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"/>
    </mc:Choice>
  </mc:AlternateContent>
  <bookViews>
    <workbookView xWindow="0" yWindow="0" windowWidth="2880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C87" i="1"/>
  <c r="B87" i="1"/>
  <c r="D82" i="1"/>
  <c r="D13" i="1"/>
  <c r="D14" i="1"/>
  <c r="C69" i="1"/>
  <c r="D69" i="1"/>
  <c r="B69" i="1"/>
  <c r="C51" i="1"/>
  <c r="D51" i="1"/>
  <c r="B51" i="1"/>
  <c r="C44" i="1"/>
  <c r="D44" i="1"/>
  <c r="B44" i="1"/>
  <c r="D39" i="1"/>
  <c r="D29" i="1"/>
  <c r="C29" i="1"/>
  <c r="B29" i="1"/>
  <c r="D64" i="1"/>
  <c r="D58" i="1"/>
  <c r="D59" i="1"/>
  <c r="D60" i="1"/>
  <c r="D61" i="1"/>
  <c r="D62" i="1"/>
  <c r="D63" i="1"/>
  <c r="D57" i="1"/>
  <c r="D37" i="1"/>
  <c r="D38" i="1"/>
  <c r="D36" i="1"/>
  <c r="D35" i="1"/>
  <c r="D5" i="1"/>
  <c r="D15" i="1" s="1"/>
  <c r="D6" i="1"/>
  <c r="D7" i="1"/>
  <c r="D8" i="1"/>
  <c r="D9" i="1"/>
  <c r="D10" i="1"/>
  <c r="D11" i="1"/>
  <c r="D12" i="1"/>
  <c r="D4" i="1"/>
</calcChain>
</file>

<file path=xl/sharedStrings.xml><?xml version="1.0" encoding="utf-8"?>
<sst xmlns="http://schemas.openxmlformats.org/spreadsheetml/2006/main" count="86" uniqueCount="50">
  <si>
    <t>Item descriptioon</t>
  </si>
  <si>
    <t>Quantity</t>
  </si>
  <si>
    <t>Price</t>
  </si>
  <si>
    <t>Ultramotion actuator</t>
  </si>
  <si>
    <t>1 ft 1/4" niobium rod</t>
  </si>
  <si>
    <t>Materials for machined parts</t>
  </si>
  <si>
    <t>Optical sensor</t>
  </si>
  <si>
    <t>AUV shell modification (Stan)</t>
  </si>
  <si>
    <t>Labor</t>
  </si>
  <si>
    <t>AUV shell modification</t>
  </si>
  <si>
    <t>Printed part</t>
  </si>
  <si>
    <t>ME tech</t>
  </si>
  <si>
    <t>Machinist</t>
  </si>
  <si>
    <t>Sensor housings</t>
  </si>
  <si>
    <t>Misc. machined parts</t>
  </si>
  <si>
    <t>Subconn 2-pin connectors</t>
  </si>
  <si>
    <t>Fabrication of 2 new AUV latches and niobicon devices (one for science AUV, one for deep AUV)</t>
  </si>
  <si>
    <t>New tower fabrication and installation</t>
  </si>
  <si>
    <t>EZ servo drive</t>
  </si>
  <si>
    <t>Brushes machining</t>
  </si>
  <si>
    <t>Brushes assembly</t>
  </si>
  <si>
    <t>2 deployments and 2 recoveries</t>
  </si>
  <si>
    <t>Machined parts for housing for motor drive</t>
  </si>
  <si>
    <t>CMPower high efficiency solar panel</t>
  </si>
  <si>
    <t>New buoy tower materials</t>
  </si>
  <si>
    <t>New charge rod</t>
  </si>
  <si>
    <t>Fastener, bushings, spring</t>
  </si>
  <si>
    <t>Niobium rod 3/4" OD, 72" long</t>
  </si>
  <si>
    <t>G10 rod</t>
  </si>
  <si>
    <t>Total price</t>
  </si>
  <si>
    <t>total price</t>
  </si>
  <si>
    <t>G10 tube</t>
  </si>
  <si>
    <t>Hardware</t>
  </si>
  <si>
    <t>Subconn connector</t>
  </si>
  <si>
    <t>Wiring</t>
  </si>
  <si>
    <t>EE tech</t>
  </si>
  <si>
    <t>Installation in AUV</t>
  </si>
  <si>
    <t>Buoy/mooring hardware upgrades</t>
  </si>
  <si>
    <t>Misc.: zincs, shackles, fasteners, line</t>
  </si>
  <si>
    <t>Materials for motor drive housing</t>
  </si>
  <si>
    <t>Sandblasting, paint (outside labor and material)</t>
  </si>
  <si>
    <t>Lines, strain reliefs, shackles, fasteners, wire</t>
  </si>
  <si>
    <t>Machining and assembly</t>
  </si>
  <si>
    <t>2 tech for preparations, operations at sea, cleanup</t>
  </si>
  <si>
    <t xml:space="preserve">Other electronics ? </t>
  </si>
  <si>
    <t>Total</t>
  </si>
  <si>
    <t>total</t>
  </si>
  <si>
    <t>Bracketry and hardware for mounting in AUV</t>
  </si>
  <si>
    <t>Bracketry in AUV</t>
  </si>
  <si>
    <t>Subsea bottle upgrades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</si>
</sst>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11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2" xfId="0" applyFill="1" applyBorder="1"/>
    <xf numFmtId="0" fontId="4" fillId="0" borderId="2" xfId="0" applyFont="1" applyBorder="1"/>
    <xf numFmtId="0" fontId="0" fillId="0" borderId="0" xfId="0" applyFill="1" applyBorder="1"/>
    <xf numFmtId="0" fontId="0" fillId="2" borderId="1" xfId="2" applyFont="1"/>
    <xf numFmtId="0" fontId="3" fillId="2" borderId="1" xfId="2" applyFont="1"/>
    <xf numFmtId="0" fontId="0" fillId="2" borderId="0" xfId="2" applyFont="1" applyBorder="1"/>
    <xf numFmtId="0" fontId="2" fillId="0" borderId="2" xfId="1" applyFill="1" applyBorder="1"/>
    <xf numFmtId="0" fontId="2" fillId="0" borderId="2" xfId="1" applyBorder="1"/>
  </cellXfs>
  <cellStyles count="3">
    <cellStyle name="Normal" xfId="0" builtinId="0"/>
    <cellStyle name="Note" xfId="2" builtinId="1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R101" sqref="R101"/>
    </sheetView>
  </sheetViews>
  <sheetFormatPr defaultRowHeight="15" x14ac:dyDescent="0.25"/>
  <cols>
    <col min="1" max="1" width="43" customWidth="1"/>
    <col min="2" max="2" width="8.7109375" bestFit="1" customWidth="1"/>
    <col min="3" max="3" width="9.5703125" bestFit="1" customWidth="1"/>
    <col min="4" max="4" width="10.85546875" customWidth="1"/>
  </cols>
  <sheetData>
    <row r="1" spans="1:4" x14ac:dyDescent="0.25">
      <c r="A1" s="6" t="s">
        <v>16</v>
      </c>
    </row>
    <row r="3" spans="1:4" x14ac:dyDescent="0.25">
      <c r="A3" s="1" t="s">
        <v>0</v>
      </c>
      <c r="B3" s="1" t="s">
        <v>1</v>
      </c>
      <c r="C3" s="1" t="s">
        <v>2</v>
      </c>
      <c r="D3" s="3" t="s">
        <v>29</v>
      </c>
    </row>
    <row r="4" spans="1:4" x14ac:dyDescent="0.25">
      <c r="A4" s="1" t="s">
        <v>3</v>
      </c>
      <c r="B4" s="1">
        <v>2</v>
      </c>
      <c r="C4" s="1">
        <v>4500</v>
      </c>
      <c r="D4" s="1">
        <f>C4*B4</f>
        <v>9000</v>
      </c>
    </row>
    <row r="5" spans="1:4" x14ac:dyDescent="0.25">
      <c r="A5" s="1" t="s">
        <v>4</v>
      </c>
      <c r="B5" s="1">
        <v>2</v>
      </c>
      <c r="C5" s="1">
        <v>200</v>
      </c>
      <c r="D5" s="1">
        <f t="shared" ref="D5:D14" si="0">C5*B5</f>
        <v>400</v>
      </c>
    </row>
    <row r="6" spans="1:4" x14ac:dyDescent="0.25">
      <c r="A6" s="1" t="s">
        <v>26</v>
      </c>
      <c r="B6" s="1">
        <v>1</v>
      </c>
      <c r="C6" s="1">
        <v>300</v>
      </c>
      <c r="D6" s="1">
        <f t="shared" si="0"/>
        <v>300</v>
      </c>
    </row>
    <row r="7" spans="1:4" x14ac:dyDescent="0.25">
      <c r="A7" s="1" t="s">
        <v>5</v>
      </c>
      <c r="B7" s="1">
        <v>1</v>
      </c>
      <c r="C7" s="1">
        <v>100</v>
      </c>
      <c r="D7" s="1">
        <f t="shared" si="0"/>
        <v>100</v>
      </c>
    </row>
    <row r="8" spans="1:4" x14ac:dyDescent="0.25">
      <c r="A8" s="1" t="s">
        <v>6</v>
      </c>
      <c r="B8" s="1">
        <v>2</v>
      </c>
      <c r="C8" s="1">
        <v>103</v>
      </c>
      <c r="D8" s="1">
        <f t="shared" si="0"/>
        <v>206</v>
      </c>
    </row>
    <row r="9" spans="1:4" x14ac:dyDescent="0.25">
      <c r="A9" s="1" t="s">
        <v>7</v>
      </c>
      <c r="B9" s="1">
        <v>1</v>
      </c>
      <c r="C9" s="1">
        <v>400</v>
      </c>
      <c r="D9" s="1">
        <f t="shared" si="0"/>
        <v>400</v>
      </c>
    </row>
    <row r="10" spans="1:4" x14ac:dyDescent="0.25">
      <c r="A10" s="1" t="s">
        <v>15</v>
      </c>
      <c r="B10" s="1">
        <v>6</v>
      </c>
      <c r="C10" s="1">
        <v>50</v>
      </c>
      <c r="D10" s="1">
        <f t="shared" si="0"/>
        <v>300</v>
      </c>
    </row>
    <row r="11" spans="1:4" x14ac:dyDescent="0.25">
      <c r="A11" s="1" t="s">
        <v>39</v>
      </c>
      <c r="B11" s="1">
        <v>2</v>
      </c>
      <c r="C11" s="1">
        <v>200</v>
      </c>
      <c r="D11" s="1">
        <f t="shared" si="0"/>
        <v>400</v>
      </c>
    </row>
    <row r="12" spans="1:4" x14ac:dyDescent="0.25">
      <c r="A12" s="3" t="s">
        <v>18</v>
      </c>
      <c r="B12" s="3">
        <v>2</v>
      </c>
      <c r="C12" s="3">
        <v>325</v>
      </c>
      <c r="D12" s="1">
        <f t="shared" si="0"/>
        <v>650</v>
      </c>
    </row>
    <row r="13" spans="1:4" x14ac:dyDescent="0.25">
      <c r="A13" s="3" t="s">
        <v>44</v>
      </c>
      <c r="B13" s="3"/>
      <c r="C13" s="3"/>
      <c r="D13" s="1">
        <f t="shared" si="0"/>
        <v>0</v>
      </c>
    </row>
    <row r="14" spans="1:4" x14ac:dyDescent="0.25">
      <c r="A14" s="3" t="s">
        <v>47</v>
      </c>
      <c r="B14" s="3">
        <v>1</v>
      </c>
      <c r="C14" s="3">
        <v>200</v>
      </c>
      <c r="D14" s="1">
        <f t="shared" si="0"/>
        <v>200</v>
      </c>
    </row>
    <row r="15" spans="1:4" x14ac:dyDescent="0.25">
      <c r="A15" s="9" t="s">
        <v>45</v>
      </c>
      <c r="B15" s="9"/>
      <c r="C15" s="9"/>
      <c r="D15" s="10">
        <f>SUM(D4:D14)</f>
        <v>11956</v>
      </c>
    </row>
    <row r="16" spans="1:4" x14ac:dyDescent="0.25">
      <c r="A16" s="5"/>
      <c r="B16" s="5"/>
      <c r="C16" s="5"/>
      <c r="D16" s="2"/>
    </row>
    <row r="18" spans="1:4" x14ac:dyDescent="0.25">
      <c r="A18" s="1" t="s">
        <v>8</v>
      </c>
      <c r="B18" s="1" t="s">
        <v>11</v>
      </c>
      <c r="C18" s="1" t="s">
        <v>12</v>
      </c>
      <c r="D18" s="3" t="s">
        <v>35</v>
      </c>
    </row>
    <row r="19" spans="1:4" x14ac:dyDescent="0.25">
      <c r="A19" s="1" t="s">
        <v>9</v>
      </c>
      <c r="B19" s="1">
        <v>4</v>
      </c>
      <c r="C19" s="1"/>
      <c r="D19" s="1"/>
    </row>
    <row r="20" spans="1:4" x14ac:dyDescent="0.25">
      <c r="A20" s="1" t="s">
        <v>36</v>
      </c>
      <c r="B20" s="1">
        <v>8</v>
      </c>
      <c r="C20" s="1"/>
      <c r="D20" s="1"/>
    </row>
    <row r="21" spans="1:4" x14ac:dyDescent="0.25">
      <c r="A21" s="1" t="s">
        <v>10</v>
      </c>
      <c r="B21" s="1"/>
      <c r="C21" s="1">
        <v>8</v>
      </c>
      <c r="D21" s="1"/>
    </row>
    <row r="22" spans="1:4" x14ac:dyDescent="0.25">
      <c r="A22" s="1" t="s">
        <v>13</v>
      </c>
      <c r="B22" s="1"/>
      <c r="C22" s="1">
        <v>8</v>
      </c>
      <c r="D22" s="1"/>
    </row>
    <row r="23" spans="1:4" x14ac:dyDescent="0.25">
      <c r="A23" s="1" t="s">
        <v>14</v>
      </c>
      <c r="B23" s="1"/>
      <c r="C23" s="1">
        <v>8</v>
      </c>
      <c r="D23" s="1"/>
    </row>
    <row r="24" spans="1:4" x14ac:dyDescent="0.25">
      <c r="A24" s="1" t="s">
        <v>19</v>
      </c>
      <c r="B24" s="1"/>
      <c r="C24" s="1">
        <v>8</v>
      </c>
      <c r="D24" s="1"/>
    </row>
    <row r="25" spans="1:4" x14ac:dyDescent="0.25">
      <c r="A25" s="3" t="s">
        <v>20</v>
      </c>
      <c r="B25" s="3">
        <v>4</v>
      </c>
      <c r="C25" s="3"/>
      <c r="D25" s="1"/>
    </row>
    <row r="26" spans="1:4" x14ac:dyDescent="0.25">
      <c r="A26" s="3" t="s">
        <v>22</v>
      </c>
      <c r="B26" s="3"/>
      <c r="C26" s="1">
        <v>16</v>
      </c>
      <c r="D26" s="1"/>
    </row>
    <row r="27" spans="1:4" x14ac:dyDescent="0.25">
      <c r="A27" s="3" t="s">
        <v>48</v>
      </c>
      <c r="B27" s="3">
        <v>8</v>
      </c>
      <c r="C27" s="1">
        <v>20</v>
      </c>
      <c r="D27" s="1"/>
    </row>
    <row r="28" spans="1:4" x14ac:dyDescent="0.25">
      <c r="A28" s="3" t="s">
        <v>34</v>
      </c>
      <c r="B28" s="3"/>
      <c r="C28" s="3"/>
      <c r="D28" s="1"/>
    </row>
    <row r="29" spans="1:4" x14ac:dyDescent="0.25">
      <c r="A29" s="9" t="s">
        <v>46</v>
      </c>
      <c r="B29" s="9">
        <f>SUM(B19:B28)</f>
        <v>24</v>
      </c>
      <c r="C29" s="9">
        <f>SUM(C19:C28)</f>
        <v>68</v>
      </c>
      <c r="D29" s="10">
        <f>SUM(D19:D28)</f>
        <v>0</v>
      </c>
    </row>
    <row r="30" spans="1:4" x14ac:dyDescent="0.25">
      <c r="A30" s="5"/>
      <c r="B30" s="5"/>
      <c r="C30" s="2"/>
    </row>
    <row r="32" spans="1:4" x14ac:dyDescent="0.25">
      <c r="A32" s="7" t="s">
        <v>37</v>
      </c>
    </row>
    <row r="34" spans="1:4" x14ac:dyDescent="0.25">
      <c r="A34" s="1" t="s">
        <v>0</v>
      </c>
      <c r="B34" s="1" t="s">
        <v>1</v>
      </c>
      <c r="C34" s="1" t="s">
        <v>2</v>
      </c>
      <c r="D34" s="3" t="s">
        <v>30</v>
      </c>
    </row>
    <row r="35" spans="1:4" x14ac:dyDescent="0.25">
      <c r="A35" s="1" t="s">
        <v>23</v>
      </c>
      <c r="B35" s="1">
        <v>4</v>
      </c>
      <c r="C35" s="4">
        <v>899</v>
      </c>
      <c r="D35" s="1">
        <f>B35*C35</f>
        <v>3596</v>
      </c>
    </row>
    <row r="36" spans="1:4" x14ac:dyDescent="0.25">
      <c r="A36" s="1" t="s">
        <v>24</v>
      </c>
      <c r="B36" s="1">
        <v>1</v>
      </c>
      <c r="C36" s="1">
        <v>500</v>
      </c>
      <c r="D36" s="1">
        <f>B36*C36</f>
        <v>500</v>
      </c>
    </row>
    <row r="37" spans="1:4" x14ac:dyDescent="0.25">
      <c r="A37" s="3" t="s">
        <v>40</v>
      </c>
      <c r="B37" s="1">
        <v>1</v>
      </c>
      <c r="C37" s="1">
        <v>2000</v>
      </c>
      <c r="D37" s="1">
        <f t="shared" ref="D37:D38" si="1">B37*C37</f>
        <v>2000</v>
      </c>
    </row>
    <row r="38" spans="1:4" x14ac:dyDescent="0.25">
      <c r="A38" s="3" t="s">
        <v>38</v>
      </c>
      <c r="B38" s="3">
        <v>1</v>
      </c>
      <c r="C38" s="3">
        <v>1000</v>
      </c>
      <c r="D38" s="1">
        <f t="shared" si="1"/>
        <v>1000</v>
      </c>
    </row>
    <row r="39" spans="1:4" x14ac:dyDescent="0.25">
      <c r="A39" s="9" t="s">
        <v>46</v>
      </c>
      <c r="B39" s="9"/>
      <c r="C39" s="9"/>
      <c r="D39" s="10">
        <f>SUM(D35:D38)</f>
        <v>7096</v>
      </c>
    </row>
    <row r="42" spans="1:4" x14ac:dyDescent="0.25">
      <c r="A42" s="1" t="s">
        <v>8</v>
      </c>
      <c r="B42" s="1" t="s">
        <v>11</v>
      </c>
      <c r="C42" s="1" t="s">
        <v>12</v>
      </c>
      <c r="D42" s="3" t="s">
        <v>35</v>
      </c>
    </row>
    <row r="43" spans="1:4" x14ac:dyDescent="0.25">
      <c r="A43" s="1" t="s">
        <v>17</v>
      </c>
      <c r="B43" s="1">
        <v>40</v>
      </c>
      <c r="C43" s="1"/>
      <c r="D43" s="1"/>
    </row>
    <row r="44" spans="1:4" x14ac:dyDescent="0.25">
      <c r="A44" s="9" t="s">
        <v>46</v>
      </c>
      <c r="B44" s="9">
        <f>SUM(B43)</f>
        <v>40</v>
      </c>
      <c r="C44" s="9">
        <f t="shared" ref="C44:D44" si="2">SUM(C43)</f>
        <v>0</v>
      </c>
      <c r="D44" s="9">
        <f t="shared" si="2"/>
        <v>0</v>
      </c>
    </row>
    <row r="47" spans="1:4" x14ac:dyDescent="0.25">
      <c r="A47" s="8" t="s">
        <v>21</v>
      </c>
      <c r="B47" s="2"/>
    </row>
    <row r="48" spans="1:4" x14ac:dyDescent="0.25">
      <c r="B48" s="2"/>
    </row>
    <row r="49" spans="1:4" x14ac:dyDescent="0.25">
      <c r="A49" s="1" t="s">
        <v>8</v>
      </c>
      <c r="B49" s="1" t="s">
        <v>11</v>
      </c>
      <c r="C49" s="1" t="s">
        <v>12</v>
      </c>
      <c r="D49" s="3" t="s">
        <v>35</v>
      </c>
    </row>
    <row r="50" spans="1:4" x14ac:dyDescent="0.25">
      <c r="A50" s="1" t="s">
        <v>43</v>
      </c>
      <c r="B50" s="1">
        <v>120</v>
      </c>
      <c r="C50" s="1"/>
      <c r="D50" s="1"/>
    </row>
    <row r="51" spans="1:4" x14ac:dyDescent="0.25">
      <c r="A51" s="9" t="s">
        <v>46</v>
      </c>
      <c r="B51" s="9">
        <f>SUM(B50)</f>
        <v>120</v>
      </c>
      <c r="C51" s="9">
        <f>SUM(C50)</f>
        <v>0</v>
      </c>
      <c r="D51" s="9">
        <f t="shared" ref="D51" si="3">SUM(D50)</f>
        <v>0</v>
      </c>
    </row>
    <row r="52" spans="1:4" x14ac:dyDescent="0.25">
      <c r="A52" s="5"/>
      <c r="B52" s="5"/>
      <c r="C52" s="5"/>
      <c r="D52" s="5"/>
    </row>
    <row r="54" spans="1:4" x14ac:dyDescent="0.25">
      <c r="A54" s="6" t="s">
        <v>25</v>
      </c>
    </row>
    <row r="56" spans="1:4" x14ac:dyDescent="0.25">
      <c r="A56" s="1" t="s">
        <v>0</v>
      </c>
      <c r="B56" s="1" t="s">
        <v>1</v>
      </c>
      <c r="C56" s="1" t="s">
        <v>2</v>
      </c>
      <c r="D56" s="3" t="s">
        <v>30</v>
      </c>
    </row>
    <row r="57" spans="1:4" x14ac:dyDescent="0.25">
      <c r="A57" s="1" t="s">
        <v>27</v>
      </c>
      <c r="B57" s="1">
        <v>2</v>
      </c>
      <c r="C57" s="4">
        <v>950</v>
      </c>
      <c r="D57" s="1">
        <f>B57*C57</f>
        <v>1900</v>
      </c>
    </row>
    <row r="58" spans="1:4" x14ac:dyDescent="0.25">
      <c r="A58" s="1" t="s">
        <v>24</v>
      </c>
      <c r="B58" s="1">
        <v>1</v>
      </c>
      <c r="C58" s="1">
        <v>400</v>
      </c>
      <c r="D58" s="1">
        <f t="shared" ref="D58:D63" si="4">B58*C58</f>
        <v>400</v>
      </c>
    </row>
    <row r="59" spans="1:4" x14ac:dyDescent="0.25">
      <c r="A59" s="3" t="s">
        <v>28</v>
      </c>
      <c r="B59" s="1">
        <v>2</v>
      </c>
      <c r="C59" s="1">
        <v>200</v>
      </c>
      <c r="D59" s="1">
        <f t="shared" si="4"/>
        <v>400</v>
      </c>
    </row>
    <row r="60" spans="1:4" x14ac:dyDescent="0.25">
      <c r="A60" s="3" t="s">
        <v>31</v>
      </c>
      <c r="B60" s="3">
        <v>2</v>
      </c>
      <c r="C60" s="3">
        <v>50</v>
      </c>
      <c r="D60" s="1">
        <f t="shared" si="4"/>
        <v>100</v>
      </c>
    </row>
    <row r="61" spans="1:4" x14ac:dyDescent="0.25">
      <c r="A61" s="3" t="s">
        <v>32</v>
      </c>
      <c r="B61" s="3">
        <v>1</v>
      </c>
      <c r="C61" s="3">
        <v>100</v>
      </c>
      <c r="D61" s="1">
        <f t="shared" si="4"/>
        <v>100</v>
      </c>
    </row>
    <row r="62" spans="1:4" x14ac:dyDescent="0.25">
      <c r="A62" s="3" t="s">
        <v>33</v>
      </c>
      <c r="B62" s="3">
        <v>1</v>
      </c>
      <c r="C62" s="1"/>
      <c r="D62" s="1">
        <f t="shared" si="4"/>
        <v>0</v>
      </c>
    </row>
    <row r="63" spans="1:4" x14ac:dyDescent="0.25">
      <c r="A63" s="3" t="s">
        <v>41</v>
      </c>
      <c r="B63" s="3">
        <v>1</v>
      </c>
      <c r="C63" s="3">
        <v>1000</v>
      </c>
      <c r="D63" s="1">
        <f t="shared" si="4"/>
        <v>1000</v>
      </c>
    </row>
    <row r="64" spans="1:4" x14ac:dyDescent="0.25">
      <c r="A64" s="9" t="s">
        <v>45</v>
      </c>
      <c r="B64" s="9"/>
      <c r="C64" s="9"/>
      <c r="D64" s="9">
        <f>SUM(D57:D63)</f>
        <v>3900</v>
      </c>
    </row>
    <row r="66" spans="1:4" x14ac:dyDescent="0.25">
      <c r="A66" s="1" t="s">
        <v>8</v>
      </c>
      <c r="B66" s="1" t="s">
        <v>11</v>
      </c>
      <c r="C66" s="1" t="s">
        <v>12</v>
      </c>
      <c r="D66" s="3" t="s">
        <v>35</v>
      </c>
    </row>
    <row r="67" spans="1:4" x14ac:dyDescent="0.25">
      <c r="A67" s="1" t="s">
        <v>42</v>
      </c>
      <c r="B67" s="1">
        <v>24</v>
      </c>
      <c r="C67" s="1"/>
      <c r="D67" s="1"/>
    </row>
    <row r="68" spans="1:4" x14ac:dyDescent="0.25">
      <c r="A68" s="3" t="s">
        <v>34</v>
      </c>
      <c r="B68" s="3"/>
      <c r="C68" s="1"/>
      <c r="D68" s="1">
        <v>4</v>
      </c>
    </row>
    <row r="69" spans="1:4" x14ac:dyDescent="0.25">
      <c r="A69" s="9" t="s">
        <v>46</v>
      </c>
      <c r="B69" s="9">
        <f>SUM(B67:B68)</f>
        <v>24</v>
      </c>
      <c r="C69" s="9">
        <f t="shared" ref="C69:D69" si="5">SUM(C67:C68)</f>
        <v>0</v>
      </c>
      <c r="D69" s="9">
        <f t="shared" si="5"/>
        <v>4</v>
      </c>
    </row>
    <row r="72" spans="1:4" x14ac:dyDescent="0.25">
      <c r="A72" s="6" t="s">
        <v>49</v>
      </c>
    </row>
    <row r="74" spans="1:4" x14ac:dyDescent="0.25">
      <c r="A74" s="1" t="s">
        <v>0</v>
      </c>
      <c r="B74" s="1" t="s">
        <v>1</v>
      </c>
      <c r="C74" s="1" t="s">
        <v>2</v>
      </c>
      <c r="D74" s="3" t="s">
        <v>30</v>
      </c>
    </row>
    <row r="75" spans="1:4" x14ac:dyDescent="0.25">
      <c r="A75" s="1"/>
      <c r="B75" s="1"/>
      <c r="C75" s="4"/>
      <c r="D75" s="1"/>
    </row>
    <row r="76" spans="1:4" x14ac:dyDescent="0.25">
      <c r="A76" s="1"/>
      <c r="B76" s="1"/>
      <c r="C76" s="1"/>
      <c r="D76" s="1"/>
    </row>
    <row r="77" spans="1:4" x14ac:dyDescent="0.25">
      <c r="A77" s="3"/>
      <c r="B77" s="1"/>
      <c r="C77" s="1"/>
      <c r="D77" s="1"/>
    </row>
    <row r="78" spans="1:4" x14ac:dyDescent="0.25">
      <c r="A78" s="3"/>
      <c r="B78" s="3"/>
      <c r="C78" s="3"/>
      <c r="D78" s="1"/>
    </row>
    <row r="79" spans="1:4" x14ac:dyDescent="0.25">
      <c r="A79" s="3"/>
      <c r="B79" s="3"/>
      <c r="C79" s="3"/>
      <c r="D79" s="1"/>
    </row>
    <row r="80" spans="1:4" x14ac:dyDescent="0.25">
      <c r="A80" s="3"/>
      <c r="B80" s="3"/>
      <c r="C80" s="1"/>
      <c r="D80" s="1"/>
    </row>
    <row r="81" spans="1:4" x14ac:dyDescent="0.25">
      <c r="A81" s="3"/>
      <c r="B81" s="3"/>
      <c r="C81" s="3"/>
      <c r="D81" s="1"/>
    </row>
    <row r="82" spans="1:4" x14ac:dyDescent="0.25">
      <c r="A82" s="9" t="s">
        <v>45</v>
      </c>
      <c r="B82" s="9"/>
      <c r="C82" s="9"/>
      <c r="D82" s="9">
        <f>SUM(D75:D81)</f>
        <v>0</v>
      </c>
    </row>
    <row r="84" spans="1:4" x14ac:dyDescent="0.25">
      <c r="A84" s="1" t="s">
        <v>8</v>
      </c>
      <c r="B84" s="1" t="s">
        <v>11</v>
      </c>
      <c r="C84" s="1" t="s">
        <v>12</v>
      </c>
      <c r="D84" s="3" t="s">
        <v>35</v>
      </c>
    </row>
    <row r="85" spans="1:4" x14ac:dyDescent="0.25">
      <c r="A85" s="1"/>
      <c r="B85" s="1"/>
      <c r="C85" s="1"/>
      <c r="D85" s="1"/>
    </row>
    <row r="86" spans="1:4" x14ac:dyDescent="0.25">
      <c r="A86" s="3"/>
      <c r="B86" s="3"/>
      <c r="C86" s="1"/>
      <c r="D86" s="1"/>
    </row>
    <row r="87" spans="1:4" x14ac:dyDescent="0.25">
      <c r="A87" s="9" t="s">
        <v>46</v>
      </c>
      <c r="B87" s="9">
        <f>SUM(B85:B86)</f>
        <v>0</v>
      </c>
      <c r="C87" s="9">
        <f t="shared" ref="C87" si="6">SUM(C85:C86)</f>
        <v>0</v>
      </c>
      <c r="D87" s="9">
        <f t="shared" ref="D87" si="7">SUM(D85:D86)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2022-06-29T23:30:57Z</dcterms:created>
  <dcterms:modified xsi:type="dcterms:W3CDTF">2022-07-02T01:11:42Z</dcterms:modified>
</cp:coreProperties>
</file>