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jects\Sebastian 2021 Seafloor Proposal\"/>
    </mc:Choice>
  </mc:AlternateContent>
  <bookViews>
    <workbookView xWindow="0" yWindow="0" windowWidth="31680" windowHeight="131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F18" i="1"/>
  <c r="G18" i="1"/>
  <c r="F17" i="1"/>
  <c r="G17" i="1"/>
  <c r="F16" i="1"/>
  <c r="G16" i="1" s="1"/>
  <c r="F15" i="1"/>
  <c r="G15" i="1"/>
  <c r="G6" i="1"/>
  <c r="F5" i="1"/>
  <c r="G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F4" i="1"/>
  <c r="G4" i="1" s="1"/>
  <c r="F3" i="1"/>
  <c r="G3" i="1" s="1"/>
  <c r="G21" i="1" l="1"/>
</calcChain>
</file>

<file path=xl/sharedStrings.xml><?xml version="1.0" encoding="utf-8"?>
<sst xmlns="http://schemas.openxmlformats.org/spreadsheetml/2006/main" count="37" uniqueCount="32">
  <si>
    <t>Unit Cost</t>
  </si>
  <si>
    <t>Tax</t>
  </si>
  <si>
    <t>Quan</t>
  </si>
  <si>
    <t>Total</t>
  </si>
  <si>
    <t>Manuf</t>
  </si>
  <si>
    <t>Description</t>
  </si>
  <si>
    <t>Manuf PN#</t>
  </si>
  <si>
    <t>Bender</t>
  </si>
  <si>
    <t>RCM420</t>
  </si>
  <si>
    <t>GF Module</t>
  </si>
  <si>
    <t>TBD</t>
  </si>
  <si>
    <t>Current Xformer</t>
  </si>
  <si>
    <t>HV Relay</t>
  </si>
  <si>
    <t>High Amp Fuse</t>
  </si>
  <si>
    <t>High Amp Term Block</t>
  </si>
  <si>
    <t>Low Amp Term Block</t>
  </si>
  <si>
    <t>Low Amp Fuse</t>
  </si>
  <si>
    <t>NEMA Enclosure</t>
  </si>
  <si>
    <t>Wago Controller</t>
  </si>
  <si>
    <t>Wago Relay</t>
  </si>
  <si>
    <t>Wago Digital In</t>
  </si>
  <si>
    <t>Wago RTD In</t>
  </si>
  <si>
    <t>RTD Probe</t>
  </si>
  <si>
    <t>Heater A</t>
  </si>
  <si>
    <t>Heater B</t>
  </si>
  <si>
    <t>Heater C</t>
  </si>
  <si>
    <t>Heater D</t>
  </si>
  <si>
    <t>RIN Series</t>
  </si>
  <si>
    <t>Omega</t>
  </si>
  <si>
    <t>EMH Series</t>
  </si>
  <si>
    <t>ARTMO Series</t>
  </si>
  <si>
    <t>MTO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</si>
</sst>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tabSelected="1" workbookViewId="0">
      <selection activeCell="B31" sqref="B31"/>
    </sheetView>
  </sheetViews>
  <sheetFormatPr defaultRowHeight="15" x14ac:dyDescent="0.25"/>
  <cols>
    <col min="1" max="1" width="19.5703125" customWidth="1"/>
    <col min="2" max="2" width="27" customWidth="1"/>
    <col min="3" max="3" width="28" customWidth="1"/>
  </cols>
  <sheetData>
    <row r="2" spans="1:7" x14ac:dyDescent="0.25">
      <c r="A2" s="2" t="s">
        <v>4</v>
      </c>
      <c r="B2" s="2" t="s">
        <v>6</v>
      </c>
      <c r="C2" s="2" t="s">
        <v>5</v>
      </c>
      <c r="D2" s="2" t="s">
        <v>2</v>
      </c>
      <c r="E2" s="2" t="s">
        <v>0</v>
      </c>
      <c r="F2" s="2" t="s">
        <v>1</v>
      </c>
      <c r="G2" s="2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>
        <v>1</v>
      </c>
      <c r="E3" s="1">
        <v>400</v>
      </c>
      <c r="F3" s="1">
        <f>(E3*0.09)+E3</f>
        <v>436</v>
      </c>
      <c r="G3" s="1">
        <f>D3*F3</f>
        <v>436</v>
      </c>
    </row>
    <row r="4" spans="1:7" x14ac:dyDescent="0.25">
      <c r="A4" s="1" t="s">
        <v>7</v>
      </c>
      <c r="B4" s="1" t="s">
        <v>10</v>
      </c>
      <c r="C4" s="1" t="s">
        <v>11</v>
      </c>
      <c r="D4" s="1">
        <v>1</v>
      </c>
      <c r="E4" s="1">
        <v>100</v>
      </c>
      <c r="F4" s="1">
        <f t="shared" ref="F4:F17" si="0">(E4*0.09)+E4</f>
        <v>109</v>
      </c>
      <c r="G4" s="1">
        <f t="shared" ref="G4:G19" si="1">D4*F4</f>
        <v>109</v>
      </c>
    </row>
    <row r="5" spans="1:7" x14ac:dyDescent="0.25">
      <c r="A5" s="1"/>
      <c r="B5" s="1"/>
      <c r="C5" s="1" t="s">
        <v>12</v>
      </c>
      <c r="D5" s="1">
        <v>2</v>
      </c>
      <c r="E5" s="1">
        <v>100</v>
      </c>
      <c r="F5" s="1">
        <f t="shared" si="0"/>
        <v>109</v>
      </c>
      <c r="G5" s="1">
        <f t="shared" si="1"/>
        <v>218</v>
      </c>
    </row>
    <row r="6" spans="1:7" x14ac:dyDescent="0.25">
      <c r="A6" s="1"/>
      <c r="B6" s="1"/>
      <c r="C6" s="1" t="s">
        <v>13</v>
      </c>
      <c r="D6" s="1">
        <v>3</v>
      </c>
      <c r="E6" s="1">
        <v>65</v>
      </c>
      <c r="F6" s="1">
        <f t="shared" si="0"/>
        <v>70.849999999999994</v>
      </c>
      <c r="G6" s="1">
        <f t="shared" si="1"/>
        <v>212.54999999999998</v>
      </c>
    </row>
    <row r="7" spans="1:7" x14ac:dyDescent="0.25">
      <c r="A7" s="1"/>
      <c r="B7" s="1"/>
      <c r="C7" s="1" t="s">
        <v>14</v>
      </c>
      <c r="D7" s="1">
        <v>4</v>
      </c>
      <c r="E7" s="1">
        <v>25</v>
      </c>
      <c r="F7" s="1">
        <f t="shared" si="0"/>
        <v>27.25</v>
      </c>
      <c r="G7" s="1">
        <f t="shared" si="1"/>
        <v>109</v>
      </c>
    </row>
    <row r="8" spans="1:7" x14ac:dyDescent="0.25">
      <c r="A8" s="1"/>
      <c r="B8" s="1"/>
      <c r="C8" s="1" t="s">
        <v>15</v>
      </c>
      <c r="D8" s="1">
        <v>4</v>
      </c>
      <c r="E8" s="1">
        <v>25</v>
      </c>
      <c r="F8" s="1">
        <f t="shared" si="0"/>
        <v>27.25</v>
      </c>
      <c r="G8" s="1">
        <f t="shared" si="1"/>
        <v>109</v>
      </c>
    </row>
    <row r="9" spans="1:7" x14ac:dyDescent="0.25">
      <c r="A9" s="1"/>
      <c r="B9" s="1"/>
      <c r="C9" s="1" t="s">
        <v>16</v>
      </c>
      <c r="D9" s="1">
        <v>9</v>
      </c>
      <c r="E9" s="1">
        <v>20</v>
      </c>
      <c r="F9" s="1">
        <f t="shared" si="0"/>
        <v>21.8</v>
      </c>
      <c r="G9" s="1">
        <f t="shared" si="1"/>
        <v>196.20000000000002</v>
      </c>
    </row>
    <row r="10" spans="1:7" x14ac:dyDescent="0.25">
      <c r="A10" s="1"/>
      <c r="B10" s="1"/>
      <c r="C10" s="1" t="s">
        <v>17</v>
      </c>
      <c r="D10" s="1">
        <v>1</v>
      </c>
      <c r="E10" s="1">
        <v>150</v>
      </c>
      <c r="F10" s="1">
        <f t="shared" si="0"/>
        <v>163.5</v>
      </c>
      <c r="G10" s="1">
        <f t="shared" si="1"/>
        <v>163.5</v>
      </c>
    </row>
    <row r="11" spans="1:7" x14ac:dyDescent="0.25">
      <c r="A11" s="1"/>
      <c r="B11" s="1"/>
      <c r="C11" s="1" t="s">
        <v>18</v>
      </c>
      <c r="D11" s="1">
        <v>1</v>
      </c>
      <c r="E11" s="1">
        <v>500</v>
      </c>
      <c r="F11" s="1">
        <f t="shared" si="0"/>
        <v>545</v>
      </c>
      <c r="G11" s="1">
        <f t="shared" si="1"/>
        <v>545</v>
      </c>
    </row>
    <row r="12" spans="1:7" x14ac:dyDescent="0.25">
      <c r="A12" s="1"/>
      <c r="B12" s="1"/>
      <c r="C12" s="1" t="s">
        <v>19</v>
      </c>
      <c r="D12" s="1">
        <v>1</v>
      </c>
      <c r="E12" s="1">
        <v>100</v>
      </c>
      <c r="F12" s="1">
        <f t="shared" si="0"/>
        <v>109</v>
      </c>
      <c r="G12" s="1">
        <f t="shared" si="1"/>
        <v>109</v>
      </c>
    </row>
    <row r="13" spans="1:7" x14ac:dyDescent="0.25">
      <c r="A13" s="1"/>
      <c r="B13" s="1"/>
      <c r="C13" s="1" t="s">
        <v>20</v>
      </c>
      <c r="D13" s="1">
        <v>1</v>
      </c>
      <c r="E13" s="1">
        <v>250</v>
      </c>
      <c r="F13" s="1">
        <f t="shared" si="0"/>
        <v>272.5</v>
      </c>
      <c r="G13" s="1">
        <f t="shared" si="1"/>
        <v>272.5</v>
      </c>
    </row>
    <row r="14" spans="1:7" x14ac:dyDescent="0.25">
      <c r="A14" s="1"/>
      <c r="B14" s="1"/>
      <c r="C14" s="1" t="s">
        <v>21</v>
      </c>
      <c r="D14" s="1">
        <v>1</v>
      </c>
      <c r="E14" s="1">
        <v>400</v>
      </c>
      <c r="F14" s="1">
        <f t="shared" si="0"/>
        <v>436</v>
      </c>
      <c r="G14" s="1">
        <f t="shared" si="1"/>
        <v>436</v>
      </c>
    </row>
    <row r="15" spans="1:7" x14ac:dyDescent="0.25">
      <c r="A15" s="1" t="s">
        <v>28</v>
      </c>
      <c r="B15" s="1"/>
      <c r="C15" s="1" t="s">
        <v>22</v>
      </c>
      <c r="D15" s="1">
        <v>3</v>
      </c>
      <c r="E15" s="1">
        <v>100</v>
      </c>
      <c r="F15" s="1">
        <f t="shared" si="0"/>
        <v>109</v>
      </c>
      <c r="G15" s="1">
        <f t="shared" si="1"/>
        <v>327</v>
      </c>
    </row>
    <row r="16" spans="1:7" x14ac:dyDescent="0.25">
      <c r="A16" s="1" t="s">
        <v>28</v>
      </c>
      <c r="B16" s="1" t="s">
        <v>27</v>
      </c>
      <c r="C16" s="1" t="s">
        <v>23</v>
      </c>
      <c r="D16" s="1">
        <v>2</v>
      </c>
      <c r="E16" s="1">
        <v>300</v>
      </c>
      <c r="F16" s="1">
        <f t="shared" si="0"/>
        <v>327</v>
      </c>
      <c r="G16" s="1">
        <f t="shared" si="1"/>
        <v>654</v>
      </c>
    </row>
    <row r="17" spans="1:7" x14ac:dyDescent="0.25">
      <c r="A17" s="1" t="s">
        <v>28</v>
      </c>
      <c r="B17" s="1" t="s">
        <v>29</v>
      </c>
      <c r="C17" s="1" t="s">
        <v>24</v>
      </c>
      <c r="D17" s="1">
        <v>2</v>
      </c>
      <c r="E17" s="1">
        <v>100</v>
      </c>
      <c r="F17" s="1">
        <f>(E17*0.09)+E17</f>
        <v>109</v>
      </c>
      <c r="G17" s="1">
        <f t="shared" si="1"/>
        <v>218</v>
      </c>
    </row>
    <row r="18" spans="1:7" x14ac:dyDescent="0.25">
      <c r="A18" s="1" t="s">
        <v>28</v>
      </c>
      <c r="B18" s="1" t="s">
        <v>30</v>
      </c>
      <c r="C18" s="1" t="s">
        <v>25</v>
      </c>
      <c r="D18" s="1">
        <v>2</v>
      </c>
      <c r="E18" s="1">
        <v>350</v>
      </c>
      <c r="F18" s="1">
        <f>(E18*0.09)+E18</f>
        <v>381.5</v>
      </c>
      <c r="G18" s="1">
        <f t="shared" si="1"/>
        <v>763</v>
      </c>
    </row>
    <row r="19" spans="1:7" x14ac:dyDescent="0.25">
      <c r="A19" s="1" t="s">
        <v>28</v>
      </c>
      <c r="B19" s="1" t="s">
        <v>31</v>
      </c>
      <c r="C19" s="1" t="s">
        <v>26</v>
      </c>
      <c r="D19" s="1">
        <v>2</v>
      </c>
      <c r="E19" s="1">
        <v>300</v>
      </c>
      <c r="F19" s="1">
        <f>(E19*0.09)+E19</f>
        <v>327</v>
      </c>
      <c r="G19" s="1">
        <f t="shared" si="1"/>
        <v>654</v>
      </c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3"/>
      <c r="B21" s="3"/>
      <c r="C21" s="3"/>
      <c r="D21" s="3"/>
      <c r="E21" s="3"/>
      <c r="F21" s="3"/>
      <c r="G21" s="2">
        <f>SUM(G3:G20)</f>
        <v>5531.75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2020-09-04T15:51:40Z</dcterms:created>
  <dcterms:modified xsi:type="dcterms:W3CDTF">2020-09-04T16:20:07Z</dcterms:modified>
</cp:coreProperties>
</file>