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ixationTest\"/>
    </mc:Choice>
  </mc:AlternateContent>
  <bookViews>
    <workbookView xWindow="0" yWindow="504" windowWidth="8316" windowHeight="5880" tabRatio="866"/>
  </bookViews>
  <sheets>
    <sheet name="AncTest_withP_ForQiime" sheetId="9" r:id="rId1"/>
    <sheet name="Samples" sheetId="1" r:id="rId2"/>
    <sheet name="FixTest_plate1" sheetId="5" r:id="rId3"/>
    <sheet name="FixTest_plate2" sheetId="6" r:id="rId4"/>
    <sheet name="FixTest_Anc1to10_plate3" sheetId="7" r:id="rId5"/>
    <sheet name="AncTest_metadataForQiime" sheetId="8" r:id="rId6"/>
    <sheet name="Extraction notes" sheetId="3" r:id="rId7"/>
    <sheet name="Sample Collection Notes" sheetId="2" r:id="rId8"/>
  </sheets>
  <definedNames>
    <definedName name="_xlnm.Print_Area" localSheetId="1">Samples!$A$1:$G$61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69" i="8" l="1"/>
  <c r="D68" i="8"/>
  <c r="D65" i="8"/>
  <c r="D64" i="8"/>
  <c r="D63" i="8"/>
  <c r="D62" i="8"/>
  <c r="D61" i="8"/>
  <c r="D60" i="8"/>
  <c r="D59" i="8"/>
  <c r="D58" i="8"/>
  <c r="D66" i="8"/>
  <c r="D67" i="8"/>
  <c r="D57" i="8"/>
  <c r="D56" i="8"/>
  <c r="D55" i="8"/>
  <c r="D54" i="8"/>
  <c r="D53" i="8"/>
  <c r="D52" i="8"/>
  <c r="D51" i="8"/>
  <c r="D50" i="8"/>
  <c r="D49" i="8"/>
  <c r="D46" i="8"/>
  <c r="D45" i="8"/>
  <c r="D44" i="8"/>
  <c r="D43" i="8"/>
  <c r="D42" i="8"/>
  <c r="D41" i="8"/>
  <c r="D40" i="8"/>
  <c r="D39" i="8"/>
  <c r="D38" i="8"/>
  <c r="D37" i="8"/>
  <c r="D36" i="8"/>
  <c r="D35" i="8"/>
  <c r="D34" i="8"/>
  <c r="D33" i="8"/>
  <c r="D32" i="8"/>
  <c r="D31" i="8"/>
  <c r="D30" i="8"/>
  <c r="D29" i="8"/>
  <c r="D28" i="8"/>
  <c r="D27" i="8"/>
  <c r="D26" i="8"/>
  <c r="D25" i="8"/>
  <c r="D24" i="8"/>
  <c r="D23" i="8"/>
  <c r="D22" i="8"/>
  <c r="D21" i="8"/>
  <c r="D20" i="8"/>
  <c r="D19" i="8"/>
  <c r="D18" i="8"/>
  <c r="D17" i="8"/>
  <c r="D16" i="8"/>
  <c r="D15" i="8"/>
  <c r="D14" i="8"/>
  <c r="D13" i="8"/>
  <c r="D12" i="8"/>
  <c r="D11" i="8"/>
  <c r="D10" i="8"/>
  <c r="D9" i="8"/>
  <c r="D8" i="8"/>
  <c r="D7" i="8"/>
  <c r="D6" i="8"/>
  <c r="D5" i="8"/>
  <c r="D4" i="8"/>
  <c r="D3" i="8"/>
  <c r="D2" i="8"/>
  <c r="C46" i="7" l="1"/>
  <c r="D46" i="7"/>
  <c r="E46" i="7"/>
  <c r="G46" i="7"/>
  <c r="H46" i="7"/>
  <c r="I46" i="7"/>
  <c r="J46" i="7"/>
  <c r="L46" i="7"/>
  <c r="M46" i="7"/>
  <c r="C47" i="7"/>
  <c r="D47" i="7"/>
  <c r="E47" i="7"/>
  <c r="G47" i="7"/>
  <c r="H47" i="7"/>
  <c r="I47" i="7"/>
  <c r="J47" i="7"/>
  <c r="L47" i="7"/>
  <c r="M47" i="7"/>
  <c r="C48" i="7"/>
  <c r="D48" i="7"/>
  <c r="E48" i="7"/>
  <c r="G48" i="7"/>
  <c r="H48" i="7"/>
  <c r="I48" i="7"/>
  <c r="J48" i="7"/>
  <c r="L48" i="7"/>
  <c r="M48" i="7"/>
  <c r="C49" i="7"/>
  <c r="D49" i="7"/>
  <c r="E49" i="7"/>
  <c r="G49" i="7"/>
  <c r="H49" i="7"/>
  <c r="I49" i="7"/>
  <c r="J49" i="7"/>
  <c r="L49" i="7"/>
  <c r="M49" i="7"/>
  <c r="C50" i="7"/>
  <c r="D50" i="7"/>
  <c r="E50" i="7"/>
  <c r="G50" i="7"/>
  <c r="H50" i="7"/>
  <c r="I50" i="7"/>
  <c r="J50" i="7"/>
  <c r="L50" i="7"/>
  <c r="M50" i="7"/>
  <c r="C51" i="7"/>
  <c r="D51" i="7"/>
  <c r="E51" i="7"/>
  <c r="G51" i="7"/>
  <c r="H51" i="7"/>
  <c r="I51" i="7"/>
  <c r="J51" i="7"/>
  <c r="L51" i="7"/>
  <c r="M51" i="7"/>
  <c r="C52" i="7"/>
  <c r="D52" i="7"/>
  <c r="E52" i="7"/>
  <c r="G52" i="7"/>
  <c r="H52" i="7"/>
  <c r="I52" i="7"/>
  <c r="J52" i="7"/>
  <c r="L52" i="7"/>
  <c r="M52" i="7"/>
  <c r="C53" i="7"/>
  <c r="D53" i="7"/>
  <c r="E53" i="7"/>
  <c r="G53" i="7"/>
  <c r="H53" i="7"/>
  <c r="I53" i="7"/>
  <c r="J53" i="7"/>
  <c r="L53" i="7"/>
  <c r="B47" i="7"/>
  <c r="B48" i="7"/>
  <c r="B49" i="7"/>
  <c r="B50" i="7"/>
  <c r="B51" i="7"/>
  <c r="B52" i="7"/>
  <c r="B53" i="7"/>
  <c r="B46" i="7"/>
  <c r="D34" i="7"/>
  <c r="D35" i="7"/>
  <c r="D36" i="7"/>
  <c r="D37" i="7"/>
  <c r="D38" i="7"/>
  <c r="D39" i="7"/>
  <c r="D40" i="7"/>
  <c r="D33" i="7"/>
  <c r="C34" i="7"/>
  <c r="C35" i="7"/>
  <c r="C36" i="7"/>
  <c r="C37" i="7"/>
  <c r="C38" i="7"/>
  <c r="C39" i="7"/>
  <c r="C40" i="7"/>
  <c r="C33" i="7"/>
  <c r="C63" i="1" l="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62" i="1"/>
  <c r="C3" i="1"/>
  <c r="C4" i="1"/>
  <c r="C5" i="1"/>
  <c r="C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2" i="1"/>
  <c r="P5" i="1" l="1"/>
  <c r="P4" i="1"/>
</calcChain>
</file>

<file path=xl/sharedStrings.xml><?xml version="1.0" encoding="utf-8"?>
<sst xmlns="http://schemas.openxmlformats.org/spreadsheetml/2006/main" count="10813" uniqueCount="926">
  <si>
    <t>fixative</t>
  </si>
  <si>
    <t>nofix1</t>
  </si>
  <si>
    <t>nofix2</t>
  </si>
  <si>
    <t>nofix3</t>
  </si>
  <si>
    <t>nofix4</t>
  </si>
  <si>
    <t>nofix5</t>
  </si>
  <si>
    <t>nofix6</t>
  </si>
  <si>
    <t>nofix7</t>
  </si>
  <si>
    <t>nofix8</t>
  </si>
  <si>
    <t>nofix9</t>
  </si>
  <si>
    <t>nofix10</t>
  </si>
  <si>
    <t>none</t>
  </si>
  <si>
    <t>zero</t>
  </si>
  <si>
    <t>DG1</t>
  </si>
  <si>
    <t>DG2</t>
  </si>
  <si>
    <t>DG3</t>
  </si>
  <si>
    <t>DG4</t>
  </si>
  <si>
    <t>DG5</t>
  </si>
  <si>
    <t>DG6</t>
  </si>
  <si>
    <t>DG7</t>
  </si>
  <si>
    <t>DG8</t>
  </si>
  <si>
    <t>DG9</t>
  </si>
  <si>
    <t>DG10</t>
  </si>
  <si>
    <t>Zymo DNA/RNA shield</t>
  </si>
  <si>
    <t>5days</t>
  </si>
  <si>
    <t>Anchovy fecal pellet fixation test, lab notes: Sebastian p47, 10/28/21</t>
  </si>
  <si>
    <t>RL1</t>
  </si>
  <si>
    <t>RL2</t>
  </si>
  <si>
    <t>RL3</t>
  </si>
  <si>
    <t>RL4</t>
  </si>
  <si>
    <t>RL5</t>
  </si>
  <si>
    <t>RL6</t>
  </si>
  <si>
    <t>RL7</t>
  </si>
  <si>
    <t>RL8</t>
  </si>
  <si>
    <t>RL9</t>
  </si>
  <si>
    <t>RL10</t>
  </si>
  <si>
    <t>RNAlater</t>
  </si>
  <si>
    <t>FOR1</t>
  </si>
  <si>
    <t>FOR2</t>
  </si>
  <si>
    <t>FOR3</t>
  </si>
  <si>
    <t>FOR4</t>
  </si>
  <si>
    <t>FOR5</t>
  </si>
  <si>
    <t>FOR6</t>
  </si>
  <si>
    <t>FOR7</t>
  </si>
  <si>
    <t>FOR8</t>
  </si>
  <si>
    <t>FOR9</t>
  </si>
  <si>
    <t>FOR10</t>
  </si>
  <si>
    <t>FOR11</t>
  </si>
  <si>
    <t>FOR12</t>
  </si>
  <si>
    <t>FOR13</t>
  </si>
  <si>
    <t>FOR14</t>
  </si>
  <si>
    <t>FOR15</t>
  </si>
  <si>
    <t>FOR16</t>
  </si>
  <si>
    <t>FOR17</t>
  </si>
  <si>
    <t>FOR18</t>
  </si>
  <si>
    <t>FOR19</t>
  </si>
  <si>
    <t>FOR20</t>
  </si>
  <si>
    <t>5% formalin</t>
  </si>
  <si>
    <t>LM-1</t>
  </si>
  <si>
    <t>LM-2</t>
  </si>
  <si>
    <t>LM-3</t>
  </si>
  <si>
    <t>LM-4</t>
  </si>
  <si>
    <t>LM-5</t>
  </si>
  <si>
    <t>LM-6</t>
  </si>
  <si>
    <t>LM-7</t>
  </si>
  <si>
    <t>LM-8</t>
  </si>
  <si>
    <t>LM-9</t>
  </si>
  <si>
    <t>LM-10</t>
  </si>
  <si>
    <t>mod Longmire's</t>
  </si>
  <si>
    <t>NA</t>
  </si>
  <si>
    <t>3months</t>
  </si>
  <si>
    <t>Anchovy pellets:</t>
  </si>
  <si>
    <t>Sample_Type</t>
  </si>
  <si>
    <t>fixation_time</t>
  </si>
  <si>
    <t>Date_Fixed</t>
  </si>
  <si>
    <t>Date_frozen</t>
  </si>
  <si>
    <t>extraction_plans</t>
  </si>
  <si>
    <t>Anchovy_fecalpellet</t>
  </si>
  <si>
    <t>CPFtrap_bulk</t>
  </si>
  <si>
    <t>Pellets collected by Lis Henderson with net on 10/27/21</t>
  </si>
  <si>
    <t>Pellets sat in a jar in the 20 degree fridge for about 24 hours before sampling began</t>
  </si>
  <si>
    <t>A few example photos were collected using the stereomicroscope at 10x.</t>
  </si>
  <si>
    <t>Coastal Profiling Float sediment trap bulk material</t>
  </si>
  <si>
    <t>Coastal profiling float deployed on 11/2/21 with two bottles containing saline solution for fresh particle collection (find out how salty exactly)</t>
  </si>
  <si>
    <t>Particles will be pooled, homogenized using the tissue homogenizer, and equally distributed among 27 tubes:</t>
  </si>
  <si>
    <t>formalin (x9)</t>
  </si>
  <si>
    <t>RNAlater (x6)</t>
  </si>
  <si>
    <t>modified longmeiers (x6)</t>
  </si>
  <si>
    <t>Notes from Francisco:</t>
  </si>
  <si>
    <t>Goals:</t>
  </si>
  <si>
    <t>1) Collect samples for Colleen and Sebastian to test different preservation techniques for sediment trap sample DNA analysis.</t>
  </si>
  <si>
    <t>2) Collect trap samples over a diel cycle to see if we can see the effects of diel vertical migration of anchovies (presumably organisms above the traps at night, below the traps during the day). In the technical paper the sampling was similar to what we are proposing here and there were enhanced (fecal pellet and mercury) fluxes at night with the float hovering at 130 m in about 150 m water depth. I was thinking we would hover at a shallower depth (50-100m), up for discussion.</t>
  </si>
  <si>
    <t>Logistics:</t>
  </si>
  <si>
    <t>1) Deploy wave glider end of the week of October 25th to run MBTS time series run and track the CPF.</t>
  </si>
  <si>
    <t>2) Deploy the CPF on Monday November 1. Wave Glider to start tracking.</t>
  </si>
  <si>
    <t>3) Recover the CPF on Thursday November 4. Wave glider back on BOG line.</t>
  </si>
  <si>
    <t>CPF sampling:</t>
  </si>
  <si>
    <t>1) There are 10 possible samples.</t>
  </si>
  <si>
    <t>2) Samples 1-8 sampled at 6 hour intervals - 0300-0900, 0900-1500, 1500-2100, 2100-0300, local times. Ideally start on the 0900 sample.</t>
  </si>
  <si>
    <t>3) Samples 9 and 10, one or the other used for a 24 hour collection, Brent might want to sacrifice one if he wants to have float return to surface for a check before the 24 hour mission.</t>
  </si>
  <si>
    <t>Sample/bottle preparation:</t>
  </si>
  <si>
    <t>1) Samples 1-8 to be filled with saline solution and preservative (Marguerite et al.)</t>
  </si>
  <si>
    <t>2) Samples 9-10 saline solution only.</t>
  </si>
  <si>
    <t>Sample processing:</t>
  </si>
  <si>
    <t>1) Samples 1-8, Marguerite et al.</t>
  </si>
  <si>
    <t>2) Samples 9-10 Colleen, Sebastian et al.</t>
  </si>
  <si>
    <t>Recovered 11/11/21 (originally planned for 11/5/21 but instrument malfunctioned)</t>
  </si>
  <si>
    <t>DNAshield (x6)</t>
  </si>
  <si>
    <t>Fresh, filtered 500ul on 0.2um Supor and immediately frozen (x6)</t>
  </si>
  <si>
    <t>500ul slurry+ 4.5ml fixative</t>
  </si>
  <si>
    <t>44ul slurry + 400ul fixative</t>
  </si>
  <si>
    <t>plan is to incubate in fridge for 5 days and 3 months before filtering/freezing</t>
  </si>
  <si>
    <t>CPF fixation test, lab notes: Sebastian p51, 11/11/21</t>
  </si>
  <si>
    <t>processed bottle 10. (10th yellow dot on timeline in graph on the right. Time UTC)</t>
  </si>
  <si>
    <t>sample type</t>
  </si>
  <si>
    <t>pellet in chelex</t>
  </si>
  <si>
    <t>filter cake</t>
  </si>
  <si>
    <t>pipette out pellet from chelex into buffer4 (Shiozaki et al. 2021)</t>
  </si>
  <si>
    <t>vortex 2min</t>
  </si>
  <si>
    <t>incubate 65C for 24h</t>
  </si>
  <si>
    <t>14k xg for 5 min</t>
  </si>
  <si>
    <t>transfer supernatant</t>
  </si>
  <si>
    <t>Zymo clean-up kit</t>
  </si>
  <si>
    <t>Method 1: pellets in chelex</t>
  </si>
  <si>
    <t>Qiagen kit</t>
  </si>
  <si>
    <t>yes</t>
  </si>
  <si>
    <t>no</t>
  </si>
  <si>
    <t>repair rxn</t>
  </si>
  <si>
    <t>no beta-mercapto</t>
  </si>
  <si>
    <t>with bead beating</t>
  </si>
  <si>
    <t>no phenol</t>
  </si>
  <si>
    <t>Method 3: filter cake</t>
  </si>
  <si>
    <t>Method 4: filter cake</t>
  </si>
  <si>
    <t>incubate 65C for 24h in BNP solution</t>
  </si>
  <si>
    <t>Method 2: pellets in chelex</t>
  </si>
  <si>
    <t>add buffer4 (Shiozaki et al. 2021)</t>
  </si>
  <si>
    <t>Durkin method (notebook p44)</t>
  </si>
  <si>
    <t>(Allprep PowerViral)</t>
  </si>
  <si>
    <t>method 3: Qiagen</t>
  </si>
  <si>
    <t>method 4: Shiozaki+Qiagen</t>
  </si>
  <si>
    <t>Repair kit on aliquot</t>
  </si>
  <si>
    <t>method 1: Durkin</t>
  </si>
  <si>
    <t>method 2: Shiozaki+Durkin</t>
  </si>
  <si>
    <t>total extr</t>
  </si>
  <si>
    <t>number seq</t>
  </si>
  <si>
    <t>extraction date</t>
  </si>
  <si>
    <t>H</t>
  </si>
  <si>
    <t>G</t>
  </si>
  <si>
    <t>F</t>
  </si>
  <si>
    <t>E</t>
  </si>
  <si>
    <t>D</t>
  </si>
  <si>
    <t>C</t>
  </si>
  <si>
    <t>B</t>
  </si>
  <si>
    <t>A</t>
  </si>
  <si>
    <t>origSample_ID</t>
  </si>
  <si>
    <t>uniqSample_ID</t>
  </si>
  <si>
    <t>Anc_nofix1</t>
  </si>
  <si>
    <t>Anc_nofix2</t>
  </si>
  <si>
    <t>Anc_nofix3</t>
  </si>
  <si>
    <t>Anc_nofix4</t>
  </si>
  <si>
    <t>Anc_nofix5</t>
  </si>
  <si>
    <t>Anc_nofix6</t>
  </si>
  <si>
    <t>Anc_nofix7</t>
  </si>
  <si>
    <t>Anc_nofix8</t>
  </si>
  <si>
    <t>Anc_nofix9</t>
  </si>
  <si>
    <t>Anc_nofix10</t>
  </si>
  <si>
    <t>Anc_DG1</t>
  </si>
  <si>
    <t>Anc_DG2</t>
  </si>
  <si>
    <t>Anc_DG3</t>
  </si>
  <si>
    <t>Anc_DG4</t>
  </si>
  <si>
    <t>Anc_DG5</t>
  </si>
  <si>
    <t>Anc_DG6</t>
  </si>
  <si>
    <t>Anc_DG7</t>
  </si>
  <si>
    <t>Anc_DG8</t>
  </si>
  <si>
    <t>Anc_DG9</t>
  </si>
  <si>
    <t>Anc_DG10</t>
  </si>
  <si>
    <t>Anc_RL1</t>
  </si>
  <si>
    <t>Anc_RL2</t>
  </si>
  <si>
    <t>Anc_RL3</t>
  </si>
  <si>
    <t>Anc_RL4</t>
  </si>
  <si>
    <t>Anc_RL5</t>
  </si>
  <si>
    <t>Anc_RL6</t>
  </si>
  <si>
    <t>Anc_RL7</t>
  </si>
  <si>
    <t>Anc_RL8</t>
  </si>
  <si>
    <t>Anc_RL9</t>
  </si>
  <si>
    <t>Anc_RL10</t>
  </si>
  <si>
    <t>Anc_FOR1</t>
  </si>
  <si>
    <t>Anc_FOR2</t>
  </si>
  <si>
    <t>Anc_FOR3</t>
  </si>
  <si>
    <t>Anc_FOR4</t>
  </si>
  <si>
    <t>Anc_FOR5</t>
  </si>
  <si>
    <t>Anc_FOR6</t>
  </si>
  <si>
    <t>Anc_FOR7</t>
  </si>
  <si>
    <t>Anc_FOR8</t>
  </si>
  <si>
    <t>Anc_FOR9</t>
  </si>
  <si>
    <t>Anc_FOR10</t>
  </si>
  <si>
    <t>Anc_FOR11</t>
  </si>
  <si>
    <t>Anc_FOR12</t>
  </si>
  <si>
    <t>Anc_FOR13</t>
  </si>
  <si>
    <t>Anc_FOR14</t>
  </si>
  <si>
    <t>Anc_FOR15</t>
  </si>
  <si>
    <t>Anc_FOR16</t>
  </si>
  <si>
    <t>Anc_FOR17</t>
  </si>
  <si>
    <t>Anc_FOR18</t>
  </si>
  <si>
    <t>Anc_FOR19</t>
  </si>
  <si>
    <t>Anc_FOR20</t>
  </si>
  <si>
    <t>Anc_LM-1</t>
  </si>
  <si>
    <t>Anc_LM-2</t>
  </si>
  <si>
    <t>Anc_LM-3</t>
  </si>
  <si>
    <t>Anc_LM-4</t>
  </si>
  <si>
    <t>Anc_LM-5</t>
  </si>
  <si>
    <t>Anc_LM-6</t>
  </si>
  <si>
    <t>Anc_LM-7</t>
  </si>
  <si>
    <t>Anc_LM-8</t>
  </si>
  <si>
    <t>Anc_LM-9</t>
  </si>
  <si>
    <t>Anc_LM-10</t>
  </si>
  <si>
    <t>fixClean1_con</t>
  </si>
  <si>
    <t>Anc_nofix1R</t>
  </si>
  <si>
    <t>Anc_nofix9R</t>
  </si>
  <si>
    <t>Anc_FOR3R</t>
  </si>
  <si>
    <t>Anc_FOR11R</t>
  </si>
  <si>
    <t>Anc_FOR19R</t>
  </si>
  <si>
    <t>Anc_nofix2R</t>
  </si>
  <si>
    <t>Anc_nofix10R</t>
  </si>
  <si>
    <t>Anc_FOR4R</t>
  </si>
  <si>
    <t>Anc_FOR12R</t>
  </si>
  <si>
    <t>Anc_FOR20R</t>
  </si>
  <si>
    <t>Anc_nofix3R</t>
  </si>
  <si>
    <t>Anc_FOR5R</t>
  </si>
  <si>
    <t>Anc_FOR13R</t>
  </si>
  <si>
    <t>Anc_nofix4R</t>
  </si>
  <si>
    <t>Anc_FOR6R</t>
  </si>
  <si>
    <t>Anc_FOR14R</t>
  </si>
  <si>
    <t>Anc_nofix5R</t>
  </si>
  <si>
    <t>Anc_FOR7R</t>
  </si>
  <si>
    <t>Anc_FOR15R</t>
  </si>
  <si>
    <t>fixClean1_conR</t>
  </si>
  <si>
    <t>Anc_nofix6R</t>
  </si>
  <si>
    <t>Anc_FOR8R</t>
  </si>
  <si>
    <t>Anc_FOR16R</t>
  </si>
  <si>
    <t>Anc_nofix7R</t>
  </si>
  <si>
    <t>Anc_FOR1R</t>
  </si>
  <si>
    <t>Anc_FOR9R</t>
  </si>
  <si>
    <t>Anc_FOR17R</t>
  </si>
  <si>
    <t>Anc_nofix8R</t>
  </si>
  <si>
    <t>Anc_FOR2R</t>
  </si>
  <si>
    <t>Anc_FOR10R</t>
  </si>
  <si>
    <t>Anc_FOR18R</t>
  </si>
  <si>
    <t>CPF_nofix1R</t>
  </si>
  <si>
    <t>CPF_nofix2R</t>
  </si>
  <si>
    <t>CPF_nofix3R</t>
  </si>
  <si>
    <t>CPF_nofix4R</t>
  </si>
  <si>
    <t>CPF_nofix5R</t>
  </si>
  <si>
    <t>CPF_nofix6R</t>
  </si>
  <si>
    <t>CPF_FOR1R</t>
  </si>
  <si>
    <t>CPF_FOR2R</t>
  </si>
  <si>
    <t>CPF_FOR3R</t>
  </si>
  <si>
    <t>CPF_FOR4R</t>
  </si>
  <si>
    <t>CPF_FOR5R</t>
  </si>
  <si>
    <t>CPF_FOR6R</t>
  </si>
  <si>
    <t>CPF_FOR7R</t>
  </si>
  <si>
    <t>CPF_FOR8R</t>
  </si>
  <si>
    <t>CPF_FOR9R</t>
  </si>
  <si>
    <t>PCRneg1</t>
  </si>
  <si>
    <t>PCRneg2</t>
  </si>
  <si>
    <t>A-B are plate two, A2-B2;         C-E are plate two, C4-E4</t>
  </si>
  <si>
    <t>All plate 1, same position up to E8</t>
  </si>
  <si>
    <t>Note: G+H are plate two G4+H4</t>
  </si>
  <si>
    <t>Note: comes from plate two column 1</t>
  </si>
  <si>
    <t>Note: comes from plate two column 5</t>
  </si>
  <si>
    <t>Note: comes from plate two column 6</t>
  </si>
  <si>
    <t>PCR amplicon (repaired)</t>
  </si>
  <si>
    <t>no (yes)</t>
  </si>
  <si>
    <t>no (no)</t>
  </si>
  <si>
    <t>yes (yes)</t>
  </si>
  <si>
    <t>no amplification (ignores neg controls)</t>
  </si>
  <si>
    <t>PCRed in three replicates of 20ul</t>
  </si>
  <si>
    <t>pooled all but column 5+10</t>
  </si>
  <si>
    <t>added mock community in well G12</t>
  </si>
  <si>
    <t>mockcomm</t>
  </si>
  <si>
    <t>clean up with magnetic bead, recovered in 35ul of TE</t>
  </si>
  <si>
    <t>measured 2ul each well with Qubit, standards in column 5+10</t>
  </si>
  <si>
    <t>Temperature(¡C)</t>
  </si>
  <si>
    <t>std</t>
  </si>
  <si>
    <t>blank</t>
  </si>
  <si>
    <t>Standard curve</t>
  </si>
  <si>
    <t>DNA std</t>
  </si>
  <si>
    <t>DNA in assay</t>
  </si>
  <si>
    <t>fluor reading avg</t>
  </si>
  <si>
    <t>G/H8 - controls</t>
  </si>
  <si>
    <t>G/H12 - controls</t>
  </si>
  <si>
    <t>1:10 dilution of template DNA</t>
  </si>
  <si>
    <t>aiming for 10ul at 2-20ng/ul for submission to Michigan state</t>
  </si>
  <si>
    <t>green = diluting 5ul DNA + 5ul TE</t>
  </si>
  <si>
    <t>light orange = too low, still will submit 10ul</t>
  </si>
  <si>
    <t>dark orange = too low and no band in gel, will not submit. Colleen will fill up wells with her samples</t>
  </si>
  <si>
    <t>Anc18S</t>
  </si>
  <si>
    <t>Anc_LM1</t>
  </si>
  <si>
    <t>Anc_LM2</t>
  </si>
  <si>
    <t>Anc_LM3</t>
  </si>
  <si>
    <t>Anc_LM7</t>
  </si>
  <si>
    <t>Anc_LM8</t>
  </si>
  <si>
    <t>Anc_LM9</t>
  </si>
  <si>
    <t>Anc_LM10</t>
  </si>
  <si>
    <t>Anc_LM6</t>
  </si>
  <si>
    <t>final layout of amplicon plate for submission (changed LM names to remove -)</t>
  </si>
  <si>
    <t>ID</t>
  </si>
  <si>
    <t>Repair kit</t>
  </si>
  <si>
    <t>na</t>
  </si>
  <si>
    <t>control</t>
  </si>
  <si>
    <t>ID_unique</t>
  </si>
  <si>
    <t>ParticleType</t>
  </si>
  <si>
    <t>Year</t>
  </si>
  <si>
    <t>Month</t>
  </si>
  <si>
    <t>Day</t>
  </si>
  <si>
    <t>Trap_ID</t>
  </si>
  <si>
    <t>Sample_time</t>
  </si>
  <si>
    <t>Platform</t>
  </si>
  <si>
    <t>Trap</t>
  </si>
  <si>
    <t>Depth</t>
  </si>
  <si>
    <t>elapsed_collection_duration</t>
  </si>
  <si>
    <t>Trap_number</t>
  </si>
  <si>
    <t>Other_notes</t>
  </si>
  <si>
    <t>AA1_mock</t>
  </si>
  <si>
    <t>AA1_mock_20220707</t>
  </si>
  <si>
    <t>mock_community</t>
  </si>
  <si>
    <t>net_tow</t>
  </si>
  <si>
    <t>unknown</t>
  </si>
  <si>
    <t>fish_pellet</t>
  </si>
  <si>
    <t>blank_2</t>
  </si>
  <si>
    <t>blank_3</t>
  </si>
  <si>
    <t>blank_4</t>
  </si>
  <si>
    <t>blank_5</t>
  </si>
  <si>
    <t>blank_6</t>
  </si>
  <si>
    <t>blank_7</t>
  </si>
  <si>
    <t>chelex_blk_2</t>
  </si>
  <si>
    <t>chelex-blank</t>
  </si>
  <si>
    <t>chelex_blk_3</t>
  </si>
  <si>
    <t>chelex_blk_4</t>
  </si>
  <si>
    <t>chelex_blk_5</t>
  </si>
  <si>
    <t>chelex_blk_6</t>
  </si>
  <si>
    <t>chelex_blk_7</t>
  </si>
  <si>
    <t xml:space="preserve"> blank</t>
  </si>
  <si>
    <t>P109</t>
  </si>
  <si>
    <t>salp_fecal_pellet</t>
  </si>
  <si>
    <t>RR1</t>
  </si>
  <si>
    <t>E1</t>
  </si>
  <si>
    <t>STT</t>
  </si>
  <si>
    <t>STT1</t>
  </si>
  <si>
    <t>dark thick long pellet</t>
  </si>
  <si>
    <t>P110</t>
  </si>
  <si>
    <t>large_loose_pellet</t>
  </si>
  <si>
    <t>long thick pelet</t>
  </si>
  <si>
    <t>P111</t>
  </si>
  <si>
    <t>P112</t>
  </si>
  <si>
    <t>P117</t>
  </si>
  <si>
    <t>aggregate</t>
  </si>
  <si>
    <t>P118</t>
  </si>
  <si>
    <t>P119</t>
  </si>
  <si>
    <t>P120</t>
  </si>
  <si>
    <t>RR4</t>
  </si>
  <si>
    <t>STT4</t>
  </si>
  <si>
    <t>fat fecal pellet</t>
  </si>
  <si>
    <t>P125</t>
  </si>
  <si>
    <t>P126</t>
  </si>
  <si>
    <t>salp pellet</t>
  </si>
  <si>
    <t>P127</t>
  </si>
  <si>
    <t>P128</t>
  </si>
  <si>
    <t>P130</t>
  </si>
  <si>
    <t>long_fecal_pellet</t>
  </si>
  <si>
    <t>RR5</t>
  </si>
  <si>
    <t>long pellet</t>
  </si>
  <si>
    <t>P131</t>
  </si>
  <si>
    <t>P273</t>
  </si>
  <si>
    <t>RR23</t>
  </si>
  <si>
    <t>E2</t>
  </si>
  <si>
    <t>P275</t>
  </si>
  <si>
    <t>P276</t>
  </si>
  <si>
    <t>P509</t>
  </si>
  <si>
    <t>dense_detritus</t>
  </si>
  <si>
    <t>RR60</t>
  </si>
  <si>
    <t>E3</t>
  </si>
  <si>
    <t>STT3</t>
  </si>
  <si>
    <t>fecal pellet</t>
  </si>
  <si>
    <t>P510</t>
  </si>
  <si>
    <t>P515</t>
  </si>
  <si>
    <t>RR61</t>
  </si>
  <si>
    <t>P516</t>
  </si>
  <si>
    <t>P517</t>
  </si>
  <si>
    <t>P518</t>
  </si>
  <si>
    <t>P520</t>
  </si>
  <si>
    <t>short_pellet</t>
  </si>
  <si>
    <t>P521</t>
  </si>
  <si>
    <t>P522</t>
  </si>
  <si>
    <t>P524</t>
  </si>
  <si>
    <t>salp fecal pellet</t>
  </si>
  <si>
    <t>P525</t>
  </si>
  <si>
    <t>fecal aggregate</t>
  </si>
  <si>
    <t>P526</t>
  </si>
  <si>
    <t>P527</t>
  </si>
  <si>
    <t>P528</t>
  </si>
  <si>
    <t>P529</t>
  </si>
  <si>
    <t>P530</t>
  </si>
  <si>
    <t>RR62</t>
  </si>
  <si>
    <t>STT5</t>
  </si>
  <si>
    <t>P531</t>
  </si>
  <si>
    <t>minipellets</t>
  </si>
  <si>
    <t>P533</t>
  </si>
  <si>
    <t>P534</t>
  </si>
  <si>
    <t>P535</t>
  </si>
  <si>
    <t>P691</t>
  </si>
  <si>
    <t>fresh fp</t>
  </si>
  <si>
    <t>fresh</t>
  </si>
  <si>
    <t>Cleopyramedata</t>
  </si>
  <si>
    <t>P692</t>
  </si>
  <si>
    <t>JC4</t>
  </si>
  <si>
    <t>NBST</t>
  </si>
  <si>
    <t>NBST307</t>
  </si>
  <si>
    <t>large</t>
  </si>
  <si>
    <t>P693</t>
  </si>
  <si>
    <t>P694</t>
  </si>
  <si>
    <t>dense</t>
  </si>
  <si>
    <t>P695</t>
  </si>
  <si>
    <t>P696</t>
  </si>
  <si>
    <t>P697</t>
  </si>
  <si>
    <t>P698</t>
  </si>
  <si>
    <t>P699</t>
  </si>
  <si>
    <t>P700</t>
  </si>
  <si>
    <t>P701</t>
  </si>
  <si>
    <t>P702</t>
  </si>
  <si>
    <t>P703</t>
  </si>
  <si>
    <t>short</t>
  </si>
  <si>
    <t>P704</t>
  </si>
  <si>
    <t>P705</t>
  </si>
  <si>
    <t>P706</t>
  </si>
  <si>
    <t>long</t>
  </si>
  <si>
    <t>P710</t>
  </si>
  <si>
    <t>JC3</t>
  </si>
  <si>
    <t>NBST302</t>
  </si>
  <si>
    <t>P713</t>
  </si>
  <si>
    <t>P714</t>
  </si>
  <si>
    <t>P717</t>
  </si>
  <si>
    <t>JC5</t>
  </si>
  <si>
    <t>P718</t>
  </si>
  <si>
    <t>P719</t>
  </si>
  <si>
    <t>P720</t>
  </si>
  <si>
    <t>large (fish?)</t>
  </si>
  <si>
    <t>P721</t>
  </si>
  <si>
    <t>P722</t>
  </si>
  <si>
    <t>P724</t>
  </si>
  <si>
    <t>P725</t>
  </si>
  <si>
    <t>P726</t>
  </si>
  <si>
    <t>P727</t>
  </si>
  <si>
    <t>P729</t>
  </si>
  <si>
    <t>P730</t>
  </si>
  <si>
    <t>P731</t>
  </si>
  <si>
    <t>P732</t>
  </si>
  <si>
    <t>P733</t>
  </si>
  <si>
    <t>P734</t>
  </si>
  <si>
    <t>P735</t>
  </si>
  <si>
    <t>P736</t>
  </si>
  <si>
    <t>JC6</t>
  </si>
  <si>
    <t>STT2</t>
  </si>
  <si>
    <t>P737</t>
  </si>
  <si>
    <t>P739</t>
  </si>
  <si>
    <t>P741</t>
  </si>
  <si>
    <t>P742</t>
  </si>
  <si>
    <t>P743</t>
  </si>
  <si>
    <t>P744</t>
  </si>
  <si>
    <t>P745</t>
  </si>
  <si>
    <t>P747</t>
  </si>
  <si>
    <t>P748</t>
  </si>
  <si>
    <t>P749</t>
  </si>
  <si>
    <t>P750</t>
  </si>
  <si>
    <t>P752</t>
  </si>
  <si>
    <t>JC7</t>
  </si>
  <si>
    <t>P753</t>
  </si>
  <si>
    <t>P754</t>
  </si>
  <si>
    <t>P755</t>
  </si>
  <si>
    <t>P756</t>
  </si>
  <si>
    <t>P757</t>
  </si>
  <si>
    <t>P758</t>
  </si>
  <si>
    <t>P759</t>
  </si>
  <si>
    <t>P760</t>
  </si>
  <si>
    <t>P761</t>
  </si>
  <si>
    <t>P762</t>
  </si>
  <si>
    <t>P763</t>
  </si>
  <si>
    <t>Clio balantium</t>
  </si>
  <si>
    <t>P767</t>
  </si>
  <si>
    <t>P769</t>
  </si>
  <si>
    <t>P770</t>
  </si>
  <si>
    <t>P771</t>
  </si>
  <si>
    <t>P772</t>
  </si>
  <si>
    <t>P773</t>
  </si>
  <si>
    <t>JC8</t>
  </si>
  <si>
    <t>P774</t>
  </si>
  <si>
    <t>P775</t>
  </si>
  <si>
    <t>P776</t>
  </si>
  <si>
    <t>P777</t>
  </si>
  <si>
    <t>P778</t>
  </si>
  <si>
    <t>P779</t>
  </si>
  <si>
    <t>P780</t>
  </si>
  <si>
    <t>P782</t>
  </si>
  <si>
    <t>P783</t>
  </si>
  <si>
    <t>P784</t>
  </si>
  <si>
    <t>P785</t>
  </si>
  <si>
    <t>P786</t>
  </si>
  <si>
    <t>P787</t>
  </si>
  <si>
    <t>P788</t>
  </si>
  <si>
    <t>P789</t>
  </si>
  <si>
    <t>P790</t>
  </si>
  <si>
    <t>P791</t>
  </si>
  <si>
    <t>Cymbulia pteropod</t>
  </si>
  <si>
    <t>P792</t>
  </si>
  <si>
    <t>P793</t>
  </si>
  <si>
    <t>Clio pyramidata</t>
  </si>
  <si>
    <t>P794</t>
  </si>
  <si>
    <t>Euphausid</t>
  </si>
  <si>
    <t>P795</t>
  </si>
  <si>
    <t>P796</t>
  </si>
  <si>
    <t>P797</t>
  </si>
  <si>
    <t>P798</t>
  </si>
  <si>
    <t>P799</t>
  </si>
  <si>
    <t>P800</t>
  </si>
  <si>
    <t>Diacria trispinosa</t>
  </si>
  <si>
    <t>P802</t>
  </si>
  <si>
    <t>P803</t>
  </si>
  <si>
    <t>P804</t>
  </si>
  <si>
    <t>P805</t>
  </si>
  <si>
    <t>Euchaeta</t>
  </si>
  <si>
    <t>P806</t>
  </si>
  <si>
    <t>P807</t>
  </si>
  <si>
    <t>P808</t>
  </si>
  <si>
    <t>P809</t>
  </si>
  <si>
    <t>P810</t>
  </si>
  <si>
    <t>P811</t>
  </si>
  <si>
    <t>Salp</t>
  </si>
  <si>
    <t>P812</t>
  </si>
  <si>
    <t>Aetididae copepod</t>
  </si>
  <si>
    <t>P813</t>
  </si>
  <si>
    <t>P814</t>
  </si>
  <si>
    <t>P815</t>
  </si>
  <si>
    <t>P817</t>
  </si>
  <si>
    <t>P818</t>
  </si>
  <si>
    <t>P819</t>
  </si>
  <si>
    <t>JC21</t>
  </si>
  <si>
    <t>P820</t>
  </si>
  <si>
    <t>P821</t>
  </si>
  <si>
    <t>P822</t>
  </si>
  <si>
    <t>P824</t>
  </si>
  <si>
    <t>P825</t>
  </si>
  <si>
    <t>P826</t>
  </si>
  <si>
    <t>P827</t>
  </si>
  <si>
    <t>P828</t>
  </si>
  <si>
    <t>P829</t>
  </si>
  <si>
    <t>P830</t>
  </si>
  <si>
    <t>P833</t>
  </si>
  <si>
    <t>P834</t>
  </si>
  <si>
    <t>P835</t>
  </si>
  <si>
    <t>JC21 formalin</t>
  </si>
  <si>
    <t>P836</t>
  </si>
  <si>
    <t>P837</t>
  </si>
  <si>
    <t>P838</t>
  </si>
  <si>
    <t>P841</t>
  </si>
  <si>
    <t>P842</t>
  </si>
  <si>
    <t>P843</t>
  </si>
  <si>
    <t>P845</t>
  </si>
  <si>
    <t>P846</t>
  </si>
  <si>
    <t>P847</t>
  </si>
  <si>
    <t>P848</t>
  </si>
  <si>
    <t>P849</t>
  </si>
  <si>
    <t>P850</t>
  </si>
  <si>
    <t>JC22</t>
  </si>
  <si>
    <t>P851</t>
  </si>
  <si>
    <t>P852</t>
  </si>
  <si>
    <t>P853</t>
  </si>
  <si>
    <t>lag</t>
  </si>
  <si>
    <t>P854</t>
  </si>
  <si>
    <t>P855</t>
  </si>
  <si>
    <t>P856</t>
  </si>
  <si>
    <t>P857</t>
  </si>
  <si>
    <t>P858</t>
  </si>
  <si>
    <t>P859</t>
  </si>
  <si>
    <t>P861</t>
  </si>
  <si>
    <t>P862</t>
  </si>
  <si>
    <t>P863</t>
  </si>
  <si>
    <t>P864</t>
  </si>
  <si>
    <t>P865</t>
  </si>
  <si>
    <t>oval</t>
  </si>
  <si>
    <t>P866</t>
  </si>
  <si>
    <t>P867</t>
  </si>
  <si>
    <t>P868</t>
  </si>
  <si>
    <t>P869</t>
  </si>
  <si>
    <t>P871</t>
  </si>
  <si>
    <t>JC22 formalin</t>
  </si>
  <si>
    <t>P872</t>
  </si>
  <si>
    <t>P873</t>
  </si>
  <si>
    <t>P874</t>
  </si>
  <si>
    <t>P875</t>
  </si>
  <si>
    <t>P876</t>
  </si>
  <si>
    <t>P877</t>
  </si>
  <si>
    <t>P878</t>
  </si>
  <si>
    <t>P879</t>
  </si>
  <si>
    <t>P880</t>
  </si>
  <si>
    <t>P881</t>
  </si>
  <si>
    <t>P882</t>
  </si>
  <si>
    <t>P883</t>
  </si>
  <si>
    <t>P884</t>
  </si>
  <si>
    <t>P885</t>
  </si>
  <si>
    <t>P886</t>
  </si>
  <si>
    <t>P887</t>
  </si>
  <si>
    <t>P888</t>
  </si>
  <si>
    <t>P889</t>
  </si>
  <si>
    <t>P890</t>
  </si>
  <si>
    <t>JC23</t>
  </si>
  <si>
    <t>P891</t>
  </si>
  <si>
    <t>P892</t>
  </si>
  <si>
    <t>P893</t>
  </si>
  <si>
    <t>P894</t>
  </si>
  <si>
    <t>P896</t>
  </si>
  <si>
    <t>P897</t>
  </si>
  <si>
    <t>P898</t>
  </si>
  <si>
    <t>P899</t>
  </si>
  <si>
    <t>P900</t>
  </si>
  <si>
    <t>P901</t>
  </si>
  <si>
    <t>P902</t>
  </si>
  <si>
    <t>P903</t>
  </si>
  <si>
    <t>P904</t>
  </si>
  <si>
    <t>P905</t>
  </si>
  <si>
    <t>P906</t>
  </si>
  <si>
    <t>P907</t>
  </si>
  <si>
    <t>P908</t>
  </si>
  <si>
    <t>P909</t>
  </si>
  <si>
    <t>P910</t>
  </si>
  <si>
    <t>P911</t>
  </si>
  <si>
    <t>P912</t>
  </si>
  <si>
    <t>P913</t>
  </si>
  <si>
    <t>P914</t>
  </si>
  <si>
    <t>P915</t>
  </si>
  <si>
    <t>JC23 formalin</t>
  </si>
  <si>
    <t>P916</t>
  </si>
  <si>
    <t>P917</t>
  </si>
  <si>
    <t>P918</t>
  </si>
  <si>
    <t>P919</t>
  </si>
  <si>
    <t>P920</t>
  </si>
  <si>
    <t>P922</t>
  </si>
  <si>
    <t>P923</t>
  </si>
  <si>
    <t>P924</t>
  </si>
  <si>
    <t>P925</t>
  </si>
  <si>
    <t>P926</t>
  </si>
  <si>
    <t>P927</t>
  </si>
  <si>
    <t>P928</t>
  </si>
  <si>
    <t>P929</t>
  </si>
  <si>
    <t>P930</t>
  </si>
  <si>
    <t>P931</t>
  </si>
  <si>
    <t>P932</t>
  </si>
  <si>
    <t>P933</t>
  </si>
  <si>
    <t>P934</t>
  </si>
  <si>
    <t>P935</t>
  </si>
  <si>
    <t>P936</t>
  </si>
  <si>
    <t>P938</t>
  </si>
  <si>
    <t>P939</t>
  </si>
  <si>
    <t>P940</t>
  </si>
  <si>
    <t>JC24</t>
  </si>
  <si>
    <t>P942</t>
  </si>
  <si>
    <t>P943</t>
  </si>
  <si>
    <t>P944</t>
  </si>
  <si>
    <t>P945</t>
  </si>
  <si>
    <t>P946</t>
  </si>
  <si>
    <t>P947</t>
  </si>
  <si>
    <t>P948</t>
  </si>
  <si>
    <t>P949</t>
  </si>
  <si>
    <t>P950</t>
  </si>
  <si>
    <t>P951</t>
  </si>
  <si>
    <t>P952</t>
  </si>
  <si>
    <t>P953</t>
  </si>
  <si>
    <t>P954</t>
  </si>
  <si>
    <t>P955</t>
  </si>
  <si>
    <t>P958</t>
  </si>
  <si>
    <t>P959</t>
  </si>
  <si>
    <t>P960</t>
  </si>
  <si>
    <t>P961</t>
  </si>
  <si>
    <t>P962</t>
  </si>
  <si>
    <t>P963</t>
  </si>
  <si>
    <t>JC24 formalin</t>
  </si>
  <si>
    <t>P964</t>
  </si>
  <si>
    <t>P965</t>
  </si>
  <si>
    <t>P966</t>
  </si>
  <si>
    <t>P967</t>
  </si>
  <si>
    <t>P968</t>
  </si>
  <si>
    <t>P969</t>
  </si>
  <si>
    <t>P970</t>
  </si>
  <si>
    <t>P971</t>
  </si>
  <si>
    <t>P972</t>
  </si>
  <si>
    <t>P973</t>
  </si>
  <si>
    <t>P974</t>
  </si>
  <si>
    <t>P975</t>
  </si>
  <si>
    <t>P976</t>
  </si>
  <si>
    <t>P977</t>
  </si>
  <si>
    <t>P978</t>
  </si>
  <si>
    <t>P979</t>
  </si>
  <si>
    <t>P980</t>
  </si>
  <si>
    <t>P981</t>
  </si>
  <si>
    <t>P982</t>
  </si>
  <si>
    <t>JC25</t>
  </si>
  <si>
    <t>P983</t>
  </si>
  <si>
    <t>P984</t>
  </si>
  <si>
    <t>P985</t>
  </si>
  <si>
    <t>P986</t>
  </si>
  <si>
    <t>P987</t>
  </si>
  <si>
    <t>P988</t>
  </si>
  <si>
    <t>P989</t>
  </si>
  <si>
    <t>P990</t>
  </si>
  <si>
    <t>P992</t>
  </si>
  <si>
    <t>P993</t>
  </si>
  <si>
    <t>P994</t>
  </si>
  <si>
    <t>P995</t>
  </si>
  <si>
    <t>P996</t>
  </si>
  <si>
    <t>P997</t>
  </si>
  <si>
    <t>P998</t>
  </si>
  <si>
    <t>P999</t>
  </si>
  <si>
    <t>P1000</t>
  </si>
  <si>
    <t>P1001</t>
  </si>
  <si>
    <t>P1002</t>
  </si>
  <si>
    <t>P1003</t>
  </si>
  <si>
    <t>JC25 formalin</t>
  </si>
  <si>
    <t>P1004</t>
  </si>
  <si>
    <t>Phaeodarian</t>
  </si>
  <si>
    <t>P1005</t>
  </si>
  <si>
    <t>P1006</t>
  </si>
  <si>
    <t>P1007</t>
  </si>
  <si>
    <t>P1008</t>
  </si>
  <si>
    <t>P1009</t>
  </si>
  <si>
    <t>P1010</t>
  </si>
  <si>
    <t>P1011</t>
  </si>
  <si>
    <t>P1012</t>
  </si>
  <si>
    <t>P1013</t>
  </si>
  <si>
    <t>P1014</t>
  </si>
  <si>
    <t>P1015</t>
  </si>
  <si>
    <t>P1016</t>
  </si>
  <si>
    <t>laong</t>
  </si>
  <si>
    <t>P1017</t>
  </si>
  <si>
    <t>P1018</t>
  </si>
  <si>
    <t>P1019</t>
  </si>
  <si>
    <t>P1020</t>
  </si>
  <si>
    <t>P1021</t>
  </si>
  <si>
    <t>P1022</t>
  </si>
  <si>
    <t>P1023</t>
  </si>
  <si>
    <t>P1024</t>
  </si>
  <si>
    <t>P1025</t>
  </si>
  <si>
    <t>JC56</t>
  </si>
  <si>
    <t>P1026</t>
  </si>
  <si>
    <t>P1027</t>
  </si>
  <si>
    <t>P1028</t>
  </si>
  <si>
    <t>P1030</t>
  </si>
  <si>
    <t>P1031</t>
  </si>
  <si>
    <t>P1032</t>
  </si>
  <si>
    <t>P1034</t>
  </si>
  <si>
    <t>on</t>
  </si>
  <si>
    <t>P1035</t>
  </si>
  <si>
    <t>P1036</t>
  </si>
  <si>
    <t>P1037</t>
  </si>
  <si>
    <t>P1038</t>
  </si>
  <si>
    <t>P1039</t>
  </si>
  <si>
    <t>P1040</t>
  </si>
  <si>
    <t>P1041</t>
  </si>
  <si>
    <t>Amphipod</t>
  </si>
  <si>
    <t>P1043</t>
  </si>
  <si>
    <t>sphere</t>
  </si>
  <si>
    <t>P1044</t>
  </si>
  <si>
    <t>P1045</t>
  </si>
  <si>
    <t>minipellet</t>
  </si>
  <si>
    <t>P1046</t>
  </si>
  <si>
    <t>P1049</t>
  </si>
  <si>
    <t>P1050</t>
  </si>
  <si>
    <t>JC55</t>
  </si>
  <si>
    <t>P1051</t>
  </si>
  <si>
    <t>P1052</t>
  </si>
  <si>
    <t>P1053</t>
  </si>
  <si>
    <t>P1054</t>
  </si>
  <si>
    <t>P1055</t>
  </si>
  <si>
    <t>P1056</t>
  </si>
  <si>
    <t>dense-ish</t>
  </si>
  <si>
    <t>P1057</t>
  </si>
  <si>
    <t>P1058</t>
  </si>
  <si>
    <t>P1059</t>
  </si>
  <si>
    <t>P1060</t>
  </si>
  <si>
    <t>P1061</t>
  </si>
  <si>
    <t>P1062</t>
  </si>
  <si>
    <t>P1063</t>
  </si>
  <si>
    <t>P1064</t>
  </si>
  <si>
    <t>P1065</t>
  </si>
  <si>
    <t>P1066</t>
  </si>
  <si>
    <t>long/large</t>
  </si>
  <si>
    <t>P1067</t>
  </si>
  <si>
    <t>P1068</t>
  </si>
  <si>
    <t>short/oval</t>
  </si>
  <si>
    <t>P1069</t>
  </si>
  <si>
    <t>P1070</t>
  </si>
  <si>
    <t>P1071</t>
  </si>
  <si>
    <t>P1072</t>
  </si>
  <si>
    <t>P1073</t>
  </si>
  <si>
    <t>JC54</t>
  </si>
  <si>
    <t>large/long</t>
  </si>
  <si>
    <t>P1074</t>
  </si>
  <si>
    <t>P1075</t>
  </si>
  <si>
    <t>P1076</t>
  </si>
  <si>
    <t>lon</t>
  </si>
  <si>
    <t>P1077</t>
  </si>
  <si>
    <t>P1078</t>
  </si>
  <si>
    <t>P1079</t>
  </si>
  <si>
    <t>P1080</t>
  </si>
  <si>
    <t>den</t>
  </si>
  <si>
    <t>P1081</t>
  </si>
  <si>
    <t>P1082</t>
  </si>
  <si>
    <t>P1083</t>
  </si>
  <si>
    <t>P1085</t>
  </si>
  <si>
    <t>P1086</t>
  </si>
  <si>
    <t>P1087</t>
  </si>
  <si>
    <t>P1088</t>
  </si>
  <si>
    <t>P1089</t>
  </si>
  <si>
    <t>P1090</t>
  </si>
  <si>
    <t>oval/sphere</t>
  </si>
  <si>
    <t>P1091</t>
  </si>
  <si>
    <t>JC53</t>
  </si>
  <si>
    <t>P1092</t>
  </si>
  <si>
    <t>P1093</t>
  </si>
  <si>
    <t>P1094</t>
  </si>
  <si>
    <t>P1095</t>
  </si>
  <si>
    <t>P1096</t>
  </si>
  <si>
    <t>P1097</t>
  </si>
  <si>
    <t>P1098</t>
  </si>
  <si>
    <t>P1099</t>
  </si>
  <si>
    <t>P1100</t>
  </si>
  <si>
    <t>P1101</t>
  </si>
  <si>
    <t>P1102</t>
  </si>
  <si>
    <t>P1103</t>
  </si>
  <si>
    <t>P1104</t>
  </si>
  <si>
    <t>P1105</t>
  </si>
  <si>
    <t>P1106</t>
  </si>
  <si>
    <t>P1107</t>
  </si>
  <si>
    <t>P1108</t>
  </si>
  <si>
    <t>P1109</t>
  </si>
  <si>
    <t>P1110</t>
  </si>
  <si>
    <t>JC49</t>
  </si>
  <si>
    <t>NBST20</t>
  </si>
  <si>
    <t>P1111</t>
  </si>
  <si>
    <t>P1112</t>
  </si>
  <si>
    <t>P1113</t>
  </si>
  <si>
    <t>P1114</t>
  </si>
  <si>
    <t>P1115</t>
  </si>
  <si>
    <t>P1116</t>
  </si>
  <si>
    <t>P1117</t>
  </si>
  <si>
    <t>P1118</t>
  </si>
  <si>
    <t>P1119</t>
  </si>
  <si>
    <t>P1120</t>
  </si>
  <si>
    <t>P1121</t>
  </si>
  <si>
    <t>P1122</t>
  </si>
  <si>
    <t>P1123</t>
  </si>
  <si>
    <t>P1124</t>
  </si>
  <si>
    <t>P1126</t>
  </si>
  <si>
    <t>P1128</t>
  </si>
  <si>
    <t>P1129</t>
  </si>
  <si>
    <t>P1130</t>
  </si>
  <si>
    <t>JC51</t>
  </si>
  <si>
    <t>P1131</t>
  </si>
  <si>
    <t>P1132</t>
  </si>
  <si>
    <t>P1133</t>
  </si>
  <si>
    <t>P1134</t>
  </si>
  <si>
    <t>P1135</t>
  </si>
  <si>
    <t>P1136</t>
  </si>
  <si>
    <t>P1137</t>
  </si>
  <si>
    <t>P1138</t>
  </si>
  <si>
    <t>P1139</t>
  </si>
  <si>
    <t>P1140</t>
  </si>
  <si>
    <t>P1146</t>
  </si>
  <si>
    <t>P1147</t>
  </si>
  <si>
    <t>P1149</t>
  </si>
  <si>
    <t>P1150</t>
  </si>
  <si>
    <t>JC64</t>
  </si>
  <si>
    <t>NBST305</t>
  </si>
  <si>
    <t>P1151</t>
  </si>
  <si>
    <t>P1152</t>
  </si>
  <si>
    <t>P1153</t>
  </si>
  <si>
    <t>P1154</t>
  </si>
  <si>
    <t>P1155</t>
  </si>
  <si>
    <t>P1156</t>
  </si>
  <si>
    <t>P1157</t>
  </si>
  <si>
    <t>P1158</t>
  </si>
  <si>
    <t>P1159</t>
  </si>
  <si>
    <t>P1160</t>
  </si>
  <si>
    <t>P1161</t>
  </si>
  <si>
    <t>JC63</t>
  </si>
  <si>
    <t>P1162</t>
  </si>
  <si>
    <t>P1163</t>
  </si>
  <si>
    <t>P1164</t>
  </si>
  <si>
    <t>P1165</t>
  </si>
  <si>
    <t>P1166</t>
  </si>
  <si>
    <t>P1167</t>
  </si>
  <si>
    <t>P1168</t>
  </si>
  <si>
    <t>P1169</t>
  </si>
  <si>
    <t>P1170</t>
  </si>
  <si>
    <t>P1171</t>
  </si>
  <si>
    <t>P1172</t>
  </si>
  <si>
    <t>P1173</t>
  </si>
  <si>
    <t>P1174</t>
  </si>
  <si>
    <t>P1175</t>
  </si>
  <si>
    <t>P1176</t>
  </si>
  <si>
    <t>JC65</t>
  </si>
  <si>
    <t>NBST304</t>
  </si>
  <si>
    <t>P1177</t>
  </si>
  <si>
    <t>P1178</t>
  </si>
  <si>
    <t>P1179</t>
  </si>
  <si>
    <t>P1180</t>
  </si>
  <si>
    <t>P1181</t>
  </si>
  <si>
    <t>P1182</t>
  </si>
  <si>
    <t>P1183</t>
  </si>
  <si>
    <t>P1184</t>
  </si>
  <si>
    <t>P1185</t>
  </si>
  <si>
    <t>P1186</t>
  </si>
  <si>
    <t>P1187</t>
  </si>
  <si>
    <t>P1188</t>
  </si>
  <si>
    <t>P1189</t>
  </si>
  <si>
    <t>Sebastian_origSample_ID</t>
  </si>
  <si>
    <t>PCRamplicon_repaired</t>
  </si>
  <si>
    <t>Repairkit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</si>
</sst>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b/>
      <sz val="11"/>
      <color theme="1"/>
      <name val="Calibri"/>
      <family val="2"/>
      <scheme val="minor"/>
    </font>
    <font>
      <b/>
      <u/>
      <sz val="11"/>
      <color theme="1"/>
      <name val="Calibri"/>
      <family val="2"/>
      <scheme val="minor"/>
    </font>
    <font>
      <sz val="11"/>
      <color theme="9" tint="-0.499984740745262"/>
      <name val="Calibri"/>
      <family val="2"/>
      <scheme val="minor"/>
    </font>
    <font>
      <b/>
      <sz val="11"/>
      <color theme="9" tint="-0.499984740745262"/>
      <name val="Calibri"/>
      <family val="2"/>
      <scheme val="minor"/>
    </font>
    <font>
      <sz val="28"/>
      <color theme="1"/>
      <name val="Calibri"/>
      <family val="2"/>
      <scheme val="minor"/>
    </font>
    <font>
      <b/>
      <sz val="28"/>
      <color theme="1"/>
      <name val="Calibri"/>
      <family val="2"/>
      <scheme val="minor"/>
    </font>
    <font>
      <sz val="24"/>
      <name val="Calibri"/>
      <family val="2"/>
    </font>
    <font>
      <b/>
      <sz val="30"/>
      <color theme="1"/>
      <name val="Calibri"/>
      <family val="2"/>
      <scheme val="minor"/>
    </font>
    <font>
      <sz val="24"/>
      <color theme="1"/>
      <name val="Calibri"/>
      <family val="2"/>
      <scheme val="minor"/>
    </font>
    <font>
      <sz val="28"/>
      <name val="Calibri"/>
      <family val="2"/>
    </font>
    <font>
      <sz val="28"/>
      <color rgb="FFFF0000"/>
      <name val="Calibri"/>
      <family val="2"/>
      <scheme val="minor"/>
    </font>
    <font>
      <b/>
      <sz val="10"/>
      <color theme="1"/>
      <name val="Calibri"/>
      <family val="2"/>
      <scheme val="minor"/>
    </font>
    <font>
      <sz val="10"/>
      <color theme="1"/>
      <name val="Calibri"/>
      <family val="2"/>
      <scheme val="minor"/>
    </font>
    <font>
      <sz val="10"/>
      <name val="Calibri"/>
      <family val="2"/>
    </font>
    <font>
      <sz val="10"/>
      <name val="Calibri"/>
      <family val="2"/>
      <scheme val="minor"/>
    </font>
    <font>
      <sz val="11"/>
      <name val="Calibri"/>
      <family val="2"/>
      <scheme val="minor"/>
    </font>
    <font>
      <b/>
      <sz val="10"/>
      <color rgb="FFFF0000"/>
      <name val="Calibri"/>
      <family val="2"/>
      <scheme val="minor"/>
    </font>
    <font>
      <sz val="12"/>
      <color rgb="FF000000"/>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rgb="FF00B0F0"/>
        <bgColor indexed="64"/>
      </patternFill>
    </fill>
    <fill>
      <patternFill patternType="solid">
        <fgColor rgb="FFFF00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52">
    <xf numFmtId="0" fontId="0" fillId="0" borderId="0" xfId="0"/>
    <xf numFmtId="0" fontId="1" fillId="0" borderId="0" xfId="0" applyFont="1"/>
    <xf numFmtId="14" fontId="0" fillId="0" borderId="0" xfId="0" applyNumberFormat="1"/>
    <xf numFmtId="0" fontId="2" fillId="0" borderId="0" xfId="0" applyFont="1"/>
    <xf numFmtId="0" fontId="3" fillId="0" borderId="0" xfId="0" applyFont="1"/>
    <xf numFmtId="0" fontId="4" fillId="0" borderId="0" xfId="0" applyFont="1"/>
    <xf numFmtId="0" fontId="0" fillId="0" borderId="0" xfId="0" applyFont="1"/>
    <xf numFmtId="15" fontId="0" fillId="0" borderId="0" xfId="0" applyNumberFormat="1"/>
    <xf numFmtId="0" fontId="5" fillId="0" borderId="0" xfId="0" applyFont="1"/>
    <xf numFmtId="0" fontId="6" fillId="0" borderId="0" xfId="0" applyFont="1" applyAlignment="1">
      <alignment horizontal="center"/>
    </xf>
    <xf numFmtId="0" fontId="8" fillId="3" borderId="0" xfId="0" applyFont="1" applyFill="1" applyAlignment="1">
      <alignment horizontal="center" wrapText="1"/>
    </xf>
    <xf numFmtId="0" fontId="9" fillId="0" borderId="0" xfId="0" applyFont="1"/>
    <xf numFmtId="0" fontId="5" fillId="0" borderId="1" xfId="0" applyFont="1" applyBorder="1"/>
    <xf numFmtId="0" fontId="9" fillId="0" borderId="0" xfId="0" applyFont="1" applyBorder="1"/>
    <xf numFmtId="0" fontId="5" fillId="0" borderId="0" xfId="0" applyFont="1" applyBorder="1"/>
    <xf numFmtId="49" fontId="7" fillId="2" borderId="0" xfId="0" applyNumberFormat="1" applyFont="1" applyFill="1" applyBorder="1" applyAlignment="1">
      <alignment horizontal="center" wrapText="1"/>
    </xf>
    <xf numFmtId="49" fontId="10" fillId="2" borderId="1" xfId="0" applyNumberFormat="1" applyFont="1" applyFill="1" applyBorder="1" applyAlignment="1">
      <alignment horizontal="center" wrapText="1"/>
    </xf>
    <xf numFmtId="0" fontId="5" fillId="2" borderId="1" xfId="0" applyFont="1" applyFill="1" applyBorder="1" applyAlignment="1" applyProtection="1">
      <alignment wrapText="1"/>
      <protection locked="0"/>
    </xf>
    <xf numFmtId="0" fontId="11" fillId="0" borderId="1" xfId="0" applyFont="1" applyBorder="1"/>
    <xf numFmtId="0" fontId="12" fillId="3" borderId="0" xfId="0" applyFont="1" applyFill="1" applyAlignment="1">
      <alignment horizontal="center" wrapText="1"/>
    </xf>
    <xf numFmtId="0" fontId="13" fillId="0" borderId="0" xfId="0" applyFont="1" applyFill="1" applyBorder="1"/>
    <xf numFmtId="0" fontId="13" fillId="0" borderId="0" xfId="0" applyFont="1" applyFill="1" applyBorder="1" applyAlignment="1">
      <alignment wrapText="1"/>
    </xf>
    <xf numFmtId="0" fontId="13" fillId="0" borderId="0" xfId="0" applyFont="1"/>
    <xf numFmtId="0" fontId="13" fillId="0" borderId="0" xfId="0" applyFont="1" applyAlignment="1">
      <alignment wrapText="1"/>
    </xf>
    <xf numFmtId="0" fontId="12" fillId="3" borderId="0" xfId="0" applyFont="1" applyFill="1" applyAlignment="1">
      <alignment horizontal="center" vertical="center" wrapText="1"/>
    </xf>
    <xf numFmtId="0" fontId="0" fillId="0" borderId="0" xfId="0" applyAlignment="1">
      <alignment vertical="center"/>
    </xf>
    <xf numFmtId="0" fontId="13" fillId="0" borderId="1" xfId="0" applyFont="1" applyBorder="1" applyAlignment="1">
      <alignment horizontal="left" vertical="center"/>
    </xf>
    <xf numFmtId="0" fontId="15" fillId="0" borderId="1" xfId="0" applyFont="1" applyBorder="1" applyAlignment="1">
      <alignment horizontal="left" vertical="center"/>
    </xf>
    <xf numFmtId="49" fontId="14" fillId="2" borderId="1" xfId="0" applyNumberFormat="1" applyFont="1" applyFill="1" applyBorder="1" applyAlignment="1">
      <alignment horizontal="left" vertical="center" wrapText="1"/>
    </xf>
    <xf numFmtId="0" fontId="15" fillId="0" borderId="2" xfId="0" applyFont="1" applyFill="1" applyBorder="1" applyAlignment="1">
      <alignment horizontal="left" vertical="center"/>
    </xf>
    <xf numFmtId="0" fontId="13" fillId="2" borderId="1" xfId="0" applyFont="1" applyFill="1" applyBorder="1" applyAlignment="1" applyProtection="1">
      <alignment horizontal="left" vertical="center" wrapText="1"/>
      <protection locked="0"/>
    </xf>
    <xf numFmtId="0" fontId="1" fillId="0" borderId="0" xfId="0" applyFont="1" applyAlignment="1">
      <alignment wrapText="1"/>
    </xf>
    <xf numFmtId="0" fontId="0" fillId="4" borderId="0" xfId="0" applyFill="1"/>
    <xf numFmtId="14" fontId="0" fillId="4" borderId="0" xfId="0" applyNumberFormat="1" applyFill="1"/>
    <xf numFmtId="0" fontId="16" fillId="5" borderId="0" xfId="0" applyFont="1" applyFill="1"/>
    <xf numFmtId="0" fontId="13" fillId="5" borderId="1" xfId="0" applyFont="1" applyFill="1" applyBorder="1" applyAlignment="1">
      <alignment horizontal="left" vertical="center"/>
    </xf>
    <xf numFmtId="0" fontId="0" fillId="6" borderId="0" xfId="0" applyFill="1"/>
    <xf numFmtId="0" fontId="0" fillId="5" borderId="0" xfId="0" applyFill="1"/>
    <xf numFmtId="0" fontId="0" fillId="7" borderId="0" xfId="0" applyFill="1"/>
    <xf numFmtId="0" fontId="0" fillId="8" borderId="0" xfId="0" applyFill="1"/>
    <xf numFmtId="49" fontId="17" fillId="0" borderId="0" xfId="0" applyNumberFormat="1" applyFont="1" applyAlignment="1">
      <alignment wrapText="1"/>
    </xf>
    <xf numFmtId="0" fontId="1" fillId="9" borderId="0" xfId="0" applyFont="1" applyFill="1"/>
    <xf numFmtId="0" fontId="13" fillId="0" borderId="1" xfId="0" applyFont="1" applyFill="1" applyBorder="1" applyAlignment="1">
      <alignment horizontal="left" vertical="center"/>
    </xf>
    <xf numFmtId="0" fontId="15" fillId="0" borderId="1" xfId="0" applyFont="1" applyFill="1" applyBorder="1" applyAlignment="1">
      <alignment horizontal="left" vertical="center"/>
    </xf>
    <xf numFmtId="49" fontId="14" fillId="0" borderId="1" xfId="0" applyNumberFormat="1" applyFont="1" applyFill="1" applyBorder="1" applyAlignment="1">
      <alignment horizontal="left" vertical="center" wrapText="1"/>
    </xf>
    <xf numFmtId="0" fontId="13" fillId="0" borderId="1" xfId="0" applyFont="1" applyFill="1" applyBorder="1" applyAlignment="1" applyProtection="1">
      <alignment horizontal="left" vertical="center" wrapText="1"/>
      <protection locked="0"/>
    </xf>
    <xf numFmtId="0" fontId="13" fillId="10" borderId="1" xfId="0" applyFont="1" applyFill="1" applyBorder="1" applyAlignment="1" applyProtection="1">
      <alignment horizontal="left" vertical="center" wrapText="1"/>
      <protection locked="0"/>
    </xf>
    <xf numFmtId="0" fontId="18" fillId="0" borderId="0" xfId="0" applyFont="1"/>
    <xf numFmtId="0" fontId="0" fillId="0" borderId="0" xfId="0" applyAlignment="1">
      <alignment horizontal="center"/>
    </xf>
    <xf numFmtId="0" fontId="0" fillId="0" borderId="0" xfId="0" applyBorder="1"/>
    <xf numFmtId="0" fontId="0" fillId="0" borderId="0" xfId="0" applyBorder="1" applyAlignment="1">
      <alignment horizontal="center"/>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FixTest_Anc1to10_plate3!$D$32</c:f>
              <c:strCache>
                <c:ptCount val="1"/>
                <c:pt idx="0">
                  <c:v>fluor reading avg</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intercept val="0"/>
            <c:dispRSqr val="1"/>
            <c:dispEq val="1"/>
            <c:trendlineLbl>
              <c:layout>
                <c:manualLayout>
                  <c:x val="2.8157423971377459E-2"/>
                  <c:y val="0.18611943418577109"/>
                </c:manualLayout>
              </c:layout>
              <c:numFmt formatCode="#,##0.00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FixTest_Anc1to10_plate3!$C$33:$C$40</c:f>
              <c:numCache>
                <c:formatCode>General</c:formatCode>
                <c:ptCount val="8"/>
                <c:pt idx="0">
                  <c:v>0</c:v>
                </c:pt>
                <c:pt idx="1">
                  <c:v>5</c:v>
                </c:pt>
                <c:pt idx="2">
                  <c:v>10</c:v>
                </c:pt>
                <c:pt idx="3">
                  <c:v>20</c:v>
                </c:pt>
                <c:pt idx="4">
                  <c:v>40</c:v>
                </c:pt>
                <c:pt idx="5">
                  <c:v>60</c:v>
                </c:pt>
                <c:pt idx="6">
                  <c:v>80</c:v>
                </c:pt>
                <c:pt idx="7">
                  <c:v>100</c:v>
                </c:pt>
              </c:numCache>
            </c:numRef>
          </c:xVal>
          <c:yVal>
            <c:numRef>
              <c:f>FixTest_Anc1to10_plate3!$D$33:$D$40</c:f>
              <c:numCache>
                <c:formatCode>General</c:formatCode>
                <c:ptCount val="8"/>
                <c:pt idx="0">
                  <c:v>2.6395</c:v>
                </c:pt>
                <c:pt idx="1">
                  <c:v>98.469499999999996</c:v>
                </c:pt>
                <c:pt idx="2">
                  <c:v>195.8965</c:v>
                </c:pt>
                <c:pt idx="3">
                  <c:v>391.77099999999996</c:v>
                </c:pt>
                <c:pt idx="4">
                  <c:v>786.92899999999997</c:v>
                </c:pt>
                <c:pt idx="5">
                  <c:v>1232.4085</c:v>
                </c:pt>
                <c:pt idx="6">
                  <c:v>1565.0965000000001</c:v>
                </c:pt>
                <c:pt idx="7">
                  <c:v>1964.9189999999999</c:v>
                </c:pt>
              </c:numCache>
            </c:numRef>
          </c:yVal>
          <c:smooth val="0"/>
          <c:extLst>
            <c:ext xmlns:c16="http://schemas.microsoft.com/office/drawing/2014/chart" uri="{C3380CC4-5D6E-409C-BE32-E72D297353CC}">
              <c16:uniqueId val="{00000000-A3E6-49C2-A5A5-612BC9D7D8A3}"/>
            </c:ext>
          </c:extLst>
        </c:ser>
        <c:dLbls>
          <c:showLegendKey val="0"/>
          <c:showVal val="0"/>
          <c:showCatName val="0"/>
          <c:showSerName val="0"/>
          <c:showPercent val="0"/>
          <c:showBubbleSize val="0"/>
        </c:dLbls>
        <c:axId val="1066238655"/>
        <c:axId val="1066239487"/>
      </c:scatterChart>
      <c:valAx>
        <c:axId val="1066238655"/>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6239487"/>
        <c:crosses val="autoZero"/>
        <c:crossBetween val="midCat"/>
      </c:valAx>
      <c:valAx>
        <c:axId val="10662394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6238655"/>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5</xdr:col>
      <xdr:colOff>654050</xdr:colOff>
      <xdr:row>30</xdr:row>
      <xdr:rowOff>12700</xdr:rowOff>
    </xdr:from>
    <xdr:to>
      <xdr:col>9</xdr:col>
      <xdr:colOff>673100</xdr:colOff>
      <xdr:row>41</xdr:row>
      <xdr:rowOff>139700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0</xdr:colOff>
      <xdr:row>9</xdr:row>
      <xdr:rowOff>0</xdr:rowOff>
    </xdr:from>
    <xdr:to>
      <xdr:col>12</xdr:col>
      <xdr:colOff>304800</xdr:colOff>
      <xdr:row>10</xdr:row>
      <xdr:rowOff>120650</xdr:rowOff>
    </xdr:to>
    <xdr:sp macro="" textlink="">
      <xdr:nvSpPr>
        <xdr:cNvPr id="1027" name="AutoShape 3" descr="https://mbarimail.mbari.org/service/home/~/?auth=co&amp;loc=en_US&amp;id=188169&amp;part=2"/>
        <xdr:cNvSpPr>
          <a:spLocks noChangeAspect="1" noChangeArrowheads="1"/>
        </xdr:cNvSpPr>
      </xdr:nvSpPr>
      <xdr:spPr bwMode="auto">
        <a:xfrm>
          <a:off x="9144000" y="1657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417894</xdr:colOff>
      <xdr:row>2</xdr:row>
      <xdr:rowOff>152400</xdr:rowOff>
    </xdr:from>
    <xdr:to>
      <xdr:col>17</xdr:col>
      <xdr:colOff>632801</xdr:colOff>
      <xdr:row>23</xdr:row>
      <xdr:rowOff>127000</xdr:rowOff>
    </xdr:to>
    <xdr:pic>
      <xdr:nvPicPr>
        <xdr:cNvPr id="5"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37894" y="520700"/>
          <a:ext cx="5548907" cy="3841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71"/>
  <sheetViews>
    <sheetView tabSelected="1" topLeftCell="F1" workbookViewId="0">
      <pane ySplit="1" topLeftCell="A2" activePane="bottomLeft" state="frozen"/>
      <selection pane="bottomLeft" activeCell="O84" sqref="O84:U571"/>
    </sheetView>
  </sheetViews>
  <sheetFormatPr defaultRowHeight="14.4" x14ac:dyDescent="0.3"/>
  <cols>
    <col min="1" max="1" width="12.21875" customWidth="1"/>
    <col min="2" max="2" width="17.77734375" customWidth="1"/>
    <col min="3" max="3" width="13" customWidth="1"/>
    <col min="4" max="4" width="13.77734375" customWidth="1"/>
    <col min="5" max="5" width="12.77734375" customWidth="1"/>
    <col min="6" max="6" width="15.77734375" customWidth="1"/>
    <col min="7" max="8" width="12.77734375" customWidth="1"/>
    <col min="9" max="9" width="15.109375" customWidth="1"/>
    <col min="10" max="10" width="11.77734375" customWidth="1"/>
    <col min="11" max="11" width="12.77734375" customWidth="1"/>
    <col min="12" max="12" width="11.77734375" customWidth="1"/>
    <col min="13" max="13" width="13.44140625" customWidth="1"/>
    <col min="14" max="14" width="12.21875" customWidth="1"/>
    <col min="17" max="17" width="11.44140625" customWidth="1"/>
  </cols>
  <sheetData>
    <row r="1" spans="1:21" s="6" customFormat="1" ht="43.2" x14ac:dyDescent="0.3">
      <c r="A1" s="6" t="s">
        <v>306</v>
      </c>
      <c r="B1" s="6" t="s">
        <v>310</v>
      </c>
      <c r="C1" s="6" t="s">
        <v>311</v>
      </c>
      <c r="D1" s="6" t="s">
        <v>312</v>
      </c>
      <c r="E1" s="6" t="s">
        <v>313</v>
      </c>
      <c r="F1" s="6" t="s">
        <v>314</v>
      </c>
      <c r="G1" s="6" t="s">
        <v>315</v>
      </c>
      <c r="H1" s="6" t="s">
        <v>316</v>
      </c>
      <c r="I1" s="6" t="s">
        <v>317</v>
      </c>
      <c r="J1" s="6" t="s">
        <v>318</v>
      </c>
      <c r="K1" s="6" t="s">
        <v>319</v>
      </c>
      <c r="L1" s="6" t="s">
        <v>320</v>
      </c>
      <c r="M1" s="6" t="s">
        <v>321</v>
      </c>
      <c r="N1" s="6" t="s">
        <v>322</v>
      </c>
      <c r="O1" s="51" t="s">
        <v>923</v>
      </c>
      <c r="P1" s="51" t="s">
        <v>0</v>
      </c>
      <c r="Q1" s="51" t="s">
        <v>73</v>
      </c>
      <c r="R1" s="51" t="s">
        <v>76</v>
      </c>
      <c r="S1" s="51" t="s">
        <v>140</v>
      </c>
      <c r="T1" s="51" t="s">
        <v>924</v>
      </c>
      <c r="U1" s="51" t="s">
        <v>925</v>
      </c>
    </row>
    <row r="2" spans="1:21" x14ac:dyDescent="0.3">
      <c r="A2" t="s">
        <v>323</v>
      </c>
      <c r="B2" t="s">
        <v>324</v>
      </c>
      <c r="C2" t="s">
        <v>325</v>
      </c>
      <c r="D2" t="s">
        <v>308</v>
      </c>
      <c r="E2" t="s">
        <v>308</v>
      </c>
      <c r="F2" t="s">
        <v>308</v>
      </c>
      <c r="G2" t="s">
        <v>308</v>
      </c>
      <c r="H2" t="s">
        <v>308</v>
      </c>
      <c r="I2" t="s">
        <v>326</v>
      </c>
      <c r="J2" t="s">
        <v>308</v>
      </c>
      <c r="K2" t="s">
        <v>327</v>
      </c>
      <c r="L2" t="s">
        <v>308</v>
      </c>
      <c r="M2" t="s">
        <v>308</v>
      </c>
      <c r="N2" t="s">
        <v>308</v>
      </c>
      <c r="O2" s="32" t="s">
        <v>308</v>
      </c>
      <c r="P2" s="32" t="s">
        <v>308</v>
      </c>
      <c r="Q2" s="32" t="s">
        <v>308</v>
      </c>
      <c r="R2" s="32" t="s">
        <v>308</v>
      </c>
      <c r="S2" s="32" t="s">
        <v>308</v>
      </c>
      <c r="T2" s="32" t="s">
        <v>308</v>
      </c>
      <c r="U2" s="32" t="s">
        <v>308</v>
      </c>
    </row>
    <row r="3" spans="1:21" x14ac:dyDescent="0.3">
      <c r="A3" t="s">
        <v>175</v>
      </c>
      <c r="B3" t="s">
        <v>175</v>
      </c>
      <c r="C3" t="s">
        <v>328</v>
      </c>
      <c r="D3">
        <v>2021</v>
      </c>
      <c r="E3">
        <v>10</v>
      </c>
      <c r="F3">
        <v>28</v>
      </c>
      <c r="G3" t="s">
        <v>308</v>
      </c>
      <c r="H3">
        <v>89</v>
      </c>
      <c r="I3" t="s">
        <v>326</v>
      </c>
      <c r="J3" t="s">
        <v>308</v>
      </c>
      <c r="K3" t="s">
        <v>327</v>
      </c>
      <c r="L3" t="s">
        <v>308</v>
      </c>
      <c r="M3" t="s">
        <v>308</v>
      </c>
      <c r="N3" t="s">
        <v>308</v>
      </c>
      <c r="O3" t="s">
        <v>22</v>
      </c>
      <c r="P3" t="s">
        <v>23</v>
      </c>
      <c r="Q3" t="s">
        <v>70</v>
      </c>
      <c r="R3" t="s">
        <v>141</v>
      </c>
      <c r="S3" s="2" t="s">
        <v>126</v>
      </c>
      <c r="T3" s="2" t="s">
        <v>125</v>
      </c>
      <c r="U3" s="32" t="s">
        <v>126</v>
      </c>
    </row>
    <row r="4" spans="1:21" x14ac:dyDescent="0.3">
      <c r="A4" t="s">
        <v>167</v>
      </c>
      <c r="B4" t="s">
        <v>167</v>
      </c>
      <c r="C4" t="s">
        <v>328</v>
      </c>
      <c r="D4">
        <v>2021</v>
      </c>
      <c r="E4">
        <v>10</v>
      </c>
      <c r="F4">
        <v>28</v>
      </c>
      <c r="G4" t="s">
        <v>308</v>
      </c>
      <c r="H4">
        <v>5</v>
      </c>
      <c r="I4" t="s">
        <v>326</v>
      </c>
      <c r="J4" t="s">
        <v>308</v>
      </c>
      <c r="K4" t="s">
        <v>327</v>
      </c>
      <c r="L4" t="s">
        <v>308</v>
      </c>
      <c r="M4" t="s">
        <v>308</v>
      </c>
      <c r="N4" t="s">
        <v>308</v>
      </c>
      <c r="O4" t="s">
        <v>14</v>
      </c>
      <c r="P4" t="s">
        <v>23</v>
      </c>
      <c r="Q4" t="s">
        <v>24</v>
      </c>
      <c r="R4" t="s">
        <v>141</v>
      </c>
      <c r="S4" s="2" t="s">
        <v>126</v>
      </c>
      <c r="T4" s="2" t="s">
        <v>125</v>
      </c>
      <c r="U4" s="32" t="s">
        <v>126</v>
      </c>
    </row>
    <row r="5" spans="1:21" x14ac:dyDescent="0.3">
      <c r="A5" t="s">
        <v>168</v>
      </c>
      <c r="B5" t="s">
        <v>168</v>
      </c>
      <c r="C5" t="s">
        <v>328</v>
      </c>
      <c r="D5">
        <v>2021</v>
      </c>
      <c r="E5">
        <v>10</v>
      </c>
      <c r="F5">
        <v>28</v>
      </c>
      <c r="G5" t="s">
        <v>308</v>
      </c>
      <c r="H5">
        <v>5</v>
      </c>
      <c r="I5" t="s">
        <v>326</v>
      </c>
      <c r="J5" t="s">
        <v>308</v>
      </c>
      <c r="K5" t="s">
        <v>327</v>
      </c>
      <c r="L5" t="s">
        <v>308</v>
      </c>
      <c r="M5" t="s">
        <v>308</v>
      </c>
      <c r="N5" t="s">
        <v>308</v>
      </c>
      <c r="O5" t="s">
        <v>15</v>
      </c>
      <c r="P5" t="s">
        <v>23</v>
      </c>
      <c r="Q5" t="s">
        <v>24</v>
      </c>
      <c r="R5" t="s">
        <v>141</v>
      </c>
      <c r="S5" s="2" t="s">
        <v>126</v>
      </c>
      <c r="T5" s="2" t="s">
        <v>125</v>
      </c>
      <c r="U5" s="32" t="s">
        <v>126</v>
      </c>
    </row>
    <row r="6" spans="1:21" x14ac:dyDescent="0.3">
      <c r="A6" t="s">
        <v>169</v>
      </c>
      <c r="B6" t="s">
        <v>169</v>
      </c>
      <c r="C6" t="s">
        <v>328</v>
      </c>
      <c r="D6">
        <v>2021</v>
      </c>
      <c r="E6">
        <v>10</v>
      </c>
      <c r="F6">
        <v>28</v>
      </c>
      <c r="G6" t="s">
        <v>308</v>
      </c>
      <c r="H6">
        <v>5</v>
      </c>
      <c r="I6" t="s">
        <v>326</v>
      </c>
      <c r="J6" t="s">
        <v>308</v>
      </c>
      <c r="K6" t="s">
        <v>327</v>
      </c>
      <c r="L6" t="s">
        <v>308</v>
      </c>
      <c r="M6" t="s">
        <v>308</v>
      </c>
      <c r="N6" t="s">
        <v>308</v>
      </c>
      <c r="O6" t="s">
        <v>16</v>
      </c>
      <c r="P6" t="s">
        <v>23</v>
      </c>
      <c r="Q6" t="s">
        <v>24</v>
      </c>
      <c r="R6" t="s">
        <v>141</v>
      </c>
      <c r="S6" s="2" t="s">
        <v>126</v>
      </c>
      <c r="T6" s="2" t="s">
        <v>125</v>
      </c>
      <c r="U6" s="32" t="s">
        <v>126</v>
      </c>
    </row>
    <row r="7" spans="1:21" x14ac:dyDescent="0.3">
      <c r="A7" t="s">
        <v>170</v>
      </c>
      <c r="B7" t="s">
        <v>170</v>
      </c>
      <c r="C7" t="s">
        <v>328</v>
      </c>
      <c r="D7">
        <v>2021</v>
      </c>
      <c r="E7">
        <v>10</v>
      </c>
      <c r="F7">
        <v>28</v>
      </c>
      <c r="G7" t="s">
        <v>308</v>
      </c>
      <c r="H7">
        <v>5</v>
      </c>
      <c r="I7" t="s">
        <v>326</v>
      </c>
      <c r="J7" t="s">
        <v>308</v>
      </c>
      <c r="K7" t="s">
        <v>327</v>
      </c>
      <c r="L7" t="s">
        <v>308</v>
      </c>
      <c r="M7" t="s">
        <v>308</v>
      </c>
      <c r="N7" t="s">
        <v>308</v>
      </c>
      <c r="O7" t="s">
        <v>17</v>
      </c>
      <c r="P7" t="s">
        <v>23</v>
      </c>
      <c r="Q7" t="s">
        <v>24</v>
      </c>
      <c r="R7" t="s">
        <v>141</v>
      </c>
      <c r="S7" s="2" t="s">
        <v>126</v>
      </c>
      <c r="T7" s="2" t="s">
        <v>125</v>
      </c>
      <c r="U7" s="32" t="s">
        <v>126</v>
      </c>
    </row>
    <row r="8" spans="1:21" x14ac:dyDescent="0.3">
      <c r="A8" t="s">
        <v>171</v>
      </c>
      <c r="B8" t="s">
        <v>171</v>
      </c>
      <c r="C8" t="s">
        <v>328</v>
      </c>
      <c r="D8">
        <v>2021</v>
      </c>
      <c r="E8">
        <v>10</v>
      </c>
      <c r="F8">
        <v>28</v>
      </c>
      <c r="G8" t="s">
        <v>308</v>
      </c>
      <c r="H8">
        <v>89</v>
      </c>
      <c r="I8" t="s">
        <v>326</v>
      </c>
      <c r="J8" t="s">
        <v>308</v>
      </c>
      <c r="K8" t="s">
        <v>327</v>
      </c>
      <c r="L8" t="s">
        <v>308</v>
      </c>
      <c r="M8" t="s">
        <v>308</v>
      </c>
      <c r="N8" t="s">
        <v>308</v>
      </c>
      <c r="O8" t="s">
        <v>18</v>
      </c>
      <c r="P8" t="s">
        <v>23</v>
      </c>
      <c r="Q8" t="s">
        <v>70</v>
      </c>
      <c r="R8" t="s">
        <v>141</v>
      </c>
      <c r="S8" s="2" t="s">
        <v>126</v>
      </c>
      <c r="T8" s="2" t="s">
        <v>125</v>
      </c>
      <c r="U8" s="32" t="s">
        <v>126</v>
      </c>
    </row>
    <row r="9" spans="1:21" x14ac:dyDescent="0.3">
      <c r="A9" t="s">
        <v>172</v>
      </c>
      <c r="B9" t="s">
        <v>172</v>
      </c>
      <c r="C9" t="s">
        <v>328</v>
      </c>
      <c r="D9">
        <v>2021</v>
      </c>
      <c r="E9">
        <v>10</v>
      </c>
      <c r="F9">
        <v>28</v>
      </c>
      <c r="G9" t="s">
        <v>308</v>
      </c>
      <c r="H9">
        <v>89</v>
      </c>
      <c r="I9" t="s">
        <v>326</v>
      </c>
      <c r="J9" t="s">
        <v>308</v>
      </c>
      <c r="K9" t="s">
        <v>327</v>
      </c>
      <c r="L9" t="s">
        <v>308</v>
      </c>
      <c r="M9" t="s">
        <v>308</v>
      </c>
      <c r="N9" t="s">
        <v>308</v>
      </c>
      <c r="O9" t="s">
        <v>19</v>
      </c>
      <c r="P9" t="s">
        <v>23</v>
      </c>
      <c r="Q9" t="s">
        <v>70</v>
      </c>
      <c r="R9" t="s">
        <v>141</v>
      </c>
      <c r="S9" s="2" t="s">
        <v>126</v>
      </c>
      <c r="T9" s="2" t="s">
        <v>125</v>
      </c>
      <c r="U9" s="32" t="s">
        <v>126</v>
      </c>
    </row>
    <row r="10" spans="1:21" x14ac:dyDescent="0.3">
      <c r="A10" t="s">
        <v>173</v>
      </c>
      <c r="B10" t="s">
        <v>173</v>
      </c>
      <c r="C10" t="s">
        <v>328</v>
      </c>
      <c r="D10">
        <v>2021</v>
      </c>
      <c r="E10">
        <v>10</v>
      </c>
      <c r="F10">
        <v>28</v>
      </c>
      <c r="G10" t="s">
        <v>308</v>
      </c>
      <c r="H10">
        <v>89</v>
      </c>
      <c r="I10" t="s">
        <v>326</v>
      </c>
      <c r="J10" t="s">
        <v>308</v>
      </c>
      <c r="K10" t="s">
        <v>327</v>
      </c>
      <c r="L10" t="s">
        <v>308</v>
      </c>
      <c r="M10" t="s">
        <v>308</v>
      </c>
      <c r="N10" t="s">
        <v>308</v>
      </c>
      <c r="O10" t="s">
        <v>20</v>
      </c>
      <c r="P10" t="s">
        <v>23</v>
      </c>
      <c r="Q10" t="s">
        <v>70</v>
      </c>
      <c r="R10" t="s">
        <v>141</v>
      </c>
      <c r="S10" s="2" t="s">
        <v>126</v>
      </c>
      <c r="T10" s="2" t="s">
        <v>125</v>
      </c>
      <c r="U10" s="32" t="s">
        <v>126</v>
      </c>
    </row>
    <row r="11" spans="1:21" x14ac:dyDescent="0.3">
      <c r="A11" t="s">
        <v>174</v>
      </c>
      <c r="B11" t="s">
        <v>174</v>
      </c>
      <c r="C11" t="s">
        <v>328</v>
      </c>
      <c r="D11">
        <v>2021</v>
      </c>
      <c r="E11">
        <v>10</v>
      </c>
      <c r="F11">
        <v>28</v>
      </c>
      <c r="G11" t="s">
        <v>308</v>
      </c>
      <c r="H11">
        <v>89</v>
      </c>
      <c r="I11" t="s">
        <v>326</v>
      </c>
      <c r="J11" t="s">
        <v>308</v>
      </c>
      <c r="K11" t="s">
        <v>327</v>
      </c>
      <c r="L11" t="s">
        <v>308</v>
      </c>
      <c r="M11" t="s">
        <v>308</v>
      </c>
      <c r="N11" t="s">
        <v>308</v>
      </c>
      <c r="O11" t="s">
        <v>21</v>
      </c>
      <c r="P11" t="s">
        <v>23</v>
      </c>
      <c r="Q11" t="s">
        <v>70</v>
      </c>
      <c r="R11" t="s">
        <v>141</v>
      </c>
      <c r="S11" s="2" t="s">
        <v>126</v>
      </c>
      <c r="T11" s="2" t="s">
        <v>125</v>
      </c>
      <c r="U11" s="32" t="s">
        <v>126</v>
      </c>
    </row>
    <row r="12" spans="1:21" x14ac:dyDescent="0.3">
      <c r="A12" t="s">
        <v>196</v>
      </c>
      <c r="B12" t="s">
        <v>196</v>
      </c>
      <c r="C12" t="s">
        <v>328</v>
      </c>
      <c r="D12">
        <v>2021</v>
      </c>
      <c r="E12">
        <v>10</v>
      </c>
      <c r="F12">
        <v>28</v>
      </c>
      <c r="G12" t="s">
        <v>308</v>
      </c>
      <c r="H12">
        <v>5</v>
      </c>
      <c r="I12" t="s">
        <v>326</v>
      </c>
      <c r="J12" t="s">
        <v>308</v>
      </c>
      <c r="K12" t="s">
        <v>327</v>
      </c>
      <c r="L12" t="s">
        <v>308</v>
      </c>
      <c r="M12" t="s">
        <v>308</v>
      </c>
      <c r="N12" t="s">
        <v>308</v>
      </c>
      <c r="O12" t="s">
        <v>47</v>
      </c>
      <c r="P12" t="s">
        <v>57</v>
      </c>
      <c r="Q12" t="s">
        <v>24</v>
      </c>
      <c r="R12" t="s">
        <v>142</v>
      </c>
      <c r="S12" t="s">
        <v>125</v>
      </c>
      <c r="T12" s="2" t="s">
        <v>274</v>
      </c>
      <c r="U12" s="32" t="s">
        <v>126</v>
      </c>
    </row>
    <row r="13" spans="1:21" x14ac:dyDescent="0.3">
      <c r="A13" t="s">
        <v>220</v>
      </c>
      <c r="B13" t="s">
        <v>220</v>
      </c>
      <c r="C13" t="s">
        <v>328</v>
      </c>
      <c r="D13">
        <v>2021</v>
      </c>
      <c r="E13">
        <v>10</v>
      </c>
      <c r="F13">
        <v>28</v>
      </c>
      <c r="G13" t="s">
        <v>308</v>
      </c>
      <c r="H13">
        <v>5</v>
      </c>
      <c r="I13" t="s">
        <v>326</v>
      </c>
      <c r="J13" t="s">
        <v>308</v>
      </c>
      <c r="K13" t="s">
        <v>327</v>
      </c>
      <c r="L13" t="s">
        <v>308</v>
      </c>
      <c r="M13" t="s">
        <v>308</v>
      </c>
      <c r="N13" t="s">
        <v>308</v>
      </c>
      <c r="O13" t="s">
        <v>47</v>
      </c>
      <c r="P13" t="s">
        <v>57</v>
      </c>
      <c r="Q13" t="s">
        <v>24</v>
      </c>
      <c r="R13" t="s">
        <v>142</v>
      </c>
      <c r="S13" t="s">
        <v>125</v>
      </c>
      <c r="T13" s="2" t="s">
        <v>274</v>
      </c>
      <c r="U13" s="32" t="s">
        <v>125</v>
      </c>
    </row>
    <row r="14" spans="1:21" x14ac:dyDescent="0.3">
      <c r="A14" t="s">
        <v>197</v>
      </c>
      <c r="B14" t="s">
        <v>197</v>
      </c>
      <c r="C14" t="s">
        <v>328</v>
      </c>
      <c r="D14">
        <v>2021</v>
      </c>
      <c r="E14">
        <v>10</v>
      </c>
      <c r="F14">
        <v>28</v>
      </c>
      <c r="G14" t="s">
        <v>308</v>
      </c>
      <c r="H14">
        <v>5</v>
      </c>
      <c r="I14" t="s">
        <v>326</v>
      </c>
      <c r="J14" t="s">
        <v>308</v>
      </c>
      <c r="K14" t="s">
        <v>327</v>
      </c>
      <c r="L14" t="s">
        <v>308</v>
      </c>
      <c r="M14" t="s">
        <v>308</v>
      </c>
      <c r="N14" t="s">
        <v>308</v>
      </c>
      <c r="O14" t="s">
        <v>48</v>
      </c>
      <c r="P14" t="s">
        <v>57</v>
      </c>
      <c r="Q14" t="s">
        <v>24</v>
      </c>
      <c r="R14" t="s">
        <v>142</v>
      </c>
      <c r="S14" t="s">
        <v>125</v>
      </c>
      <c r="T14" s="2" t="s">
        <v>274</v>
      </c>
      <c r="U14" s="32" t="s">
        <v>126</v>
      </c>
    </row>
    <row r="15" spans="1:21" x14ac:dyDescent="0.3">
      <c r="A15" t="s">
        <v>225</v>
      </c>
      <c r="B15" t="s">
        <v>225</v>
      </c>
      <c r="C15" t="s">
        <v>328</v>
      </c>
      <c r="D15">
        <v>2021</v>
      </c>
      <c r="E15">
        <v>10</v>
      </c>
      <c r="F15">
        <v>28</v>
      </c>
      <c r="G15" t="s">
        <v>308</v>
      </c>
      <c r="H15">
        <v>5</v>
      </c>
      <c r="I15" t="s">
        <v>326</v>
      </c>
      <c r="J15" t="s">
        <v>308</v>
      </c>
      <c r="K15" t="s">
        <v>327</v>
      </c>
      <c r="L15" t="s">
        <v>308</v>
      </c>
      <c r="M15" t="s">
        <v>308</v>
      </c>
      <c r="N15" t="s">
        <v>308</v>
      </c>
      <c r="O15" t="s">
        <v>48</v>
      </c>
      <c r="P15" t="s">
        <v>57</v>
      </c>
      <c r="Q15" t="s">
        <v>24</v>
      </c>
      <c r="R15" t="s">
        <v>142</v>
      </c>
      <c r="S15" t="s">
        <v>125</v>
      </c>
      <c r="T15" s="2" t="s">
        <v>274</v>
      </c>
      <c r="U15" s="32" t="s">
        <v>125</v>
      </c>
    </row>
    <row r="16" spans="1:21" x14ac:dyDescent="0.3">
      <c r="A16" t="s">
        <v>198</v>
      </c>
      <c r="B16" t="s">
        <v>198</v>
      </c>
      <c r="C16" t="s">
        <v>328</v>
      </c>
      <c r="D16">
        <v>2021</v>
      </c>
      <c r="E16">
        <v>10</v>
      </c>
      <c r="F16">
        <v>28</v>
      </c>
      <c r="G16" t="s">
        <v>308</v>
      </c>
      <c r="H16">
        <v>5</v>
      </c>
      <c r="I16" t="s">
        <v>326</v>
      </c>
      <c r="J16" t="s">
        <v>308</v>
      </c>
      <c r="K16" t="s">
        <v>327</v>
      </c>
      <c r="L16" t="s">
        <v>308</v>
      </c>
      <c r="M16" t="s">
        <v>308</v>
      </c>
      <c r="N16" t="s">
        <v>308</v>
      </c>
      <c r="O16" t="s">
        <v>49</v>
      </c>
      <c r="P16" t="s">
        <v>57</v>
      </c>
      <c r="Q16" t="s">
        <v>24</v>
      </c>
      <c r="R16" t="s">
        <v>142</v>
      </c>
      <c r="S16" t="s">
        <v>125</v>
      </c>
      <c r="T16" s="2" t="s">
        <v>274</v>
      </c>
      <c r="U16" s="32" t="s">
        <v>126</v>
      </c>
    </row>
    <row r="17" spans="1:21" x14ac:dyDescent="0.3">
      <c r="A17" t="s">
        <v>229</v>
      </c>
      <c r="B17" t="s">
        <v>229</v>
      </c>
      <c r="C17" t="s">
        <v>328</v>
      </c>
      <c r="D17">
        <v>2021</v>
      </c>
      <c r="E17">
        <v>10</v>
      </c>
      <c r="F17">
        <v>28</v>
      </c>
      <c r="G17" t="s">
        <v>308</v>
      </c>
      <c r="H17">
        <v>5</v>
      </c>
      <c r="I17" t="s">
        <v>326</v>
      </c>
      <c r="J17" t="s">
        <v>308</v>
      </c>
      <c r="K17" t="s">
        <v>327</v>
      </c>
      <c r="L17" t="s">
        <v>308</v>
      </c>
      <c r="M17" t="s">
        <v>308</v>
      </c>
      <c r="N17" t="s">
        <v>308</v>
      </c>
      <c r="O17" t="s">
        <v>49</v>
      </c>
      <c r="P17" t="s">
        <v>57</v>
      </c>
      <c r="Q17" t="s">
        <v>24</v>
      </c>
      <c r="R17" t="s">
        <v>142</v>
      </c>
      <c r="S17" t="s">
        <v>125</v>
      </c>
      <c r="T17" s="2" t="s">
        <v>274</v>
      </c>
      <c r="U17" s="32" t="s">
        <v>125</v>
      </c>
    </row>
    <row r="18" spans="1:21" x14ac:dyDescent="0.3">
      <c r="A18" t="s">
        <v>199</v>
      </c>
      <c r="B18" t="s">
        <v>199</v>
      </c>
      <c r="C18" t="s">
        <v>328</v>
      </c>
      <c r="D18">
        <v>2021</v>
      </c>
      <c r="E18">
        <v>10</v>
      </c>
      <c r="F18">
        <v>28</v>
      </c>
      <c r="G18" t="s">
        <v>308</v>
      </c>
      <c r="H18">
        <v>5</v>
      </c>
      <c r="I18" t="s">
        <v>326</v>
      </c>
      <c r="J18" t="s">
        <v>308</v>
      </c>
      <c r="K18" t="s">
        <v>327</v>
      </c>
      <c r="L18" t="s">
        <v>308</v>
      </c>
      <c r="M18" t="s">
        <v>308</v>
      </c>
      <c r="N18" t="s">
        <v>308</v>
      </c>
      <c r="O18" t="s">
        <v>50</v>
      </c>
      <c r="P18" t="s">
        <v>57</v>
      </c>
      <c r="Q18" t="s">
        <v>24</v>
      </c>
      <c r="R18" t="s">
        <v>142</v>
      </c>
      <c r="S18" t="s">
        <v>125</v>
      </c>
      <c r="T18" s="2" t="s">
        <v>274</v>
      </c>
      <c r="U18" s="32" t="s">
        <v>126</v>
      </c>
    </row>
    <row r="19" spans="1:21" x14ac:dyDescent="0.3">
      <c r="A19" t="s">
        <v>232</v>
      </c>
      <c r="B19" t="s">
        <v>232</v>
      </c>
      <c r="C19" t="s">
        <v>328</v>
      </c>
      <c r="D19">
        <v>2021</v>
      </c>
      <c r="E19">
        <v>10</v>
      </c>
      <c r="F19">
        <v>28</v>
      </c>
      <c r="G19" t="s">
        <v>308</v>
      </c>
      <c r="H19">
        <v>5</v>
      </c>
      <c r="I19" t="s">
        <v>326</v>
      </c>
      <c r="J19" t="s">
        <v>308</v>
      </c>
      <c r="K19" t="s">
        <v>327</v>
      </c>
      <c r="L19" t="s">
        <v>308</v>
      </c>
      <c r="M19" t="s">
        <v>308</v>
      </c>
      <c r="N19" t="s">
        <v>308</v>
      </c>
      <c r="O19" t="s">
        <v>50</v>
      </c>
      <c r="P19" t="s">
        <v>57</v>
      </c>
      <c r="Q19" t="s">
        <v>24</v>
      </c>
      <c r="R19" t="s">
        <v>142</v>
      </c>
      <c r="S19" t="s">
        <v>125</v>
      </c>
      <c r="T19" s="2" t="s">
        <v>274</v>
      </c>
      <c r="U19" s="32" t="s">
        <v>125</v>
      </c>
    </row>
    <row r="20" spans="1:21" x14ac:dyDescent="0.3">
      <c r="A20" t="s">
        <v>200</v>
      </c>
      <c r="B20" t="s">
        <v>200</v>
      </c>
      <c r="C20" t="s">
        <v>328</v>
      </c>
      <c r="D20">
        <v>2021</v>
      </c>
      <c r="E20">
        <v>10</v>
      </c>
      <c r="F20">
        <v>28</v>
      </c>
      <c r="G20" t="s">
        <v>308</v>
      </c>
      <c r="H20">
        <v>5</v>
      </c>
      <c r="I20" t="s">
        <v>326</v>
      </c>
      <c r="J20" t="s">
        <v>308</v>
      </c>
      <c r="K20" t="s">
        <v>327</v>
      </c>
      <c r="L20" t="s">
        <v>308</v>
      </c>
      <c r="M20" t="s">
        <v>308</v>
      </c>
      <c r="N20" t="s">
        <v>308</v>
      </c>
      <c r="O20" t="s">
        <v>51</v>
      </c>
      <c r="P20" t="s">
        <v>57</v>
      </c>
      <c r="Q20" t="s">
        <v>24</v>
      </c>
      <c r="R20" t="s">
        <v>142</v>
      </c>
      <c r="S20" t="s">
        <v>125</v>
      </c>
      <c r="T20" s="2" t="s">
        <v>274</v>
      </c>
      <c r="U20" s="32" t="s">
        <v>126</v>
      </c>
    </row>
    <row r="21" spans="1:21" x14ac:dyDescent="0.3">
      <c r="A21" t="s">
        <v>235</v>
      </c>
      <c r="B21" t="s">
        <v>235</v>
      </c>
      <c r="C21" t="s">
        <v>328</v>
      </c>
      <c r="D21">
        <v>2021</v>
      </c>
      <c r="E21">
        <v>10</v>
      </c>
      <c r="F21">
        <v>28</v>
      </c>
      <c r="G21" t="s">
        <v>308</v>
      </c>
      <c r="H21">
        <v>5</v>
      </c>
      <c r="I21" t="s">
        <v>326</v>
      </c>
      <c r="J21" t="s">
        <v>308</v>
      </c>
      <c r="K21" t="s">
        <v>327</v>
      </c>
      <c r="L21" t="s">
        <v>308</v>
      </c>
      <c r="M21" t="s">
        <v>308</v>
      </c>
      <c r="N21" t="s">
        <v>308</v>
      </c>
      <c r="O21" t="s">
        <v>51</v>
      </c>
      <c r="P21" t="s">
        <v>57</v>
      </c>
      <c r="Q21" t="s">
        <v>24</v>
      </c>
      <c r="R21" t="s">
        <v>142</v>
      </c>
      <c r="S21" t="s">
        <v>125</v>
      </c>
      <c r="T21" s="2" t="s">
        <v>274</v>
      </c>
      <c r="U21" s="32" t="s">
        <v>125</v>
      </c>
    </row>
    <row r="22" spans="1:21" x14ac:dyDescent="0.3">
      <c r="A22" t="s">
        <v>201</v>
      </c>
      <c r="B22" t="s">
        <v>201</v>
      </c>
      <c r="C22" t="s">
        <v>328</v>
      </c>
      <c r="D22">
        <v>2021</v>
      </c>
      <c r="E22">
        <v>10</v>
      </c>
      <c r="F22">
        <v>28</v>
      </c>
      <c r="G22" t="s">
        <v>308</v>
      </c>
      <c r="H22">
        <v>89</v>
      </c>
      <c r="I22" t="s">
        <v>326</v>
      </c>
      <c r="J22" t="s">
        <v>308</v>
      </c>
      <c r="K22" t="s">
        <v>327</v>
      </c>
      <c r="L22" t="s">
        <v>308</v>
      </c>
      <c r="M22" t="s">
        <v>308</v>
      </c>
      <c r="N22" t="s">
        <v>308</v>
      </c>
      <c r="O22" t="s">
        <v>52</v>
      </c>
      <c r="P22" t="s">
        <v>57</v>
      </c>
      <c r="Q22" t="s">
        <v>70</v>
      </c>
      <c r="R22" t="s">
        <v>142</v>
      </c>
      <c r="S22" t="s">
        <v>125</v>
      </c>
      <c r="T22" s="2" t="s">
        <v>274</v>
      </c>
      <c r="U22" s="32" t="s">
        <v>126</v>
      </c>
    </row>
    <row r="23" spans="1:21" x14ac:dyDescent="0.3">
      <c r="A23" t="s">
        <v>239</v>
      </c>
      <c r="B23" t="s">
        <v>239</v>
      </c>
      <c r="C23" t="s">
        <v>328</v>
      </c>
      <c r="D23">
        <v>2021</v>
      </c>
      <c r="E23">
        <v>10</v>
      </c>
      <c r="F23">
        <v>28</v>
      </c>
      <c r="G23" t="s">
        <v>308</v>
      </c>
      <c r="H23">
        <v>89</v>
      </c>
      <c r="I23" t="s">
        <v>326</v>
      </c>
      <c r="J23" t="s">
        <v>308</v>
      </c>
      <c r="K23" t="s">
        <v>327</v>
      </c>
      <c r="L23" t="s">
        <v>308</v>
      </c>
      <c r="M23" t="s">
        <v>308</v>
      </c>
      <c r="N23" t="s">
        <v>308</v>
      </c>
      <c r="O23" t="s">
        <v>52</v>
      </c>
      <c r="P23" t="s">
        <v>57</v>
      </c>
      <c r="Q23" t="s">
        <v>70</v>
      </c>
      <c r="R23" t="s">
        <v>142</v>
      </c>
      <c r="S23" t="s">
        <v>125</v>
      </c>
      <c r="T23" s="2" t="s">
        <v>274</v>
      </c>
      <c r="U23" s="32" t="s">
        <v>125</v>
      </c>
    </row>
    <row r="24" spans="1:21" x14ac:dyDescent="0.3">
      <c r="A24" t="s">
        <v>202</v>
      </c>
      <c r="B24" t="s">
        <v>202</v>
      </c>
      <c r="C24" t="s">
        <v>328</v>
      </c>
      <c r="D24">
        <v>2021</v>
      </c>
      <c r="E24">
        <v>10</v>
      </c>
      <c r="F24">
        <v>28</v>
      </c>
      <c r="G24" t="s">
        <v>308</v>
      </c>
      <c r="H24">
        <v>89</v>
      </c>
      <c r="I24" t="s">
        <v>326</v>
      </c>
      <c r="J24" t="s">
        <v>308</v>
      </c>
      <c r="K24" t="s">
        <v>327</v>
      </c>
      <c r="L24" t="s">
        <v>308</v>
      </c>
      <c r="M24" t="s">
        <v>308</v>
      </c>
      <c r="N24" t="s">
        <v>308</v>
      </c>
      <c r="O24" t="s">
        <v>53</v>
      </c>
      <c r="P24" t="s">
        <v>57</v>
      </c>
      <c r="Q24" t="s">
        <v>70</v>
      </c>
      <c r="R24" t="s">
        <v>142</v>
      </c>
      <c r="S24" t="s">
        <v>125</v>
      </c>
      <c r="T24" s="2" t="s">
        <v>274</v>
      </c>
      <c r="U24" s="32" t="s">
        <v>126</v>
      </c>
    </row>
    <row r="25" spans="1:21" x14ac:dyDescent="0.3">
      <c r="A25" t="s">
        <v>243</v>
      </c>
      <c r="B25" t="s">
        <v>243</v>
      </c>
      <c r="C25" t="s">
        <v>328</v>
      </c>
      <c r="D25">
        <v>2021</v>
      </c>
      <c r="E25">
        <v>10</v>
      </c>
      <c r="F25">
        <v>28</v>
      </c>
      <c r="G25" t="s">
        <v>308</v>
      </c>
      <c r="H25">
        <v>89</v>
      </c>
      <c r="I25" t="s">
        <v>326</v>
      </c>
      <c r="J25" t="s">
        <v>308</v>
      </c>
      <c r="K25" t="s">
        <v>327</v>
      </c>
      <c r="L25" t="s">
        <v>308</v>
      </c>
      <c r="M25" t="s">
        <v>308</v>
      </c>
      <c r="N25" t="s">
        <v>308</v>
      </c>
      <c r="O25" t="s">
        <v>53</v>
      </c>
      <c r="P25" t="s">
        <v>57</v>
      </c>
      <c r="Q25" t="s">
        <v>70</v>
      </c>
      <c r="R25" t="s">
        <v>142</v>
      </c>
      <c r="S25" t="s">
        <v>125</v>
      </c>
      <c r="T25" s="2" t="s">
        <v>274</v>
      </c>
      <c r="U25" s="32" t="s">
        <v>125</v>
      </c>
    </row>
    <row r="26" spans="1:21" x14ac:dyDescent="0.3">
      <c r="A26" t="s">
        <v>203</v>
      </c>
      <c r="B26" t="s">
        <v>203</v>
      </c>
      <c r="C26" t="s">
        <v>328</v>
      </c>
      <c r="D26">
        <v>2021</v>
      </c>
      <c r="E26">
        <v>10</v>
      </c>
      <c r="F26">
        <v>28</v>
      </c>
      <c r="G26" t="s">
        <v>308</v>
      </c>
      <c r="H26">
        <v>89</v>
      </c>
      <c r="I26" t="s">
        <v>326</v>
      </c>
      <c r="J26" t="s">
        <v>308</v>
      </c>
      <c r="K26" t="s">
        <v>327</v>
      </c>
      <c r="L26" t="s">
        <v>308</v>
      </c>
      <c r="M26" t="s">
        <v>308</v>
      </c>
      <c r="N26" t="s">
        <v>308</v>
      </c>
      <c r="O26" t="s">
        <v>54</v>
      </c>
      <c r="P26" t="s">
        <v>57</v>
      </c>
      <c r="Q26" t="s">
        <v>70</v>
      </c>
      <c r="R26" t="s">
        <v>142</v>
      </c>
      <c r="S26" t="s">
        <v>125</v>
      </c>
      <c r="T26" s="2" t="s">
        <v>274</v>
      </c>
      <c r="U26" s="32" t="s">
        <v>126</v>
      </c>
    </row>
    <row r="27" spans="1:21" x14ac:dyDescent="0.3">
      <c r="A27" t="s">
        <v>247</v>
      </c>
      <c r="B27" t="s">
        <v>247</v>
      </c>
      <c r="C27" t="s">
        <v>328</v>
      </c>
      <c r="D27">
        <v>2021</v>
      </c>
      <c r="E27">
        <v>10</v>
      </c>
      <c r="F27">
        <v>28</v>
      </c>
      <c r="G27" t="s">
        <v>308</v>
      </c>
      <c r="H27">
        <v>89</v>
      </c>
      <c r="I27" t="s">
        <v>326</v>
      </c>
      <c r="J27" t="s">
        <v>308</v>
      </c>
      <c r="K27" t="s">
        <v>327</v>
      </c>
      <c r="L27" t="s">
        <v>308</v>
      </c>
      <c r="M27" t="s">
        <v>308</v>
      </c>
      <c r="N27" t="s">
        <v>308</v>
      </c>
      <c r="O27" t="s">
        <v>54</v>
      </c>
      <c r="P27" t="s">
        <v>57</v>
      </c>
      <c r="Q27" t="s">
        <v>70</v>
      </c>
      <c r="R27" t="s">
        <v>142</v>
      </c>
      <c r="S27" t="s">
        <v>125</v>
      </c>
      <c r="T27" s="2" t="s">
        <v>274</v>
      </c>
      <c r="U27" s="32" t="s">
        <v>125</v>
      </c>
    </row>
    <row r="28" spans="1:21" x14ac:dyDescent="0.3">
      <c r="A28" t="s">
        <v>204</v>
      </c>
      <c r="B28" t="s">
        <v>204</v>
      </c>
      <c r="C28" t="s">
        <v>328</v>
      </c>
      <c r="D28">
        <v>2021</v>
      </c>
      <c r="E28">
        <v>10</v>
      </c>
      <c r="F28">
        <v>28</v>
      </c>
      <c r="G28" t="s">
        <v>308</v>
      </c>
      <c r="H28">
        <v>89</v>
      </c>
      <c r="I28" t="s">
        <v>326</v>
      </c>
      <c r="J28" t="s">
        <v>308</v>
      </c>
      <c r="K28" t="s">
        <v>327</v>
      </c>
      <c r="L28" t="s">
        <v>308</v>
      </c>
      <c r="M28" t="s">
        <v>308</v>
      </c>
      <c r="N28" t="s">
        <v>308</v>
      </c>
      <c r="O28" t="s">
        <v>55</v>
      </c>
      <c r="P28" t="s">
        <v>57</v>
      </c>
      <c r="Q28" t="s">
        <v>70</v>
      </c>
      <c r="R28" t="s">
        <v>142</v>
      </c>
      <c r="S28" t="s">
        <v>125</v>
      </c>
      <c r="T28" s="2" t="s">
        <v>274</v>
      </c>
      <c r="U28" s="32" t="s">
        <v>126</v>
      </c>
    </row>
    <row r="29" spans="1:21" x14ac:dyDescent="0.3">
      <c r="A29" t="s">
        <v>221</v>
      </c>
      <c r="B29" t="s">
        <v>221</v>
      </c>
      <c r="C29" t="s">
        <v>328</v>
      </c>
      <c r="D29">
        <v>2021</v>
      </c>
      <c r="E29">
        <v>10</v>
      </c>
      <c r="F29">
        <v>28</v>
      </c>
      <c r="G29" t="s">
        <v>308</v>
      </c>
      <c r="H29">
        <v>89</v>
      </c>
      <c r="I29" t="s">
        <v>326</v>
      </c>
      <c r="J29" t="s">
        <v>308</v>
      </c>
      <c r="K29" t="s">
        <v>327</v>
      </c>
      <c r="L29" t="s">
        <v>308</v>
      </c>
      <c r="M29" t="s">
        <v>308</v>
      </c>
      <c r="N29" t="s">
        <v>308</v>
      </c>
      <c r="O29" t="s">
        <v>55</v>
      </c>
      <c r="P29" t="s">
        <v>57</v>
      </c>
      <c r="Q29" t="s">
        <v>70</v>
      </c>
      <c r="R29" t="s">
        <v>142</v>
      </c>
      <c r="S29" t="s">
        <v>125</v>
      </c>
      <c r="T29" s="2" t="s">
        <v>274</v>
      </c>
      <c r="U29" s="32" t="s">
        <v>125</v>
      </c>
    </row>
    <row r="30" spans="1:21" x14ac:dyDescent="0.3">
      <c r="A30" t="s">
        <v>241</v>
      </c>
      <c r="B30" t="s">
        <v>241</v>
      </c>
      <c r="C30" t="s">
        <v>328</v>
      </c>
      <c r="D30">
        <v>2021</v>
      </c>
      <c r="E30">
        <v>10</v>
      </c>
      <c r="F30">
        <v>28</v>
      </c>
      <c r="G30" t="s">
        <v>308</v>
      </c>
      <c r="H30">
        <v>5</v>
      </c>
      <c r="I30" t="s">
        <v>326</v>
      </c>
      <c r="J30" t="s">
        <v>308</v>
      </c>
      <c r="K30" t="s">
        <v>327</v>
      </c>
      <c r="L30" t="s">
        <v>308</v>
      </c>
      <c r="M30" t="s">
        <v>308</v>
      </c>
      <c r="N30" t="s">
        <v>308</v>
      </c>
      <c r="O30" t="s">
        <v>37</v>
      </c>
      <c r="P30" t="s">
        <v>57</v>
      </c>
      <c r="Q30" t="s">
        <v>24</v>
      </c>
      <c r="R30" t="s">
        <v>141</v>
      </c>
      <c r="S30" t="s">
        <v>125</v>
      </c>
      <c r="T30" s="2" t="s">
        <v>272</v>
      </c>
      <c r="U30" s="32" t="s">
        <v>125</v>
      </c>
    </row>
    <row r="31" spans="1:21" x14ac:dyDescent="0.3">
      <c r="A31" t="s">
        <v>205</v>
      </c>
      <c r="B31" t="s">
        <v>205</v>
      </c>
      <c r="C31" t="s">
        <v>328</v>
      </c>
      <c r="D31">
        <v>2021</v>
      </c>
      <c r="E31">
        <v>10</v>
      </c>
      <c r="F31">
        <v>28</v>
      </c>
      <c r="G31" t="s">
        <v>308</v>
      </c>
      <c r="H31">
        <v>89</v>
      </c>
      <c r="I31" t="s">
        <v>326</v>
      </c>
      <c r="J31" t="s">
        <v>308</v>
      </c>
      <c r="K31" t="s">
        <v>327</v>
      </c>
      <c r="L31" t="s">
        <v>308</v>
      </c>
      <c r="M31" t="s">
        <v>308</v>
      </c>
      <c r="N31" t="s">
        <v>308</v>
      </c>
      <c r="O31" t="s">
        <v>56</v>
      </c>
      <c r="P31" t="s">
        <v>57</v>
      </c>
      <c r="Q31" t="s">
        <v>70</v>
      </c>
      <c r="R31" t="s">
        <v>142</v>
      </c>
      <c r="S31" t="s">
        <v>125</v>
      </c>
      <c r="T31" s="2" t="s">
        <v>274</v>
      </c>
      <c r="U31" s="32" t="s">
        <v>126</v>
      </c>
    </row>
    <row r="32" spans="1:21" x14ac:dyDescent="0.3">
      <c r="A32" t="s">
        <v>226</v>
      </c>
      <c r="B32" t="s">
        <v>226</v>
      </c>
      <c r="C32" t="s">
        <v>328</v>
      </c>
      <c r="D32">
        <v>2021</v>
      </c>
      <c r="E32">
        <v>10</v>
      </c>
      <c r="F32">
        <v>28</v>
      </c>
      <c r="G32" t="s">
        <v>308</v>
      </c>
      <c r="H32">
        <v>89</v>
      </c>
      <c r="I32" t="s">
        <v>326</v>
      </c>
      <c r="J32" t="s">
        <v>308</v>
      </c>
      <c r="K32" t="s">
        <v>327</v>
      </c>
      <c r="L32" t="s">
        <v>308</v>
      </c>
      <c r="M32" t="s">
        <v>308</v>
      </c>
      <c r="N32" t="s">
        <v>308</v>
      </c>
      <c r="O32" t="s">
        <v>56</v>
      </c>
      <c r="P32" t="s">
        <v>57</v>
      </c>
      <c r="Q32" t="s">
        <v>70</v>
      </c>
      <c r="R32" t="s">
        <v>142</v>
      </c>
      <c r="S32" t="s">
        <v>125</v>
      </c>
      <c r="T32" s="2" t="s">
        <v>274</v>
      </c>
      <c r="U32" s="32" t="s">
        <v>125</v>
      </c>
    </row>
    <row r="33" spans="1:21" x14ac:dyDescent="0.3">
      <c r="A33" t="s">
        <v>297</v>
      </c>
      <c r="B33" t="s">
        <v>297</v>
      </c>
      <c r="C33" t="s">
        <v>328</v>
      </c>
      <c r="D33">
        <v>2021</v>
      </c>
      <c r="E33">
        <v>10</v>
      </c>
      <c r="F33">
        <v>28</v>
      </c>
      <c r="G33" t="s">
        <v>308</v>
      </c>
      <c r="H33">
        <v>5</v>
      </c>
      <c r="I33" t="s">
        <v>326</v>
      </c>
      <c r="J33" t="s">
        <v>308</v>
      </c>
      <c r="K33" t="s">
        <v>327</v>
      </c>
      <c r="L33" t="s">
        <v>308</v>
      </c>
      <c r="M33" t="s">
        <v>308</v>
      </c>
      <c r="N33" t="s">
        <v>308</v>
      </c>
      <c r="O33" s="32" t="s">
        <v>58</v>
      </c>
      <c r="P33" s="32" t="s">
        <v>68</v>
      </c>
      <c r="Q33" s="32" t="s">
        <v>24</v>
      </c>
      <c r="R33" s="32" t="s">
        <v>141</v>
      </c>
      <c r="S33" s="33" t="s">
        <v>126</v>
      </c>
      <c r="T33" s="33" t="s">
        <v>125</v>
      </c>
      <c r="U33" s="32" t="s">
        <v>126</v>
      </c>
    </row>
    <row r="34" spans="1:21" x14ac:dyDescent="0.3">
      <c r="A34" t="s">
        <v>303</v>
      </c>
      <c r="B34" t="s">
        <v>303</v>
      </c>
      <c r="C34" t="s">
        <v>328</v>
      </c>
      <c r="D34">
        <v>2021</v>
      </c>
      <c r="E34">
        <v>10</v>
      </c>
      <c r="F34">
        <v>28</v>
      </c>
      <c r="G34" t="s">
        <v>308</v>
      </c>
      <c r="H34">
        <v>89</v>
      </c>
      <c r="I34" t="s">
        <v>326</v>
      </c>
      <c r="J34" t="s">
        <v>308</v>
      </c>
      <c r="K34" t="s">
        <v>327</v>
      </c>
      <c r="L34" t="s">
        <v>308</v>
      </c>
      <c r="M34" t="s">
        <v>308</v>
      </c>
      <c r="N34" t="s">
        <v>308</v>
      </c>
      <c r="O34" s="32" t="s">
        <v>67</v>
      </c>
      <c r="P34" s="32" t="s">
        <v>68</v>
      </c>
      <c r="Q34" s="32" t="s">
        <v>70</v>
      </c>
      <c r="R34" s="32" t="s">
        <v>141</v>
      </c>
      <c r="S34" s="33" t="s">
        <v>126</v>
      </c>
      <c r="T34" s="32" t="s">
        <v>125</v>
      </c>
      <c r="U34" s="32" t="s">
        <v>126</v>
      </c>
    </row>
    <row r="35" spans="1:21" x14ac:dyDescent="0.3">
      <c r="A35" t="s">
        <v>298</v>
      </c>
      <c r="B35" t="s">
        <v>298</v>
      </c>
      <c r="C35" t="s">
        <v>328</v>
      </c>
      <c r="D35">
        <v>2021</v>
      </c>
      <c r="E35">
        <v>10</v>
      </c>
      <c r="F35">
        <v>28</v>
      </c>
      <c r="G35" t="s">
        <v>308</v>
      </c>
      <c r="H35">
        <v>5</v>
      </c>
      <c r="I35" t="s">
        <v>326</v>
      </c>
      <c r="J35" t="s">
        <v>308</v>
      </c>
      <c r="K35" t="s">
        <v>327</v>
      </c>
      <c r="L35" t="s">
        <v>308</v>
      </c>
      <c r="M35" t="s">
        <v>308</v>
      </c>
      <c r="N35" t="s">
        <v>308</v>
      </c>
      <c r="O35" s="32" t="s">
        <v>59</v>
      </c>
      <c r="P35" s="32" t="s">
        <v>68</v>
      </c>
      <c r="Q35" s="32" t="s">
        <v>24</v>
      </c>
      <c r="R35" s="32" t="s">
        <v>141</v>
      </c>
      <c r="S35" s="33" t="s">
        <v>126</v>
      </c>
      <c r="T35" s="33" t="s">
        <v>125</v>
      </c>
      <c r="U35" s="32" t="s">
        <v>126</v>
      </c>
    </row>
    <row r="36" spans="1:21" x14ac:dyDescent="0.3">
      <c r="A36" t="s">
        <v>299</v>
      </c>
      <c r="B36" t="s">
        <v>299</v>
      </c>
      <c r="C36" t="s">
        <v>328</v>
      </c>
      <c r="D36">
        <v>2021</v>
      </c>
      <c r="E36">
        <v>10</v>
      </c>
      <c r="F36">
        <v>28</v>
      </c>
      <c r="G36" t="s">
        <v>308</v>
      </c>
      <c r="H36">
        <v>5</v>
      </c>
      <c r="I36" t="s">
        <v>326</v>
      </c>
      <c r="J36" t="s">
        <v>308</v>
      </c>
      <c r="K36" t="s">
        <v>327</v>
      </c>
      <c r="L36" t="s">
        <v>308</v>
      </c>
      <c r="M36" t="s">
        <v>308</v>
      </c>
      <c r="N36" t="s">
        <v>308</v>
      </c>
      <c r="O36" s="32" t="s">
        <v>60</v>
      </c>
      <c r="P36" s="32" t="s">
        <v>68</v>
      </c>
      <c r="Q36" s="32" t="s">
        <v>24</v>
      </c>
      <c r="R36" s="32" t="s">
        <v>141</v>
      </c>
      <c r="S36" s="33" t="s">
        <v>126</v>
      </c>
      <c r="T36" s="33" t="s">
        <v>125</v>
      </c>
      <c r="U36" s="32" t="s">
        <v>126</v>
      </c>
    </row>
    <row r="37" spans="1:21" x14ac:dyDescent="0.3">
      <c r="A37" t="s">
        <v>304</v>
      </c>
      <c r="B37" t="s">
        <v>304</v>
      </c>
      <c r="C37" t="s">
        <v>328</v>
      </c>
      <c r="D37">
        <v>2021</v>
      </c>
      <c r="E37">
        <v>10</v>
      </c>
      <c r="F37">
        <v>28</v>
      </c>
      <c r="G37" t="s">
        <v>308</v>
      </c>
      <c r="H37">
        <v>89</v>
      </c>
      <c r="I37" t="s">
        <v>326</v>
      </c>
      <c r="J37" t="s">
        <v>308</v>
      </c>
      <c r="K37" t="s">
        <v>327</v>
      </c>
      <c r="L37" t="s">
        <v>308</v>
      </c>
      <c r="M37" t="s">
        <v>308</v>
      </c>
      <c r="N37" t="s">
        <v>308</v>
      </c>
      <c r="O37" s="32" t="s">
        <v>63</v>
      </c>
      <c r="P37" s="32" t="s">
        <v>68</v>
      </c>
      <c r="Q37" s="32" t="s">
        <v>70</v>
      </c>
      <c r="R37" s="32" t="s">
        <v>141</v>
      </c>
      <c r="S37" s="33" t="s">
        <v>126</v>
      </c>
      <c r="T37" s="32" t="s">
        <v>125</v>
      </c>
      <c r="U37" s="32" t="s">
        <v>126</v>
      </c>
    </row>
    <row r="38" spans="1:21" x14ac:dyDescent="0.3">
      <c r="A38" t="s">
        <v>300</v>
      </c>
      <c r="B38" t="s">
        <v>300</v>
      </c>
      <c r="C38" t="s">
        <v>328</v>
      </c>
      <c r="D38">
        <v>2021</v>
      </c>
      <c r="E38">
        <v>10</v>
      </c>
      <c r="F38">
        <v>28</v>
      </c>
      <c r="G38" t="s">
        <v>308</v>
      </c>
      <c r="H38">
        <v>89</v>
      </c>
      <c r="I38" t="s">
        <v>326</v>
      </c>
      <c r="J38" t="s">
        <v>308</v>
      </c>
      <c r="K38" t="s">
        <v>327</v>
      </c>
      <c r="L38" t="s">
        <v>308</v>
      </c>
      <c r="M38" t="s">
        <v>308</v>
      </c>
      <c r="N38" t="s">
        <v>308</v>
      </c>
      <c r="O38" s="32" t="s">
        <v>64</v>
      </c>
      <c r="P38" s="32" t="s">
        <v>68</v>
      </c>
      <c r="Q38" s="32" t="s">
        <v>70</v>
      </c>
      <c r="R38" s="32" t="s">
        <v>141</v>
      </c>
      <c r="S38" s="33" t="s">
        <v>126</v>
      </c>
      <c r="T38" s="32" t="s">
        <v>125</v>
      </c>
      <c r="U38" s="32" t="s">
        <v>126</v>
      </c>
    </row>
    <row r="39" spans="1:21" x14ac:dyDescent="0.3">
      <c r="A39" t="s">
        <v>301</v>
      </c>
      <c r="B39" t="s">
        <v>301</v>
      </c>
      <c r="C39" t="s">
        <v>328</v>
      </c>
      <c r="D39">
        <v>2021</v>
      </c>
      <c r="E39">
        <v>10</v>
      </c>
      <c r="F39">
        <v>28</v>
      </c>
      <c r="G39" t="s">
        <v>308</v>
      </c>
      <c r="H39">
        <v>89</v>
      </c>
      <c r="I39" t="s">
        <v>326</v>
      </c>
      <c r="J39" t="s">
        <v>308</v>
      </c>
      <c r="K39" t="s">
        <v>327</v>
      </c>
      <c r="L39" t="s">
        <v>308</v>
      </c>
      <c r="M39" t="s">
        <v>308</v>
      </c>
      <c r="N39" t="s">
        <v>308</v>
      </c>
      <c r="O39" s="32" t="s">
        <v>65</v>
      </c>
      <c r="P39" s="32" t="s">
        <v>68</v>
      </c>
      <c r="Q39" s="32" t="s">
        <v>70</v>
      </c>
      <c r="R39" s="32" t="s">
        <v>141</v>
      </c>
      <c r="S39" s="33" t="s">
        <v>126</v>
      </c>
      <c r="T39" s="32" t="s">
        <v>125</v>
      </c>
      <c r="U39" s="32" t="s">
        <v>126</v>
      </c>
    </row>
    <row r="40" spans="1:21" x14ac:dyDescent="0.3">
      <c r="A40" t="s">
        <v>302</v>
      </c>
      <c r="B40" t="s">
        <v>302</v>
      </c>
      <c r="C40" t="s">
        <v>328</v>
      </c>
      <c r="D40">
        <v>2021</v>
      </c>
      <c r="E40">
        <v>10</v>
      </c>
      <c r="F40">
        <v>28</v>
      </c>
      <c r="G40" t="s">
        <v>308</v>
      </c>
      <c r="H40">
        <v>89</v>
      </c>
      <c r="I40" t="s">
        <v>326</v>
      </c>
      <c r="J40" t="s">
        <v>308</v>
      </c>
      <c r="K40" t="s">
        <v>327</v>
      </c>
      <c r="L40" t="s">
        <v>308</v>
      </c>
      <c r="M40" t="s">
        <v>308</v>
      </c>
      <c r="N40" t="s">
        <v>308</v>
      </c>
      <c r="O40" s="32" t="s">
        <v>66</v>
      </c>
      <c r="P40" s="32" t="s">
        <v>68</v>
      </c>
      <c r="Q40" s="32" t="s">
        <v>70</v>
      </c>
      <c r="R40" s="32" t="s">
        <v>141</v>
      </c>
      <c r="S40" s="33" t="s">
        <v>126</v>
      </c>
      <c r="T40" s="32" t="s">
        <v>125</v>
      </c>
      <c r="U40" s="32" t="s">
        <v>126</v>
      </c>
    </row>
    <row r="41" spans="1:21" x14ac:dyDescent="0.3">
      <c r="A41" t="s">
        <v>156</v>
      </c>
      <c r="B41" t="s">
        <v>156</v>
      </c>
      <c r="C41" t="s">
        <v>328</v>
      </c>
      <c r="D41">
        <v>2021</v>
      </c>
      <c r="E41">
        <v>10</v>
      </c>
      <c r="F41">
        <v>28</v>
      </c>
      <c r="G41" t="s">
        <v>308</v>
      </c>
      <c r="H41">
        <v>0</v>
      </c>
      <c r="I41" t="s">
        <v>326</v>
      </c>
      <c r="J41" t="s">
        <v>308</v>
      </c>
      <c r="K41" t="s">
        <v>327</v>
      </c>
      <c r="L41" t="s">
        <v>308</v>
      </c>
      <c r="M41" t="s">
        <v>308</v>
      </c>
      <c r="N41" t="s">
        <v>308</v>
      </c>
      <c r="O41" s="32" t="s">
        <v>1</v>
      </c>
      <c r="P41" s="32" t="s">
        <v>11</v>
      </c>
      <c r="Q41" s="32" t="s">
        <v>12</v>
      </c>
      <c r="R41" s="32" t="s">
        <v>141</v>
      </c>
      <c r="S41" s="32" t="s">
        <v>125</v>
      </c>
      <c r="T41" s="33" t="s">
        <v>272</v>
      </c>
      <c r="U41" s="32" t="s">
        <v>126</v>
      </c>
    </row>
    <row r="42" spans="1:21" x14ac:dyDescent="0.3">
      <c r="A42" t="s">
        <v>165</v>
      </c>
      <c r="B42" t="s">
        <v>165</v>
      </c>
      <c r="C42" t="s">
        <v>328</v>
      </c>
      <c r="D42">
        <v>2021</v>
      </c>
      <c r="E42">
        <v>10</v>
      </c>
      <c r="F42">
        <v>28</v>
      </c>
      <c r="G42" t="s">
        <v>308</v>
      </c>
      <c r="H42">
        <v>0</v>
      </c>
      <c r="I42" t="s">
        <v>326</v>
      </c>
      <c r="J42" t="s">
        <v>308</v>
      </c>
      <c r="K42" t="s">
        <v>327</v>
      </c>
      <c r="L42" t="s">
        <v>308</v>
      </c>
      <c r="M42" t="s">
        <v>308</v>
      </c>
      <c r="N42" t="s">
        <v>308</v>
      </c>
      <c r="O42" s="32" t="s">
        <v>10</v>
      </c>
      <c r="P42" s="32" t="s">
        <v>11</v>
      </c>
      <c r="Q42" s="32" t="s">
        <v>12</v>
      </c>
      <c r="R42" s="32" t="s">
        <v>142</v>
      </c>
      <c r="S42" s="32" t="s">
        <v>125</v>
      </c>
      <c r="T42" s="33" t="s">
        <v>274</v>
      </c>
      <c r="U42" s="32" t="s">
        <v>126</v>
      </c>
    </row>
    <row r="43" spans="1:21" x14ac:dyDescent="0.3">
      <c r="A43" t="s">
        <v>223</v>
      </c>
      <c r="B43" t="s">
        <v>223</v>
      </c>
      <c r="C43" t="s">
        <v>328</v>
      </c>
      <c r="D43">
        <v>2021</v>
      </c>
      <c r="E43">
        <v>10</v>
      </c>
      <c r="F43">
        <v>28</v>
      </c>
      <c r="G43" t="s">
        <v>308</v>
      </c>
      <c r="H43">
        <v>0</v>
      </c>
      <c r="I43" t="s">
        <v>326</v>
      </c>
      <c r="J43" t="s">
        <v>308</v>
      </c>
      <c r="K43" t="s">
        <v>327</v>
      </c>
      <c r="L43" t="s">
        <v>308</v>
      </c>
      <c r="M43" t="s">
        <v>308</v>
      </c>
      <c r="N43" t="s">
        <v>308</v>
      </c>
      <c r="O43" s="32" t="s">
        <v>10</v>
      </c>
      <c r="P43" s="32" t="s">
        <v>11</v>
      </c>
      <c r="Q43" s="32" t="s">
        <v>12</v>
      </c>
      <c r="R43" s="32" t="s">
        <v>142</v>
      </c>
      <c r="S43" s="32" t="s">
        <v>125</v>
      </c>
      <c r="T43" s="33" t="s">
        <v>274</v>
      </c>
      <c r="U43" s="32" t="s">
        <v>125</v>
      </c>
    </row>
    <row r="44" spans="1:21" x14ac:dyDescent="0.3">
      <c r="A44" t="s">
        <v>217</v>
      </c>
      <c r="B44" t="s">
        <v>217</v>
      </c>
      <c r="C44" t="s">
        <v>328</v>
      </c>
      <c r="D44">
        <v>2021</v>
      </c>
      <c r="E44">
        <v>10</v>
      </c>
      <c r="F44">
        <v>28</v>
      </c>
      <c r="G44" t="s">
        <v>308</v>
      </c>
      <c r="H44">
        <v>0</v>
      </c>
      <c r="I44" t="s">
        <v>326</v>
      </c>
      <c r="J44" t="s">
        <v>308</v>
      </c>
      <c r="K44" t="s">
        <v>327</v>
      </c>
      <c r="L44" t="s">
        <v>308</v>
      </c>
      <c r="M44" t="s">
        <v>308</v>
      </c>
      <c r="N44" t="s">
        <v>308</v>
      </c>
      <c r="O44" s="32" t="s">
        <v>1</v>
      </c>
      <c r="P44" s="32" t="s">
        <v>11</v>
      </c>
      <c r="Q44" s="32" t="s">
        <v>12</v>
      </c>
      <c r="R44" s="32" t="s">
        <v>141</v>
      </c>
      <c r="S44" s="32" t="s">
        <v>125</v>
      </c>
      <c r="T44" s="33" t="s">
        <v>272</v>
      </c>
      <c r="U44" s="32" t="s">
        <v>125</v>
      </c>
    </row>
    <row r="45" spans="1:21" x14ac:dyDescent="0.3">
      <c r="A45" t="s">
        <v>157</v>
      </c>
      <c r="B45" t="s">
        <v>157</v>
      </c>
      <c r="C45" t="s">
        <v>328</v>
      </c>
      <c r="D45">
        <v>2021</v>
      </c>
      <c r="E45">
        <v>10</v>
      </c>
      <c r="F45">
        <v>28</v>
      </c>
      <c r="G45" t="s">
        <v>308</v>
      </c>
      <c r="H45">
        <v>0</v>
      </c>
      <c r="I45" t="s">
        <v>326</v>
      </c>
      <c r="J45" t="s">
        <v>308</v>
      </c>
      <c r="K45" t="s">
        <v>327</v>
      </c>
      <c r="L45" t="s">
        <v>308</v>
      </c>
      <c r="M45" t="s">
        <v>308</v>
      </c>
      <c r="N45" t="s">
        <v>308</v>
      </c>
      <c r="O45" s="32" t="s">
        <v>2</v>
      </c>
      <c r="P45" s="32" t="s">
        <v>11</v>
      </c>
      <c r="Q45" s="32" t="s">
        <v>12</v>
      </c>
      <c r="R45" s="32" t="s">
        <v>141</v>
      </c>
      <c r="S45" s="32" t="s">
        <v>125</v>
      </c>
      <c r="T45" s="33" t="s">
        <v>274</v>
      </c>
      <c r="U45" s="32" t="s">
        <v>126</v>
      </c>
    </row>
    <row r="46" spans="1:21" x14ac:dyDescent="0.3">
      <c r="A46" t="s">
        <v>222</v>
      </c>
      <c r="B46" t="s">
        <v>222</v>
      </c>
      <c r="C46" t="s">
        <v>328</v>
      </c>
      <c r="D46">
        <v>2021</v>
      </c>
      <c r="E46">
        <v>10</v>
      </c>
      <c r="F46">
        <v>28</v>
      </c>
      <c r="G46" t="s">
        <v>308</v>
      </c>
      <c r="H46">
        <v>0</v>
      </c>
      <c r="I46" t="s">
        <v>326</v>
      </c>
      <c r="J46" t="s">
        <v>308</v>
      </c>
      <c r="K46" t="s">
        <v>327</v>
      </c>
      <c r="L46" t="s">
        <v>308</v>
      </c>
      <c r="M46" t="s">
        <v>308</v>
      </c>
      <c r="N46" t="s">
        <v>308</v>
      </c>
      <c r="O46" s="32" t="s">
        <v>2</v>
      </c>
      <c r="P46" s="32" t="s">
        <v>11</v>
      </c>
      <c r="Q46" s="32" t="s">
        <v>12</v>
      </c>
      <c r="R46" s="32" t="s">
        <v>141</v>
      </c>
      <c r="S46" s="32" t="s">
        <v>125</v>
      </c>
      <c r="T46" s="33" t="s">
        <v>274</v>
      </c>
      <c r="U46" s="32" t="s">
        <v>125</v>
      </c>
    </row>
    <row r="47" spans="1:21" x14ac:dyDescent="0.3">
      <c r="A47" t="s">
        <v>158</v>
      </c>
      <c r="B47" t="s">
        <v>158</v>
      </c>
      <c r="C47" t="s">
        <v>328</v>
      </c>
      <c r="D47">
        <v>2021</v>
      </c>
      <c r="E47">
        <v>10</v>
      </c>
      <c r="F47">
        <v>28</v>
      </c>
      <c r="G47" t="s">
        <v>308</v>
      </c>
      <c r="H47">
        <v>0</v>
      </c>
      <c r="I47" t="s">
        <v>326</v>
      </c>
      <c r="J47" t="s">
        <v>308</v>
      </c>
      <c r="K47" t="s">
        <v>327</v>
      </c>
      <c r="L47" t="s">
        <v>308</v>
      </c>
      <c r="M47" t="s">
        <v>308</v>
      </c>
      <c r="N47" t="s">
        <v>308</v>
      </c>
      <c r="O47" s="32" t="s">
        <v>3</v>
      </c>
      <c r="P47" s="32" t="s">
        <v>11</v>
      </c>
      <c r="Q47" s="32" t="s">
        <v>12</v>
      </c>
      <c r="R47" s="32" t="s">
        <v>141</v>
      </c>
      <c r="S47" s="32" t="s">
        <v>125</v>
      </c>
      <c r="T47" s="33" t="s">
        <v>274</v>
      </c>
      <c r="U47" s="32" t="s">
        <v>126</v>
      </c>
    </row>
    <row r="48" spans="1:21" x14ac:dyDescent="0.3">
      <c r="A48" t="s">
        <v>227</v>
      </c>
      <c r="B48" t="s">
        <v>227</v>
      </c>
      <c r="C48" t="s">
        <v>328</v>
      </c>
      <c r="D48">
        <v>2021</v>
      </c>
      <c r="E48">
        <v>10</v>
      </c>
      <c r="F48">
        <v>28</v>
      </c>
      <c r="G48" t="s">
        <v>308</v>
      </c>
      <c r="H48">
        <v>0</v>
      </c>
      <c r="I48" t="s">
        <v>326</v>
      </c>
      <c r="J48" t="s">
        <v>308</v>
      </c>
      <c r="K48" t="s">
        <v>327</v>
      </c>
      <c r="L48" t="s">
        <v>308</v>
      </c>
      <c r="M48" t="s">
        <v>308</v>
      </c>
      <c r="N48" t="s">
        <v>308</v>
      </c>
      <c r="O48" s="32" t="s">
        <v>3</v>
      </c>
      <c r="P48" s="32" t="s">
        <v>11</v>
      </c>
      <c r="Q48" s="32" t="s">
        <v>12</v>
      </c>
      <c r="R48" s="32" t="s">
        <v>141</v>
      </c>
      <c r="S48" s="32" t="s">
        <v>125</v>
      </c>
      <c r="T48" s="33" t="s">
        <v>274</v>
      </c>
      <c r="U48" s="32" t="s">
        <v>125</v>
      </c>
    </row>
    <row r="49" spans="1:21" x14ac:dyDescent="0.3">
      <c r="A49" t="s">
        <v>159</v>
      </c>
      <c r="B49" t="s">
        <v>159</v>
      </c>
      <c r="C49" t="s">
        <v>328</v>
      </c>
      <c r="D49">
        <v>2021</v>
      </c>
      <c r="E49">
        <v>10</v>
      </c>
      <c r="F49">
        <v>28</v>
      </c>
      <c r="G49" t="s">
        <v>308</v>
      </c>
      <c r="H49">
        <v>0</v>
      </c>
      <c r="I49" t="s">
        <v>326</v>
      </c>
      <c r="J49" t="s">
        <v>308</v>
      </c>
      <c r="K49" t="s">
        <v>327</v>
      </c>
      <c r="L49" t="s">
        <v>308</v>
      </c>
      <c r="M49" t="s">
        <v>308</v>
      </c>
      <c r="N49" t="s">
        <v>308</v>
      </c>
      <c r="O49" s="32" t="s">
        <v>4</v>
      </c>
      <c r="P49" s="32" t="s">
        <v>11</v>
      </c>
      <c r="Q49" s="32" t="s">
        <v>12</v>
      </c>
      <c r="R49" s="32" t="s">
        <v>141</v>
      </c>
      <c r="S49" s="32" t="s">
        <v>125</v>
      </c>
      <c r="T49" s="33" t="s">
        <v>274</v>
      </c>
      <c r="U49" s="32" t="s">
        <v>126</v>
      </c>
    </row>
    <row r="50" spans="1:21" x14ac:dyDescent="0.3">
      <c r="A50" t="s">
        <v>230</v>
      </c>
      <c r="B50" t="s">
        <v>230</v>
      </c>
      <c r="C50" t="s">
        <v>328</v>
      </c>
      <c r="D50">
        <v>2021</v>
      </c>
      <c r="E50">
        <v>10</v>
      </c>
      <c r="F50">
        <v>28</v>
      </c>
      <c r="G50" t="s">
        <v>308</v>
      </c>
      <c r="H50">
        <v>0</v>
      </c>
      <c r="I50" t="s">
        <v>326</v>
      </c>
      <c r="J50" t="s">
        <v>308</v>
      </c>
      <c r="K50" t="s">
        <v>327</v>
      </c>
      <c r="L50" t="s">
        <v>308</v>
      </c>
      <c r="M50" t="s">
        <v>308</v>
      </c>
      <c r="N50" t="s">
        <v>308</v>
      </c>
      <c r="O50" s="32" t="s">
        <v>4</v>
      </c>
      <c r="P50" s="32" t="s">
        <v>11</v>
      </c>
      <c r="Q50" s="32" t="s">
        <v>12</v>
      </c>
      <c r="R50" s="32" t="s">
        <v>141</v>
      </c>
      <c r="S50" s="32" t="s">
        <v>125</v>
      </c>
      <c r="T50" s="33" t="s">
        <v>274</v>
      </c>
      <c r="U50" s="32" t="s">
        <v>125</v>
      </c>
    </row>
    <row r="51" spans="1:21" x14ac:dyDescent="0.3">
      <c r="A51" t="s">
        <v>233</v>
      </c>
      <c r="B51" t="s">
        <v>233</v>
      </c>
      <c r="C51" t="s">
        <v>328</v>
      </c>
      <c r="D51">
        <v>2021</v>
      </c>
      <c r="E51">
        <v>10</v>
      </c>
      <c r="F51">
        <v>28</v>
      </c>
      <c r="G51" t="s">
        <v>308</v>
      </c>
      <c r="H51">
        <v>0</v>
      </c>
      <c r="I51" t="s">
        <v>326</v>
      </c>
      <c r="J51" t="s">
        <v>308</v>
      </c>
      <c r="K51" t="s">
        <v>327</v>
      </c>
      <c r="L51" t="s">
        <v>308</v>
      </c>
      <c r="M51" t="s">
        <v>308</v>
      </c>
      <c r="N51" t="s">
        <v>308</v>
      </c>
      <c r="O51" s="32" t="s">
        <v>5</v>
      </c>
      <c r="P51" s="32" t="s">
        <v>11</v>
      </c>
      <c r="Q51" s="32" t="s">
        <v>12</v>
      </c>
      <c r="R51" s="32" t="s">
        <v>141</v>
      </c>
      <c r="S51" s="32" t="s">
        <v>125</v>
      </c>
      <c r="T51" s="33" t="s">
        <v>272</v>
      </c>
      <c r="U51" s="32" t="s">
        <v>125</v>
      </c>
    </row>
    <row r="52" spans="1:21" x14ac:dyDescent="0.3">
      <c r="A52" t="s">
        <v>161</v>
      </c>
      <c r="B52" t="s">
        <v>161</v>
      </c>
      <c r="C52" t="s">
        <v>328</v>
      </c>
      <c r="D52">
        <v>2021</v>
      </c>
      <c r="E52">
        <v>10</v>
      </c>
      <c r="F52">
        <v>28</v>
      </c>
      <c r="G52" t="s">
        <v>308</v>
      </c>
      <c r="H52">
        <v>0</v>
      </c>
      <c r="I52" t="s">
        <v>326</v>
      </c>
      <c r="J52" t="s">
        <v>308</v>
      </c>
      <c r="K52" t="s">
        <v>327</v>
      </c>
      <c r="L52" t="s">
        <v>308</v>
      </c>
      <c r="M52" t="s">
        <v>308</v>
      </c>
      <c r="N52" t="s">
        <v>308</v>
      </c>
      <c r="O52" s="32" t="s">
        <v>6</v>
      </c>
      <c r="P52" s="32" t="s">
        <v>11</v>
      </c>
      <c r="Q52" s="32" t="s">
        <v>12</v>
      </c>
      <c r="R52" s="32" t="s">
        <v>142</v>
      </c>
      <c r="S52" s="32" t="s">
        <v>125</v>
      </c>
      <c r="T52" s="33" t="s">
        <v>274</v>
      </c>
      <c r="U52" s="32" t="s">
        <v>126</v>
      </c>
    </row>
    <row r="53" spans="1:21" x14ac:dyDescent="0.3">
      <c r="A53" t="s">
        <v>237</v>
      </c>
      <c r="B53" t="s">
        <v>237</v>
      </c>
      <c r="C53" t="s">
        <v>328</v>
      </c>
      <c r="D53">
        <v>2021</v>
      </c>
      <c r="E53">
        <v>10</v>
      </c>
      <c r="F53">
        <v>28</v>
      </c>
      <c r="G53" t="s">
        <v>308</v>
      </c>
      <c r="H53">
        <v>0</v>
      </c>
      <c r="I53" t="s">
        <v>326</v>
      </c>
      <c r="J53" t="s">
        <v>308</v>
      </c>
      <c r="K53" t="s">
        <v>327</v>
      </c>
      <c r="L53" t="s">
        <v>308</v>
      </c>
      <c r="M53" t="s">
        <v>308</v>
      </c>
      <c r="N53" t="s">
        <v>308</v>
      </c>
      <c r="O53" s="32" t="s">
        <v>6</v>
      </c>
      <c r="P53" s="32" t="s">
        <v>11</v>
      </c>
      <c r="Q53" s="32" t="s">
        <v>12</v>
      </c>
      <c r="R53" s="32" t="s">
        <v>142</v>
      </c>
      <c r="S53" s="32" t="s">
        <v>125</v>
      </c>
      <c r="T53" s="33" t="s">
        <v>274</v>
      </c>
      <c r="U53" s="32" t="s">
        <v>125</v>
      </c>
    </row>
    <row r="54" spans="1:21" x14ac:dyDescent="0.3">
      <c r="A54" t="s">
        <v>162</v>
      </c>
      <c r="B54" t="s">
        <v>162</v>
      </c>
      <c r="C54" t="s">
        <v>328</v>
      </c>
      <c r="D54">
        <v>2021</v>
      </c>
      <c r="E54">
        <v>10</v>
      </c>
      <c r="F54">
        <v>28</v>
      </c>
      <c r="G54" t="s">
        <v>308</v>
      </c>
      <c r="H54">
        <v>0</v>
      </c>
      <c r="I54" t="s">
        <v>326</v>
      </c>
      <c r="J54" t="s">
        <v>308</v>
      </c>
      <c r="K54" t="s">
        <v>327</v>
      </c>
      <c r="L54" t="s">
        <v>308</v>
      </c>
      <c r="M54" t="s">
        <v>308</v>
      </c>
      <c r="N54" t="s">
        <v>308</v>
      </c>
      <c r="O54" s="32" t="s">
        <v>7</v>
      </c>
      <c r="P54" s="32" t="s">
        <v>11</v>
      </c>
      <c r="Q54" s="32" t="s">
        <v>12</v>
      </c>
      <c r="R54" s="32" t="s">
        <v>142</v>
      </c>
      <c r="S54" s="32" t="s">
        <v>125</v>
      </c>
      <c r="T54" s="33" t="s">
        <v>274</v>
      </c>
      <c r="U54" s="32" t="s">
        <v>126</v>
      </c>
    </row>
    <row r="55" spans="1:21" x14ac:dyDescent="0.3">
      <c r="A55" t="s">
        <v>240</v>
      </c>
      <c r="B55" t="s">
        <v>240</v>
      </c>
      <c r="C55" t="s">
        <v>328</v>
      </c>
      <c r="D55">
        <v>2021</v>
      </c>
      <c r="E55">
        <v>10</v>
      </c>
      <c r="F55">
        <v>28</v>
      </c>
      <c r="G55" t="s">
        <v>308</v>
      </c>
      <c r="H55">
        <v>0</v>
      </c>
      <c r="I55" t="s">
        <v>326</v>
      </c>
      <c r="J55" t="s">
        <v>308</v>
      </c>
      <c r="K55" t="s">
        <v>327</v>
      </c>
      <c r="L55" t="s">
        <v>308</v>
      </c>
      <c r="M55" t="s">
        <v>308</v>
      </c>
      <c r="N55" t="s">
        <v>308</v>
      </c>
      <c r="O55" s="32" t="s">
        <v>7</v>
      </c>
      <c r="P55" s="32" t="s">
        <v>11</v>
      </c>
      <c r="Q55" s="32" t="s">
        <v>12</v>
      </c>
      <c r="R55" s="32" t="s">
        <v>142</v>
      </c>
      <c r="S55" s="32" t="s">
        <v>125</v>
      </c>
      <c r="T55" s="33" t="s">
        <v>274</v>
      </c>
      <c r="U55" s="32" t="s">
        <v>125</v>
      </c>
    </row>
    <row r="56" spans="1:21" x14ac:dyDescent="0.3">
      <c r="A56" t="s">
        <v>163</v>
      </c>
      <c r="B56" t="s">
        <v>163</v>
      </c>
      <c r="C56" t="s">
        <v>328</v>
      </c>
      <c r="D56">
        <v>2021</v>
      </c>
      <c r="E56">
        <v>10</v>
      </c>
      <c r="F56">
        <v>28</v>
      </c>
      <c r="G56" t="s">
        <v>308</v>
      </c>
      <c r="H56">
        <v>0</v>
      </c>
      <c r="I56" t="s">
        <v>326</v>
      </c>
      <c r="J56" t="s">
        <v>308</v>
      </c>
      <c r="K56" t="s">
        <v>327</v>
      </c>
      <c r="L56" t="s">
        <v>308</v>
      </c>
      <c r="M56" t="s">
        <v>308</v>
      </c>
      <c r="N56" t="s">
        <v>308</v>
      </c>
      <c r="O56" s="32" t="s">
        <v>8</v>
      </c>
      <c r="P56" s="32" t="s">
        <v>11</v>
      </c>
      <c r="Q56" s="32" t="s">
        <v>12</v>
      </c>
      <c r="R56" s="32" t="s">
        <v>142</v>
      </c>
      <c r="S56" s="32" t="s">
        <v>125</v>
      </c>
      <c r="T56" s="33" t="s">
        <v>274</v>
      </c>
      <c r="U56" s="32" t="s">
        <v>126</v>
      </c>
    </row>
    <row r="57" spans="1:21" x14ac:dyDescent="0.3">
      <c r="A57" t="s">
        <v>244</v>
      </c>
      <c r="B57" t="s">
        <v>244</v>
      </c>
      <c r="C57" t="s">
        <v>328</v>
      </c>
      <c r="D57">
        <v>2021</v>
      </c>
      <c r="E57">
        <v>10</v>
      </c>
      <c r="F57">
        <v>28</v>
      </c>
      <c r="G57" t="s">
        <v>308</v>
      </c>
      <c r="H57">
        <v>0</v>
      </c>
      <c r="I57" t="s">
        <v>326</v>
      </c>
      <c r="J57" t="s">
        <v>308</v>
      </c>
      <c r="K57" t="s">
        <v>327</v>
      </c>
      <c r="L57" t="s">
        <v>308</v>
      </c>
      <c r="M57" t="s">
        <v>308</v>
      </c>
      <c r="N57" t="s">
        <v>308</v>
      </c>
      <c r="O57" s="32" t="s">
        <v>8</v>
      </c>
      <c r="P57" s="32" t="s">
        <v>11</v>
      </c>
      <c r="Q57" s="32" t="s">
        <v>12</v>
      </c>
      <c r="R57" s="32" t="s">
        <v>142</v>
      </c>
      <c r="S57" s="32" t="s">
        <v>125</v>
      </c>
      <c r="T57" s="33" t="s">
        <v>274</v>
      </c>
      <c r="U57" s="32" t="s">
        <v>125</v>
      </c>
    </row>
    <row r="58" spans="1:21" x14ac:dyDescent="0.3">
      <c r="A58" t="s">
        <v>218</v>
      </c>
      <c r="B58" t="s">
        <v>218</v>
      </c>
      <c r="C58" t="s">
        <v>328</v>
      </c>
      <c r="D58">
        <v>2021</v>
      </c>
      <c r="E58">
        <v>10</v>
      </c>
      <c r="F58">
        <v>28</v>
      </c>
      <c r="G58" t="s">
        <v>308</v>
      </c>
      <c r="H58">
        <v>0</v>
      </c>
      <c r="I58" t="s">
        <v>326</v>
      </c>
      <c r="J58" t="s">
        <v>308</v>
      </c>
      <c r="K58" t="s">
        <v>327</v>
      </c>
      <c r="L58" t="s">
        <v>308</v>
      </c>
      <c r="M58" t="s">
        <v>308</v>
      </c>
      <c r="N58" t="s">
        <v>308</v>
      </c>
      <c r="O58" s="32" t="s">
        <v>9</v>
      </c>
      <c r="P58" s="32" t="s">
        <v>11</v>
      </c>
      <c r="Q58" s="32" t="s">
        <v>12</v>
      </c>
      <c r="R58" s="32" t="s">
        <v>142</v>
      </c>
      <c r="S58" s="32" t="s">
        <v>125</v>
      </c>
      <c r="T58" s="33" t="s">
        <v>272</v>
      </c>
      <c r="U58" s="32" t="s">
        <v>125</v>
      </c>
    </row>
    <row r="59" spans="1:21" x14ac:dyDescent="0.3">
      <c r="A59" t="s">
        <v>176</v>
      </c>
      <c r="B59" t="s">
        <v>176</v>
      </c>
      <c r="C59" t="s">
        <v>328</v>
      </c>
      <c r="D59">
        <v>2021</v>
      </c>
      <c r="E59">
        <v>10</v>
      </c>
      <c r="F59">
        <v>28</v>
      </c>
      <c r="G59" t="s">
        <v>308</v>
      </c>
      <c r="H59">
        <v>5</v>
      </c>
      <c r="I59" t="s">
        <v>326</v>
      </c>
      <c r="J59" t="s">
        <v>308</v>
      </c>
      <c r="K59" t="s">
        <v>327</v>
      </c>
      <c r="L59" t="s">
        <v>308</v>
      </c>
      <c r="M59" t="s">
        <v>308</v>
      </c>
      <c r="N59" t="s">
        <v>308</v>
      </c>
      <c r="O59" s="32" t="s">
        <v>26</v>
      </c>
      <c r="P59" s="32" t="s">
        <v>36</v>
      </c>
      <c r="Q59" s="32" t="s">
        <v>24</v>
      </c>
      <c r="R59" s="32" t="s">
        <v>141</v>
      </c>
      <c r="S59" s="33" t="s">
        <v>126</v>
      </c>
      <c r="T59" s="2" t="s">
        <v>125</v>
      </c>
      <c r="U59" s="32" t="s">
        <v>126</v>
      </c>
    </row>
    <row r="60" spans="1:21" x14ac:dyDescent="0.3">
      <c r="A60" t="s">
        <v>185</v>
      </c>
      <c r="B60" t="s">
        <v>185</v>
      </c>
      <c r="C60" t="s">
        <v>328</v>
      </c>
      <c r="D60">
        <v>2021</v>
      </c>
      <c r="E60">
        <v>10</v>
      </c>
      <c r="F60">
        <v>28</v>
      </c>
      <c r="G60" t="s">
        <v>308</v>
      </c>
      <c r="H60">
        <v>89</v>
      </c>
      <c r="I60" t="s">
        <v>326</v>
      </c>
      <c r="J60" t="s">
        <v>308</v>
      </c>
      <c r="K60" t="s">
        <v>327</v>
      </c>
      <c r="L60" t="s">
        <v>308</v>
      </c>
      <c r="M60" t="s">
        <v>308</v>
      </c>
      <c r="N60" t="s">
        <v>308</v>
      </c>
      <c r="O60" s="32" t="s">
        <v>35</v>
      </c>
      <c r="P60" s="32" t="s">
        <v>36</v>
      </c>
      <c r="Q60" s="32" t="s">
        <v>70</v>
      </c>
      <c r="R60" s="32" t="s">
        <v>141</v>
      </c>
      <c r="S60" s="33" t="s">
        <v>126</v>
      </c>
      <c r="T60" s="2" t="s">
        <v>125</v>
      </c>
      <c r="U60" s="32" t="s">
        <v>126</v>
      </c>
    </row>
    <row r="61" spans="1:21" x14ac:dyDescent="0.3">
      <c r="A61" t="s">
        <v>177</v>
      </c>
      <c r="B61" t="s">
        <v>177</v>
      </c>
      <c r="C61" t="s">
        <v>328</v>
      </c>
      <c r="D61">
        <v>2021</v>
      </c>
      <c r="E61">
        <v>10</v>
      </c>
      <c r="F61">
        <v>28</v>
      </c>
      <c r="G61" t="s">
        <v>308</v>
      </c>
      <c r="H61">
        <v>5</v>
      </c>
      <c r="I61" t="s">
        <v>326</v>
      </c>
      <c r="J61" t="s">
        <v>308</v>
      </c>
      <c r="K61" t="s">
        <v>327</v>
      </c>
      <c r="L61" t="s">
        <v>308</v>
      </c>
      <c r="M61" t="s">
        <v>308</v>
      </c>
      <c r="N61" t="s">
        <v>308</v>
      </c>
      <c r="O61" s="32" t="s">
        <v>27</v>
      </c>
      <c r="P61" s="32" t="s">
        <v>36</v>
      </c>
      <c r="Q61" s="32" t="s">
        <v>24</v>
      </c>
      <c r="R61" s="32" t="s">
        <v>141</v>
      </c>
      <c r="S61" s="33" t="s">
        <v>126</v>
      </c>
      <c r="T61" s="2" t="s">
        <v>125</v>
      </c>
      <c r="U61" s="32" t="s">
        <v>126</v>
      </c>
    </row>
    <row r="62" spans="1:21" x14ac:dyDescent="0.3">
      <c r="A62" t="s">
        <v>178</v>
      </c>
      <c r="B62" t="s">
        <v>178</v>
      </c>
      <c r="C62" t="s">
        <v>328</v>
      </c>
      <c r="D62">
        <v>2021</v>
      </c>
      <c r="E62">
        <v>10</v>
      </c>
      <c r="F62">
        <v>28</v>
      </c>
      <c r="G62" t="s">
        <v>308</v>
      </c>
      <c r="H62">
        <v>5</v>
      </c>
      <c r="I62" t="s">
        <v>326</v>
      </c>
      <c r="J62" t="s">
        <v>308</v>
      </c>
      <c r="K62" t="s">
        <v>327</v>
      </c>
      <c r="L62" t="s">
        <v>308</v>
      </c>
      <c r="M62" t="s">
        <v>308</v>
      </c>
      <c r="N62" t="s">
        <v>308</v>
      </c>
      <c r="O62" s="32" t="s">
        <v>28</v>
      </c>
      <c r="P62" s="32" t="s">
        <v>36</v>
      </c>
      <c r="Q62" s="32" t="s">
        <v>24</v>
      </c>
      <c r="R62" s="32" t="s">
        <v>141</v>
      </c>
      <c r="S62" s="33" t="s">
        <v>126</v>
      </c>
      <c r="T62" s="2" t="s">
        <v>125</v>
      </c>
      <c r="U62" s="32" t="s">
        <v>126</v>
      </c>
    </row>
    <row r="63" spans="1:21" x14ac:dyDescent="0.3">
      <c r="A63" t="s">
        <v>179</v>
      </c>
      <c r="B63" t="s">
        <v>179</v>
      </c>
      <c r="C63" t="s">
        <v>328</v>
      </c>
      <c r="D63">
        <v>2021</v>
      </c>
      <c r="E63">
        <v>10</v>
      </c>
      <c r="F63">
        <v>28</v>
      </c>
      <c r="G63" t="s">
        <v>308</v>
      </c>
      <c r="H63">
        <v>5</v>
      </c>
      <c r="I63" t="s">
        <v>326</v>
      </c>
      <c r="J63" t="s">
        <v>308</v>
      </c>
      <c r="K63" t="s">
        <v>327</v>
      </c>
      <c r="L63" t="s">
        <v>308</v>
      </c>
      <c r="M63" t="s">
        <v>308</v>
      </c>
      <c r="N63" t="s">
        <v>308</v>
      </c>
      <c r="O63" s="32" t="s">
        <v>29</v>
      </c>
      <c r="P63" s="32" t="s">
        <v>36</v>
      </c>
      <c r="Q63" s="32" t="s">
        <v>24</v>
      </c>
      <c r="R63" s="32" t="s">
        <v>141</v>
      </c>
      <c r="S63" s="33" t="s">
        <v>126</v>
      </c>
      <c r="T63" s="2" t="s">
        <v>125</v>
      </c>
      <c r="U63" s="32" t="s">
        <v>126</v>
      </c>
    </row>
    <row r="64" spans="1:21" x14ac:dyDescent="0.3">
      <c r="A64" t="s">
        <v>180</v>
      </c>
      <c r="B64" t="s">
        <v>180</v>
      </c>
      <c r="C64" t="s">
        <v>328</v>
      </c>
      <c r="D64">
        <v>2021</v>
      </c>
      <c r="E64">
        <v>10</v>
      </c>
      <c r="F64">
        <v>28</v>
      </c>
      <c r="G64" t="s">
        <v>308</v>
      </c>
      <c r="H64">
        <v>5</v>
      </c>
      <c r="I64" t="s">
        <v>326</v>
      </c>
      <c r="J64" t="s">
        <v>308</v>
      </c>
      <c r="K64" t="s">
        <v>327</v>
      </c>
      <c r="L64" t="s">
        <v>308</v>
      </c>
      <c r="M64" t="s">
        <v>308</v>
      </c>
      <c r="N64" t="s">
        <v>308</v>
      </c>
      <c r="O64" s="32" t="s">
        <v>30</v>
      </c>
      <c r="P64" s="32" t="s">
        <v>36</v>
      </c>
      <c r="Q64" s="32" t="s">
        <v>24</v>
      </c>
      <c r="R64" s="32" t="s">
        <v>141</v>
      </c>
      <c r="S64" s="33" t="s">
        <v>126</v>
      </c>
      <c r="T64" s="2" t="s">
        <v>125</v>
      </c>
      <c r="U64" s="32" t="s">
        <v>126</v>
      </c>
    </row>
    <row r="65" spans="1:21" x14ac:dyDescent="0.3">
      <c r="A65" t="s">
        <v>181</v>
      </c>
      <c r="B65" t="s">
        <v>181</v>
      </c>
      <c r="C65" t="s">
        <v>328</v>
      </c>
      <c r="D65">
        <v>2021</v>
      </c>
      <c r="E65">
        <v>10</v>
      </c>
      <c r="F65">
        <v>28</v>
      </c>
      <c r="G65" t="s">
        <v>308</v>
      </c>
      <c r="H65">
        <v>89</v>
      </c>
      <c r="I65" t="s">
        <v>326</v>
      </c>
      <c r="J65" t="s">
        <v>308</v>
      </c>
      <c r="K65" t="s">
        <v>327</v>
      </c>
      <c r="L65" t="s">
        <v>308</v>
      </c>
      <c r="M65" t="s">
        <v>308</v>
      </c>
      <c r="N65" t="s">
        <v>308</v>
      </c>
      <c r="O65" s="32" t="s">
        <v>31</v>
      </c>
      <c r="P65" s="32" t="s">
        <v>36</v>
      </c>
      <c r="Q65" s="32" t="s">
        <v>70</v>
      </c>
      <c r="R65" s="32" t="s">
        <v>141</v>
      </c>
      <c r="S65" s="33" t="s">
        <v>126</v>
      </c>
      <c r="T65" s="2" t="s">
        <v>125</v>
      </c>
      <c r="U65" s="32" t="s">
        <v>126</v>
      </c>
    </row>
    <row r="66" spans="1:21" x14ac:dyDescent="0.3">
      <c r="A66" t="s">
        <v>182</v>
      </c>
      <c r="B66" t="s">
        <v>182</v>
      </c>
      <c r="C66" t="s">
        <v>328</v>
      </c>
      <c r="D66">
        <v>2021</v>
      </c>
      <c r="E66">
        <v>10</v>
      </c>
      <c r="F66">
        <v>28</v>
      </c>
      <c r="G66" t="s">
        <v>308</v>
      </c>
      <c r="H66">
        <v>89</v>
      </c>
      <c r="I66" t="s">
        <v>326</v>
      </c>
      <c r="J66" t="s">
        <v>308</v>
      </c>
      <c r="K66" t="s">
        <v>327</v>
      </c>
      <c r="L66" t="s">
        <v>308</v>
      </c>
      <c r="M66" t="s">
        <v>308</v>
      </c>
      <c r="N66" t="s">
        <v>308</v>
      </c>
      <c r="O66" s="32" t="s">
        <v>32</v>
      </c>
      <c r="P66" s="32" t="s">
        <v>36</v>
      </c>
      <c r="Q66" s="32" t="s">
        <v>70</v>
      </c>
      <c r="R66" s="32" t="s">
        <v>141</v>
      </c>
      <c r="S66" s="33" t="s">
        <v>126</v>
      </c>
      <c r="T66" s="2" t="s">
        <v>125</v>
      </c>
      <c r="U66" s="32" t="s">
        <v>126</v>
      </c>
    </row>
    <row r="67" spans="1:21" x14ac:dyDescent="0.3">
      <c r="A67" t="s">
        <v>183</v>
      </c>
      <c r="B67" t="s">
        <v>183</v>
      </c>
      <c r="C67" t="s">
        <v>328</v>
      </c>
      <c r="D67">
        <v>2021</v>
      </c>
      <c r="E67">
        <v>10</v>
      </c>
      <c r="F67">
        <v>28</v>
      </c>
      <c r="G67" t="s">
        <v>308</v>
      </c>
      <c r="H67">
        <v>89</v>
      </c>
      <c r="I67" t="s">
        <v>326</v>
      </c>
      <c r="J67" t="s">
        <v>308</v>
      </c>
      <c r="K67" t="s">
        <v>327</v>
      </c>
      <c r="L67" t="s">
        <v>308</v>
      </c>
      <c r="M67" t="s">
        <v>308</v>
      </c>
      <c r="N67" t="s">
        <v>308</v>
      </c>
      <c r="O67" s="32" t="s">
        <v>33</v>
      </c>
      <c r="P67" s="32" t="s">
        <v>36</v>
      </c>
      <c r="Q67" s="32" t="s">
        <v>70</v>
      </c>
      <c r="R67" s="32" t="s">
        <v>141</v>
      </c>
      <c r="S67" s="33" t="s">
        <v>126</v>
      </c>
      <c r="T67" s="2" t="s">
        <v>125</v>
      </c>
      <c r="U67" s="32" t="s">
        <v>126</v>
      </c>
    </row>
    <row r="68" spans="1:21" x14ac:dyDescent="0.3">
      <c r="A68" t="s">
        <v>184</v>
      </c>
      <c r="B68" t="s">
        <v>184</v>
      </c>
      <c r="C68" t="s">
        <v>328</v>
      </c>
      <c r="D68">
        <v>2021</v>
      </c>
      <c r="E68">
        <v>10</v>
      </c>
      <c r="F68">
        <v>28</v>
      </c>
      <c r="G68" t="s">
        <v>308</v>
      </c>
      <c r="H68">
        <v>89</v>
      </c>
      <c r="I68" t="s">
        <v>326</v>
      </c>
      <c r="J68" t="s">
        <v>308</v>
      </c>
      <c r="K68" t="s">
        <v>327</v>
      </c>
      <c r="L68" t="s">
        <v>308</v>
      </c>
      <c r="M68" t="s">
        <v>308</v>
      </c>
      <c r="N68" t="s">
        <v>308</v>
      </c>
      <c r="O68" s="32" t="s">
        <v>34</v>
      </c>
      <c r="P68" s="32" t="s">
        <v>36</v>
      </c>
      <c r="Q68" s="32" t="s">
        <v>70</v>
      </c>
      <c r="R68" s="32" t="s">
        <v>141</v>
      </c>
      <c r="S68" s="33" t="s">
        <v>126</v>
      </c>
      <c r="T68" s="2" t="s">
        <v>125</v>
      </c>
      <c r="U68" s="32" t="s">
        <v>126</v>
      </c>
    </row>
    <row r="69" spans="1:21" x14ac:dyDescent="0.3">
      <c r="A69" t="s">
        <v>329</v>
      </c>
      <c r="B69" t="s">
        <v>329</v>
      </c>
      <c r="C69" t="s">
        <v>284</v>
      </c>
      <c r="D69" t="s">
        <v>308</v>
      </c>
      <c r="E69" t="s">
        <v>308</v>
      </c>
      <c r="F69" t="s">
        <v>308</v>
      </c>
      <c r="G69" t="s">
        <v>308</v>
      </c>
      <c r="H69" t="s">
        <v>308</v>
      </c>
      <c r="I69" t="s">
        <v>308</v>
      </c>
      <c r="J69" t="s">
        <v>308</v>
      </c>
      <c r="K69" t="s">
        <v>308</v>
      </c>
      <c r="L69" t="s">
        <v>308</v>
      </c>
      <c r="M69" t="s">
        <v>308</v>
      </c>
      <c r="N69" t="s">
        <v>308</v>
      </c>
      <c r="O69" t="s">
        <v>308</v>
      </c>
      <c r="P69" t="s">
        <v>308</v>
      </c>
      <c r="Q69" t="s">
        <v>308</v>
      </c>
      <c r="R69" t="s">
        <v>308</v>
      </c>
      <c r="S69" t="s">
        <v>308</v>
      </c>
      <c r="T69" t="s">
        <v>308</v>
      </c>
      <c r="U69" t="s">
        <v>308</v>
      </c>
    </row>
    <row r="70" spans="1:21" x14ac:dyDescent="0.3">
      <c r="A70" t="s">
        <v>330</v>
      </c>
      <c r="B70" t="s">
        <v>330</v>
      </c>
      <c r="C70" t="s">
        <v>284</v>
      </c>
      <c r="D70" t="s">
        <v>308</v>
      </c>
      <c r="E70" t="s">
        <v>308</v>
      </c>
      <c r="F70" t="s">
        <v>308</v>
      </c>
      <c r="G70" t="s">
        <v>308</v>
      </c>
      <c r="H70" t="s">
        <v>308</v>
      </c>
      <c r="I70" t="s">
        <v>308</v>
      </c>
      <c r="J70" t="s">
        <v>308</v>
      </c>
      <c r="K70" t="s">
        <v>308</v>
      </c>
      <c r="L70" t="s">
        <v>308</v>
      </c>
      <c r="M70" t="s">
        <v>308</v>
      </c>
      <c r="N70" t="s">
        <v>308</v>
      </c>
      <c r="O70" t="s">
        <v>308</v>
      </c>
      <c r="P70" t="s">
        <v>308</v>
      </c>
      <c r="Q70" t="s">
        <v>308</v>
      </c>
      <c r="R70" t="s">
        <v>308</v>
      </c>
      <c r="S70" t="s">
        <v>308</v>
      </c>
      <c r="T70" t="s">
        <v>308</v>
      </c>
      <c r="U70" t="s">
        <v>308</v>
      </c>
    </row>
    <row r="71" spans="1:21" x14ac:dyDescent="0.3">
      <c r="A71" t="s">
        <v>331</v>
      </c>
      <c r="B71" t="s">
        <v>331</v>
      </c>
      <c r="C71" t="s">
        <v>284</v>
      </c>
      <c r="D71" t="s">
        <v>308</v>
      </c>
      <c r="E71" t="s">
        <v>308</v>
      </c>
      <c r="F71" t="s">
        <v>308</v>
      </c>
      <c r="G71" t="s">
        <v>308</v>
      </c>
      <c r="H71" t="s">
        <v>308</v>
      </c>
      <c r="I71" t="s">
        <v>308</v>
      </c>
      <c r="J71" t="s">
        <v>308</v>
      </c>
      <c r="K71" t="s">
        <v>308</v>
      </c>
      <c r="L71" t="s">
        <v>308</v>
      </c>
      <c r="M71" t="s">
        <v>308</v>
      </c>
      <c r="N71" t="s">
        <v>308</v>
      </c>
      <c r="O71" t="s">
        <v>308</v>
      </c>
      <c r="P71" t="s">
        <v>308</v>
      </c>
      <c r="Q71" t="s">
        <v>308</v>
      </c>
      <c r="R71" t="s">
        <v>308</v>
      </c>
      <c r="S71" t="s">
        <v>308</v>
      </c>
      <c r="T71" t="s">
        <v>308</v>
      </c>
      <c r="U71" t="s">
        <v>308</v>
      </c>
    </row>
    <row r="72" spans="1:21" x14ac:dyDescent="0.3">
      <c r="A72" t="s">
        <v>332</v>
      </c>
      <c r="B72" t="s">
        <v>332</v>
      </c>
      <c r="C72" t="s">
        <v>284</v>
      </c>
      <c r="D72" t="s">
        <v>308</v>
      </c>
      <c r="E72" t="s">
        <v>308</v>
      </c>
      <c r="F72" t="s">
        <v>308</v>
      </c>
      <c r="G72" t="s">
        <v>308</v>
      </c>
      <c r="H72" t="s">
        <v>308</v>
      </c>
      <c r="I72" t="s">
        <v>308</v>
      </c>
      <c r="J72" t="s">
        <v>308</v>
      </c>
      <c r="K72" t="s">
        <v>308</v>
      </c>
      <c r="L72" t="s">
        <v>308</v>
      </c>
      <c r="M72" t="s">
        <v>308</v>
      </c>
      <c r="N72" t="s">
        <v>308</v>
      </c>
      <c r="O72" t="s">
        <v>308</v>
      </c>
      <c r="P72" t="s">
        <v>308</v>
      </c>
      <c r="Q72" t="s">
        <v>308</v>
      </c>
      <c r="R72" t="s">
        <v>308</v>
      </c>
      <c r="S72" t="s">
        <v>308</v>
      </c>
      <c r="T72" t="s">
        <v>308</v>
      </c>
      <c r="U72" t="s">
        <v>308</v>
      </c>
    </row>
    <row r="73" spans="1:21" x14ac:dyDescent="0.3">
      <c r="A73" t="s">
        <v>333</v>
      </c>
      <c r="B73" t="s">
        <v>333</v>
      </c>
      <c r="C73" t="s">
        <v>284</v>
      </c>
      <c r="D73" t="s">
        <v>308</v>
      </c>
      <c r="E73" t="s">
        <v>308</v>
      </c>
      <c r="F73" t="s">
        <v>308</v>
      </c>
      <c r="G73" t="s">
        <v>308</v>
      </c>
      <c r="H73" t="s">
        <v>308</v>
      </c>
      <c r="I73" t="s">
        <v>308</v>
      </c>
      <c r="J73" t="s">
        <v>308</v>
      </c>
      <c r="K73" t="s">
        <v>308</v>
      </c>
      <c r="L73" t="s">
        <v>308</v>
      </c>
      <c r="M73" t="s">
        <v>308</v>
      </c>
      <c r="N73" t="s">
        <v>308</v>
      </c>
      <c r="O73" t="s">
        <v>308</v>
      </c>
      <c r="P73" t="s">
        <v>308</v>
      </c>
      <c r="Q73" t="s">
        <v>308</v>
      </c>
      <c r="R73" t="s">
        <v>308</v>
      </c>
      <c r="S73" t="s">
        <v>308</v>
      </c>
      <c r="T73" t="s">
        <v>308</v>
      </c>
      <c r="U73" t="s">
        <v>308</v>
      </c>
    </row>
    <row r="74" spans="1:21" x14ac:dyDescent="0.3">
      <c r="A74" t="s">
        <v>334</v>
      </c>
      <c r="B74" t="s">
        <v>334</v>
      </c>
      <c r="C74" t="s">
        <v>284</v>
      </c>
      <c r="D74" t="s">
        <v>308</v>
      </c>
      <c r="E74" t="s">
        <v>308</v>
      </c>
      <c r="F74" t="s">
        <v>308</v>
      </c>
      <c r="G74" t="s">
        <v>308</v>
      </c>
      <c r="H74" t="s">
        <v>308</v>
      </c>
      <c r="I74" t="s">
        <v>308</v>
      </c>
      <c r="J74" t="s">
        <v>308</v>
      </c>
      <c r="K74" t="s">
        <v>308</v>
      </c>
      <c r="L74" t="s">
        <v>308</v>
      </c>
      <c r="M74" t="s">
        <v>308</v>
      </c>
      <c r="N74" t="s">
        <v>308</v>
      </c>
      <c r="O74" t="s">
        <v>308</v>
      </c>
      <c r="P74" t="s">
        <v>308</v>
      </c>
      <c r="Q74" t="s">
        <v>308</v>
      </c>
      <c r="R74" t="s">
        <v>308</v>
      </c>
      <c r="S74" t="s">
        <v>308</v>
      </c>
      <c r="T74" t="s">
        <v>308</v>
      </c>
      <c r="U74" t="s">
        <v>308</v>
      </c>
    </row>
    <row r="75" spans="1:21" x14ac:dyDescent="0.3">
      <c r="A75" t="s">
        <v>335</v>
      </c>
      <c r="B75" t="s">
        <v>335</v>
      </c>
      <c r="C75" t="s">
        <v>336</v>
      </c>
      <c r="D75" t="s">
        <v>308</v>
      </c>
      <c r="E75" t="s">
        <v>308</v>
      </c>
      <c r="F75" t="s">
        <v>308</v>
      </c>
      <c r="G75" t="s">
        <v>308</v>
      </c>
      <c r="H75" t="s">
        <v>308</v>
      </c>
      <c r="I75" t="s">
        <v>308</v>
      </c>
      <c r="J75" t="s">
        <v>308</v>
      </c>
      <c r="K75" t="s">
        <v>308</v>
      </c>
      <c r="L75" t="s">
        <v>308</v>
      </c>
      <c r="M75" t="s">
        <v>308</v>
      </c>
      <c r="N75" t="s">
        <v>308</v>
      </c>
      <c r="O75" t="s">
        <v>308</v>
      </c>
      <c r="P75" t="s">
        <v>308</v>
      </c>
      <c r="Q75" t="s">
        <v>308</v>
      </c>
      <c r="R75" t="s">
        <v>308</v>
      </c>
      <c r="S75" t="s">
        <v>308</v>
      </c>
      <c r="T75" t="s">
        <v>308</v>
      </c>
      <c r="U75" t="s">
        <v>308</v>
      </c>
    </row>
    <row r="76" spans="1:21" x14ac:dyDescent="0.3">
      <c r="A76" t="s">
        <v>337</v>
      </c>
      <c r="B76" t="s">
        <v>337</v>
      </c>
      <c r="C76" t="s">
        <v>336</v>
      </c>
      <c r="D76" t="s">
        <v>308</v>
      </c>
      <c r="E76" t="s">
        <v>308</v>
      </c>
      <c r="F76" t="s">
        <v>308</v>
      </c>
      <c r="G76" t="s">
        <v>308</v>
      </c>
      <c r="H76" t="s">
        <v>308</v>
      </c>
      <c r="I76" t="s">
        <v>308</v>
      </c>
      <c r="J76" t="s">
        <v>308</v>
      </c>
      <c r="K76" t="s">
        <v>308</v>
      </c>
      <c r="L76" t="s">
        <v>308</v>
      </c>
      <c r="M76" t="s">
        <v>308</v>
      </c>
      <c r="N76" t="s">
        <v>308</v>
      </c>
      <c r="O76" t="s">
        <v>308</v>
      </c>
      <c r="P76" t="s">
        <v>308</v>
      </c>
      <c r="Q76" t="s">
        <v>308</v>
      </c>
      <c r="R76" t="s">
        <v>308</v>
      </c>
      <c r="S76" t="s">
        <v>308</v>
      </c>
      <c r="T76" t="s">
        <v>308</v>
      </c>
      <c r="U76" t="s">
        <v>308</v>
      </c>
    </row>
    <row r="77" spans="1:21" x14ac:dyDescent="0.3">
      <c r="A77" t="s">
        <v>338</v>
      </c>
      <c r="B77" t="s">
        <v>338</v>
      </c>
      <c r="C77" t="s">
        <v>336</v>
      </c>
      <c r="D77" t="s">
        <v>308</v>
      </c>
      <c r="E77" t="s">
        <v>308</v>
      </c>
      <c r="F77" t="s">
        <v>308</v>
      </c>
      <c r="G77" t="s">
        <v>308</v>
      </c>
      <c r="H77" t="s">
        <v>308</v>
      </c>
      <c r="I77" t="s">
        <v>308</v>
      </c>
      <c r="J77" t="s">
        <v>308</v>
      </c>
      <c r="K77" t="s">
        <v>308</v>
      </c>
      <c r="L77" t="s">
        <v>308</v>
      </c>
      <c r="M77" t="s">
        <v>308</v>
      </c>
      <c r="N77" t="s">
        <v>308</v>
      </c>
      <c r="O77" t="s">
        <v>308</v>
      </c>
      <c r="P77" t="s">
        <v>308</v>
      </c>
      <c r="Q77" t="s">
        <v>308</v>
      </c>
      <c r="R77" t="s">
        <v>308</v>
      </c>
      <c r="S77" t="s">
        <v>308</v>
      </c>
      <c r="T77" t="s">
        <v>308</v>
      </c>
      <c r="U77" t="s">
        <v>308</v>
      </c>
    </row>
    <row r="78" spans="1:21" x14ac:dyDescent="0.3">
      <c r="A78" t="s">
        <v>339</v>
      </c>
      <c r="B78" t="s">
        <v>339</v>
      </c>
      <c r="C78" t="s">
        <v>336</v>
      </c>
      <c r="D78" t="s">
        <v>308</v>
      </c>
      <c r="E78" t="s">
        <v>308</v>
      </c>
      <c r="F78" t="s">
        <v>308</v>
      </c>
      <c r="G78" t="s">
        <v>308</v>
      </c>
      <c r="H78" t="s">
        <v>308</v>
      </c>
      <c r="I78" t="s">
        <v>308</v>
      </c>
      <c r="J78" t="s">
        <v>308</v>
      </c>
      <c r="K78" t="s">
        <v>308</v>
      </c>
      <c r="L78" t="s">
        <v>308</v>
      </c>
      <c r="M78" t="s">
        <v>308</v>
      </c>
      <c r="N78" t="s">
        <v>308</v>
      </c>
      <c r="O78" t="s">
        <v>308</v>
      </c>
      <c r="P78" t="s">
        <v>308</v>
      </c>
      <c r="Q78" t="s">
        <v>308</v>
      </c>
      <c r="R78" t="s">
        <v>308</v>
      </c>
      <c r="S78" t="s">
        <v>308</v>
      </c>
      <c r="T78" t="s">
        <v>308</v>
      </c>
      <c r="U78" t="s">
        <v>308</v>
      </c>
    </row>
    <row r="79" spans="1:21" x14ac:dyDescent="0.3">
      <c r="A79" t="s">
        <v>340</v>
      </c>
      <c r="B79" t="s">
        <v>340</v>
      </c>
      <c r="C79" t="s">
        <v>336</v>
      </c>
      <c r="D79" t="s">
        <v>308</v>
      </c>
      <c r="E79" t="s">
        <v>308</v>
      </c>
      <c r="F79" t="s">
        <v>308</v>
      </c>
      <c r="G79" t="s">
        <v>308</v>
      </c>
      <c r="H79" t="s">
        <v>308</v>
      </c>
      <c r="I79" t="s">
        <v>308</v>
      </c>
      <c r="J79" t="s">
        <v>308</v>
      </c>
      <c r="K79" t="s">
        <v>308</v>
      </c>
      <c r="L79" t="s">
        <v>308</v>
      </c>
      <c r="M79" t="s">
        <v>308</v>
      </c>
      <c r="N79" t="s">
        <v>308</v>
      </c>
      <c r="O79" t="s">
        <v>308</v>
      </c>
      <c r="P79" t="s">
        <v>308</v>
      </c>
      <c r="Q79" t="s">
        <v>308</v>
      </c>
      <c r="R79" t="s">
        <v>308</v>
      </c>
      <c r="S79" t="s">
        <v>308</v>
      </c>
      <c r="T79" t="s">
        <v>308</v>
      </c>
      <c r="U79" t="s">
        <v>308</v>
      </c>
    </row>
    <row r="80" spans="1:21" x14ac:dyDescent="0.3">
      <c r="A80" t="s">
        <v>341</v>
      </c>
      <c r="B80" t="s">
        <v>341</v>
      </c>
      <c r="C80" t="s">
        <v>336</v>
      </c>
      <c r="D80" t="s">
        <v>308</v>
      </c>
      <c r="E80" t="s">
        <v>308</v>
      </c>
      <c r="F80" t="s">
        <v>308</v>
      </c>
      <c r="G80" t="s">
        <v>308</v>
      </c>
      <c r="H80" t="s">
        <v>308</v>
      </c>
      <c r="I80" t="s">
        <v>308</v>
      </c>
      <c r="J80" t="s">
        <v>308</v>
      </c>
      <c r="K80" t="s">
        <v>308</v>
      </c>
      <c r="L80" t="s">
        <v>308</v>
      </c>
      <c r="M80" t="s">
        <v>308</v>
      </c>
      <c r="N80" t="s">
        <v>308</v>
      </c>
      <c r="O80" t="s">
        <v>308</v>
      </c>
      <c r="P80" t="s">
        <v>308</v>
      </c>
      <c r="Q80" t="s">
        <v>308</v>
      </c>
      <c r="R80" t="s">
        <v>308</v>
      </c>
      <c r="S80" t="s">
        <v>308</v>
      </c>
      <c r="T80" t="s">
        <v>308</v>
      </c>
      <c r="U80" t="s">
        <v>308</v>
      </c>
    </row>
    <row r="81" spans="1:21" x14ac:dyDescent="0.3">
      <c r="A81" t="s">
        <v>216</v>
      </c>
      <c r="B81" t="s">
        <v>216</v>
      </c>
      <c r="C81" t="s">
        <v>309</v>
      </c>
      <c r="D81" t="s">
        <v>308</v>
      </c>
      <c r="E81" t="s">
        <v>308</v>
      </c>
      <c r="F81" t="s">
        <v>308</v>
      </c>
      <c r="G81" t="s">
        <v>308</v>
      </c>
      <c r="H81" t="s">
        <v>308</v>
      </c>
      <c r="I81" t="s">
        <v>308</v>
      </c>
      <c r="J81" t="s">
        <v>308</v>
      </c>
      <c r="K81" t="s">
        <v>308</v>
      </c>
      <c r="L81" t="s">
        <v>308</v>
      </c>
      <c r="M81" t="s">
        <v>308</v>
      </c>
      <c r="N81" t="s">
        <v>308</v>
      </c>
      <c r="O81" s="32" t="s">
        <v>308</v>
      </c>
      <c r="P81" s="32" t="s">
        <v>308</v>
      </c>
      <c r="Q81" s="32" t="s">
        <v>308</v>
      </c>
      <c r="R81" s="32" t="s">
        <v>308</v>
      </c>
      <c r="S81" s="32" t="s">
        <v>308</v>
      </c>
      <c r="T81" s="32" t="s">
        <v>308</v>
      </c>
      <c r="U81" s="32" t="s">
        <v>126</v>
      </c>
    </row>
    <row r="82" spans="1:21" x14ac:dyDescent="0.3">
      <c r="A82" t="s">
        <v>236</v>
      </c>
      <c r="B82" t="s">
        <v>236</v>
      </c>
      <c r="C82" t="s">
        <v>309</v>
      </c>
      <c r="D82" t="s">
        <v>308</v>
      </c>
      <c r="E82" t="s">
        <v>308</v>
      </c>
      <c r="F82" t="s">
        <v>308</v>
      </c>
      <c r="G82" t="s">
        <v>308</v>
      </c>
      <c r="H82" t="s">
        <v>308</v>
      </c>
      <c r="I82" t="s">
        <v>308</v>
      </c>
      <c r="J82" t="s">
        <v>308</v>
      </c>
      <c r="K82" t="s">
        <v>308</v>
      </c>
      <c r="L82" t="s">
        <v>308</v>
      </c>
      <c r="M82" t="s">
        <v>308</v>
      </c>
      <c r="N82" t="s">
        <v>308</v>
      </c>
      <c r="O82" s="32" t="s">
        <v>308</v>
      </c>
      <c r="P82" s="32" t="s">
        <v>308</v>
      </c>
      <c r="Q82" s="32" t="s">
        <v>308</v>
      </c>
      <c r="R82" s="32" t="s">
        <v>308</v>
      </c>
      <c r="S82" s="32" t="s">
        <v>308</v>
      </c>
      <c r="T82" s="32" t="s">
        <v>308</v>
      </c>
      <c r="U82" s="32" t="s">
        <v>125</v>
      </c>
    </row>
    <row r="83" spans="1:21" x14ac:dyDescent="0.3">
      <c r="A83" t="s">
        <v>263</v>
      </c>
      <c r="B83" t="s">
        <v>263</v>
      </c>
      <c r="C83" t="s">
        <v>284</v>
      </c>
      <c r="D83" t="s">
        <v>308</v>
      </c>
      <c r="E83" t="s">
        <v>308</v>
      </c>
      <c r="F83" t="s">
        <v>308</v>
      </c>
      <c r="G83" t="s">
        <v>308</v>
      </c>
      <c r="H83" t="s">
        <v>308</v>
      </c>
      <c r="I83" t="s">
        <v>308</v>
      </c>
      <c r="J83" t="s">
        <v>308</v>
      </c>
      <c r="K83" t="s">
        <v>308</v>
      </c>
      <c r="L83" t="s">
        <v>308</v>
      </c>
      <c r="M83" t="s">
        <v>308</v>
      </c>
      <c r="N83" t="s">
        <v>308</v>
      </c>
      <c r="O83" s="32" t="s">
        <v>308</v>
      </c>
      <c r="P83" s="32" t="s">
        <v>308</v>
      </c>
      <c r="Q83" s="32" t="s">
        <v>308</v>
      </c>
      <c r="R83" s="32" t="s">
        <v>308</v>
      </c>
      <c r="S83" s="32" t="s">
        <v>308</v>
      </c>
      <c r="T83" s="32" t="s">
        <v>308</v>
      </c>
      <c r="U83" s="32" t="s">
        <v>308</v>
      </c>
    </row>
    <row r="84" spans="1:21" x14ac:dyDescent="0.3">
      <c r="A84" t="s">
        <v>264</v>
      </c>
      <c r="B84" t="s">
        <v>264</v>
      </c>
      <c r="C84" t="s">
        <v>342</v>
      </c>
      <c r="D84" t="s">
        <v>308</v>
      </c>
      <c r="E84" t="s">
        <v>308</v>
      </c>
      <c r="F84" t="s">
        <v>308</v>
      </c>
      <c r="G84" t="s">
        <v>308</v>
      </c>
      <c r="H84" t="s">
        <v>308</v>
      </c>
      <c r="I84" t="s">
        <v>308</v>
      </c>
      <c r="J84" t="s">
        <v>308</v>
      </c>
      <c r="K84" t="s">
        <v>308</v>
      </c>
      <c r="L84" t="s">
        <v>308</v>
      </c>
      <c r="M84" t="s">
        <v>308</v>
      </c>
      <c r="N84" t="s">
        <v>308</v>
      </c>
      <c r="O84" s="32" t="s">
        <v>308</v>
      </c>
      <c r="P84" s="32" t="s">
        <v>308</v>
      </c>
      <c r="Q84" s="32" t="s">
        <v>308</v>
      </c>
      <c r="R84" s="32" t="s">
        <v>308</v>
      </c>
      <c r="S84" s="32" t="s">
        <v>308</v>
      </c>
      <c r="T84" s="32" t="s">
        <v>308</v>
      </c>
      <c r="U84" s="32" t="s">
        <v>308</v>
      </c>
    </row>
    <row r="85" spans="1:21" ht="15.6" x14ac:dyDescent="0.3">
      <c r="A85" t="s">
        <v>343</v>
      </c>
      <c r="B85" t="s">
        <v>343</v>
      </c>
      <c r="C85" t="s">
        <v>344</v>
      </c>
      <c r="D85">
        <v>2018</v>
      </c>
      <c r="E85">
        <v>8</v>
      </c>
      <c r="F85">
        <v>20</v>
      </c>
      <c r="G85" s="47" t="s">
        <v>345</v>
      </c>
      <c r="H85" t="s">
        <v>346</v>
      </c>
      <c r="I85" t="s">
        <v>347</v>
      </c>
      <c r="J85" t="s">
        <v>348</v>
      </c>
      <c r="K85">
        <v>95</v>
      </c>
      <c r="L85">
        <v>5.65</v>
      </c>
      <c r="M85">
        <v>1</v>
      </c>
      <c r="N85" t="s">
        <v>349</v>
      </c>
      <c r="O85" s="32" t="s">
        <v>308</v>
      </c>
      <c r="P85" s="32" t="s">
        <v>308</v>
      </c>
      <c r="Q85" s="32" t="s">
        <v>308</v>
      </c>
      <c r="R85" s="32" t="s">
        <v>308</v>
      </c>
      <c r="S85" s="32" t="s">
        <v>308</v>
      </c>
      <c r="T85" s="32" t="s">
        <v>308</v>
      </c>
      <c r="U85" s="32" t="s">
        <v>308</v>
      </c>
    </row>
    <row r="86" spans="1:21" ht="15.6" x14ac:dyDescent="0.3">
      <c r="A86" t="s">
        <v>350</v>
      </c>
      <c r="B86" t="s">
        <v>350</v>
      </c>
      <c r="C86" t="s">
        <v>351</v>
      </c>
      <c r="D86">
        <v>2018</v>
      </c>
      <c r="E86">
        <v>8</v>
      </c>
      <c r="F86">
        <v>20</v>
      </c>
      <c r="G86" s="47" t="s">
        <v>345</v>
      </c>
      <c r="H86" t="s">
        <v>346</v>
      </c>
      <c r="I86" t="s">
        <v>347</v>
      </c>
      <c r="J86" t="s">
        <v>348</v>
      </c>
      <c r="K86">
        <v>95</v>
      </c>
      <c r="L86">
        <v>5.65</v>
      </c>
      <c r="M86">
        <v>1</v>
      </c>
      <c r="N86" t="s">
        <v>352</v>
      </c>
      <c r="O86" s="32" t="s">
        <v>308</v>
      </c>
      <c r="P86" s="32" t="s">
        <v>308</v>
      </c>
      <c r="Q86" s="32" t="s">
        <v>308</v>
      </c>
      <c r="R86" s="32" t="s">
        <v>308</v>
      </c>
      <c r="S86" s="32" t="s">
        <v>308</v>
      </c>
      <c r="T86" s="32" t="s">
        <v>308</v>
      </c>
      <c r="U86" s="32" t="s">
        <v>308</v>
      </c>
    </row>
    <row r="87" spans="1:21" ht="15.6" x14ac:dyDescent="0.3">
      <c r="A87" t="s">
        <v>353</v>
      </c>
      <c r="B87" t="s">
        <v>353</v>
      </c>
      <c r="C87" t="s">
        <v>351</v>
      </c>
      <c r="D87">
        <v>2018</v>
      </c>
      <c r="E87">
        <v>8</v>
      </c>
      <c r="F87">
        <v>20</v>
      </c>
      <c r="G87" s="47" t="s">
        <v>345</v>
      </c>
      <c r="H87" t="s">
        <v>346</v>
      </c>
      <c r="I87" t="s">
        <v>347</v>
      </c>
      <c r="J87" t="s">
        <v>348</v>
      </c>
      <c r="K87">
        <v>95</v>
      </c>
      <c r="L87">
        <v>5.65</v>
      </c>
      <c r="M87">
        <v>1</v>
      </c>
      <c r="N87" t="s">
        <v>349</v>
      </c>
      <c r="O87" s="32" t="s">
        <v>308</v>
      </c>
      <c r="P87" s="32" t="s">
        <v>308</v>
      </c>
      <c r="Q87" s="32" t="s">
        <v>308</v>
      </c>
      <c r="R87" s="32" t="s">
        <v>308</v>
      </c>
      <c r="S87" s="32" t="s">
        <v>308</v>
      </c>
      <c r="T87" s="32" t="s">
        <v>308</v>
      </c>
      <c r="U87" s="32" t="s">
        <v>308</v>
      </c>
    </row>
    <row r="88" spans="1:21" ht="15.6" x14ac:dyDescent="0.3">
      <c r="A88" t="s">
        <v>354</v>
      </c>
      <c r="B88" t="s">
        <v>354</v>
      </c>
      <c r="C88" t="s">
        <v>351</v>
      </c>
      <c r="D88">
        <v>2018</v>
      </c>
      <c r="E88">
        <v>8</v>
      </c>
      <c r="F88">
        <v>20</v>
      </c>
      <c r="G88" s="47" t="s">
        <v>345</v>
      </c>
      <c r="H88" t="s">
        <v>346</v>
      </c>
      <c r="I88" t="s">
        <v>347</v>
      </c>
      <c r="J88" t="s">
        <v>348</v>
      </c>
      <c r="K88">
        <v>95</v>
      </c>
      <c r="L88">
        <v>5.65</v>
      </c>
      <c r="M88">
        <v>1</v>
      </c>
      <c r="N88" t="s">
        <v>349</v>
      </c>
      <c r="O88" s="32" t="s">
        <v>308</v>
      </c>
      <c r="P88" s="32" t="s">
        <v>308</v>
      </c>
      <c r="Q88" s="32" t="s">
        <v>308</v>
      </c>
      <c r="R88" s="32" t="s">
        <v>308</v>
      </c>
      <c r="S88" s="32" t="s">
        <v>308</v>
      </c>
      <c r="T88" s="32" t="s">
        <v>308</v>
      </c>
      <c r="U88" s="32" t="s">
        <v>308</v>
      </c>
    </row>
    <row r="89" spans="1:21" ht="15.6" x14ac:dyDescent="0.3">
      <c r="A89" t="s">
        <v>355</v>
      </c>
      <c r="B89" t="s">
        <v>355</v>
      </c>
      <c r="C89" t="s">
        <v>356</v>
      </c>
      <c r="D89">
        <v>2018</v>
      </c>
      <c r="E89">
        <v>8</v>
      </c>
      <c r="F89">
        <v>20</v>
      </c>
      <c r="G89" s="47" t="s">
        <v>345</v>
      </c>
      <c r="H89" t="s">
        <v>346</v>
      </c>
      <c r="I89" t="s">
        <v>347</v>
      </c>
      <c r="J89" t="s">
        <v>348</v>
      </c>
      <c r="K89">
        <v>95</v>
      </c>
      <c r="L89">
        <v>5.65</v>
      </c>
      <c r="M89">
        <v>1</v>
      </c>
      <c r="N89" t="s">
        <v>356</v>
      </c>
      <c r="O89" s="32" t="s">
        <v>308</v>
      </c>
      <c r="P89" s="32" t="s">
        <v>308</v>
      </c>
      <c r="Q89" s="32" t="s">
        <v>308</v>
      </c>
      <c r="R89" s="32" t="s">
        <v>308</v>
      </c>
      <c r="S89" s="32" t="s">
        <v>308</v>
      </c>
      <c r="T89" s="32" t="s">
        <v>308</v>
      </c>
      <c r="U89" s="32" t="s">
        <v>308</v>
      </c>
    </row>
    <row r="90" spans="1:21" ht="15.6" x14ac:dyDescent="0.3">
      <c r="A90" t="s">
        <v>357</v>
      </c>
      <c r="B90" t="s">
        <v>357</v>
      </c>
      <c r="C90" t="s">
        <v>356</v>
      </c>
      <c r="D90">
        <v>2018</v>
      </c>
      <c r="E90">
        <v>8</v>
      </c>
      <c r="F90">
        <v>20</v>
      </c>
      <c r="G90" s="47" t="s">
        <v>345</v>
      </c>
      <c r="H90" t="s">
        <v>346</v>
      </c>
      <c r="I90" t="s">
        <v>347</v>
      </c>
      <c r="J90" t="s">
        <v>348</v>
      </c>
      <c r="K90">
        <v>95</v>
      </c>
      <c r="L90">
        <v>5.65</v>
      </c>
      <c r="M90">
        <v>1</v>
      </c>
      <c r="N90" t="s">
        <v>356</v>
      </c>
      <c r="O90" s="32" t="s">
        <v>308</v>
      </c>
      <c r="P90" s="32" t="s">
        <v>308</v>
      </c>
      <c r="Q90" s="32" t="s">
        <v>308</v>
      </c>
      <c r="R90" s="32" t="s">
        <v>308</v>
      </c>
      <c r="S90" s="32" t="s">
        <v>308</v>
      </c>
      <c r="T90" s="32" t="s">
        <v>308</v>
      </c>
      <c r="U90" s="32" t="s">
        <v>308</v>
      </c>
    </row>
    <row r="91" spans="1:21" ht="15.6" x14ac:dyDescent="0.3">
      <c r="A91" t="s">
        <v>358</v>
      </c>
      <c r="B91" t="s">
        <v>358</v>
      </c>
      <c r="C91" t="s">
        <v>356</v>
      </c>
      <c r="D91">
        <v>2018</v>
      </c>
      <c r="E91">
        <v>8</v>
      </c>
      <c r="F91">
        <v>20</v>
      </c>
      <c r="G91" s="47" t="s">
        <v>345</v>
      </c>
      <c r="H91" t="s">
        <v>346</v>
      </c>
      <c r="I91" t="s">
        <v>347</v>
      </c>
      <c r="J91" t="s">
        <v>348</v>
      </c>
      <c r="K91">
        <v>95</v>
      </c>
      <c r="L91">
        <v>5.65</v>
      </c>
      <c r="M91">
        <v>1</v>
      </c>
      <c r="N91" t="s">
        <v>356</v>
      </c>
      <c r="O91" s="32" t="s">
        <v>308</v>
      </c>
      <c r="P91" s="32" t="s">
        <v>308</v>
      </c>
      <c r="Q91" s="32" t="s">
        <v>308</v>
      </c>
      <c r="R91" s="32" t="s">
        <v>308</v>
      </c>
      <c r="S91" s="32" t="s">
        <v>308</v>
      </c>
      <c r="T91" s="32" t="s">
        <v>308</v>
      </c>
      <c r="U91" s="32" t="s">
        <v>308</v>
      </c>
    </row>
    <row r="92" spans="1:21" ht="15.6" x14ac:dyDescent="0.3">
      <c r="A92" t="s">
        <v>359</v>
      </c>
      <c r="B92" t="s">
        <v>359</v>
      </c>
      <c r="C92" t="s">
        <v>351</v>
      </c>
      <c r="D92">
        <v>2018</v>
      </c>
      <c r="E92">
        <v>8</v>
      </c>
      <c r="F92">
        <v>20</v>
      </c>
      <c r="G92" s="47" t="s">
        <v>360</v>
      </c>
      <c r="H92" t="s">
        <v>346</v>
      </c>
      <c r="I92" t="s">
        <v>347</v>
      </c>
      <c r="J92" t="s">
        <v>361</v>
      </c>
      <c r="K92">
        <v>330</v>
      </c>
      <c r="L92">
        <v>5.65</v>
      </c>
      <c r="M92">
        <v>4</v>
      </c>
      <c r="N92" t="s">
        <v>362</v>
      </c>
      <c r="O92" s="32" t="s">
        <v>308</v>
      </c>
      <c r="P92" s="32" t="s">
        <v>308</v>
      </c>
      <c r="Q92" s="32" t="s">
        <v>308</v>
      </c>
      <c r="R92" s="32" t="s">
        <v>308</v>
      </c>
      <c r="S92" s="32" t="s">
        <v>308</v>
      </c>
      <c r="T92" s="32" t="s">
        <v>308</v>
      </c>
      <c r="U92" s="32" t="s">
        <v>308</v>
      </c>
    </row>
    <row r="93" spans="1:21" ht="15.6" x14ac:dyDescent="0.3">
      <c r="A93" t="s">
        <v>363</v>
      </c>
      <c r="B93" t="s">
        <v>363</v>
      </c>
      <c r="C93" t="s">
        <v>356</v>
      </c>
      <c r="D93">
        <v>2018</v>
      </c>
      <c r="E93">
        <v>8</v>
      </c>
      <c r="F93">
        <v>20</v>
      </c>
      <c r="G93" s="47" t="s">
        <v>360</v>
      </c>
      <c r="H93" t="s">
        <v>346</v>
      </c>
      <c r="I93" t="s">
        <v>347</v>
      </c>
      <c r="J93" t="s">
        <v>361</v>
      </c>
      <c r="K93">
        <v>330</v>
      </c>
      <c r="L93">
        <v>5.65</v>
      </c>
      <c r="M93">
        <v>4</v>
      </c>
      <c r="N93" t="s">
        <v>356</v>
      </c>
      <c r="O93" s="32" t="s">
        <v>308</v>
      </c>
      <c r="P93" s="32" t="s">
        <v>308</v>
      </c>
      <c r="Q93" s="32" t="s">
        <v>308</v>
      </c>
      <c r="R93" s="32" t="s">
        <v>308</v>
      </c>
      <c r="S93" s="32" t="s">
        <v>308</v>
      </c>
      <c r="T93" s="32" t="s">
        <v>308</v>
      </c>
      <c r="U93" s="32" t="s">
        <v>308</v>
      </c>
    </row>
    <row r="94" spans="1:21" ht="15.6" x14ac:dyDescent="0.3">
      <c r="A94" t="s">
        <v>364</v>
      </c>
      <c r="B94" t="s">
        <v>364</v>
      </c>
      <c r="C94" t="s">
        <v>344</v>
      </c>
      <c r="D94">
        <v>2018</v>
      </c>
      <c r="E94">
        <v>8</v>
      </c>
      <c r="F94">
        <v>20</v>
      </c>
      <c r="G94" s="47" t="s">
        <v>360</v>
      </c>
      <c r="H94" t="s">
        <v>346</v>
      </c>
      <c r="I94" t="s">
        <v>347</v>
      </c>
      <c r="J94" t="s">
        <v>361</v>
      </c>
      <c r="K94">
        <v>330</v>
      </c>
      <c r="L94">
        <v>5.65</v>
      </c>
      <c r="M94">
        <v>4</v>
      </c>
      <c r="N94" t="s">
        <v>365</v>
      </c>
      <c r="O94" s="32" t="s">
        <v>308</v>
      </c>
      <c r="P94" s="32" t="s">
        <v>308</v>
      </c>
      <c r="Q94" s="32" t="s">
        <v>308</v>
      </c>
      <c r="R94" s="32" t="s">
        <v>308</v>
      </c>
      <c r="S94" s="32" t="s">
        <v>308</v>
      </c>
      <c r="T94" s="32" t="s">
        <v>308</v>
      </c>
      <c r="U94" s="32" t="s">
        <v>308</v>
      </c>
    </row>
    <row r="95" spans="1:21" ht="15.6" x14ac:dyDescent="0.3">
      <c r="A95" t="s">
        <v>366</v>
      </c>
      <c r="B95" t="s">
        <v>366</v>
      </c>
      <c r="C95" t="s">
        <v>344</v>
      </c>
      <c r="D95">
        <v>2018</v>
      </c>
      <c r="E95">
        <v>8</v>
      </c>
      <c r="F95">
        <v>20</v>
      </c>
      <c r="G95" s="47" t="s">
        <v>360</v>
      </c>
      <c r="H95" t="s">
        <v>346</v>
      </c>
      <c r="I95" t="s">
        <v>347</v>
      </c>
      <c r="J95" t="s">
        <v>361</v>
      </c>
      <c r="K95">
        <v>330</v>
      </c>
      <c r="L95">
        <v>5.65</v>
      </c>
      <c r="M95">
        <v>4</v>
      </c>
      <c r="N95" t="s">
        <v>365</v>
      </c>
      <c r="O95" s="32" t="s">
        <v>308</v>
      </c>
      <c r="P95" s="32" t="s">
        <v>308</v>
      </c>
      <c r="Q95" s="32" t="s">
        <v>308</v>
      </c>
      <c r="R95" s="32" t="s">
        <v>308</v>
      </c>
      <c r="S95" s="32" t="s">
        <v>308</v>
      </c>
      <c r="T95" s="32" t="s">
        <v>308</v>
      </c>
      <c r="U95" s="32" t="s">
        <v>308</v>
      </c>
    </row>
    <row r="96" spans="1:21" ht="15.6" x14ac:dyDescent="0.3">
      <c r="A96" t="s">
        <v>367</v>
      </c>
      <c r="B96" t="s">
        <v>367</v>
      </c>
      <c r="C96" t="s">
        <v>356</v>
      </c>
      <c r="D96">
        <v>2018</v>
      </c>
      <c r="E96">
        <v>8</v>
      </c>
      <c r="F96">
        <v>20</v>
      </c>
      <c r="G96" s="47" t="s">
        <v>360</v>
      </c>
      <c r="H96" t="s">
        <v>346</v>
      </c>
      <c r="I96" t="s">
        <v>347</v>
      </c>
      <c r="J96" t="s">
        <v>361</v>
      </c>
      <c r="K96">
        <v>330</v>
      </c>
      <c r="L96">
        <v>5.65</v>
      </c>
      <c r="M96">
        <v>4</v>
      </c>
      <c r="N96" t="s">
        <v>356</v>
      </c>
      <c r="O96" s="32" t="s">
        <v>308</v>
      </c>
      <c r="P96" s="32" t="s">
        <v>308</v>
      </c>
      <c r="Q96" s="32" t="s">
        <v>308</v>
      </c>
      <c r="R96" s="32" t="s">
        <v>308</v>
      </c>
      <c r="S96" s="32" t="s">
        <v>308</v>
      </c>
      <c r="T96" s="32" t="s">
        <v>308</v>
      </c>
      <c r="U96" s="32" t="s">
        <v>308</v>
      </c>
    </row>
    <row r="97" spans="1:21" ht="15.6" x14ac:dyDescent="0.3">
      <c r="A97" t="s">
        <v>368</v>
      </c>
      <c r="B97" t="s">
        <v>368</v>
      </c>
      <c r="C97" t="s">
        <v>369</v>
      </c>
      <c r="D97">
        <v>2018</v>
      </c>
      <c r="E97">
        <v>8</v>
      </c>
      <c r="F97">
        <v>20</v>
      </c>
      <c r="G97" s="47" t="s">
        <v>370</v>
      </c>
      <c r="H97" t="s">
        <v>346</v>
      </c>
      <c r="I97" t="s">
        <v>347</v>
      </c>
      <c r="J97" t="s">
        <v>361</v>
      </c>
      <c r="K97">
        <v>330</v>
      </c>
      <c r="L97">
        <v>5.65</v>
      </c>
      <c r="M97">
        <v>5</v>
      </c>
      <c r="N97" t="s">
        <v>371</v>
      </c>
      <c r="O97" s="32" t="s">
        <v>308</v>
      </c>
      <c r="P97" s="32" t="s">
        <v>308</v>
      </c>
      <c r="Q97" s="32" t="s">
        <v>308</v>
      </c>
      <c r="R97" s="32" t="s">
        <v>308</v>
      </c>
      <c r="S97" s="32" t="s">
        <v>308</v>
      </c>
      <c r="T97" s="32" t="s">
        <v>308</v>
      </c>
      <c r="U97" s="32" t="s">
        <v>308</v>
      </c>
    </row>
    <row r="98" spans="1:21" ht="15.6" x14ac:dyDescent="0.3">
      <c r="A98" t="s">
        <v>372</v>
      </c>
      <c r="B98" t="s">
        <v>372</v>
      </c>
      <c r="C98" t="s">
        <v>369</v>
      </c>
      <c r="D98">
        <v>2018</v>
      </c>
      <c r="E98">
        <v>8</v>
      </c>
      <c r="F98">
        <v>20</v>
      </c>
      <c r="G98" s="47" t="s">
        <v>370</v>
      </c>
      <c r="H98" t="s">
        <v>346</v>
      </c>
      <c r="I98" t="s">
        <v>347</v>
      </c>
      <c r="J98" t="s">
        <v>361</v>
      </c>
      <c r="K98">
        <v>330</v>
      </c>
      <c r="L98">
        <v>5.65</v>
      </c>
      <c r="M98">
        <v>5</v>
      </c>
      <c r="N98" t="s">
        <v>371</v>
      </c>
      <c r="O98" s="32" t="s">
        <v>308</v>
      </c>
      <c r="P98" s="32" t="s">
        <v>308</v>
      </c>
      <c r="Q98" s="32" t="s">
        <v>308</v>
      </c>
      <c r="R98" s="32" t="s">
        <v>308</v>
      </c>
      <c r="S98" s="32" t="s">
        <v>308</v>
      </c>
      <c r="T98" s="32" t="s">
        <v>308</v>
      </c>
      <c r="U98" s="32" t="s">
        <v>308</v>
      </c>
    </row>
    <row r="99" spans="1:21" ht="15.6" x14ac:dyDescent="0.3">
      <c r="A99" t="s">
        <v>373</v>
      </c>
      <c r="B99" t="s">
        <v>373</v>
      </c>
      <c r="C99" t="s">
        <v>356</v>
      </c>
      <c r="D99">
        <v>2018</v>
      </c>
      <c r="E99">
        <v>8</v>
      </c>
      <c r="F99">
        <v>28</v>
      </c>
      <c r="G99" s="47" t="s">
        <v>374</v>
      </c>
      <c r="H99" t="s">
        <v>375</v>
      </c>
      <c r="I99" t="s">
        <v>347</v>
      </c>
      <c r="J99" t="s">
        <v>348</v>
      </c>
      <c r="K99">
        <v>105</v>
      </c>
      <c r="L99">
        <v>4.34</v>
      </c>
      <c r="M99">
        <v>23</v>
      </c>
      <c r="N99" t="s">
        <v>356</v>
      </c>
      <c r="O99" s="32" t="s">
        <v>308</v>
      </c>
      <c r="P99" s="32" t="s">
        <v>308</v>
      </c>
      <c r="Q99" s="32" t="s">
        <v>308</v>
      </c>
      <c r="R99" s="32" t="s">
        <v>308</v>
      </c>
      <c r="S99" s="32" t="s">
        <v>308</v>
      </c>
      <c r="T99" s="32" t="s">
        <v>308</v>
      </c>
      <c r="U99" s="32" t="s">
        <v>308</v>
      </c>
    </row>
    <row r="100" spans="1:21" ht="15.6" x14ac:dyDescent="0.3">
      <c r="A100" t="s">
        <v>376</v>
      </c>
      <c r="B100" t="s">
        <v>376</v>
      </c>
      <c r="C100" t="s">
        <v>356</v>
      </c>
      <c r="D100">
        <v>2018</v>
      </c>
      <c r="E100">
        <v>8</v>
      </c>
      <c r="F100">
        <v>28</v>
      </c>
      <c r="G100" s="47" t="s">
        <v>374</v>
      </c>
      <c r="H100" t="s">
        <v>375</v>
      </c>
      <c r="I100" t="s">
        <v>347</v>
      </c>
      <c r="J100" t="s">
        <v>348</v>
      </c>
      <c r="K100">
        <v>105</v>
      </c>
      <c r="L100">
        <v>4.34</v>
      </c>
      <c r="M100">
        <v>23</v>
      </c>
      <c r="N100" t="s">
        <v>356</v>
      </c>
      <c r="O100" s="32" t="s">
        <v>308</v>
      </c>
      <c r="P100" s="32" t="s">
        <v>308</v>
      </c>
      <c r="Q100" s="32" t="s">
        <v>308</v>
      </c>
      <c r="R100" s="32" t="s">
        <v>308</v>
      </c>
      <c r="S100" s="32" t="s">
        <v>308</v>
      </c>
      <c r="T100" s="32" t="s">
        <v>308</v>
      </c>
      <c r="U100" s="32" t="s">
        <v>308</v>
      </c>
    </row>
    <row r="101" spans="1:21" ht="15.6" x14ac:dyDescent="0.3">
      <c r="A101" t="s">
        <v>377</v>
      </c>
      <c r="B101" t="s">
        <v>377</v>
      </c>
      <c r="C101" t="s">
        <v>369</v>
      </c>
      <c r="D101">
        <v>2018</v>
      </c>
      <c r="E101">
        <v>8</v>
      </c>
      <c r="F101">
        <v>28</v>
      </c>
      <c r="G101" s="47" t="s">
        <v>374</v>
      </c>
      <c r="H101" t="s">
        <v>375</v>
      </c>
      <c r="I101" t="s">
        <v>347</v>
      </c>
      <c r="J101" t="s">
        <v>348</v>
      </c>
      <c r="K101">
        <v>105</v>
      </c>
      <c r="L101">
        <v>4.34</v>
      </c>
      <c r="M101">
        <v>23</v>
      </c>
      <c r="N101" t="s">
        <v>371</v>
      </c>
      <c r="O101" s="32" t="s">
        <v>308</v>
      </c>
      <c r="P101" s="32" t="s">
        <v>308</v>
      </c>
      <c r="Q101" s="32" t="s">
        <v>308</v>
      </c>
      <c r="R101" s="32" t="s">
        <v>308</v>
      </c>
      <c r="S101" s="32" t="s">
        <v>308</v>
      </c>
      <c r="T101" s="32" t="s">
        <v>308</v>
      </c>
      <c r="U101" s="32" t="s">
        <v>308</v>
      </c>
    </row>
    <row r="102" spans="1:21" ht="15.6" x14ac:dyDescent="0.3">
      <c r="A102" t="s">
        <v>378</v>
      </c>
      <c r="B102" t="s">
        <v>378</v>
      </c>
      <c r="C102" t="s">
        <v>379</v>
      </c>
      <c r="D102">
        <v>2018</v>
      </c>
      <c r="E102">
        <v>9</v>
      </c>
      <c r="F102">
        <v>5</v>
      </c>
      <c r="G102" s="47" t="s">
        <v>380</v>
      </c>
      <c r="H102" t="s">
        <v>381</v>
      </c>
      <c r="I102" t="s">
        <v>347</v>
      </c>
      <c r="J102" t="s">
        <v>382</v>
      </c>
      <c r="K102">
        <v>205</v>
      </c>
      <c r="L102">
        <v>5.33</v>
      </c>
      <c r="M102">
        <v>60</v>
      </c>
      <c r="N102" t="s">
        <v>383</v>
      </c>
      <c r="O102" s="32" t="s">
        <v>308</v>
      </c>
      <c r="P102" s="32" t="s">
        <v>308</v>
      </c>
      <c r="Q102" s="32" t="s">
        <v>308</v>
      </c>
      <c r="R102" s="32" t="s">
        <v>308</v>
      </c>
      <c r="S102" s="32" t="s">
        <v>308</v>
      </c>
      <c r="T102" s="32" t="s">
        <v>308</v>
      </c>
      <c r="U102" s="32" t="s">
        <v>308</v>
      </c>
    </row>
    <row r="103" spans="1:21" ht="15.6" x14ac:dyDescent="0.3">
      <c r="A103" t="s">
        <v>384</v>
      </c>
      <c r="B103" t="s">
        <v>384</v>
      </c>
      <c r="C103" t="s">
        <v>356</v>
      </c>
      <c r="D103">
        <v>2018</v>
      </c>
      <c r="E103">
        <v>9</v>
      </c>
      <c r="F103">
        <v>5</v>
      </c>
      <c r="G103" s="47" t="s">
        <v>380</v>
      </c>
      <c r="H103" t="s">
        <v>381</v>
      </c>
      <c r="I103" t="s">
        <v>347</v>
      </c>
      <c r="J103" t="s">
        <v>382</v>
      </c>
      <c r="K103">
        <v>205</v>
      </c>
      <c r="L103">
        <v>5.33</v>
      </c>
      <c r="M103">
        <v>60</v>
      </c>
      <c r="N103" t="s">
        <v>356</v>
      </c>
      <c r="O103" s="32" t="s">
        <v>308</v>
      </c>
      <c r="P103" s="32" t="s">
        <v>308</v>
      </c>
      <c r="Q103" s="32" t="s">
        <v>308</v>
      </c>
      <c r="R103" s="32" t="s">
        <v>308</v>
      </c>
      <c r="S103" s="32" t="s">
        <v>308</v>
      </c>
      <c r="T103" s="32" t="s">
        <v>308</v>
      </c>
      <c r="U103" s="32" t="s">
        <v>308</v>
      </c>
    </row>
    <row r="104" spans="1:21" ht="15.6" x14ac:dyDescent="0.3">
      <c r="A104" t="s">
        <v>385</v>
      </c>
      <c r="B104" t="s">
        <v>385</v>
      </c>
      <c r="C104" t="s">
        <v>369</v>
      </c>
      <c r="D104">
        <v>2018</v>
      </c>
      <c r="E104">
        <v>9</v>
      </c>
      <c r="F104">
        <v>5</v>
      </c>
      <c r="G104" s="47" t="s">
        <v>386</v>
      </c>
      <c r="H104" t="s">
        <v>381</v>
      </c>
      <c r="I104" t="s">
        <v>347</v>
      </c>
      <c r="J104" t="s">
        <v>361</v>
      </c>
      <c r="K104">
        <v>340</v>
      </c>
      <c r="L104">
        <v>5.63</v>
      </c>
      <c r="M104">
        <v>61</v>
      </c>
      <c r="N104" t="s">
        <v>383</v>
      </c>
      <c r="O104" s="32" t="s">
        <v>308</v>
      </c>
      <c r="P104" s="32" t="s">
        <v>308</v>
      </c>
      <c r="Q104" s="32" t="s">
        <v>308</v>
      </c>
      <c r="R104" s="32" t="s">
        <v>308</v>
      </c>
      <c r="S104" s="32" t="s">
        <v>308</v>
      </c>
      <c r="T104" s="32" t="s">
        <v>308</v>
      </c>
      <c r="U104" s="32" t="s">
        <v>308</v>
      </c>
    </row>
    <row r="105" spans="1:21" ht="15.6" x14ac:dyDescent="0.3">
      <c r="A105" t="s">
        <v>387</v>
      </c>
      <c r="B105" t="s">
        <v>387</v>
      </c>
      <c r="C105" t="s">
        <v>369</v>
      </c>
      <c r="D105">
        <v>2018</v>
      </c>
      <c r="E105">
        <v>9</v>
      </c>
      <c r="F105">
        <v>5</v>
      </c>
      <c r="G105" s="47" t="s">
        <v>386</v>
      </c>
      <c r="H105" t="s">
        <v>381</v>
      </c>
      <c r="I105" t="s">
        <v>347</v>
      </c>
      <c r="J105" t="s">
        <v>361</v>
      </c>
      <c r="K105">
        <v>340</v>
      </c>
      <c r="L105">
        <v>5.63</v>
      </c>
      <c r="M105">
        <v>61</v>
      </c>
      <c r="N105" t="s">
        <v>383</v>
      </c>
      <c r="O105" s="32" t="s">
        <v>308</v>
      </c>
      <c r="P105" s="32" t="s">
        <v>308</v>
      </c>
      <c r="Q105" s="32" t="s">
        <v>308</v>
      </c>
      <c r="R105" s="32" t="s">
        <v>308</v>
      </c>
      <c r="S105" s="32" t="s">
        <v>308</v>
      </c>
      <c r="T105" s="32" t="s">
        <v>308</v>
      </c>
      <c r="U105" s="32" t="s">
        <v>308</v>
      </c>
    </row>
    <row r="106" spans="1:21" ht="15.6" x14ac:dyDescent="0.3">
      <c r="A106" t="s">
        <v>388</v>
      </c>
      <c r="B106" t="s">
        <v>388</v>
      </c>
      <c r="C106" t="s">
        <v>379</v>
      </c>
      <c r="D106">
        <v>2018</v>
      </c>
      <c r="E106">
        <v>9</v>
      </c>
      <c r="F106">
        <v>5</v>
      </c>
      <c r="G106" s="47" t="s">
        <v>386</v>
      </c>
      <c r="H106" t="s">
        <v>381</v>
      </c>
      <c r="I106" t="s">
        <v>347</v>
      </c>
      <c r="J106" t="s">
        <v>361</v>
      </c>
      <c r="K106">
        <v>340</v>
      </c>
      <c r="L106">
        <v>5.63</v>
      </c>
      <c r="M106">
        <v>61</v>
      </c>
      <c r="N106" t="s">
        <v>356</v>
      </c>
      <c r="O106" s="32" t="s">
        <v>308</v>
      </c>
      <c r="P106" s="32" t="s">
        <v>308</v>
      </c>
      <c r="Q106" s="32" t="s">
        <v>308</v>
      </c>
      <c r="R106" s="32" t="s">
        <v>308</v>
      </c>
      <c r="S106" s="32" t="s">
        <v>308</v>
      </c>
      <c r="T106" s="32" t="s">
        <v>308</v>
      </c>
      <c r="U106" s="32" t="s">
        <v>308</v>
      </c>
    </row>
    <row r="107" spans="1:21" ht="15.6" x14ac:dyDescent="0.3">
      <c r="A107" t="s">
        <v>389</v>
      </c>
      <c r="B107" t="s">
        <v>389</v>
      </c>
      <c r="C107" t="s">
        <v>369</v>
      </c>
      <c r="D107">
        <v>2018</v>
      </c>
      <c r="E107">
        <v>9</v>
      </c>
      <c r="F107">
        <v>5</v>
      </c>
      <c r="G107" s="47" t="s">
        <v>386</v>
      </c>
      <c r="H107" t="s">
        <v>381</v>
      </c>
      <c r="I107" t="s">
        <v>347</v>
      </c>
      <c r="J107" t="s">
        <v>361</v>
      </c>
      <c r="K107">
        <v>340</v>
      </c>
      <c r="L107">
        <v>5.63</v>
      </c>
      <c r="M107">
        <v>61</v>
      </c>
      <c r="N107" t="s">
        <v>383</v>
      </c>
      <c r="O107" s="32" t="s">
        <v>308</v>
      </c>
      <c r="P107" s="32" t="s">
        <v>308</v>
      </c>
      <c r="Q107" s="32" t="s">
        <v>308</v>
      </c>
      <c r="R107" s="32" t="s">
        <v>308</v>
      </c>
      <c r="S107" s="32" t="s">
        <v>308</v>
      </c>
      <c r="T107" s="32" t="s">
        <v>308</v>
      </c>
      <c r="U107" s="32" t="s">
        <v>308</v>
      </c>
    </row>
    <row r="108" spans="1:21" ht="15.6" x14ac:dyDescent="0.3">
      <c r="A108" t="s">
        <v>390</v>
      </c>
      <c r="B108" t="s">
        <v>390</v>
      </c>
      <c r="C108" t="s">
        <v>391</v>
      </c>
      <c r="D108">
        <v>2018</v>
      </c>
      <c r="E108">
        <v>9</v>
      </c>
      <c r="F108">
        <v>5</v>
      </c>
      <c r="G108" s="47" t="s">
        <v>386</v>
      </c>
      <c r="H108" t="s">
        <v>381</v>
      </c>
      <c r="I108" t="s">
        <v>347</v>
      </c>
      <c r="J108" t="s">
        <v>361</v>
      </c>
      <c r="K108">
        <v>340</v>
      </c>
      <c r="L108">
        <v>5.63</v>
      </c>
      <c r="M108">
        <v>61</v>
      </c>
      <c r="N108" t="s">
        <v>383</v>
      </c>
      <c r="O108" s="32" t="s">
        <v>308</v>
      </c>
      <c r="P108" s="32" t="s">
        <v>308</v>
      </c>
      <c r="Q108" s="32" t="s">
        <v>308</v>
      </c>
      <c r="R108" s="32" t="s">
        <v>308</v>
      </c>
      <c r="S108" s="32" t="s">
        <v>308</v>
      </c>
      <c r="T108" s="32" t="s">
        <v>308</v>
      </c>
      <c r="U108" s="32" t="s">
        <v>308</v>
      </c>
    </row>
    <row r="109" spans="1:21" ht="15.6" x14ac:dyDescent="0.3">
      <c r="A109" t="s">
        <v>392</v>
      </c>
      <c r="B109" t="s">
        <v>392</v>
      </c>
      <c r="C109" t="s">
        <v>356</v>
      </c>
      <c r="D109">
        <v>2018</v>
      </c>
      <c r="E109">
        <v>9</v>
      </c>
      <c r="F109">
        <v>5</v>
      </c>
      <c r="G109" s="47" t="s">
        <v>386</v>
      </c>
      <c r="H109" t="s">
        <v>381</v>
      </c>
      <c r="I109" t="s">
        <v>347</v>
      </c>
      <c r="J109" t="s">
        <v>361</v>
      </c>
      <c r="K109">
        <v>340</v>
      </c>
      <c r="L109">
        <v>5.63</v>
      </c>
      <c r="M109">
        <v>61</v>
      </c>
      <c r="N109" t="s">
        <v>356</v>
      </c>
      <c r="O109" s="32" t="s">
        <v>308</v>
      </c>
      <c r="P109" s="32" t="s">
        <v>308</v>
      </c>
      <c r="Q109" s="32" t="s">
        <v>308</v>
      </c>
      <c r="R109" s="32" t="s">
        <v>308</v>
      </c>
      <c r="S109" s="32" t="s">
        <v>308</v>
      </c>
      <c r="T109" s="32" t="s">
        <v>308</v>
      </c>
      <c r="U109" s="32" t="s">
        <v>308</v>
      </c>
    </row>
    <row r="110" spans="1:21" ht="15.6" x14ac:dyDescent="0.3">
      <c r="A110" t="s">
        <v>393</v>
      </c>
      <c r="B110" t="s">
        <v>393</v>
      </c>
      <c r="C110" t="s">
        <v>356</v>
      </c>
      <c r="D110">
        <v>2018</v>
      </c>
      <c r="E110">
        <v>9</v>
      </c>
      <c r="F110">
        <v>5</v>
      </c>
      <c r="G110" s="47" t="s">
        <v>386</v>
      </c>
      <c r="H110" t="s">
        <v>381</v>
      </c>
      <c r="I110" t="s">
        <v>347</v>
      </c>
      <c r="J110" t="s">
        <v>361</v>
      </c>
      <c r="K110">
        <v>340</v>
      </c>
      <c r="L110">
        <v>5.63</v>
      </c>
      <c r="M110">
        <v>61</v>
      </c>
      <c r="N110" t="s">
        <v>356</v>
      </c>
      <c r="O110" s="32" t="s">
        <v>308</v>
      </c>
      <c r="P110" s="32" t="s">
        <v>308</v>
      </c>
      <c r="Q110" s="32" t="s">
        <v>308</v>
      </c>
      <c r="R110" s="32" t="s">
        <v>308</v>
      </c>
      <c r="S110" s="32" t="s">
        <v>308</v>
      </c>
      <c r="T110" s="32" t="s">
        <v>308</v>
      </c>
      <c r="U110" s="32" t="s">
        <v>308</v>
      </c>
    </row>
    <row r="111" spans="1:21" ht="15.6" x14ac:dyDescent="0.3">
      <c r="A111" t="s">
        <v>394</v>
      </c>
      <c r="B111" t="s">
        <v>394</v>
      </c>
      <c r="C111" t="s">
        <v>344</v>
      </c>
      <c r="D111">
        <v>2018</v>
      </c>
      <c r="E111">
        <v>9</v>
      </c>
      <c r="F111">
        <v>5</v>
      </c>
      <c r="G111" s="47" t="s">
        <v>386</v>
      </c>
      <c r="H111" t="s">
        <v>381</v>
      </c>
      <c r="I111" t="s">
        <v>347</v>
      </c>
      <c r="J111" t="s">
        <v>361</v>
      </c>
      <c r="K111">
        <v>340</v>
      </c>
      <c r="L111">
        <v>5.63</v>
      </c>
      <c r="M111">
        <v>61</v>
      </c>
      <c r="N111" t="s">
        <v>395</v>
      </c>
      <c r="O111" s="32" t="s">
        <v>308</v>
      </c>
      <c r="P111" s="32" t="s">
        <v>308</v>
      </c>
      <c r="Q111" s="32" t="s">
        <v>308</v>
      </c>
      <c r="R111" s="32" t="s">
        <v>308</v>
      </c>
      <c r="S111" s="32" t="s">
        <v>308</v>
      </c>
      <c r="T111" s="32" t="s">
        <v>308</v>
      </c>
      <c r="U111" s="32" t="s">
        <v>308</v>
      </c>
    </row>
    <row r="112" spans="1:21" ht="15.6" x14ac:dyDescent="0.3">
      <c r="A112" t="s">
        <v>396</v>
      </c>
      <c r="B112" t="s">
        <v>396</v>
      </c>
      <c r="C112" t="s">
        <v>356</v>
      </c>
      <c r="D112">
        <v>2018</v>
      </c>
      <c r="E112">
        <v>9</v>
      </c>
      <c r="F112">
        <v>5</v>
      </c>
      <c r="G112" s="47" t="s">
        <v>386</v>
      </c>
      <c r="H112" t="s">
        <v>381</v>
      </c>
      <c r="I112" t="s">
        <v>347</v>
      </c>
      <c r="J112" t="s">
        <v>361</v>
      </c>
      <c r="K112">
        <v>340</v>
      </c>
      <c r="L112">
        <v>5.63</v>
      </c>
      <c r="M112">
        <v>61</v>
      </c>
      <c r="N112" t="s">
        <v>397</v>
      </c>
      <c r="O112" s="32" t="s">
        <v>308</v>
      </c>
      <c r="P112" s="32" t="s">
        <v>308</v>
      </c>
      <c r="Q112" s="32" t="s">
        <v>308</v>
      </c>
      <c r="R112" s="32" t="s">
        <v>308</v>
      </c>
      <c r="S112" s="32" t="s">
        <v>308</v>
      </c>
      <c r="T112" s="32" t="s">
        <v>308</v>
      </c>
      <c r="U112" s="32" t="s">
        <v>308</v>
      </c>
    </row>
    <row r="113" spans="1:21" ht="15.6" x14ac:dyDescent="0.3">
      <c r="A113" t="s">
        <v>398</v>
      </c>
      <c r="B113" t="s">
        <v>398</v>
      </c>
      <c r="C113" t="s">
        <v>379</v>
      </c>
      <c r="D113">
        <v>2018</v>
      </c>
      <c r="E113">
        <v>9</v>
      </c>
      <c r="F113">
        <v>5</v>
      </c>
      <c r="G113" s="47" t="s">
        <v>386</v>
      </c>
      <c r="H113" t="s">
        <v>381</v>
      </c>
      <c r="I113" t="s">
        <v>347</v>
      </c>
      <c r="J113" t="s">
        <v>361</v>
      </c>
      <c r="K113">
        <v>340</v>
      </c>
      <c r="L113">
        <v>5.63</v>
      </c>
      <c r="M113">
        <v>61</v>
      </c>
      <c r="N113" t="s">
        <v>356</v>
      </c>
      <c r="O113" s="32" t="s">
        <v>308</v>
      </c>
      <c r="P113" s="32" t="s">
        <v>308</v>
      </c>
      <c r="Q113" s="32" t="s">
        <v>308</v>
      </c>
      <c r="R113" s="32" t="s">
        <v>308</v>
      </c>
      <c r="S113" s="32" t="s">
        <v>308</v>
      </c>
      <c r="T113" s="32" t="s">
        <v>308</v>
      </c>
      <c r="U113" s="32" t="s">
        <v>308</v>
      </c>
    </row>
    <row r="114" spans="1:21" ht="15.6" x14ac:dyDescent="0.3">
      <c r="A114" t="s">
        <v>399</v>
      </c>
      <c r="B114" t="s">
        <v>399</v>
      </c>
      <c r="C114" t="s">
        <v>369</v>
      </c>
      <c r="D114">
        <v>2018</v>
      </c>
      <c r="E114">
        <v>9</v>
      </c>
      <c r="F114">
        <v>5</v>
      </c>
      <c r="G114" s="47" t="s">
        <v>386</v>
      </c>
      <c r="H114" t="s">
        <v>381</v>
      </c>
      <c r="I114" t="s">
        <v>347</v>
      </c>
      <c r="J114" t="s">
        <v>361</v>
      </c>
      <c r="K114">
        <v>340</v>
      </c>
      <c r="L114">
        <v>5.63</v>
      </c>
      <c r="M114">
        <v>61</v>
      </c>
      <c r="N114" t="s">
        <v>371</v>
      </c>
      <c r="O114" s="32" t="s">
        <v>308</v>
      </c>
      <c r="P114" s="32" t="s">
        <v>308</v>
      </c>
      <c r="Q114" s="32" t="s">
        <v>308</v>
      </c>
      <c r="R114" s="32" t="s">
        <v>308</v>
      </c>
      <c r="S114" s="32" t="s">
        <v>308</v>
      </c>
      <c r="T114" s="32" t="s">
        <v>308</v>
      </c>
      <c r="U114" s="32" t="s">
        <v>308</v>
      </c>
    </row>
    <row r="115" spans="1:21" ht="15.6" x14ac:dyDescent="0.3">
      <c r="A115" t="s">
        <v>400</v>
      </c>
      <c r="B115" t="s">
        <v>400</v>
      </c>
      <c r="C115" t="s">
        <v>369</v>
      </c>
      <c r="D115">
        <v>2018</v>
      </c>
      <c r="E115">
        <v>9</v>
      </c>
      <c r="F115">
        <v>5</v>
      </c>
      <c r="G115" s="47" t="s">
        <v>386</v>
      </c>
      <c r="H115" t="s">
        <v>381</v>
      </c>
      <c r="I115" t="s">
        <v>347</v>
      </c>
      <c r="J115" t="s">
        <v>361</v>
      </c>
      <c r="K115">
        <v>340</v>
      </c>
      <c r="L115">
        <v>5.63</v>
      </c>
      <c r="M115">
        <v>61</v>
      </c>
      <c r="N115" t="s">
        <v>383</v>
      </c>
      <c r="O115" s="32" t="s">
        <v>308</v>
      </c>
      <c r="P115" s="32" t="s">
        <v>308</v>
      </c>
      <c r="Q115" s="32" t="s">
        <v>308</v>
      </c>
      <c r="R115" s="32" t="s">
        <v>308</v>
      </c>
      <c r="S115" s="32" t="s">
        <v>308</v>
      </c>
      <c r="T115" s="32" t="s">
        <v>308</v>
      </c>
      <c r="U115" s="32" t="s">
        <v>308</v>
      </c>
    </row>
    <row r="116" spans="1:21" ht="15.6" x14ac:dyDescent="0.3">
      <c r="A116" t="s">
        <v>401</v>
      </c>
      <c r="B116" t="s">
        <v>401</v>
      </c>
      <c r="C116" t="s">
        <v>356</v>
      </c>
      <c r="D116">
        <v>2018</v>
      </c>
      <c r="E116">
        <v>9</v>
      </c>
      <c r="F116">
        <v>5</v>
      </c>
      <c r="G116" s="47" t="s">
        <v>386</v>
      </c>
      <c r="H116" t="s">
        <v>381</v>
      </c>
      <c r="I116" t="s">
        <v>347</v>
      </c>
      <c r="J116" t="s">
        <v>361</v>
      </c>
      <c r="K116">
        <v>340</v>
      </c>
      <c r="L116">
        <v>5.63</v>
      </c>
      <c r="M116">
        <v>61</v>
      </c>
      <c r="N116" t="s">
        <v>356</v>
      </c>
      <c r="O116" s="32" t="s">
        <v>308</v>
      </c>
      <c r="P116" s="32" t="s">
        <v>308</v>
      </c>
      <c r="Q116" s="32" t="s">
        <v>308</v>
      </c>
      <c r="R116" s="32" t="s">
        <v>308</v>
      </c>
      <c r="S116" s="32" t="s">
        <v>308</v>
      </c>
      <c r="T116" s="32" t="s">
        <v>308</v>
      </c>
      <c r="U116" s="32" t="s">
        <v>308</v>
      </c>
    </row>
    <row r="117" spans="1:21" ht="15.6" x14ac:dyDescent="0.3">
      <c r="A117" t="s">
        <v>402</v>
      </c>
      <c r="B117" t="s">
        <v>402</v>
      </c>
      <c r="C117" t="s">
        <v>369</v>
      </c>
      <c r="D117">
        <v>2018</v>
      </c>
      <c r="E117">
        <v>9</v>
      </c>
      <c r="F117">
        <v>5</v>
      </c>
      <c r="G117" s="47" t="s">
        <v>403</v>
      </c>
      <c r="H117" t="s">
        <v>381</v>
      </c>
      <c r="I117" t="s">
        <v>347</v>
      </c>
      <c r="J117" t="s">
        <v>404</v>
      </c>
      <c r="K117">
        <v>510</v>
      </c>
      <c r="L117">
        <v>5.33</v>
      </c>
      <c r="M117">
        <v>62</v>
      </c>
      <c r="N117" t="s">
        <v>371</v>
      </c>
      <c r="O117" s="32" t="s">
        <v>308</v>
      </c>
      <c r="P117" s="32" t="s">
        <v>308</v>
      </c>
      <c r="Q117" s="32" t="s">
        <v>308</v>
      </c>
      <c r="R117" s="32" t="s">
        <v>308</v>
      </c>
      <c r="S117" s="32" t="s">
        <v>308</v>
      </c>
      <c r="T117" s="32" t="s">
        <v>308</v>
      </c>
      <c r="U117" s="32" t="s">
        <v>308</v>
      </c>
    </row>
    <row r="118" spans="1:21" ht="15.6" x14ac:dyDescent="0.3">
      <c r="A118" t="s">
        <v>405</v>
      </c>
      <c r="B118" t="s">
        <v>405</v>
      </c>
      <c r="C118" t="s">
        <v>406</v>
      </c>
      <c r="D118">
        <v>2018</v>
      </c>
      <c r="E118">
        <v>9</v>
      </c>
      <c r="F118">
        <v>5</v>
      </c>
      <c r="G118" s="47" t="s">
        <v>403</v>
      </c>
      <c r="H118" t="s">
        <v>381</v>
      </c>
      <c r="I118" t="s">
        <v>347</v>
      </c>
      <c r="J118" t="s">
        <v>404</v>
      </c>
      <c r="K118">
        <v>510</v>
      </c>
      <c r="L118">
        <v>5.33</v>
      </c>
      <c r="M118">
        <v>62</v>
      </c>
      <c r="N118" t="s">
        <v>397</v>
      </c>
      <c r="O118" s="32" t="s">
        <v>308</v>
      </c>
      <c r="P118" s="32" t="s">
        <v>308</v>
      </c>
      <c r="Q118" s="32" t="s">
        <v>308</v>
      </c>
      <c r="R118" s="32" t="s">
        <v>308</v>
      </c>
      <c r="S118" s="32" t="s">
        <v>308</v>
      </c>
      <c r="T118" s="32" t="s">
        <v>308</v>
      </c>
      <c r="U118" s="32" t="s">
        <v>308</v>
      </c>
    </row>
    <row r="119" spans="1:21" ht="15.6" x14ac:dyDescent="0.3">
      <c r="A119" t="s">
        <v>407</v>
      </c>
      <c r="B119" t="s">
        <v>407</v>
      </c>
      <c r="C119" t="s">
        <v>356</v>
      </c>
      <c r="D119">
        <v>2018</v>
      </c>
      <c r="E119">
        <v>9</v>
      </c>
      <c r="F119">
        <v>5</v>
      </c>
      <c r="G119" s="47" t="s">
        <v>403</v>
      </c>
      <c r="H119" t="s">
        <v>381</v>
      </c>
      <c r="I119" t="s">
        <v>347</v>
      </c>
      <c r="J119" t="s">
        <v>404</v>
      </c>
      <c r="K119">
        <v>510</v>
      </c>
      <c r="L119">
        <v>5.33</v>
      </c>
      <c r="M119">
        <v>62</v>
      </c>
      <c r="N119" t="s">
        <v>356</v>
      </c>
      <c r="O119" s="32" t="s">
        <v>308</v>
      </c>
      <c r="P119" s="32" t="s">
        <v>308</v>
      </c>
      <c r="Q119" s="32" t="s">
        <v>308</v>
      </c>
      <c r="R119" s="32" t="s">
        <v>308</v>
      </c>
      <c r="S119" s="32" t="s">
        <v>308</v>
      </c>
      <c r="T119" s="32" t="s">
        <v>308</v>
      </c>
      <c r="U119" s="32" t="s">
        <v>308</v>
      </c>
    </row>
    <row r="120" spans="1:21" ht="15.6" x14ac:dyDescent="0.3">
      <c r="A120" t="s">
        <v>408</v>
      </c>
      <c r="B120" t="s">
        <v>408</v>
      </c>
      <c r="C120" t="s">
        <v>379</v>
      </c>
      <c r="D120">
        <v>2018</v>
      </c>
      <c r="E120">
        <v>9</v>
      </c>
      <c r="F120">
        <v>5</v>
      </c>
      <c r="G120" s="47" t="s">
        <v>403</v>
      </c>
      <c r="H120" t="s">
        <v>381</v>
      </c>
      <c r="I120" t="s">
        <v>347</v>
      </c>
      <c r="J120" t="s">
        <v>404</v>
      </c>
      <c r="K120">
        <v>510</v>
      </c>
      <c r="L120">
        <v>5.33</v>
      </c>
      <c r="M120">
        <v>62</v>
      </c>
      <c r="N120" t="s">
        <v>356</v>
      </c>
      <c r="O120" s="32" t="s">
        <v>308</v>
      </c>
      <c r="P120" s="32" t="s">
        <v>308</v>
      </c>
      <c r="Q120" s="32" t="s">
        <v>308</v>
      </c>
      <c r="R120" s="32" t="s">
        <v>308</v>
      </c>
      <c r="S120" s="32" t="s">
        <v>308</v>
      </c>
      <c r="T120" s="32" t="s">
        <v>308</v>
      </c>
      <c r="U120" s="32" t="s">
        <v>308</v>
      </c>
    </row>
    <row r="121" spans="1:21" ht="15.6" x14ac:dyDescent="0.3">
      <c r="A121" t="s">
        <v>409</v>
      </c>
      <c r="B121" t="s">
        <v>409</v>
      </c>
      <c r="C121" t="s">
        <v>344</v>
      </c>
      <c r="D121">
        <v>2018</v>
      </c>
      <c r="E121">
        <v>9</v>
      </c>
      <c r="F121">
        <v>5</v>
      </c>
      <c r="G121" s="47" t="s">
        <v>403</v>
      </c>
      <c r="H121" t="s">
        <v>381</v>
      </c>
      <c r="I121" t="s">
        <v>347</v>
      </c>
      <c r="J121" t="s">
        <v>404</v>
      </c>
      <c r="K121">
        <v>510</v>
      </c>
      <c r="L121">
        <v>5.33</v>
      </c>
      <c r="M121">
        <v>62</v>
      </c>
      <c r="N121" t="s">
        <v>395</v>
      </c>
      <c r="O121" s="32" t="s">
        <v>308</v>
      </c>
      <c r="P121" s="32" t="s">
        <v>308</v>
      </c>
      <c r="Q121" s="32" t="s">
        <v>308</v>
      </c>
      <c r="R121" s="32" t="s">
        <v>308</v>
      </c>
      <c r="S121" s="32" t="s">
        <v>308</v>
      </c>
      <c r="T121" s="32" t="s">
        <v>308</v>
      </c>
      <c r="U121" s="32" t="s">
        <v>308</v>
      </c>
    </row>
    <row r="122" spans="1:21" x14ac:dyDescent="0.3">
      <c r="A122" t="s">
        <v>410</v>
      </c>
      <c r="B122" t="s">
        <v>410</v>
      </c>
      <c r="C122" t="s">
        <v>351</v>
      </c>
      <c r="D122">
        <v>2021</v>
      </c>
      <c r="E122">
        <v>5</v>
      </c>
      <c r="F122">
        <v>7</v>
      </c>
      <c r="G122" s="48" t="s">
        <v>411</v>
      </c>
      <c r="H122" t="s">
        <v>346</v>
      </c>
      <c r="I122" t="s">
        <v>412</v>
      </c>
      <c r="J122" t="s">
        <v>308</v>
      </c>
      <c r="K122" t="s">
        <v>308</v>
      </c>
      <c r="L122" t="s">
        <v>308</v>
      </c>
      <c r="M122" t="s">
        <v>308</v>
      </c>
      <c r="N122" t="s">
        <v>413</v>
      </c>
      <c r="O122" s="32" t="s">
        <v>308</v>
      </c>
      <c r="P122" s="32" t="s">
        <v>308</v>
      </c>
      <c r="Q122" s="32" t="s">
        <v>308</v>
      </c>
      <c r="R122" s="32" t="s">
        <v>308</v>
      </c>
      <c r="S122" s="32" t="s">
        <v>308</v>
      </c>
      <c r="T122" s="32" t="s">
        <v>308</v>
      </c>
      <c r="U122" s="32" t="s">
        <v>308</v>
      </c>
    </row>
    <row r="123" spans="1:21" x14ac:dyDescent="0.3">
      <c r="A123" t="s">
        <v>414</v>
      </c>
      <c r="B123" t="s">
        <v>414</v>
      </c>
      <c r="C123" t="s">
        <v>351</v>
      </c>
      <c r="D123">
        <v>2021</v>
      </c>
      <c r="E123">
        <v>5</v>
      </c>
      <c r="F123">
        <v>8</v>
      </c>
      <c r="G123" s="48" t="s">
        <v>415</v>
      </c>
      <c r="H123" t="s">
        <v>346</v>
      </c>
      <c r="I123" t="s">
        <v>416</v>
      </c>
      <c r="J123" s="48" t="s">
        <v>417</v>
      </c>
      <c r="K123">
        <v>177</v>
      </c>
      <c r="L123">
        <v>1.9166666670000001</v>
      </c>
      <c r="M123">
        <v>4</v>
      </c>
      <c r="N123" t="s">
        <v>418</v>
      </c>
      <c r="O123" s="32" t="s">
        <v>308</v>
      </c>
      <c r="P123" s="32" t="s">
        <v>308</v>
      </c>
      <c r="Q123" s="32" t="s">
        <v>308</v>
      </c>
      <c r="R123" s="32" t="s">
        <v>308</v>
      </c>
      <c r="S123" s="32" t="s">
        <v>308</v>
      </c>
      <c r="T123" s="32" t="s">
        <v>308</v>
      </c>
      <c r="U123" s="32" t="s">
        <v>308</v>
      </c>
    </row>
    <row r="124" spans="1:21" x14ac:dyDescent="0.3">
      <c r="A124" t="s">
        <v>419</v>
      </c>
      <c r="B124" t="s">
        <v>419</v>
      </c>
      <c r="C124" t="s">
        <v>351</v>
      </c>
      <c r="D124">
        <v>2021</v>
      </c>
      <c r="E124">
        <v>5</v>
      </c>
      <c r="F124">
        <v>8</v>
      </c>
      <c r="G124" s="48" t="s">
        <v>415</v>
      </c>
      <c r="H124" t="s">
        <v>346</v>
      </c>
      <c r="I124" t="s">
        <v>416</v>
      </c>
      <c r="J124" s="48" t="s">
        <v>417</v>
      </c>
      <c r="K124">
        <v>177</v>
      </c>
      <c r="L124">
        <v>1.9166666670000001</v>
      </c>
      <c r="M124">
        <v>4</v>
      </c>
      <c r="N124" t="s">
        <v>418</v>
      </c>
      <c r="O124" s="32" t="s">
        <v>308</v>
      </c>
      <c r="P124" s="32" t="s">
        <v>308</v>
      </c>
      <c r="Q124" s="32" t="s">
        <v>308</v>
      </c>
      <c r="R124" s="32" t="s">
        <v>308</v>
      </c>
      <c r="S124" s="32" t="s">
        <v>308</v>
      </c>
      <c r="T124" s="32" t="s">
        <v>308</v>
      </c>
      <c r="U124" s="32" t="s">
        <v>308</v>
      </c>
    </row>
    <row r="125" spans="1:21" x14ac:dyDescent="0.3">
      <c r="A125" t="s">
        <v>420</v>
      </c>
      <c r="B125" t="s">
        <v>420</v>
      </c>
      <c r="C125" t="s">
        <v>379</v>
      </c>
      <c r="D125">
        <v>2021</v>
      </c>
      <c r="E125">
        <v>5</v>
      </c>
      <c r="F125">
        <v>8</v>
      </c>
      <c r="G125" s="48" t="s">
        <v>415</v>
      </c>
      <c r="H125" t="s">
        <v>346</v>
      </c>
      <c r="I125" t="s">
        <v>416</v>
      </c>
      <c r="J125" s="48" t="s">
        <v>417</v>
      </c>
      <c r="K125">
        <v>177</v>
      </c>
      <c r="L125">
        <v>1.9166666670000001</v>
      </c>
      <c r="M125">
        <v>4</v>
      </c>
      <c r="N125" t="s">
        <v>421</v>
      </c>
      <c r="O125" s="32" t="s">
        <v>308</v>
      </c>
      <c r="P125" s="32" t="s">
        <v>308</v>
      </c>
      <c r="Q125" s="32" t="s">
        <v>308</v>
      </c>
      <c r="R125" s="32" t="s">
        <v>308</v>
      </c>
      <c r="S125" s="32" t="s">
        <v>308</v>
      </c>
      <c r="T125" s="32" t="s">
        <v>308</v>
      </c>
      <c r="U125" s="32" t="s">
        <v>308</v>
      </c>
    </row>
    <row r="126" spans="1:21" x14ac:dyDescent="0.3">
      <c r="A126" t="s">
        <v>422</v>
      </c>
      <c r="B126" t="s">
        <v>422</v>
      </c>
      <c r="C126" t="s">
        <v>356</v>
      </c>
      <c r="D126">
        <v>2021</v>
      </c>
      <c r="E126">
        <v>5</v>
      </c>
      <c r="F126">
        <v>8</v>
      </c>
      <c r="G126" s="48" t="s">
        <v>415</v>
      </c>
      <c r="H126" t="s">
        <v>346</v>
      </c>
      <c r="I126" t="s">
        <v>416</v>
      </c>
      <c r="J126" s="48" t="s">
        <v>417</v>
      </c>
      <c r="K126">
        <v>177</v>
      </c>
      <c r="L126">
        <v>1.9166666670000001</v>
      </c>
      <c r="M126">
        <v>4</v>
      </c>
      <c r="N126" t="s">
        <v>356</v>
      </c>
      <c r="O126" s="32" t="s">
        <v>308</v>
      </c>
      <c r="P126" s="32" t="s">
        <v>308</v>
      </c>
      <c r="Q126" s="32" t="s">
        <v>308</v>
      </c>
      <c r="R126" s="32" t="s">
        <v>308</v>
      </c>
      <c r="S126" s="32" t="s">
        <v>308</v>
      </c>
      <c r="T126" s="32" t="s">
        <v>308</v>
      </c>
      <c r="U126" s="32" t="s">
        <v>308</v>
      </c>
    </row>
    <row r="127" spans="1:21" x14ac:dyDescent="0.3">
      <c r="A127" t="s">
        <v>423</v>
      </c>
      <c r="B127" t="s">
        <v>423</v>
      </c>
      <c r="C127" t="s">
        <v>379</v>
      </c>
      <c r="D127">
        <v>2021</v>
      </c>
      <c r="E127">
        <v>5</v>
      </c>
      <c r="F127">
        <v>8</v>
      </c>
      <c r="G127" s="48" t="s">
        <v>415</v>
      </c>
      <c r="H127" t="s">
        <v>346</v>
      </c>
      <c r="I127" t="s">
        <v>416</v>
      </c>
      <c r="J127" s="48" t="s">
        <v>417</v>
      </c>
      <c r="K127">
        <v>177</v>
      </c>
      <c r="L127">
        <v>1.9166666670000001</v>
      </c>
      <c r="M127">
        <v>4</v>
      </c>
      <c r="N127" t="s">
        <v>421</v>
      </c>
      <c r="O127" s="32" t="s">
        <v>308</v>
      </c>
      <c r="P127" s="32" t="s">
        <v>308</v>
      </c>
      <c r="Q127" s="32" t="s">
        <v>308</v>
      </c>
      <c r="R127" s="32" t="s">
        <v>308</v>
      </c>
      <c r="S127" s="32" t="s">
        <v>308</v>
      </c>
      <c r="T127" s="32" t="s">
        <v>308</v>
      </c>
      <c r="U127" s="32" t="s">
        <v>308</v>
      </c>
    </row>
    <row r="128" spans="1:21" x14ac:dyDescent="0.3">
      <c r="A128" t="s">
        <v>424</v>
      </c>
      <c r="B128" t="s">
        <v>424</v>
      </c>
      <c r="C128" t="s">
        <v>351</v>
      </c>
      <c r="D128">
        <v>2021</v>
      </c>
      <c r="E128">
        <v>5</v>
      </c>
      <c r="F128">
        <v>8</v>
      </c>
      <c r="G128" s="48" t="s">
        <v>415</v>
      </c>
      <c r="H128" t="s">
        <v>346</v>
      </c>
      <c r="I128" t="s">
        <v>416</v>
      </c>
      <c r="J128" s="48" t="s">
        <v>417</v>
      </c>
      <c r="K128">
        <v>177</v>
      </c>
      <c r="L128">
        <v>1.9166666670000001</v>
      </c>
      <c r="M128">
        <v>4</v>
      </c>
      <c r="N128" t="s">
        <v>418</v>
      </c>
      <c r="O128" s="32" t="s">
        <v>308</v>
      </c>
      <c r="P128" s="32" t="s">
        <v>308</v>
      </c>
      <c r="Q128" s="32" t="s">
        <v>308</v>
      </c>
      <c r="R128" s="32" t="s">
        <v>308</v>
      </c>
      <c r="S128" s="32" t="s">
        <v>308</v>
      </c>
      <c r="T128" s="32" t="s">
        <v>308</v>
      </c>
      <c r="U128" s="32" t="s">
        <v>308</v>
      </c>
    </row>
    <row r="129" spans="1:21" x14ac:dyDescent="0.3">
      <c r="A129" t="s">
        <v>425</v>
      </c>
      <c r="B129" t="s">
        <v>425</v>
      </c>
      <c r="C129" t="s">
        <v>356</v>
      </c>
      <c r="D129">
        <v>2021</v>
      </c>
      <c r="E129">
        <v>5</v>
      </c>
      <c r="F129">
        <v>8</v>
      </c>
      <c r="G129" s="48" t="s">
        <v>415</v>
      </c>
      <c r="H129" t="s">
        <v>346</v>
      </c>
      <c r="I129" t="s">
        <v>416</v>
      </c>
      <c r="J129" s="48" t="s">
        <v>417</v>
      </c>
      <c r="K129">
        <v>177</v>
      </c>
      <c r="L129">
        <v>1.9166666670000001</v>
      </c>
      <c r="M129">
        <v>4</v>
      </c>
      <c r="N129" t="s">
        <v>356</v>
      </c>
      <c r="O129" s="32" t="s">
        <v>308</v>
      </c>
      <c r="P129" s="32" t="s">
        <v>308</v>
      </c>
      <c r="Q129" s="32" t="s">
        <v>308</v>
      </c>
      <c r="R129" s="32" t="s">
        <v>308</v>
      </c>
      <c r="S129" s="32" t="s">
        <v>308</v>
      </c>
      <c r="T129" s="32" t="s">
        <v>308</v>
      </c>
      <c r="U129" s="32" t="s">
        <v>308</v>
      </c>
    </row>
    <row r="130" spans="1:21" x14ac:dyDescent="0.3">
      <c r="A130" t="s">
        <v>426</v>
      </c>
      <c r="B130" t="s">
        <v>426</v>
      </c>
      <c r="C130" t="s">
        <v>356</v>
      </c>
      <c r="D130">
        <v>2021</v>
      </c>
      <c r="E130">
        <v>5</v>
      </c>
      <c r="F130">
        <v>8</v>
      </c>
      <c r="G130" s="48" t="s">
        <v>415</v>
      </c>
      <c r="H130" t="s">
        <v>346</v>
      </c>
      <c r="I130" t="s">
        <v>416</v>
      </c>
      <c r="J130" s="48" t="s">
        <v>417</v>
      </c>
      <c r="K130">
        <v>177</v>
      </c>
      <c r="L130">
        <v>1.9166666670000001</v>
      </c>
      <c r="M130">
        <v>4</v>
      </c>
      <c r="N130" t="s">
        <v>356</v>
      </c>
      <c r="O130" s="32" t="s">
        <v>308</v>
      </c>
      <c r="P130" s="32" t="s">
        <v>308</v>
      </c>
      <c r="Q130" s="32" t="s">
        <v>308</v>
      </c>
      <c r="R130" s="32" t="s">
        <v>308</v>
      </c>
      <c r="S130" s="32" t="s">
        <v>308</v>
      </c>
      <c r="T130" s="32" t="s">
        <v>308</v>
      </c>
      <c r="U130" s="32" t="s">
        <v>308</v>
      </c>
    </row>
    <row r="131" spans="1:21" x14ac:dyDescent="0.3">
      <c r="A131" t="s">
        <v>427</v>
      </c>
      <c r="B131" t="s">
        <v>427</v>
      </c>
      <c r="C131" t="s">
        <v>379</v>
      </c>
      <c r="D131">
        <v>2021</v>
      </c>
      <c r="E131">
        <v>5</v>
      </c>
      <c r="F131">
        <v>8</v>
      </c>
      <c r="G131" s="48" t="s">
        <v>415</v>
      </c>
      <c r="H131" t="s">
        <v>346</v>
      </c>
      <c r="I131" t="s">
        <v>416</v>
      </c>
      <c r="J131" s="48" t="s">
        <v>417</v>
      </c>
      <c r="K131">
        <v>177</v>
      </c>
      <c r="L131">
        <v>1.9166666670000001</v>
      </c>
      <c r="M131">
        <v>4</v>
      </c>
      <c r="N131" t="s">
        <v>421</v>
      </c>
      <c r="O131" s="32" t="s">
        <v>308</v>
      </c>
      <c r="P131" s="32" t="s">
        <v>308</v>
      </c>
      <c r="Q131" s="32" t="s">
        <v>308</v>
      </c>
      <c r="R131" s="32" t="s">
        <v>308</v>
      </c>
      <c r="S131" s="32" t="s">
        <v>308</v>
      </c>
      <c r="T131" s="32" t="s">
        <v>308</v>
      </c>
      <c r="U131" s="32" t="s">
        <v>308</v>
      </c>
    </row>
    <row r="132" spans="1:21" x14ac:dyDescent="0.3">
      <c r="A132" t="s">
        <v>428</v>
      </c>
      <c r="B132" t="s">
        <v>428</v>
      </c>
      <c r="C132" t="s">
        <v>379</v>
      </c>
      <c r="D132">
        <v>2021</v>
      </c>
      <c r="E132">
        <v>5</v>
      </c>
      <c r="F132">
        <v>8</v>
      </c>
      <c r="G132" s="48" t="s">
        <v>415</v>
      </c>
      <c r="H132" t="s">
        <v>346</v>
      </c>
      <c r="I132" t="s">
        <v>416</v>
      </c>
      <c r="J132" s="48" t="s">
        <v>417</v>
      </c>
      <c r="K132">
        <v>177</v>
      </c>
      <c r="L132">
        <v>1.9166666670000001</v>
      </c>
      <c r="M132">
        <v>4</v>
      </c>
      <c r="N132" t="s">
        <v>421</v>
      </c>
      <c r="O132" s="32" t="s">
        <v>308</v>
      </c>
      <c r="P132" s="32" t="s">
        <v>308</v>
      </c>
      <c r="Q132" s="32" t="s">
        <v>308</v>
      </c>
      <c r="R132" s="32" t="s">
        <v>308</v>
      </c>
      <c r="S132" s="32" t="s">
        <v>308</v>
      </c>
      <c r="T132" s="32" t="s">
        <v>308</v>
      </c>
      <c r="U132" s="32" t="s">
        <v>308</v>
      </c>
    </row>
    <row r="133" spans="1:21" x14ac:dyDescent="0.3">
      <c r="A133" t="s">
        <v>429</v>
      </c>
      <c r="B133" t="s">
        <v>429</v>
      </c>
      <c r="C133" t="s">
        <v>379</v>
      </c>
      <c r="D133">
        <v>2021</v>
      </c>
      <c r="E133">
        <v>5</v>
      </c>
      <c r="F133">
        <v>8</v>
      </c>
      <c r="G133" s="48" t="s">
        <v>415</v>
      </c>
      <c r="H133" t="s">
        <v>346</v>
      </c>
      <c r="I133" t="s">
        <v>416</v>
      </c>
      <c r="J133" s="48" t="s">
        <v>417</v>
      </c>
      <c r="K133">
        <v>177</v>
      </c>
      <c r="L133">
        <v>1.9166666670000001</v>
      </c>
      <c r="M133">
        <v>4</v>
      </c>
      <c r="N133" t="s">
        <v>421</v>
      </c>
      <c r="O133" s="32" t="s">
        <v>308</v>
      </c>
      <c r="P133" s="32" t="s">
        <v>308</v>
      </c>
      <c r="Q133" s="32" t="s">
        <v>308</v>
      </c>
      <c r="R133" s="32" t="s">
        <v>308</v>
      </c>
      <c r="S133" s="32" t="s">
        <v>308</v>
      </c>
      <c r="T133" s="32" t="s">
        <v>308</v>
      </c>
      <c r="U133" s="32" t="s">
        <v>308</v>
      </c>
    </row>
    <row r="134" spans="1:21" x14ac:dyDescent="0.3">
      <c r="A134" t="s">
        <v>430</v>
      </c>
      <c r="B134" t="s">
        <v>430</v>
      </c>
      <c r="C134" t="s">
        <v>391</v>
      </c>
      <c r="D134">
        <v>2021</v>
      </c>
      <c r="E134">
        <v>5</v>
      </c>
      <c r="F134">
        <v>8</v>
      </c>
      <c r="G134" s="48" t="s">
        <v>415</v>
      </c>
      <c r="H134" t="s">
        <v>346</v>
      </c>
      <c r="I134" t="s">
        <v>416</v>
      </c>
      <c r="J134" s="48" t="s">
        <v>417</v>
      </c>
      <c r="K134">
        <v>177</v>
      </c>
      <c r="L134">
        <v>1.9166666670000001</v>
      </c>
      <c r="M134">
        <v>4</v>
      </c>
      <c r="N134" t="s">
        <v>431</v>
      </c>
      <c r="O134" s="32" t="s">
        <v>308</v>
      </c>
      <c r="P134" s="32" t="s">
        <v>308</v>
      </c>
      <c r="Q134" s="32" t="s">
        <v>308</v>
      </c>
      <c r="R134" s="32" t="s">
        <v>308</v>
      </c>
      <c r="S134" s="32" t="s">
        <v>308</v>
      </c>
      <c r="T134" s="32" t="s">
        <v>308</v>
      </c>
      <c r="U134" s="32" t="s">
        <v>308</v>
      </c>
    </row>
    <row r="135" spans="1:21" x14ac:dyDescent="0.3">
      <c r="A135" t="s">
        <v>432</v>
      </c>
      <c r="B135" t="s">
        <v>432</v>
      </c>
      <c r="C135" t="s">
        <v>379</v>
      </c>
      <c r="D135">
        <v>2021</v>
      </c>
      <c r="E135">
        <v>5</v>
      </c>
      <c r="F135">
        <v>8</v>
      </c>
      <c r="G135" s="48" t="s">
        <v>415</v>
      </c>
      <c r="H135" t="s">
        <v>346</v>
      </c>
      <c r="I135" t="s">
        <v>416</v>
      </c>
      <c r="J135" s="48" t="s">
        <v>417</v>
      </c>
      <c r="K135">
        <v>177</v>
      </c>
      <c r="L135">
        <v>1.9166666670000001</v>
      </c>
      <c r="M135">
        <v>4</v>
      </c>
      <c r="N135" t="s">
        <v>421</v>
      </c>
      <c r="O135" s="32" t="s">
        <v>308</v>
      </c>
      <c r="P135" s="32" t="s">
        <v>308</v>
      </c>
      <c r="Q135" s="32" t="s">
        <v>308</v>
      </c>
      <c r="R135" s="32" t="s">
        <v>308</v>
      </c>
      <c r="S135" s="32" t="s">
        <v>308</v>
      </c>
      <c r="T135" s="32" t="s">
        <v>308</v>
      </c>
      <c r="U135" s="32" t="s">
        <v>308</v>
      </c>
    </row>
    <row r="136" spans="1:21" x14ac:dyDescent="0.3">
      <c r="A136" t="s">
        <v>433</v>
      </c>
      <c r="B136" t="s">
        <v>433</v>
      </c>
      <c r="C136" t="s">
        <v>356</v>
      </c>
      <c r="D136">
        <v>2021</v>
      </c>
      <c r="E136">
        <v>5</v>
      </c>
      <c r="F136">
        <v>8</v>
      </c>
      <c r="G136" s="48" t="s">
        <v>415</v>
      </c>
      <c r="H136" t="s">
        <v>346</v>
      </c>
      <c r="I136" t="s">
        <v>416</v>
      </c>
      <c r="J136" s="48" t="s">
        <v>417</v>
      </c>
      <c r="K136">
        <v>177</v>
      </c>
      <c r="L136">
        <v>1.9166666670000001</v>
      </c>
      <c r="M136">
        <v>4</v>
      </c>
      <c r="N136" t="s">
        <v>356</v>
      </c>
      <c r="O136" s="32" t="s">
        <v>308</v>
      </c>
      <c r="P136" s="32" t="s">
        <v>308</v>
      </c>
      <c r="Q136" s="32" t="s">
        <v>308</v>
      </c>
      <c r="R136" s="32" t="s">
        <v>308</v>
      </c>
      <c r="S136" s="32" t="s">
        <v>308</v>
      </c>
      <c r="T136" s="32" t="s">
        <v>308</v>
      </c>
      <c r="U136" s="32" t="s">
        <v>308</v>
      </c>
    </row>
    <row r="137" spans="1:21" x14ac:dyDescent="0.3">
      <c r="A137" t="s">
        <v>434</v>
      </c>
      <c r="B137" t="s">
        <v>434</v>
      </c>
      <c r="C137" t="s">
        <v>351</v>
      </c>
      <c r="D137">
        <v>2021</v>
      </c>
      <c r="E137">
        <v>5</v>
      </c>
      <c r="F137">
        <v>8</v>
      </c>
      <c r="G137" s="48" t="s">
        <v>415</v>
      </c>
      <c r="H137" t="s">
        <v>346</v>
      </c>
      <c r="I137" t="s">
        <v>416</v>
      </c>
      <c r="J137" s="48" t="s">
        <v>417</v>
      </c>
      <c r="K137">
        <v>177</v>
      </c>
      <c r="L137">
        <v>1.9166666670000001</v>
      </c>
      <c r="M137">
        <v>4</v>
      </c>
      <c r="N137" t="s">
        <v>435</v>
      </c>
      <c r="O137" s="32" t="s">
        <v>308</v>
      </c>
      <c r="P137" s="32" t="s">
        <v>308</v>
      </c>
      <c r="Q137" s="32" t="s">
        <v>308</v>
      </c>
      <c r="R137" s="32" t="s">
        <v>308</v>
      </c>
      <c r="S137" s="32" t="s">
        <v>308</v>
      </c>
      <c r="T137" s="32" t="s">
        <v>308</v>
      </c>
      <c r="U137" s="32" t="s">
        <v>308</v>
      </c>
    </row>
    <row r="138" spans="1:21" x14ac:dyDescent="0.3">
      <c r="A138" t="s">
        <v>436</v>
      </c>
      <c r="B138" t="s">
        <v>436</v>
      </c>
      <c r="C138" t="s">
        <v>356</v>
      </c>
      <c r="D138">
        <v>2021</v>
      </c>
      <c r="E138">
        <v>5</v>
      </c>
      <c r="F138">
        <v>8</v>
      </c>
      <c r="G138" s="48" t="s">
        <v>437</v>
      </c>
      <c r="H138" t="s">
        <v>346</v>
      </c>
      <c r="I138" t="s">
        <v>416</v>
      </c>
      <c r="J138" s="48" t="s">
        <v>438</v>
      </c>
      <c r="K138">
        <v>178</v>
      </c>
      <c r="L138">
        <v>1.7430555560000001</v>
      </c>
      <c r="M138">
        <v>3</v>
      </c>
      <c r="N138" t="s">
        <v>356</v>
      </c>
      <c r="O138" s="32" t="s">
        <v>308</v>
      </c>
      <c r="P138" s="32" t="s">
        <v>308</v>
      </c>
      <c r="Q138" s="32" t="s">
        <v>308</v>
      </c>
      <c r="R138" s="32" t="s">
        <v>308</v>
      </c>
      <c r="S138" s="32" t="s">
        <v>308</v>
      </c>
      <c r="T138" s="32" t="s">
        <v>308</v>
      </c>
      <c r="U138" s="32" t="s">
        <v>308</v>
      </c>
    </row>
    <row r="139" spans="1:21" x14ac:dyDescent="0.3">
      <c r="A139" t="s">
        <v>439</v>
      </c>
      <c r="B139" t="s">
        <v>439</v>
      </c>
      <c r="C139" t="s">
        <v>379</v>
      </c>
      <c r="D139">
        <v>2021</v>
      </c>
      <c r="E139">
        <v>5</v>
      </c>
      <c r="F139">
        <v>8</v>
      </c>
      <c r="G139" s="48" t="s">
        <v>437</v>
      </c>
      <c r="H139" t="s">
        <v>346</v>
      </c>
      <c r="I139" t="s">
        <v>416</v>
      </c>
      <c r="J139" s="48" t="s">
        <v>438</v>
      </c>
      <c r="K139">
        <v>178</v>
      </c>
      <c r="L139">
        <v>1.7430555560000001</v>
      </c>
      <c r="M139">
        <v>3</v>
      </c>
      <c r="N139" t="s">
        <v>356</v>
      </c>
      <c r="O139" s="32" t="s">
        <v>308</v>
      </c>
      <c r="P139" s="32" t="s">
        <v>308</v>
      </c>
      <c r="Q139" s="32" t="s">
        <v>308</v>
      </c>
      <c r="R139" s="32" t="s">
        <v>308</v>
      </c>
      <c r="S139" s="32" t="s">
        <v>308</v>
      </c>
      <c r="T139" s="32" t="s">
        <v>308</v>
      </c>
      <c r="U139" s="32" t="s">
        <v>308</v>
      </c>
    </row>
    <row r="140" spans="1:21" x14ac:dyDescent="0.3">
      <c r="A140" t="s">
        <v>440</v>
      </c>
      <c r="B140" t="s">
        <v>440</v>
      </c>
      <c r="C140" t="s">
        <v>379</v>
      </c>
      <c r="D140">
        <v>2021</v>
      </c>
      <c r="E140">
        <v>5</v>
      </c>
      <c r="F140">
        <v>8</v>
      </c>
      <c r="G140" s="48" t="s">
        <v>437</v>
      </c>
      <c r="H140" t="s">
        <v>346</v>
      </c>
      <c r="I140" t="s">
        <v>416</v>
      </c>
      <c r="J140" s="48" t="s">
        <v>438</v>
      </c>
      <c r="K140">
        <v>178</v>
      </c>
      <c r="L140">
        <v>1.7430555560000001</v>
      </c>
      <c r="M140">
        <v>3</v>
      </c>
      <c r="N140" t="s">
        <v>356</v>
      </c>
      <c r="O140" s="32" t="s">
        <v>308</v>
      </c>
      <c r="P140" s="32" t="s">
        <v>308</v>
      </c>
      <c r="Q140" s="32" t="s">
        <v>308</v>
      </c>
      <c r="R140" s="32" t="s">
        <v>308</v>
      </c>
      <c r="S140" s="32" t="s">
        <v>308</v>
      </c>
      <c r="T140" s="32" t="s">
        <v>308</v>
      </c>
      <c r="U140" s="32" t="s">
        <v>308</v>
      </c>
    </row>
    <row r="141" spans="1:21" x14ac:dyDescent="0.3">
      <c r="A141" t="s">
        <v>441</v>
      </c>
      <c r="B141" t="s">
        <v>441</v>
      </c>
      <c r="C141" t="s">
        <v>369</v>
      </c>
      <c r="D141">
        <v>2021</v>
      </c>
      <c r="E141">
        <v>5</v>
      </c>
      <c r="F141">
        <v>11</v>
      </c>
      <c r="G141" s="48" t="s">
        <v>442</v>
      </c>
      <c r="H141" t="s">
        <v>346</v>
      </c>
      <c r="I141" t="s">
        <v>347</v>
      </c>
      <c r="J141" s="48" t="s">
        <v>348</v>
      </c>
      <c r="K141">
        <v>75</v>
      </c>
      <c r="L141">
        <v>5.9291782409999998</v>
      </c>
      <c r="M141">
        <v>5</v>
      </c>
      <c r="N141" t="s">
        <v>435</v>
      </c>
      <c r="O141" s="32" t="s">
        <v>308</v>
      </c>
      <c r="P141" s="32" t="s">
        <v>308</v>
      </c>
      <c r="Q141" s="32" t="s">
        <v>308</v>
      </c>
      <c r="R141" s="32" t="s">
        <v>308</v>
      </c>
      <c r="S141" s="32" t="s">
        <v>308</v>
      </c>
      <c r="T141" s="32" t="s">
        <v>308</v>
      </c>
      <c r="U141" s="32" t="s">
        <v>308</v>
      </c>
    </row>
    <row r="142" spans="1:21" x14ac:dyDescent="0.3">
      <c r="A142" t="s">
        <v>443</v>
      </c>
      <c r="B142" t="s">
        <v>443</v>
      </c>
      <c r="C142" t="s">
        <v>369</v>
      </c>
      <c r="D142">
        <v>2021</v>
      </c>
      <c r="E142">
        <v>5</v>
      </c>
      <c r="F142">
        <v>11</v>
      </c>
      <c r="G142" s="48" t="s">
        <v>442</v>
      </c>
      <c r="H142" t="s">
        <v>346</v>
      </c>
      <c r="I142" t="s">
        <v>347</v>
      </c>
      <c r="J142" s="48" t="s">
        <v>348</v>
      </c>
      <c r="K142">
        <v>75</v>
      </c>
      <c r="L142">
        <v>5.9291782409999998</v>
      </c>
      <c r="M142">
        <v>5</v>
      </c>
      <c r="N142" t="s">
        <v>435</v>
      </c>
      <c r="O142" s="32" t="s">
        <v>308</v>
      </c>
      <c r="P142" s="32" t="s">
        <v>308</v>
      </c>
      <c r="Q142" s="32" t="s">
        <v>308</v>
      </c>
      <c r="R142" s="32" t="s">
        <v>308</v>
      </c>
      <c r="S142" s="32" t="s">
        <v>308</v>
      </c>
      <c r="T142" s="32" t="s">
        <v>308</v>
      </c>
      <c r="U142" s="32" t="s">
        <v>308</v>
      </c>
    </row>
    <row r="143" spans="1:21" x14ac:dyDescent="0.3">
      <c r="A143" t="s">
        <v>444</v>
      </c>
      <c r="B143" t="s">
        <v>444</v>
      </c>
      <c r="C143" t="s">
        <v>369</v>
      </c>
      <c r="D143">
        <v>2021</v>
      </c>
      <c r="E143">
        <v>5</v>
      </c>
      <c r="F143">
        <v>11</v>
      </c>
      <c r="G143" s="48" t="s">
        <v>442</v>
      </c>
      <c r="H143" t="s">
        <v>346</v>
      </c>
      <c r="I143" t="s">
        <v>347</v>
      </c>
      <c r="J143" s="48" t="s">
        <v>348</v>
      </c>
      <c r="K143">
        <v>75</v>
      </c>
      <c r="L143">
        <v>5.9291782409999998</v>
      </c>
      <c r="M143">
        <v>5</v>
      </c>
      <c r="N143" t="s">
        <v>435</v>
      </c>
      <c r="O143" s="32" t="s">
        <v>308</v>
      </c>
      <c r="P143" s="32" t="s">
        <v>308</v>
      </c>
      <c r="Q143" s="32" t="s">
        <v>308</v>
      </c>
      <c r="R143" s="32" t="s">
        <v>308</v>
      </c>
      <c r="S143" s="32" t="s">
        <v>308</v>
      </c>
      <c r="T143" s="32" t="s">
        <v>308</v>
      </c>
      <c r="U143" s="32" t="s">
        <v>308</v>
      </c>
    </row>
    <row r="144" spans="1:21" x14ac:dyDescent="0.3">
      <c r="A144" t="s">
        <v>445</v>
      </c>
      <c r="B144" t="s">
        <v>445</v>
      </c>
      <c r="C144" t="s">
        <v>351</v>
      </c>
      <c r="D144">
        <v>2021</v>
      </c>
      <c r="E144">
        <v>5</v>
      </c>
      <c r="F144">
        <v>11</v>
      </c>
      <c r="G144" s="48" t="s">
        <v>442</v>
      </c>
      <c r="H144" t="s">
        <v>346</v>
      </c>
      <c r="I144" t="s">
        <v>347</v>
      </c>
      <c r="J144" s="48" t="s">
        <v>348</v>
      </c>
      <c r="K144">
        <v>75</v>
      </c>
      <c r="L144">
        <v>5.9291782409999998</v>
      </c>
      <c r="M144">
        <v>5</v>
      </c>
      <c r="N144" t="s">
        <v>446</v>
      </c>
      <c r="O144" s="32" t="s">
        <v>308</v>
      </c>
      <c r="P144" s="32" t="s">
        <v>308</v>
      </c>
      <c r="Q144" s="32" t="s">
        <v>308</v>
      </c>
      <c r="R144" s="32" t="s">
        <v>308</v>
      </c>
      <c r="S144" s="32" t="s">
        <v>308</v>
      </c>
      <c r="T144" s="32" t="s">
        <v>308</v>
      </c>
      <c r="U144" s="32" t="s">
        <v>308</v>
      </c>
    </row>
    <row r="145" spans="1:21" x14ac:dyDescent="0.3">
      <c r="A145" t="s">
        <v>447</v>
      </c>
      <c r="B145" t="s">
        <v>447</v>
      </c>
      <c r="C145" t="s">
        <v>351</v>
      </c>
      <c r="D145">
        <v>2021</v>
      </c>
      <c r="E145">
        <v>5</v>
      </c>
      <c r="F145">
        <v>11</v>
      </c>
      <c r="G145" s="48" t="s">
        <v>442</v>
      </c>
      <c r="H145" t="s">
        <v>346</v>
      </c>
      <c r="I145" t="s">
        <v>347</v>
      </c>
      <c r="J145" s="48" t="s">
        <v>348</v>
      </c>
      <c r="K145">
        <v>75</v>
      </c>
      <c r="L145">
        <v>5.9291782409999998</v>
      </c>
      <c r="M145">
        <v>5</v>
      </c>
      <c r="N145" t="s">
        <v>418</v>
      </c>
      <c r="O145" s="32" t="s">
        <v>308</v>
      </c>
      <c r="P145" s="32" t="s">
        <v>308</v>
      </c>
      <c r="Q145" s="32" t="s">
        <v>308</v>
      </c>
      <c r="R145" s="32" t="s">
        <v>308</v>
      </c>
      <c r="S145" s="32" t="s">
        <v>308</v>
      </c>
      <c r="T145" s="32" t="s">
        <v>308</v>
      </c>
      <c r="U145" s="32" t="s">
        <v>308</v>
      </c>
    </row>
    <row r="146" spans="1:21" x14ac:dyDescent="0.3">
      <c r="A146" t="s">
        <v>448</v>
      </c>
      <c r="B146" t="s">
        <v>448</v>
      </c>
      <c r="C146" t="s">
        <v>351</v>
      </c>
      <c r="D146">
        <v>2021</v>
      </c>
      <c r="E146">
        <v>5</v>
      </c>
      <c r="F146">
        <v>11</v>
      </c>
      <c r="G146" s="48" t="s">
        <v>442</v>
      </c>
      <c r="H146" t="s">
        <v>346</v>
      </c>
      <c r="I146" t="s">
        <v>347</v>
      </c>
      <c r="J146" s="48" t="s">
        <v>348</v>
      </c>
      <c r="K146">
        <v>75</v>
      </c>
      <c r="L146">
        <v>5.9291782409999998</v>
      </c>
      <c r="M146">
        <v>5</v>
      </c>
      <c r="N146" t="s">
        <v>418</v>
      </c>
      <c r="O146" s="32" t="s">
        <v>308</v>
      </c>
      <c r="P146" s="32" t="s">
        <v>308</v>
      </c>
      <c r="Q146" s="32" t="s">
        <v>308</v>
      </c>
      <c r="R146" s="32" t="s">
        <v>308</v>
      </c>
      <c r="S146" s="32" t="s">
        <v>308</v>
      </c>
      <c r="T146" s="32" t="s">
        <v>308</v>
      </c>
      <c r="U146" s="32" t="s">
        <v>308</v>
      </c>
    </row>
    <row r="147" spans="1:21" x14ac:dyDescent="0.3">
      <c r="A147" t="s">
        <v>449</v>
      </c>
      <c r="B147" t="s">
        <v>449</v>
      </c>
      <c r="C147" t="s">
        <v>351</v>
      </c>
      <c r="D147">
        <v>2021</v>
      </c>
      <c r="E147">
        <v>5</v>
      </c>
      <c r="F147">
        <v>11</v>
      </c>
      <c r="G147" s="48" t="s">
        <v>442</v>
      </c>
      <c r="H147" t="s">
        <v>346</v>
      </c>
      <c r="I147" t="s">
        <v>347</v>
      </c>
      <c r="J147" s="48" t="s">
        <v>348</v>
      </c>
      <c r="K147">
        <v>75</v>
      </c>
      <c r="L147">
        <v>5.9291782409999998</v>
      </c>
      <c r="M147">
        <v>5</v>
      </c>
      <c r="N147" t="s">
        <v>418</v>
      </c>
      <c r="O147" s="32" t="s">
        <v>308</v>
      </c>
      <c r="P147" s="32" t="s">
        <v>308</v>
      </c>
      <c r="Q147" s="32" t="s">
        <v>308</v>
      </c>
      <c r="R147" s="32" t="s">
        <v>308</v>
      </c>
      <c r="S147" s="32" t="s">
        <v>308</v>
      </c>
      <c r="T147" s="32" t="s">
        <v>308</v>
      </c>
      <c r="U147" s="32" t="s">
        <v>308</v>
      </c>
    </row>
    <row r="148" spans="1:21" x14ac:dyDescent="0.3">
      <c r="A148" t="s">
        <v>450</v>
      </c>
      <c r="B148" t="s">
        <v>450</v>
      </c>
      <c r="C148" t="s">
        <v>356</v>
      </c>
      <c r="D148">
        <v>2021</v>
      </c>
      <c r="E148">
        <v>5</v>
      </c>
      <c r="F148">
        <v>11</v>
      </c>
      <c r="G148" s="48" t="s">
        <v>442</v>
      </c>
      <c r="H148" t="s">
        <v>346</v>
      </c>
      <c r="I148" t="s">
        <v>347</v>
      </c>
      <c r="J148" s="48" t="s">
        <v>348</v>
      </c>
      <c r="K148">
        <v>75</v>
      </c>
      <c r="L148">
        <v>5.9291782409999998</v>
      </c>
      <c r="M148">
        <v>5</v>
      </c>
      <c r="N148" t="s">
        <v>356</v>
      </c>
      <c r="O148" s="32" t="s">
        <v>308</v>
      </c>
      <c r="P148" s="32" t="s">
        <v>308</v>
      </c>
      <c r="Q148" s="32" t="s">
        <v>308</v>
      </c>
      <c r="R148" s="32" t="s">
        <v>308</v>
      </c>
      <c r="S148" s="32" t="s">
        <v>308</v>
      </c>
      <c r="T148" s="32" t="s">
        <v>308</v>
      </c>
      <c r="U148" s="32" t="s">
        <v>308</v>
      </c>
    </row>
    <row r="149" spans="1:21" x14ac:dyDescent="0.3">
      <c r="A149" t="s">
        <v>451</v>
      </c>
      <c r="B149" t="s">
        <v>451</v>
      </c>
      <c r="C149" t="s">
        <v>356</v>
      </c>
      <c r="D149">
        <v>2021</v>
      </c>
      <c r="E149">
        <v>5</v>
      </c>
      <c r="F149">
        <v>11</v>
      </c>
      <c r="G149" s="48" t="s">
        <v>442</v>
      </c>
      <c r="H149" t="s">
        <v>346</v>
      </c>
      <c r="I149" t="s">
        <v>347</v>
      </c>
      <c r="J149" s="48" t="s">
        <v>348</v>
      </c>
      <c r="K149">
        <v>75</v>
      </c>
      <c r="L149">
        <v>5.9291782409999998</v>
      </c>
      <c r="M149">
        <v>5</v>
      </c>
      <c r="N149" t="s">
        <v>356</v>
      </c>
      <c r="O149" s="32" t="s">
        <v>308</v>
      </c>
      <c r="P149" s="32" t="s">
        <v>308</v>
      </c>
      <c r="Q149" s="32" t="s">
        <v>308</v>
      </c>
      <c r="R149" s="32" t="s">
        <v>308</v>
      </c>
      <c r="S149" s="32" t="s">
        <v>308</v>
      </c>
      <c r="T149" s="32" t="s">
        <v>308</v>
      </c>
      <c r="U149" s="32" t="s">
        <v>308</v>
      </c>
    </row>
    <row r="150" spans="1:21" x14ac:dyDescent="0.3">
      <c r="A150" t="s">
        <v>452</v>
      </c>
      <c r="B150" t="s">
        <v>452</v>
      </c>
      <c r="C150" t="s">
        <v>356</v>
      </c>
      <c r="D150">
        <v>2021</v>
      </c>
      <c r="E150">
        <v>5</v>
      </c>
      <c r="F150">
        <v>11</v>
      </c>
      <c r="G150" s="48" t="s">
        <v>442</v>
      </c>
      <c r="H150" t="s">
        <v>346</v>
      </c>
      <c r="I150" t="s">
        <v>347</v>
      </c>
      <c r="J150" s="48" t="s">
        <v>348</v>
      </c>
      <c r="K150">
        <v>75</v>
      </c>
      <c r="L150">
        <v>5.9291782409999998</v>
      </c>
      <c r="M150">
        <v>5</v>
      </c>
      <c r="N150" t="s">
        <v>356</v>
      </c>
      <c r="O150" s="32" t="s">
        <v>308</v>
      </c>
      <c r="P150" s="32" t="s">
        <v>308</v>
      </c>
      <c r="Q150" s="32" t="s">
        <v>308</v>
      </c>
      <c r="R150" s="32" t="s">
        <v>308</v>
      </c>
      <c r="S150" s="32" t="s">
        <v>308</v>
      </c>
      <c r="T150" s="32" t="s">
        <v>308</v>
      </c>
      <c r="U150" s="32" t="s">
        <v>308</v>
      </c>
    </row>
    <row r="151" spans="1:21" x14ac:dyDescent="0.3">
      <c r="A151" t="s">
        <v>453</v>
      </c>
      <c r="B151" t="s">
        <v>453</v>
      </c>
      <c r="C151" t="s">
        <v>356</v>
      </c>
      <c r="D151">
        <v>2021</v>
      </c>
      <c r="E151">
        <v>5</v>
      </c>
      <c r="F151">
        <v>11</v>
      </c>
      <c r="G151" s="48" t="s">
        <v>442</v>
      </c>
      <c r="H151" t="s">
        <v>346</v>
      </c>
      <c r="I151" t="s">
        <v>347</v>
      </c>
      <c r="J151" s="48" t="s">
        <v>348</v>
      </c>
      <c r="K151">
        <v>75</v>
      </c>
      <c r="L151">
        <v>5.9291782409999998</v>
      </c>
      <c r="M151">
        <v>5</v>
      </c>
      <c r="N151" t="s">
        <v>356</v>
      </c>
      <c r="O151" s="32" t="s">
        <v>308</v>
      </c>
      <c r="P151" s="32" t="s">
        <v>308</v>
      </c>
      <c r="Q151" s="32" t="s">
        <v>308</v>
      </c>
      <c r="R151" s="32" t="s">
        <v>308</v>
      </c>
      <c r="S151" s="32" t="s">
        <v>308</v>
      </c>
      <c r="T151" s="32" t="s">
        <v>308</v>
      </c>
      <c r="U151" s="32" t="s">
        <v>308</v>
      </c>
    </row>
    <row r="152" spans="1:21" x14ac:dyDescent="0.3">
      <c r="A152" t="s">
        <v>454</v>
      </c>
      <c r="B152" t="s">
        <v>454</v>
      </c>
      <c r="C152" t="s">
        <v>379</v>
      </c>
      <c r="D152">
        <v>2021</v>
      </c>
      <c r="E152">
        <v>5</v>
      </c>
      <c r="F152">
        <v>11</v>
      </c>
      <c r="G152" s="48" t="s">
        <v>442</v>
      </c>
      <c r="H152" t="s">
        <v>346</v>
      </c>
      <c r="I152" t="s">
        <v>347</v>
      </c>
      <c r="J152" s="48" t="s">
        <v>348</v>
      </c>
      <c r="K152">
        <v>75</v>
      </c>
      <c r="L152">
        <v>5.9291782409999998</v>
      </c>
      <c r="M152">
        <v>5</v>
      </c>
      <c r="N152" t="s">
        <v>421</v>
      </c>
      <c r="O152" s="32" t="s">
        <v>308</v>
      </c>
      <c r="P152" s="32" t="s">
        <v>308</v>
      </c>
      <c r="Q152" s="32" t="s">
        <v>308</v>
      </c>
      <c r="R152" s="32" t="s">
        <v>308</v>
      </c>
      <c r="S152" s="32" t="s">
        <v>308</v>
      </c>
      <c r="T152" s="32" t="s">
        <v>308</v>
      </c>
      <c r="U152" s="32" t="s">
        <v>308</v>
      </c>
    </row>
    <row r="153" spans="1:21" x14ac:dyDescent="0.3">
      <c r="A153" t="s">
        <v>455</v>
      </c>
      <c r="B153" t="s">
        <v>455</v>
      </c>
      <c r="C153" t="s">
        <v>356</v>
      </c>
      <c r="D153">
        <v>2021</v>
      </c>
      <c r="E153">
        <v>5</v>
      </c>
      <c r="F153">
        <v>11</v>
      </c>
      <c r="G153" s="48" t="s">
        <v>442</v>
      </c>
      <c r="H153" t="s">
        <v>346</v>
      </c>
      <c r="I153" t="s">
        <v>347</v>
      </c>
      <c r="J153" s="48" t="s">
        <v>348</v>
      </c>
      <c r="K153">
        <v>75</v>
      </c>
      <c r="L153">
        <v>5.9291782409999998</v>
      </c>
      <c r="M153">
        <v>5</v>
      </c>
      <c r="N153" t="s">
        <v>356</v>
      </c>
      <c r="O153" s="32" t="s">
        <v>308</v>
      </c>
      <c r="P153" s="32" t="s">
        <v>308</v>
      </c>
      <c r="Q153" s="32" t="s">
        <v>308</v>
      </c>
      <c r="R153" s="32" t="s">
        <v>308</v>
      </c>
      <c r="S153" s="32" t="s">
        <v>308</v>
      </c>
      <c r="T153" s="32" t="s">
        <v>308</v>
      </c>
      <c r="U153" s="32" t="s">
        <v>308</v>
      </c>
    </row>
    <row r="154" spans="1:21" x14ac:dyDescent="0.3">
      <c r="A154" t="s">
        <v>456</v>
      </c>
      <c r="B154" t="s">
        <v>456</v>
      </c>
      <c r="C154" t="s">
        <v>379</v>
      </c>
      <c r="D154">
        <v>2021</v>
      </c>
      <c r="E154">
        <v>5</v>
      </c>
      <c r="F154">
        <v>11</v>
      </c>
      <c r="G154" s="48" t="s">
        <v>442</v>
      </c>
      <c r="H154" t="s">
        <v>346</v>
      </c>
      <c r="I154" t="s">
        <v>347</v>
      </c>
      <c r="J154" s="48" t="s">
        <v>348</v>
      </c>
      <c r="K154">
        <v>75</v>
      </c>
      <c r="L154">
        <v>5.9291782409999998</v>
      </c>
      <c r="M154">
        <v>5</v>
      </c>
      <c r="N154" t="s">
        <v>421</v>
      </c>
      <c r="O154" s="32" t="s">
        <v>308</v>
      </c>
      <c r="P154" s="32" t="s">
        <v>308</v>
      </c>
      <c r="Q154" s="32" t="s">
        <v>308</v>
      </c>
      <c r="R154" s="32" t="s">
        <v>308</v>
      </c>
      <c r="S154" s="32" t="s">
        <v>308</v>
      </c>
      <c r="T154" s="32" t="s">
        <v>308</v>
      </c>
      <c r="U154" s="32" t="s">
        <v>308</v>
      </c>
    </row>
    <row r="155" spans="1:21" x14ac:dyDescent="0.3">
      <c r="A155" t="s">
        <v>457</v>
      </c>
      <c r="B155" t="s">
        <v>457</v>
      </c>
      <c r="C155" t="s">
        <v>379</v>
      </c>
      <c r="D155">
        <v>2021</v>
      </c>
      <c r="E155">
        <v>5</v>
      </c>
      <c r="F155">
        <v>11</v>
      </c>
      <c r="G155" s="48" t="s">
        <v>442</v>
      </c>
      <c r="H155" t="s">
        <v>346</v>
      </c>
      <c r="I155" t="s">
        <v>347</v>
      </c>
      <c r="J155" s="48" t="s">
        <v>348</v>
      </c>
      <c r="K155">
        <v>75</v>
      </c>
      <c r="L155">
        <v>5.9291782409999998</v>
      </c>
      <c r="M155">
        <v>5</v>
      </c>
      <c r="N155" t="s">
        <v>421</v>
      </c>
      <c r="O155" s="32" t="s">
        <v>308</v>
      </c>
      <c r="P155" s="32" t="s">
        <v>308</v>
      </c>
      <c r="Q155" s="32" t="s">
        <v>308</v>
      </c>
      <c r="R155" s="32" t="s">
        <v>308</v>
      </c>
      <c r="S155" s="32" t="s">
        <v>308</v>
      </c>
      <c r="T155" s="32" t="s">
        <v>308</v>
      </c>
      <c r="U155" s="32" t="s">
        <v>308</v>
      </c>
    </row>
    <row r="156" spans="1:21" x14ac:dyDescent="0.3">
      <c r="A156" t="s">
        <v>458</v>
      </c>
      <c r="B156" t="s">
        <v>458</v>
      </c>
      <c r="C156" t="s">
        <v>379</v>
      </c>
      <c r="D156">
        <v>2021</v>
      </c>
      <c r="E156">
        <v>5</v>
      </c>
      <c r="F156">
        <v>11</v>
      </c>
      <c r="G156" s="48" t="s">
        <v>442</v>
      </c>
      <c r="H156" t="s">
        <v>346</v>
      </c>
      <c r="I156" t="s">
        <v>347</v>
      </c>
      <c r="J156" s="48" t="s">
        <v>348</v>
      </c>
      <c r="K156">
        <v>75</v>
      </c>
      <c r="L156">
        <v>5.9291782409999998</v>
      </c>
      <c r="M156">
        <v>5</v>
      </c>
      <c r="N156" t="s">
        <v>421</v>
      </c>
      <c r="O156" s="32" t="s">
        <v>308</v>
      </c>
      <c r="P156" s="32" t="s">
        <v>308</v>
      </c>
      <c r="Q156" s="32" t="s">
        <v>308</v>
      </c>
      <c r="R156" s="32" t="s">
        <v>308</v>
      </c>
      <c r="S156" s="32" t="s">
        <v>308</v>
      </c>
      <c r="T156" s="32" t="s">
        <v>308</v>
      </c>
      <c r="U156" s="32" t="s">
        <v>308</v>
      </c>
    </row>
    <row r="157" spans="1:21" x14ac:dyDescent="0.3">
      <c r="A157" t="s">
        <v>459</v>
      </c>
      <c r="B157" t="s">
        <v>459</v>
      </c>
      <c r="C157" t="s">
        <v>379</v>
      </c>
      <c r="D157">
        <v>2021</v>
      </c>
      <c r="E157">
        <v>5</v>
      </c>
      <c r="F157">
        <v>11</v>
      </c>
      <c r="G157" s="48" t="s">
        <v>442</v>
      </c>
      <c r="H157" t="s">
        <v>346</v>
      </c>
      <c r="I157" t="s">
        <v>347</v>
      </c>
      <c r="J157" s="48" t="s">
        <v>348</v>
      </c>
      <c r="K157">
        <v>75</v>
      </c>
      <c r="L157">
        <v>5.9291782409999998</v>
      </c>
      <c r="M157">
        <v>5</v>
      </c>
      <c r="N157" t="s">
        <v>421</v>
      </c>
      <c r="O157" s="32" t="s">
        <v>308</v>
      </c>
      <c r="P157" s="32" t="s">
        <v>308</v>
      </c>
      <c r="Q157" s="32" t="s">
        <v>308</v>
      </c>
      <c r="R157" s="32" t="s">
        <v>308</v>
      </c>
      <c r="S157" s="32" t="s">
        <v>308</v>
      </c>
      <c r="T157" s="32" t="s">
        <v>308</v>
      </c>
      <c r="U157" s="32" t="s">
        <v>308</v>
      </c>
    </row>
    <row r="158" spans="1:21" x14ac:dyDescent="0.3">
      <c r="A158" t="s">
        <v>460</v>
      </c>
      <c r="B158" t="s">
        <v>460</v>
      </c>
      <c r="C158" t="s">
        <v>351</v>
      </c>
      <c r="D158">
        <v>2021</v>
      </c>
      <c r="E158">
        <v>5</v>
      </c>
      <c r="F158">
        <v>11</v>
      </c>
      <c r="G158" s="48" t="s">
        <v>461</v>
      </c>
      <c r="H158" t="s">
        <v>346</v>
      </c>
      <c r="I158" t="s">
        <v>347</v>
      </c>
      <c r="J158" s="48" t="s">
        <v>462</v>
      </c>
      <c r="K158">
        <v>125</v>
      </c>
      <c r="L158">
        <v>2.3180671300000002</v>
      </c>
      <c r="M158">
        <v>6</v>
      </c>
      <c r="N158" t="s">
        <v>418</v>
      </c>
      <c r="O158" s="32" t="s">
        <v>308</v>
      </c>
      <c r="P158" s="32" t="s">
        <v>308</v>
      </c>
      <c r="Q158" s="32" t="s">
        <v>308</v>
      </c>
      <c r="R158" s="32" t="s">
        <v>308</v>
      </c>
      <c r="S158" s="32" t="s">
        <v>308</v>
      </c>
      <c r="T158" s="32" t="s">
        <v>308</v>
      </c>
      <c r="U158" s="32" t="s">
        <v>308</v>
      </c>
    </row>
    <row r="159" spans="1:21" x14ac:dyDescent="0.3">
      <c r="A159" t="s">
        <v>463</v>
      </c>
      <c r="B159" t="s">
        <v>463</v>
      </c>
      <c r="C159" t="s">
        <v>351</v>
      </c>
      <c r="D159">
        <v>2021</v>
      </c>
      <c r="E159">
        <v>5</v>
      </c>
      <c r="F159">
        <v>11</v>
      </c>
      <c r="G159" s="48" t="s">
        <v>461</v>
      </c>
      <c r="H159" t="s">
        <v>346</v>
      </c>
      <c r="I159" t="s">
        <v>347</v>
      </c>
      <c r="J159" s="48" t="s">
        <v>462</v>
      </c>
      <c r="K159">
        <v>125</v>
      </c>
      <c r="L159">
        <v>2.3180671300000002</v>
      </c>
      <c r="M159">
        <v>6</v>
      </c>
      <c r="N159" t="s">
        <v>418</v>
      </c>
      <c r="O159" s="32" t="s">
        <v>308</v>
      </c>
      <c r="P159" s="32" t="s">
        <v>308</v>
      </c>
      <c r="Q159" s="32" t="s">
        <v>308</v>
      </c>
      <c r="R159" s="32" t="s">
        <v>308</v>
      </c>
      <c r="S159" s="32" t="s">
        <v>308</v>
      </c>
      <c r="T159" s="32" t="s">
        <v>308</v>
      </c>
      <c r="U159" s="32" t="s">
        <v>308</v>
      </c>
    </row>
    <row r="160" spans="1:21" x14ac:dyDescent="0.3">
      <c r="A160" t="s">
        <v>464</v>
      </c>
      <c r="B160" t="s">
        <v>464</v>
      </c>
      <c r="C160" t="s">
        <v>351</v>
      </c>
      <c r="D160">
        <v>2021</v>
      </c>
      <c r="E160">
        <v>5</v>
      </c>
      <c r="F160">
        <v>11</v>
      </c>
      <c r="G160" s="48" t="s">
        <v>461</v>
      </c>
      <c r="H160" t="s">
        <v>346</v>
      </c>
      <c r="I160" t="s">
        <v>347</v>
      </c>
      <c r="J160" s="48" t="s">
        <v>462</v>
      </c>
      <c r="K160">
        <v>125</v>
      </c>
      <c r="L160">
        <v>2.3180671300000002</v>
      </c>
      <c r="M160">
        <v>6</v>
      </c>
      <c r="N160" t="s">
        <v>418</v>
      </c>
      <c r="O160" s="32" t="s">
        <v>308</v>
      </c>
      <c r="P160" s="32" t="s">
        <v>308</v>
      </c>
      <c r="Q160" s="32" t="s">
        <v>308</v>
      </c>
      <c r="R160" s="32" t="s">
        <v>308</v>
      </c>
      <c r="S160" s="32" t="s">
        <v>308</v>
      </c>
      <c r="T160" s="32" t="s">
        <v>308</v>
      </c>
      <c r="U160" s="32" t="s">
        <v>308</v>
      </c>
    </row>
    <row r="161" spans="1:21" x14ac:dyDescent="0.3">
      <c r="A161" t="s">
        <v>465</v>
      </c>
      <c r="B161" t="s">
        <v>465</v>
      </c>
      <c r="C161" t="s">
        <v>379</v>
      </c>
      <c r="D161">
        <v>2021</v>
      </c>
      <c r="E161">
        <v>5</v>
      </c>
      <c r="F161">
        <v>11</v>
      </c>
      <c r="G161" s="48" t="s">
        <v>461</v>
      </c>
      <c r="H161" t="s">
        <v>346</v>
      </c>
      <c r="I161" t="s">
        <v>347</v>
      </c>
      <c r="J161" s="48" t="s">
        <v>462</v>
      </c>
      <c r="K161">
        <v>125</v>
      </c>
      <c r="L161">
        <v>2.3180671300000002</v>
      </c>
      <c r="M161">
        <v>6</v>
      </c>
      <c r="N161" t="s">
        <v>421</v>
      </c>
      <c r="O161" s="32" t="s">
        <v>308</v>
      </c>
      <c r="P161" s="32" t="s">
        <v>308</v>
      </c>
      <c r="Q161" s="32" t="s">
        <v>308</v>
      </c>
      <c r="R161" s="32" t="s">
        <v>308</v>
      </c>
      <c r="S161" s="32" t="s">
        <v>308</v>
      </c>
      <c r="T161" s="32" t="s">
        <v>308</v>
      </c>
      <c r="U161" s="32" t="s">
        <v>308</v>
      </c>
    </row>
    <row r="162" spans="1:21" x14ac:dyDescent="0.3">
      <c r="A162" t="s">
        <v>466</v>
      </c>
      <c r="B162" t="s">
        <v>466</v>
      </c>
      <c r="C162" t="s">
        <v>379</v>
      </c>
      <c r="D162">
        <v>2021</v>
      </c>
      <c r="E162">
        <v>5</v>
      </c>
      <c r="F162">
        <v>11</v>
      </c>
      <c r="G162" s="48" t="s">
        <v>461</v>
      </c>
      <c r="H162" t="s">
        <v>346</v>
      </c>
      <c r="I162" t="s">
        <v>347</v>
      </c>
      <c r="J162" s="48" t="s">
        <v>462</v>
      </c>
      <c r="K162">
        <v>125</v>
      </c>
      <c r="L162">
        <v>2.3180671300000002</v>
      </c>
      <c r="M162">
        <v>6</v>
      </c>
      <c r="N162" t="s">
        <v>421</v>
      </c>
      <c r="O162" s="32" t="s">
        <v>308</v>
      </c>
      <c r="P162" s="32" t="s">
        <v>308</v>
      </c>
      <c r="Q162" s="32" t="s">
        <v>308</v>
      </c>
      <c r="R162" s="32" t="s">
        <v>308</v>
      </c>
      <c r="S162" s="32" t="s">
        <v>308</v>
      </c>
      <c r="T162" s="32" t="s">
        <v>308</v>
      </c>
      <c r="U162" s="32" t="s">
        <v>308</v>
      </c>
    </row>
    <row r="163" spans="1:21" x14ac:dyDescent="0.3">
      <c r="A163" t="s">
        <v>467</v>
      </c>
      <c r="B163" t="s">
        <v>467</v>
      </c>
      <c r="C163" t="s">
        <v>379</v>
      </c>
      <c r="D163">
        <v>2021</v>
      </c>
      <c r="E163">
        <v>5</v>
      </c>
      <c r="F163">
        <v>11</v>
      </c>
      <c r="G163" s="48" t="s">
        <v>461</v>
      </c>
      <c r="H163" t="s">
        <v>346</v>
      </c>
      <c r="I163" t="s">
        <v>347</v>
      </c>
      <c r="J163" s="48" t="s">
        <v>462</v>
      </c>
      <c r="K163">
        <v>125</v>
      </c>
      <c r="L163">
        <v>2.3180671300000002</v>
      </c>
      <c r="M163">
        <v>6</v>
      </c>
      <c r="N163" t="s">
        <v>421</v>
      </c>
      <c r="O163" s="32" t="s">
        <v>308</v>
      </c>
      <c r="P163" s="32" t="s">
        <v>308</v>
      </c>
      <c r="Q163" s="32" t="s">
        <v>308</v>
      </c>
      <c r="R163" s="32" t="s">
        <v>308</v>
      </c>
      <c r="S163" s="32" t="s">
        <v>308</v>
      </c>
      <c r="T163" s="32" t="s">
        <v>308</v>
      </c>
      <c r="U163" s="32" t="s">
        <v>308</v>
      </c>
    </row>
    <row r="164" spans="1:21" x14ac:dyDescent="0.3">
      <c r="A164" t="s">
        <v>468</v>
      </c>
      <c r="B164" t="s">
        <v>468</v>
      </c>
      <c r="C164" t="s">
        <v>379</v>
      </c>
      <c r="D164">
        <v>2021</v>
      </c>
      <c r="E164">
        <v>5</v>
      </c>
      <c r="F164">
        <v>11</v>
      </c>
      <c r="G164" s="48" t="s">
        <v>461</v>
      </c>
      <c r="H164" t="s">
        <v>346</v>
      </c>
      <c r="I164" t="s">
        <v>347</v>
      </c>
      <c r="J164" s="48" t="s">
        <v>462</v>
      </c>
      <c r="K164">
        <v>125</v>
      </c>
      <c r="L164">
        <v>2.3180671300000002</v>
      </c>
      <c r="M164">
        <v>6</v>
      </c>
      <c r="N164" t="s">
        <v>421</v>
      </c>
      <c r="O164" s="32" t="s">
        <v>308</v>
      </c>
      <c r="P164" s="32" t="s">
        <v>308</v>
      </c>
      <c r="Q164" s="32" t="s">
        <v>308</v>
      </c>
      <c r="R164" s="32" t="s">
        <v>308</v>
      </c>
      <c r="S164" s="32" t="s">
        <v>308</v>
      </c>
      <c r="T164" s="32" t="s">
        <v>308</v>
      </c>
      <c r="U164" s="32" t="s">
        <v>308</v>
      </c>
    </row>
    <row r="165" spans="1:21" x14ac:dyDescent="0.3">
      <c r="A165" t="s">
        <v>469</v>
      </c>
      <c r="B165" t="s">
        <v>469</v>
      </c>
      <c r="C165" t="s">
        <v>379</v>
      </c>
      <c r="D165">
        <v>2021</v>
      </c>
      <c r="E165">
        <v>5</v>
      </c>
      <c r="F165">
        <v>11</v>
      </c>
      <c r="G165" s="48" t="s">
        <v>461</v>
      </c>
      <c r="H165" t="s">
        <v>346</v>
      </c>
      <c r="I165" t="s">
        <v>347</v>
      </c>
      <c r="J165" s="48" t="s">
        <v>462</v>
      </c>
      <c r="K165">
        <v>125</v>
      </c>
      <c r="L165">
        <v>2.3180671300000002</v>
      </c>
      <c r="M165">
        <v>6</v>
      </c>
      <c r="N165" t="s">
        <v>421</v>
      </c>
      <c r="O165" s="32" t="s">
        <v>308</v>
      </c>
      <c r="P165" s="32" t="s">
        <v>308</v>
      </c>
      <c r="Q165" s="32" t="s">
        <v>308</v>
      </c>
      <c r="R165" s="32" t="s">
        <v>308</v>
      </c>
      <c r="S165" s="32" t="s">
        <v>308</v>
      </c>
      <c r="T165" s="32" t="s">
        <v>308</v>
      </c>
      <c r="U165" s="32" t="s">
        <v>308</v>
      </c>
    </row>
    <row r="166" spans="1:21" x14ac:dyDescent="0.3">
      <c r="A166" t="s">
        <v>470</v>
      </c>
      <c r="B166" t="s">
        <v>470</v>
      </c>
      <c r="C166" t="s">
        <v>356</v>
      </c>
      <c r="D166">
        <v>2021</v>
      </c>
      <c r="E166">
        <v>5</v>
      </c>
      <c r="F166">
        <v>11</v>
      </c>
      <c r="G166" s="48" t="s">
        <v>461</v>
      </c>
      <c r="H166" t="s">
        <v>346</v>
      </c>
      <c r="I166" t="s">
        <v>347</v>
      </c>
      <c r="J166" s="48" t="s">
        <v>462</v>
      </c>
      <c r="K166">
        <v>125</v>
      </c>
      <c r="L166">
        <v>2.3180671300000002</v>
      </c>
      <c r="M166">
        <v>6</v>
      </c>
      <c r="N166" t="s">
        <v>356</v>
      </c>
      <c r="O166" s="32" t="s">
        <v>308</v>
      </c>
      <c r="P166" s="32" t="s">
        <v>308</v>
      </c>
      <c r="Q166" s="32" t="s">
        <v>308</v>
      </c>
      <c r="R166" s="32" t="s">
        <v>308</v>
      </c>
      <c r="S166" s="32" t="s">
        <v>308</v>
      </c>
      <c r="T166" s="32" t="s">
        <v>308</v>
      </c>
      <c r="U166" s="32" t="s">
        <v>308</v>
      </c>
    </row>
    <row r="167" spans="1:21" x14ac:dyDescent="0.3">
      <c r="A167" t="s">
        <v>471</v>
      </c>
      <c r="B167" t="s">
        <v>471</v>
      </c>
      <c r="C167" t="s">
        <v>356</v>
      </c>
      <c r="D167">
        <v>2021</v>
      </c>
      <c r="E167">
        <v>5</v>
      </c>
      <c r="F167">
        <v>11</v>
      </c>
      <c r="G167" s="48" t="s">
        <v>461</v>
      </c>
      <c r="H167" t="s">
        <v>346</v>
      </c>
      <c r="I167" t="s">
        <v>347</v>
      </c>
      <c r="J167" s="48" t="s">
        <v>462</v>
      </c>
      <c r="K167">
        <v>125</v>
      </c>
      <c r="L167">
        <v>2.3180671300000002</v>
      </c>
      <c r="M167">
        <v>6</v>
      </c>
      <c r="N167" t="s">
        <v>356</v>
      </c>
      <c r="O167" s="32" t="s">
        <v>308</v>
      </c>
      <c r="P167" s="32" t="s">
        <v>308</v>
      </c>
      <c r="Q167" s="32" t="s">
        <v>308</v>
      </c>
      <c r="R167" s="32" t="s">
        <v>308</v>
      </c>
      <c r="S167" s="32" t="s">
        <v>308</v>
      </c>
      <c r="T167" s="32" t="s">
        <v>308</v>
      </c>
      <c r="U167" s="32" t="s">
        <v>308</v>
      </c>
    </row>
    <row r="168" spans="1:21" x14ac:dyDescent="0.3">
      <c r="A168" t="s">
        <v>472</v>
      </c>
      <c r="B168" t="s">
        <v>472</v>
      </c>
      <c r="C168" t="s">
        <v>379</v>
      </c>
      <c r="D168">
        <v>2021</v>
      </c>
      <c r="E168">
        <v>5</v>
      </c>
      <c r="F168">
        <v>11</v>
      </c>
      <c r="G168" s="48" t="s">
        <v>461</v>
      </c>
      <c r="H168" t="s">
        <v>346</v>
      </c>
      <c r="I168" t="s">
        <v>347</v>
      </c>
      <c r="J168" s="48" t="s">
        <v>462</v>
      </c>
      <c r="K168">
        <v>125</v>
      </c>
      <c r="L168">
        <v>2.3180671300000002</v>
      </c>
      <c r="M168">
        <v>6</v>
      </c>
      <c r="N168" t="s">
        <v>356</v>
      </c>
      <c r="O168" s="32" t="s">
        <v>308</v>
      </c>
      <c r="P168" s="32" t="s">
        <v>308</v>
      </c>
      <c r="Q168" s="32" t="s">
        <v>308</v>
      </c>
      <c r="R168" s="32" t="s">
        <v>308</v>
      </c>
      <c r="S168" s="32" t="s">
        <v>308</v>
      </c>
      <c r="T168" s="32" t="s">
        <v>308</v>
      </c>
      <c r="U168" s="32" t="s">
        <v>308</v>
      </c>
    </row>
    <row r="169" spans="1:21" x14ac:dyDescent="0.3">
      <c r="A169" t="s">
        <v>473</v>
      </c>
      <c r="B169" t="s">
        <v>473</v>
      </c>
      <c r="C169" t="s">
        <v>356</v>
      </c>
      <c r="D169">
        <v>2021</v>
      </c>
      <c r="E169">
        <v>5</v>
      </c>
      <c r="F169">
        <v>11</v>
      </c>
      <c r="G169" s="48" t="s">
        <v>461</v>
      </c>
      <c r="H169" t="s">
        <v>346</v>
      </c>
      <c r="I169" t="s">
        <v>347</v>
      </c>
      <c r="J169" s="48" t="s">
        <v>462</v>
      </c>
      <c r="K169">
        <v>125</v>
      </c>
      <c r="L169">
        <v>2.3180671300000002</v>
      </c>
      <c r="M169">
        <v>6</v>
      </c>
      <c r="N169" t="s">
        <v>356</v>
      </c>
      <c r="O169" s="32" t="s">
        <v>308</v>
      </c>
      <c r="P169" s="32" t="s">
        <v>308</v>
      </c>
      <c r="Q169" s="32" t="s">
        <v>308</v>
      </c>
      <c r="R169" s="32" t="s">
        <v>308</v>
      </c>
      <c r="S169" s="32" t="s">
        <v>308</v>
      </c>
      <c r="T169" s="32" t="s">
        <v>308</v>
      </c>
      <c r="U169" s="32" t="s">
        <v>308</v>
      </c>
    </row>
    <row r="170" spans="1:21" x14ac:dyDescent="0.3">
      <c r="A170" t="s">
        <v>474</v>
      </c>
      <c r="B170" t="s">
        <v>474</v>
      </c>
      <c r="C170" t="s">
        <v>351</v>
      </c>
      <c r="D170">
        <v>2021</v>
      </c>
      <c r="E170">
        <v>5</v>
      </c>
      <c r="F170">
        <v>11</v>
      </c>
      <c r="G170" s="48" t="s">
        <v>475</v>
      </c>
      <c r="H170" t="s">
        <v>346</v>
      </c>
      <c r="I170" t="s">
        <v>347</v>
      </c>
      <c r="J170" s="48" t="s">
        <v>382</v>
      </c>
      <c r="K170">
        <v>175</v>
      </c>
      <c r="L170">
        <v>5.9291782409999998</v>
      </c>
      <c r="M170">
        <v>7</v>
      </c>
      <c r="N170" t="s">
        <v>435</v>
      </c>
      <c r="O170" s="32" t="s">
        <v>308</v>
      </c>
      <c r="P170" s="32" t="s">
        <v>308</v>
      </c>
      <c r="Q170" s="32" t="s">
        <v>308</v>
      </c>
      <c r="R170" s="32" t="s">
        <v>308</v>
      </c>
      <c r="S170" s="32" t="s">
        <v>308</v>
      </c>
      <c r="T170" s="32" t="s">
        <v>308</v>
      </c>
      <c r="U170" s="32" t="s">
        <v>308</v>
      </c>
    </row>
    <row r="171" spans="1:21" x14ac:dyDescent="0.3">
      <c r="A171" t="s">
        <v>476</v>
      </c>
      <c r="B171" t="s">
        <v>476</v>
      </c>
      <c r="C171" t="s">
        <v>379</v>
      </c>
      <c r="D171">
        <v>2021</v>
      </c>
      <c r="E171">
        <v>5</v>
      </c>
      <c r="F171">
        <v>11</v>
      </c>
      <c r="G171" s="48" t="s">
        <v>475</v>
      </c>
      <c r="H171" t="s">
        <v>346</v>
      </c>
      <c r="I171" t="s">
        <v>347</v>
      </c>
      <c r="J171" s="48" t="s">
        <v>382</v>
      </c>
      <c r="K171">
        <v>175</v>
      </c>
      <c r="L171">
        <v>5.9291782409999998</v>
      </c>
      <c r="M171">
        <v>7</v>
      </c>
      <c r="N171" t="s">
        <v>421</v>
      </c>
      <c r="O171" s="32" t="s">
        <v>308</v>
      </c>
      <c r="P171" s="32" t="s">
        <v>308</v>
      </c>
      <c r="Q171" s="32" t="s">
        <v>308</v>
      </c>
      <c r="R171" s="32" t="s">
        <v>308</v>
      </c>
      <c r="S171" s="32" t="s">
        <v>308</v>
      </c>
      <c r="T171" s="32" t="s">
        <v>308</v>
      </c>
      <c r="U171" s="32" t="s">
        <v>308</v>
      </c>
    </row>
    <row r="172" spans="1:21" x14ac:dyDescent="0.3">
      <c r="A172" t="s">
        <v>477</v>
      </c>
      <c r="B172" t="s">
        <v>477</v>
      </c>
      <c r="C172" t="s">
        <v>379</v>
      </c>
      <c r="D172">
        <v>2021</v>
      </c>
      <c r="E172">
        <v>5</v>
      </c>
      <c r="F172">
        <v>11</v>
      </c>
      <c r="G172" s="48" t="s">
        <v>475</v>
      </c>
      <c r="H172" t="s">
        <v>346</v>
      </c>
      <c r="I172" t="s">
        <v>347</v>
      </c>
      <c r="J172" s="48" t="s">
        <v>382</v>
      </c>
      <c r="K172">
        <v>175</v>
      </c>
      <c r="L172">
        <v>5.9291782409999998</v>
      </c>
      <c r="M172">
        <v>7</v>
      </c>
      <c r="N172" t="s">
        <v>356</v>
      </c>
      <c r="O172" s="32" t="s">
        <v>308</v>
      </c>
      <c r="P172" s="32" t="s">
        <v>308</v>
      </c>
      <c r="Q172" s="32" t="s">
        <v>308</v>
      </c>
      <c r="R172" s="32" t="s">
        <v>308</v>
      </c>
      <c r="S172" s="32" t="s">
        <v>308</v>
      </c>
      <c r="T172" s="32" t="s">
        <v>308</v>
      </c>
      <c r="U172" s="32" t="s">
        <v>308</v>
      </c>
    </row>
    <row r="173" spans="1:21" x14ac:dyDescent="0.3">
      <c r="A173" t="s">
        <v>478</v>
      </c>
      <c r="B173" t="s">
        <v>478</v>
      </c>
      <c r="C173" t="s">
        <v>379</v>
      </c>
      <c r="D173">
        <v>2021</v>
      </c>
      <c r="E173">
        <v>5</v>
      </c>
      <c r="F173">
        <v>11</v>
      </c>
      <c r="G173" s="48" t="s">
        <v>475</v>
      </c>
      <c r="H173" t="s">
        <v>346</v>
      </c>
      <c r="I173" t="s">
        <v>347</v>
      </c>
      <c r="J173" s="48" t="s">
        <v>382</v>
      </c>
      <c r="K173">
        <v>175</v>
      </c>
      <c r="L173">
        <v>5.9291782409999998</v>
      </c>
      <c r="M173">
        <v>7</v>
      </c>
      <c r="N173" t="s">
        <v>421</v>
      </c>
      <c r="O173" s="32" t="s">
        <v>308</v>
      </c>
      <c r="P173" s="32" t="s">
        <v>308</v>
      </c>
      <c r="Q173" s="32" t="s">
        <v>308</v>
      </c>
      <c r="R173" s="32" t="s">
        <v>308</v>
      </c>
      <c r="S173" s="32" t="s">
        <v>308</v>
      </c>
      <c r="T173" s="32" t="s">
        <v>308</v>
      </c>
      <c r="U173" s="32" t="s">
        <v>308</v>
      </c>
    </row>
    <row r="174" spans="1:21" x14ac:dyDescent="0.3">
      <c r="A174" t="s">
        <v>479</v>
      </c>
      <c r="B174" t="s">
        <v>479</v>
      </c>
      <c r="C174" t="s">
        <v>351</v>
      </c>
      <c r="D174">
        <v>2021</v>
      </c>
      <c r="E174">
        <v>5</v>
      </c>
      <c r="F174">
        <v>11</v>
      </c>
      <c r="G174" s="48" t="s">
        <v>475</v>
      </c>
      <c r="H174" t="s">
        <v>346</v>
      </c>
      <c r="I174" t="s">
        <v>347</v>
      </c>
      <c r="J174" s="48" t="s">
        <v>382</v>
      </c>
      <c r="K174">
        <v>175</v>
      </c>
      <c r="L174">
        <v>5.9291782409999998</v>
      </c>
      <c r="M174">
        <v>7</v>
      </c>
      <c r="N174" t="s">
        <v>418</v>
      </c>
      <c r="O174" s="32" t="s">
        <v>308</v>
      </c>
      <c r="P174" s="32" t="s">
        <v>308</v>
      </c>
      <c r="Q174" s="32" t="s">
        <v>308</v>
      </c>
      <c r="R174" s="32" t="s">
        <v>308</v>
      </c>
      <c r="S174" s="32" t="s">
        <v>308</v>
      </c>
      <c r="T174" s="32" t="s">
        <v>308</v>
      </c>
      <c r="U174" s="32" t="s">
        <v>308</v>
      </c>
    </row>
    <row r="175" spans="1:21" x14ac:dyDescent="0.3">
      <c r="A175" t="s">
        <v>480</v>
      </c>
      <c r="B175" t="s">
        <v>480</v>
      </c>
      <c r="C175" t="s">
        <v>379</v>
      </c>
      <c r="D175">
        <v>2021</v>
      </c>
      <c r="E175">
        <v>5</v>
      </c>
      <c r="F175">
        <v>11</v>
      </c>
      <c r="G175" s="48" t="s">
        <v>475</v>
      </c>
      <c r="H175" t="s">
        <v>346</v>
      </c>
      <c r="I175" t="s">
        <v>347</v>
      </c>
      <c r="J175" s="48" t="s">
        <v>382</v>
      </c>
      <c r="K175">
        <v>175</v>
      </c>
      <c r="L175">
        <v>5.9291782409999998</v>
      </c>
      <c r="M175">
        <v>7</v>
      </c>
      <c r="N175" t="s">
        <v>421</v>
      </c>
      <c r="O175" s="32" t="s">
        <v>308</v>
      </c>
      <c r="P175" s="32" t="s">
        <v>308</v>
      </c>
      <c r="Q175" s="32" t="s">
        <v>308</v>
      </c>
      <c r="R175" s="32" t="s">
        <v>308</v>
      </c>
      <c r="S175" s="32" t="s">
        <v>308</v>
      </c>
      <c r="T175" s="32" t="s">
        <v>308</v>
      </c>
      <c r="U175" s="32" t="s">
        <v>308</v>
      </c>
    </row>
    <row r="176" spans="1:21" x14ac:dyDescent="0.3">
      <c r="A176" t="s">
        <v>481</v>
      </c>
      <c r="B176" t="s">
        <v>481</v>
      </c>
      <c r="C176" t="s">
        <v>356</v>
      </c>
      <c r="D176">
        <v>2021</v>
      </c>
      <c r="E176">
        <v>5</v>
      </c>
      <c r="F176">
        <v>11</v>
      </c>
      <c r="G176" s="48" t="s">
        <v>475</v>
      </c>
      <c r="H176" t="s">
        <v>346</v>
      </c>
      <c r="I176" t="s">
        <v>347</v>
      </c>
      <c r="J176" s="48" t="s">
        <v>382</v>
      </c>
      <c r="K176">
        <v>175</v>
      </c>
      <c r="L176">
        <v>5.9291782409999998</v>
      </c>
      <c r="M176">
        <v>7</v>
      </c>
      <c r="N176" t="s">
        <v>356</v>
      </c>
      <c r="O176" s="32" t="s">
        <v>308</v>
      </c>
      <c r="P176" s="32" t="s">
        <v>308</v>
      </c>
      <c r="Q176" s="32" t="s">
        <v>308</v>
      </c>
      <c r="R176" s="32" t="s">
        <v>308</v>
      </c>
      <c r="S176" s="32" t="s">
        <v>308</v>
      </c>
      <c r="T176" s="32" t="s">
        <v>308</v>
      </c>
      <c r="U176" s="32" t="s">
        <v>308</v>
      </c>
    </row>
    <row r="177" spans="1:21" x14ac:dyDescent="0.3">
      <c r="A177" t="s">
        <v>482</v>
      </c>
      <c r="B177" t="s">
        <v>482</v>
      </c>
      <c r="C177" t="s">
        <v>356</v>
      </c>
      <c r="D177">
        <v>2021</v>
      </c>
      <c r="E177">
        <v>5</v>
      </c>
      <c r="F177">
        <v>11</v>
      </c>
      <c r="G177" s="48" t="s">
        <v>475</v>
      </c>
      <c r="H177" t="s">
        <v>346</v>
      </c>
      <c r="I177" t="s">
        <v>347</v>
      </c>
      <c r="J177" s="48" t="s">
        <v>382</v>
      </c>
      <c r="K177">
        <v>175</v>
      </c>
      <c r="L177">
        <v>5.9291782409999998</v>
      </c>
      <c r="M177">
        <v>7</v>
      </c>
      <c r="N177" t="s">
        <v>356</v>
      </c>
      <c r="O177" s="32" t="s">
        <v>308</v>
      </c>
      <c r="P177" s="32" t="s">
        <v>308</v>
      </c>
      <c r="Q177" s="32" t="s">
        <v>308</v>
      </c>
      <c r="R177" s="32" t="s">
        <v>308</v>
      </c>
      <c r="S177" s="32" t="s">
        <v>308</v>
      </c>
      <c r="T177" s="32" t="s">
        <v>308</v>
      </c>
      <c r="U177" s="32" t="s">
        <v>308</v>
      </c>
    </row>
    <row r="178" spans="1:21" x14ac:dyDescent="0.3">
      <c r="A178" t="s">
        <v>483</v>
      </c>
      <c r="B178" t="s">
        <v>483</v>
      </c>
      <c r="C178" t="s">
        <v>356</v>
      </c>
      <c r="D178">
        <v>2021</v>
      </c>
      <c r="E178">
        <v>5</v>
      </c>
      <c r="F178">
        <v>11</v>
      </c>
      <c r="G178" s="48" t="s">
        <v>475</v>
      </c>
      <c r="H178" t="s">
        <v>346</v>
      </c>
      <c r="I178" t="s">
        <v>347</v>
      </c>
      <c r="J178" s="48" t="s">
        <v>382</v>
      </c>
      <c r="K178">
        <v>175</v>
      </c>
      <c r="L178">
        <v>5.9291782409999998</v>
      </c>
      <c r="M178">
        <v>7</v>
      </c>
      <c r="N178" t="s">
        <v>356</v>
      </c>
      <c r="O178" s="32" t="s">
        <v>308</v>
      </c>
      <c r="P178" s="32" t="s">
        <v>308</v>
      </c>
      <c r="Q178" s="32" t="s">
        <v>308</v>
      </c>
      <c r="R178" s="32" t="s">
        <v>308</v>
      </c>
      <c r="S178" s="32" t="s">
        <v>308</v>
      </c>
      <c r="T178" s="32" t="s">
        <v>308</v>
      </c>
      <c r="U178" s="32" t="s">
        <v>308</v>
      </c>
    </row>
    <row r="179" spans="1:21" x14ac:dyDescent="0.3">
      <c r="A179" t="s">
        <v>484</v>
      </c>
      <c r="B179" t="s">
        <v>484</v>
      </c>
      <c r="C179" t="s">
        <v>379</v>
      </c>
      <c r="D179">
        <v>2021</v>
      </c>
      <c r="E179">
        <v>5</v>
      </c>
      <c r="F179">
        <v>11</v>
      </c>
      <c r="G179" s="48" t="s">
        <v>475</v>
      </c>
      <c r="H179" t="s">
        <v>346</v>
      </c>
      <c r="I179" t="s">
        <v>347</v>
      </c>
      <c r="J179" s="48" t="s">
        <v>382</v>
      </c>
      <c r="K179">
        <v>175</v>
      </c>
      <c r="L179">
        <v>5.9291782409999998</v>
      </c>
      <c r="M179">
        <v>7</v>
      </c>
      <c r="N179" t="s">
        <v>421</v>
      </c>
      <c r="O179" s="32" t="s">
        <v>308</v>
      </c>
      <c r="P179" s="32" t="s">
        <v>308</v>
      </c>
      <c r="Q179" s="32" t="s">
        <v>308</v>
      </c>
      <c r="R179" s="32" t="s">
        <v>308</v>
      </c>
      <c r="S179" s="32" t="s">
        <v>308</v>
      </c>
      <c r="T179" s="32" t="s">
        <v>308</v>
      </c>
      <c r="U179" s="32" t="s">
        <v>308</v>
      </c>
    </row>
    <row r="180" spans="1:21" x14ac:dyDescent="0.3">
      <c r="A180" t="s">
        <v>485</v>
      </c>
      <c r="B180" t="s">
        <v>485</v>
      </c>
      <c r="C180" t="s">
        <v>379</v>
      </c>
      <c r="D180">
        <v>2021</v>
      </c>
      <c r="E180">
        <v>5</v>
      </c>
      <c r="F180">
        <v>11</v>
      </c>
      <c r="G180" s="48" t="s">
        <v>475</v>
      </c>
      <c r="H180" t="s">
        <v>346</v>
      </c>
      <c r="I180" t="s">
        <v>347</v>
      </c>
      <c r="J180" s="48" t="s">
        <v>382</v>
      </c>
      <c r="K180">
        <v>175</v>
      </c>
      <c r="L180">
        <v>5.9291782409999998</v>
      </c>
      <c r="M180">
        <v>7</v>
      </c>
      <c r="N180" t="s">
        <v>421</v>
      </c>
      <c r="O180" s="32" t="s">
        <v>308</v>
      </c>
      <c r="P180" s="32" t="s">
        <v>308</v>
      </c>
      <c r="Q180" s="32" t="s">
        <v>308</v>
      </c>
      <c r="R180" s="32" t="s">
        <v>308</v>
      </c>
      <c r="S180" s="32" t="s">
        <v>308</v>
      </c>
      <c r="T180" s="32" t="s">
        <v>308</v>
      </c>
      <c r="U180" s="32" t="s">
        <v>308</v>
      </c>
    </row>
    <row r="181" spans="1:21" x14ac:dyDescent="0.3">
      <c r="A181" t="s">
        <v>486</v>
      </c>
      <c r="B181" t="s">
        <v>486</v>
      </c>
      <c r="C181" t="s">
        <v>351</v>
      </c>
      <c r="D181">
        <v>2021</v>
      </c>
      <c r="E181">
        <v>5</v>
      </c>
      <c r="F181">
        <v>12</v>
      </c>
      <c r="G181" t="s">
        <v>411</v>
      </c>
      <c r="H181" t="s">
        <v>346</v>
      </c>
      <c r="I181" t="s">
        <v>412</v>
      </c>
      <c r="J181" s="48" t="s">
        <v>308</v>
      </c>
      <c r="K181" t="s">
        <v>308</v>
      </c>
      <c r="L181" t="s">
        <v>308</v>
      </c>
      <c r="M181" t="s">
        <v>308</v>
      </c>
      <c r="N181" t="s">
        <v>487</v>
      </c>
      <c r="O181" s="32" t="s">
        <v>308</v>
      </c>
      <c r="P181" s="32" t="s">
        <v>308</v>
      </c>
      <c r="Q181" s="32" t="s">
        <v>308</v>
      </c>
      <c r="R181" s="32" t="s">
        <v>308</v>
      </c>
      <c r="S181" s="32" t="s">
        <v>308</v>
      </c>
      <c r="T181" s="32" t="s">
        <v>308</v>
      </c>
      <c r="U181" s="32" t="s">
        <v>308</v>
      </c>
    </row>
    <row r="182" spans="1:21" x14ac:dyDescent="0.3">
      <c r="A182" t="s">
        <v>488</v>
      </c>
      <c r="B182" t="s">
        <v>488</v>
      </c>
      <c r="C182" t="s">
        <v>351</v>
      </c>
      <c r="D182">
        <v>2021</v>
      </c>
      <c r="E182">
        <v>5</v>
      </c>
      <c r="F182">
        <v>12</v>
      </c>
      <c r="G182" t="s">
        <v>411</v>
      </c>
      <c r="H182" t="s">
        <v>346</v>
      </c>
      <c r="I182" t="s">
        <v>412</v>
      </c>
      <c r="J182" s="48" t="s">
        <v>308</v>
      </c>
      <c r="K182" t="s">
        <v>308</v>
      </c>
      <c r="L182" t="s">
        <v>308</v>
      </c>
      <c r="M182" t="s">
        <v>308</v>
      </c>
      <c r="N182" t="s">
        <v>487</v>
      </c>
      <c r="O182" s="32" t="s">
        <v>308</v>
      </c>
      <c r="P182" s="32" t="s">
        <v>308</v>
      </c>
      <c r="Q182" s="32" t="s">
        <v>308</v>
      </c>
      <c r="R182" s="32" t="s">
        <v>308</v>
      </c>
      <c r="S182" s="32" t="s">
        <v>308</v>
      </c>
      <c r="T182" s="32" t="s">
        <v>308</v>
      </c>
      <c r="U182" s="32" t="s">
        <v>308</v>
      </c>
    </row>
    <row r="183" spans="1:21" x14ac:dyDescent="0.3">
      <c r="A183" t="s">
        <v>489</v>
      </c>
      <c r="B183" t="s">
        <v>489</v>
      </c>
      <c r="C183" t="s">
        <v>369</v>
      </c>
      <c r="D183">
        <v>2021</v>
      </c>
      <c r="E183">
        <v>5</v>
      </c>
      <c r="F183">
        <v>12</v>
      </c>
      <c r="G183" t="s">
        <v>411</v>
      </c>
      <c r="H183" t="s">
        <v>346</v>
      </c>
      <c r="I183" t="s">
        <v>412</v>
      </c>
      <c r="J183" s="48" t="s">
        <v>308</v>
      </c>
      <c r="K183" t="s">
        <v>308</v>
      </c>
      <c r="L183" t="s">
        <v>308</v>
      </c>
      <c r="M183" t="s">
        <v>308</v>
      </c>
      <c r="N183" t="s">
        <v>435</v>
      </c>
      <c r="O183" s="32" t="s">
        <v>308</v>
      </c>
      <c r="P183" s="32" t="s">
        <v>308</v>
      </c>
      <c r="Q183" s="32" t="s">
        <v>308</v>
      </c>
      <c r="R183" s="32" t="s">
        <v>308</v>
      </c>
      <c r="S183" s="32" t="s">
        <v>308</v>
      </c>
      <c r="T183" s="32" t="s">
        <v>308</v>
      </c>
      <c r="U183" s="32" t="s">
        <v>308</v>
      </c>
    </row>
    <row r="184" spans="1:21" x14ac:dyDescent="0.3">
      <c r="A184" t="s">
        <v>490</v>
      </c>
      <c r="B184" t="s">
        <v>490</v>
      </c>
      <c r="C184" t="s">
        <v>356</v>
      </c>
      <c r="D184">
        <v>2021</v>
      </c>
      <c r="E184">
        <v>5</v>
      </c>
      <c r="F184">
        <v>12</v>
      </c>
      <c r="G184" t="s">
        <v>411</v>
      </c>
      <c r="H184" t="s">
        <v>346</v>
      </c>
      <c r="I184" t="s">
        <v>412</v>
      </c>
      <c r="J184" s="48" t="s">
        <v>308</v>
      </c>
      <c r="K184" t="s">
        <v>308</v>
      </c>
      <c r="L184" t="s">
        <v>308</v>
      </c>
      <c r="M184" t="s">
        <v>308</v>
      </c>
      <c r="N184" t="s">
        <v>356</v>
      </c>
      <c r="O184" s="32" t="s">
        <v>308</v>
      </c>
      <c r="P184" s="32" t="s">
        <v>308</v>
      </c>
      <c r="Q184" s="32" t="s">
        <v>308</v>
      </c>
      <c r="R184" s="32" t="s">
        <v>308</v>
      </c>
      <c r="S184" s="32" t="s">
        <v>308</v>
      </c>
      <c r="T184" s="32" t="s">
        <v>308</v>
      </c>
      <c r="U184" s="32" t="s">
        <v>308</v>
      </c>
    </row>
    <row r="185" spans="1:21" x14ac:dyDescent="0.3">
      <c r="A185" t="s">
        <v>491</v>
      </c>
      <c r="B185" t="s">
        <v>491</v>
      </c>
      <c r="C185" t="s">
        <v>351</v>
      </c>
      <c r="D185">
        <v>2021</v>
      </c>
      <c r="E185">
        <v>5</v>
      </c>
      <c r="F185">
        <v>11</v>
      </c>
      <c r="G185" s="48" t="s">
        <v>475</v>
      </c>
      <c r="H185" t="s">
        <v>346</v>
      </c>
      <c r="I185" t="s">
        <v>347</v>
      </c>
      <c r="J185" s="48" t="s">
        <v>382</v>
      </c>
      <c r="K185">
        <v>175</v>
      </c>
      <c r="L185">
        <v>5.9291782409999998</v>
      </c>
      <c r="M185">
        <v>7</v>
      </c>
      <c r="N185" t="s">
        <v>418</v>
      </c>
      <c r="O185" s="32" t="s">
        <v>308</v>
      </c>
      <c r="P185" s="32" t="s">
        <v>308</v>
      </c>
      <c r="Q185" s="32" t="s">
        <v>308</v>
      </c>
      <c r="R185" s="32" t="s">
        <v>308</v>
      </c>
      <c r="S185" s="32" t="s">
        <v>308</v>
      </c>
      <c r="T185" s="32" t="s">
        <v>308</v>
      </c>
      <c r="U185" s="32" t="s">
        <v>308</v>
      </c>
    </row>
    <row r="186" spans="1:21" x14ac:dyDescent="0.3">
      <c r="A186" t="s">
        <v>492</v>
      </c>
      <c r="B186" t="s">
        <v>492</v>
      </c>
      <c r="C186" t="s">
        <v>351</v>
      </c>
      <c r="D186">
        <v>2021</v>
      </c>
      <c r="E186">
        <v>5</v>
      </c>
      <c r="F186">
        <v>11</v>
      </c>
      <c r="G186" s="48" t="s">
        <v>475</v>
      </c>
      <c r="H186" t="s">
        <v>346</v>
      </c>
      <c r="I186" t="s">
        <v>347</v>
      </c>
      <c r="J186" s="48" t="s">
        <v>382</v>
      </c>
      <c r="K186">
        <v>175</v>
      </c>
      <c r="L186">
        <v>5.9291782409999998</v>
      </c>
      <c r="M186">
        <v>7</v>
      </c>
      <c r="N186" t="s">
        <v>418</v>
      </c>
      <c r="O186" s="32" t="s">
        <v>308</v>
      </c>
      <c r="P186" s="32" t="s">
        <v>308</v>
      </c>
      <c r="Q186" s="32" t="s">
        <v>308</v>
      </c>
      <c r="R186" s="32" t="s">
        <v>308</v>
      </c>
      <c r="S186" s="32" t="s">
        <v>308</v>
      </c>
      <c r="T186" s="32" t="s">
        <v>308</v>
      </c>
      <c r="U186" s="32" t="s">
        <v>308</v>
      </c>
    </row>
    <row r="187" spans="1:21" x14ac:dyDescent="0.3">
      <c r="A187" t="s">
        <v>493</v>
      </c>
      <c r="B187" t="s">
        <v>493</v>
      </c>
      <c r="C187" t="s">
        <v>379</v>
      </c>
      <c r="D187">
        <v>2021</v>
      </c>
      <c r="E187">
        <v>5</v>
      </c>
      <c r="F187">
        <v>11</v>
      </c>
      <c r="G187" s="48" t="s">
        <v>494</v>
      </c>
      <c r="H187" t="s">
        <v>346</v>
      </c>
      <c r="I187" t="s">
        <v>347</v>
      </c>
      <c r="J187" s="48" t="s">
        <v>361</v>
      </c>
      <c r="K187">
        <v>330</v>
      </c>
      <c r="L187">
        <v>5.9291782409999998</v>
      </c>
      <c r="M187">
        <v>8</v>
      </c>
      <c r="N187" t="s">
        <v>421</v>
      </c>
      <c r="O187" s="32" t="s">
        <v>308</v>
      </c>
      <c r="P187" s="32" t="s">
        <v>308</v>
      </c>
      <c r="Q187" s="32" t="s">
        <v>308</v>
      </c>
      <c r="R187" s="32" t="s">
        <v>308</v>
      </c>
      <c r="S187" s="32" t="s">
        <v>308</v>
      </c>
      <c r="T187" s="32" t="s">
        <v>308</v>
      </c>
      <c r="U187" s="32" t="s">
        <v>308</v>
      </c>
    </row>
    <row r="188" spans="1:21" x14ac:dyDescent="0.3">
      <c r="A188" t="s">
        <v>495</v>
      </c>
      <c r="B188" t="s">
        <v>495</v>
      </c>
      <c r="C188" t="s">
        <v>369</v>
      </c>
      <c r="D188">
        <v>2021</v>
      </c>
      <c r="E188">
        <v>5</v>
      </c>
      <c r="F188">
        <v>11</v>
      </c>
      <c r="G188" s="48" t="s">
        <v>494</v>
      </c>
      <c r="H188" t="s">
        <v>346</v>
      </c>
      <c r="I188" t="s">
        <v>347</v>
      </c>
      <c r="J188" s="48" t="s">
        <v>361</v>
      </c>
      <c r="K188">
        <v>330</v>
      </c>
      <c r="L188">
        <v>5.9291782409999998</v>
      </c>
      <c r="M188">
        <v>8</v>
      </c>
      <c r="N188" t="s">
        <v>435</v>
      </c>
      <c r="O188" s="32" t="s">
        <v>308</v>
      </c>
      <c r="P188" s="32" t="s">
        <v>308</v>
      </c>
      <c r="Q188" s="32" t="s">
        <v>308</v>
      </c>
      <c r="R188" s="32" t="s">
        <v>308</v>
      </c>
      <c r="S188" s="32" t="s">
        <v>308</v>
      </c>
      <c r="T188" s="32" t="s">
        <v>308</v>
      </c>
      <c r="U188" s="32" t="s">
        <v>308</v>
      </c>
    </row>
    <row r="189" spans="1:21" x14ac:dyDescent="0.3">
      <c r="A189" t="s">
        <v>496</v>
      </c>
      <c r="B189" t="s">
        <v>496</v>
      </c>
      <c r="C189" t="s">
        <v>369</v>
      </c>
      <c r="D189">
        <v>2021</v>
      </c>
      <c r="E189">
        <v>5</v>
      </c>
      <c r="F189">
        <v>11</v>
      </c>
      <c r="G189" s="48" t="s">
        <v>494</v>
      </c>
      <c r="H189" t="s">
        <v>346</v>
      </c>
      <c r="I189" t="s">
        <v>347</v>
      </c>
      <c r="J189" s="48" t="s">
        <v>361</v>
      </c>
      <c r="K189">
        <v>330</v>
      </c>
      <c r="L189">
        <v>5.9291782409999998</v>
      </c>
      <c r="M189">
        <v>8</v>
      </c>
      <c r="N189" t="s">
        <v>435</v>
      </c>
      <c r="O189" s="32" t="s">
        <v>308</v>
      </c>
      <c r="P189" s="32" t="s">
        <v>308</v>
      </c>
      <c r="Q189" s="32" t="s">
        <v>308</v>
      </c>
      <c r="R189" s="32" t="s">
        <v>308</v>
      </c>
      <c r="S189" s="32" t="s">
        <v>308</v>
      </c>
      <c r="T189" s="32" t="s">
        <v>308</v>
      </c>
      <c r="U189" s="32" t="s">
        <v>308</v>
      </c>
    </row>
    <row r="190" spans="1:21" x14ac:dyDescent="0.3">
      <c r="A190" t="s">
        <v>497</v>
      </c>
      <c r="B190" t="s">
        <v>497</v>
      </c>
      <c r="C190" t="s">
        <v>369</v>
      </c>
      <c r="D190">
        <v>2021</v>
      </c>
      <c r="E190">
        <v>5</v>
      </c>
      <c r="F190">
        <v>11</v>
      </c>
      <c r="G190" s="48" t="s">
        <v>494</v>
      </c>
      <c r="H190" t="s">
        <v>346</v>
      </c>
      <c r="I190" t="s">
        <v>347</v>
      </c>
      <c r="J190" s="48" t="s">
        <v>361</v>
      </c>
      <c r="K190">
        <v>330</v>
      </c>
      <c r="L190">
        <v>5.9291782409999998</v>
      </c>
      <c r="M190">
        <v>8</v>
      </c>
      <c r="N190" t="s">
        <v>435</v>
      </c>
      <c r="O190" s="32" t="s">
        <v>308</v>
      </c>
      <c r="P190" s="32" t="s">
        <v>308</v>
      </c>
      <c r="Q190" s="32" t="s">
        <v>308</v>
      </c>
      <c r="R190" s="32" t="s">
        <v>308</v>
      </c>
      <c r="S190" s="32" t="s">
        <v>308</v>
      </c>
      <c r="T190" s="32" t="s">
        <v>308</v>
      </c>
      <c r="U190" s="32" t="s">
        <v>308</v>
      </c>
    </row>
    <row r="191" spans="1:21" x14ac:dyDescent="0.3">
      <c r="A191" t="s">
        <v>498</v>
      </c>
      <c r="B191" t="s">
        <v>498</v>
      </c>
      <c r="C191" t="s">
        <v>356</v>
      </c>
      <c r="D191">
        <v>2021</v>
      </c>
      <c r="E191">
        <v>5</v>
      </c>
      <c r="F191">
        <v>11</v>
      </c>
      <c r="G191" s="48" t="s">
        <v>494</v>
      </c>
      <c r="H191" t="s">
        <v>346</v>
      </c>
      <c r="I191" t="s">
        <v>347</v>
      </c>
      <c r="J191" s="48" t="s">
        <v>361</v>
      </c>
      <c r="K191">
        <v>330</v>
      </c>
      <c r="L191">
        <v>5.9291782409999998</v>
      </c>
      <c r="M191">
        <v>8</v>
      </c>
      <c r="N191" t="s">
        <v>356</v>
      </c>
      <c r="O191" s="32" t="s">
        <v>308</v>
      </c>
      <c r="P191" s="32" t="s">
        <v>308</v>
      </c>
      <c r="Q191" s="32" t="s">
        <v>308</v>
      </c>
      <c r="R191" s="32" t="s">
        <v>308</v>
      </c>
      <c r="S191" s="32" t="s">
        <v>308</v>
      </c>
      <c r="T191" s="32" t="s">
        <v>308</v>
      </c>
      <c r="U191" s="32" t="s">
        <v>308</v>
      </c>
    </row>
    <row r="192" spans="1:21" x14ac:dyDescent="0.3">
      <c r="A192" t="s">
        <v>499</v>
      </c>
      <c r="B192" t="s">
        <v>499</v>
      </c>
      <c r="C192" t="s">
        <v>379</v>
      </c>
      <c r="D192">
        <v>2021</v>
      </c>
      <c r="E192">
        <v>5</v>
      </c>
      <c r="F192">
        <v>11</v>
      </c>
      <c r="G192" s="48" t="s">
        <v>494</v>
      </c>
      <c r="H192" t="s">
        <v>346</v>
      </c>
      <c r="I192" t="s">
        <v>347</v>
      </c>
      <c r="J192" s="48" t="s">
        <v>361</v>
      </c>
      <c r="K192">
        <v>330</v>
      </c>
      <c r="L192">
        <v>5.9291782409999998</v>
      </c>
      <c r="M192">
        <v>8</v>
      </c>
      <c r="N192" t="s">
        <v>421</v>
      </c>
      <c r="O192" s="32" t="s">
        <v>308</v>
      </c>
      <c r="P192" s="32" t="s">
        <v>308</v>
      </c>
      <c r="Q192" s="32" t="s">
        <v>308</v>
      </c>
      <c r="R192" s="32" t="s">
        <v>308</v>
      </c>
      <c r="S192" s="32" t="s">
        <v>308</v>
      </c>
      <c r="T192" s="32" t="s">
        <v>308</v>
      </c>
      <c r="U192" s="32" t="s">
        <v>308</v>
      </c>
    </row>
    <row r="193" spans="1:21" x14ac:dyDescent="0.3">
      <c r="A193" t="s">
        <v>500</v>
      </c>
      <c r="B193" t="s">
        <v>500</v>
      </c>
      <c r="C193" t="s">
        <v>379</v>
      </c>
      <c r="D193">
        <v>2021</v>
      </c>
      <c r="E193">
        <v>5</v>
      </c>
      <c r="F193">
        <v>11</v>
      </c>
      <c r="G193" s="48" t="s">
        <v>494</v>
      </c>
      <c r="H193" t="s">
        <v>346</v>
      </c>
      <c r="I193" t="s">
        <v>347</v>
      </c>
      <c r="J193" s="48" t="s">
        <v>361</v>
      </c>
      <c r="K193">
        <v>330</v>
      </c>
      <c r="L193">
        <v>5.9291782409999998</v>
      </c>
      <c r="M193">
        <v>8</v>
      </c>
      <c r="N193" t="s">
        <v>421</v>
      </c>
      <c r="O193" s="32" t="s">
        <v>308</v>
      </c>
      <c r="P193" s="32" t="s">
        <v>308</v>
      </c>
      <c r="Q193" s="32" t="s">
        <v>308</v>
      </c>
      <c r="R193" s="32" t="s">
        <v>308</v>
      </c>
      <c r="S193" s="32" t="s">
        <v>308</v>
      </c>
      <c r="T193" s="32" t="s">
        <v>308</v>
      </c>
      <c r="U193" s="32" t="s">
        <v>308</v>
      </c>
    </row>
    <row r="194" spans="1:21" x14ac:dyDescent="0.3">
      <c r="A194" t="s">
        <v>501</v>
      </c>
      <c r="B194" t="s">
        <v>501</v>
      </c>
      <c r="C194" t="s">
        <v>369</v>
      </c>
      <c r="D194">
        <v>2021</v>
      </c>
      <c r="E194">
        <v>5</v>
      </c>
      <c r="F194">
        <v>11</v>
      </c>
      <c r="G194" s="48" t="s">
        <v>494</v>
      </c>
      <c r="H194" t="s">
        <v>346</v>
      </c>
      <c r="I194" t="s">
        <v>347</v>
      </c>
      <c r="J194" s="48" t="s">
        <v>361</v>
      </c>
      <c r="K194">
        <v>330</v>
      </c>
      <c r="L194">
        <v>5.9291782409999998</v>
      </c>
      <c r="M194">
        <v>8</v>
      </c>
      <c r="N194" t="s">
        <v>435</v>
      </c>
      <c r="O194" s="32" t="s">
        <v>308</v>
      </c>
      <c r="P194" s="32" t="s">
        <v>308</v>
      </c>
      <c r="Q194" s="32" t="s">
        <v>308</v>
      </c>
      <c r="R194" s="32" t="s">
        <v>308</v>
      </c>
      <c r="S194" s="32" t="s">
        <v>308</v>
      </c>
      <c r="T194" s="32" t="s">
        <v>308</v>
      </c>
      <c r="U194" s="32" t="s">
        <v>308</v>
      </c>
    </row>
    <row r="195" spans="1:21" x14ac:dyDescent="0.3">
      <c r="A195" t="s">
        <v>502</v>
      </c>
      <c r="B195" t="s">
        <v>502</v>
      </c>
      <c r="C195" t="s">
        <v>369</v>
      </c>
      <c r="D195">
        <v>2021</v>
      </c>
      <c r="E195">
        <v>5</v>
      </c>
      <c r="F195">
        <v>11</v>
      </c>
      <c r="G195" s="48" t="s">
        <v>494</v>
      </c>
      <c r="H195" t="s">
        <v>346</v>
      </c>
      <c r="I195" t="s">
        <v>347</v>
      </c>
      <c r="J195" s="48" t="s">
        <v>361</v>
      </c>
      <c r="K195">
        <v>330</v>
      </c>
      <c r="L195">
        <v>5.9291782409999998</v>
      </c>
      <c r="M195">
        <v>8</v>
      </c>
      <c r="N195" t="s">
        <v>435</v>
      </c>
      <c r="O195" s="32" t="s">
        <v>308</v>
      </c>
      <c r="P195" s="32" t="s">
        <v>308</v>
      </c>
      <c r="Q195" s="32" t="s">
        <v>308</v>
      </c>
      <c r="R195" s="32" t="s">
        <v>308</v>
      </c>
      <c r="S195" s="32" t="s">
        <v>308</v>
      </c>
      <c r="T195" s="32" t="s">
        <v>308</v>
      </c>
      <c r="U195" s="32" t="s">
        <v>308</v>
      </c>
    </row>
    <row r="196" spans="1:21" x14ac:dyDescent="0.3">
      <c r="A196" t="s">
        <v>503</v>
      </c>
      <c r="B196" t="s">
        <v>503</v>
      </c>
      <c r="C196" t="s">
        <v>379</v>
      </c>
      <c r="D196">
        <v>2021</v>
      </c>
      <c r="E196">
        <v>5</v>
      </c>
      <c r="F196">
        <v>11</v>
      </c>
      <c r="G196" s="48" t="s">
        <v>494</v>
      </c>
      <c r="H196" t="s">
        <v>346</v>
      </c>
      <c r="I196" t="s">
        <v>347</v>
      </c>
      <c r="J196" s="48" t="s">
        <v>361</v>
      </c>
      <c r="K196">
        <v>330</v>
      </c>
      <c r="L196">
        <v>5.9291782409999998</v>
      </c>
      <c r="M196">
        <v>8</v>
      </c>
      <c r="N196" t="s">
        <v>421</v>
      </c>
      <c r="O196" s="32" t="s">
        <v>308</v>
      </c>
      <c r="P196" s="32" t="s">
        <v>308</v>
      </c>
      <c r="Q196" s="32" t="s">
        <v>308</v>
      </c>
      <c r="R196" s="32" t="s">
        <v>308</v>
      </c>
      <c r="S196" s="32" t="s">
        <v>308</v>
      </c>
      <c r="T196" s="32" t="s">
        <v>308</v>
      </c>
      <c r="U196" s="32" t="s">
        <v>308</v>
      </c>
    </row>
    <row r="197" spans="1:21" x14ac:dyDescent="0.3">
      <c r="A197" t="s">
        <v>504</v>
      </c>
      <c r="B197" t="s">
        <v>504</v>
      </c>
      <c r="C197" t="s">
        <v>356</v>
      </c>
      <c r="D197">
        <v>2021</v>
      </c>
      <c r="E197">
        <v>5</v>
      </c>
      <c r="F197">
        <v>11</v>
      </c>
      <c r="G197" s="48" t="s">
        <v>494</v>
      </c>
      <c r="H197" t="s">
        <v>346</v>
      </c>
      <c r="I197" t="s">
        <v>347</v>
      </c>
      <c r="J197" s="48" t="s">
        <v>361</v>
      </c>
      <c r="K197">
        <v>330</v>
      </c>
      <c r="L197">
        <v>5.9291782409999998</v>
      </c>
      <c r="M197">
        <v>8</v>
      </c>
      <c r="N197" t="s">
        <v>356</v>
      </c>
      <c r="O197" s="32" t="s">
        <v>308</v>
      </c>
      <c r="P197" s="32" t="s">
        <v>308</v>
      </c>
      <c r="Q197" s="32" t="s">
        <v>308</v>
      </c>
      <c r="R197" s="32" t="s">
        <v>308</v>
      </c>
      <c r="S197" s="32" t="s">
        <v>308</v>
      </c>
      <c r="T197" s="32" t="s">
        <v>308</v>
      </c>
      <c r="U197" s="32" t="s">
        <v>308</v>
      </c>
    </row>
    <row r="198" spans="1:21" x14ac:dyDescent="0.3">
      <c r="A198" t="s">
        <v>505</v>
      </c>
      <c r="B198" t="s">
        <v>505</v>
      </c>
      <c r="C198" t="s">
        <v>356</v>
      </c>
      <c r="D198">
        <v>2021</v>
      </c>
      <c r="E198">
        <v>5</v>
      </c>
      <c r="F198">
        <v>11</v>
      </c>
      <c r="G198" s="48" t="s">
        <v>494</v>
      </c>
      <c r="H198" t="s">
        <v>346</v>
      </c>
      <c r="I198" t="s">
        <v>347</v>
      </c>
      <c r="J198" s="48" t="s">
        <v>361</v>
      </c>
      <c r="K198">
        <v>330</v>
      </c>
      <c r="L198">
        <v>5.9291782409999998</v>
      </c>
      <c r="M198">
        <v>8</v>
      </c>
      <c r="N198" t="s">
        <v>356</v>
      </c>
      <c r="O198" s="32" t="s">
        <v>308</v>
      </c>
      <c r="P198" s="32" t="s">
        <v>308</v>
      </c>
      <c r="Q198" s="32" t="s">
        <v>308</v>
      </c>
      <c r="R198" s="32" t="s">
        <v>308</v>
      </c>
      <c r="S198" s="32" t="s">
        <v>308</v>
      </c>
      <c r="T198" s="32" t="s">
        <v>308</v>
      </c>
      <c r="U198" s="32" t="s">
        <v>308</v>
      </c>
    </row>
    <row r="199" spans="1:21" x14ac:dyDescent="0.3">
      <c r="A199" t="s">
        <v>506</v>
      </c>
      <c r="B199" t="s">
        <v>506</v>
      </c>
      <c r="C199" t="s">
        <v>379</v>
      </c>
      <c r="D199">
        <v>2021</v>
      </c>
      <c r="E199">
        <v>5</v>
      </c>
      <c r="F199">
        <v>11</v>
      </c>
      <c r="G199" s="48" t="s">
        <v>494</v>
      </c>
      <c r="H199" t="s">
        <v>346</v>
      </c>
      <c r="I199" t="s">
        <v>347</v>
      </c>
      <c r="J199" s="48" t="s">
        <v>361</v>
      </c>
      <c r="K199">
        <v>330</v>
      </c>
      <c r="L199">
        <v>5.9291782409999998</v>
      </c>
      <c r="M199">
        <v>8</v>
      </c>
      <c r="N199" t="s">
        <v>421</v>
      </c>
      <c r="O199" s="32" t="s">
        <v>308</v>
      </c>
      <c r="P199" s="32" t="s">
        <v>308</v>
      </c>
      <c r="Q199" s="32" t="s">
        <v>308</v>
      </c>
      <c r="R199" s="32" t="s">
        <v>308</v>
      </c>
      <c r="S199" s="32" t="s">
        <v>308</v>
      </c>
      <c r="T199" s="32" t="s">
        <v>308</v>
      </c>
      <c r="U199" s="32" t="s">
        <v>308</v>
      </c>
    </row>
    <row r="200" spans="1:21" x14ac:dyDescent="0.3">
      <c r="A200" t="s">
        <v>507</v>
      </c>
      <c r="B200" t="s">
        <v>507</v>
      </c>
      <c r="C200" t="s">
        <v>379</v>
      </c>
      <c r="D200">
        <v>2021</v>
      </c>
      <c r="E200">
        <v>5</v>
      </c>
      <c r="F200">
        <v>11</v>
      </c>
      <c r="G200" s="48" t="s">
        <v>494</v>
      </c>
      <c r="H200" t="s">
        <v>346</v>
      </c>
      <c r="I200" t="s">
        <v>347</v>
      </c>
      <c r="J200" s="48" t="s">
        <v>361</v>
      </c>
      <c r="K200">
        <v>330</v>
      </c>
      <c r="L200">
        <v>5.9291782409999998</v>
      </c>
      <c r="M200">
        <v>8</v>
      </c>
      <c r="N200" t="s">
        <v>421</v>
      </c>
      <c r="O200" s="32" t="s">
        <v>308</v>
      </c>
      <c r="P200" s="32" t="s">
        <v>308</v>
      </c>
      <c r="Q200" s="32" t="s">
        <v>308</v>
      </c>
      <c r="R200" s="32" t="s">
        <v>308</v>
      </c>
      <c r="S200" s="32" t="s">
        <v>308</v>
      </c>
      <c r="T200" s="32" t="s">
        <v>308</v>
      </c>
      <c r="U200" s="32" t="s">
        <v>308</v>
      </c>
    </row>
    <row r="201" spans="1:21" x14ac:dyDescent="0.3">
      <c r="A201" t="s">
        <v>508</v>
      </c>
      <c r="B201" t="s">
        <v>508</v>
      </c>
      <c r="C201" t="s">
        <v>356</v>
      </c>
      <c r="D201">
        <v>2021</v>
      </c>
      <c r="E201">
        <v>5</v>
      </c>
      <c r="F201">
        <v>11</v>
      </c>
      <c r="G201" s="48" t="s">
        <v>494</v>
      </c>
      <c r="H201" t="s">
        <v>346</v>
      </c>
      <c r="I201" t="s">
        <v>347</v>
      </c>
      <c r="J201" s="48" t="s">
        <v>361</v>
      </c>
      <c r="K201">
        <v>330</v>
      </c>
      <c r="L201">
        <v>5.9291782409999998</v>
      </c>
      <c r="M201">
        <v>8</v>
      </c>
      <c r="N201" t="s">
        <v>356</v>
      </c>
      <c r="O201" s="32" t="s">
        <v>308</v>
      </c>
      <c r="P201" s="32" t="s">
        <v>308</v>
      </c>
      <c r="Q201" s="32" t="s">
        <v>308</v>
      </c>
      <c r="R201" s="32" t="s">
        <v>308</v>
      </c>
      <c r="S201" s="32" t="s">
        <v>308</v>
      </c>
      <c r="T201" s="32" t="s">
        <v>308</v>
      </c>
      <c r="U201" s="32" t="s">
        <v>308</v>
      </c>
    </row>
    <row r="202" spans="1:21" x14ac:dyDescent="0.3">
      <c r="A202" t="s">
        <v>509</v>
      </c>
      <c r="B202" t="s">
        <v>509</v>
      </c>
      <c r="C202" t="s">
        <v>351</v>
      </c>
      <c r="D202">
        <v>2021</v>
      </c>
      <c r="E202">
        <v>5</v>
      </c>
      <c r="F202">
        <v>11</v>
      </c>
      <c r="G202" s="48" t="s">
        <v>494</v>
      </c>
      <c r="H202" t="s">
        <v>346</v>
      </c>
      <c r="I202" t="s">
        <v>347</v>
      </c>
      <c r="J202" s="48" t="s">
        <v>361</v>
      </c>
      <c r="K202">
        <v>330</v>
      </c>
      <c r="L202">
        <v>5.9291782409999998</v>
      </c>
      <c r="M202">
        <v>8</v>
      </c>
      <c r="N202" t="s">
        <v>418</v>
      </c>
      <c r="O202" s="32" t="s">
        <v>308</v>
      </c>
      <c r="P202" s="32" t="s">
        <v>308</v>
      </c>
      <c r="Q202" s="32" t="s">
        <v>308</v>
      </c>
      <c r="R202" s="32" t="s">
        <v>308</v>
      </c>
      <c r="S202" s="32" t="s">
        <v>308</v>
      </c>
      <c r="T202" s="32" t="s">
        <v>308</v>
      </c>
      <c r="U202" s="32" t="s">
        <v>308</v>
      </c>
    </row>
    <row r="203" spans="1:21" x14ac:dyDescent="0.3">
      <c r="A203" t="s">
        <v>510</v>
      </c>
      <c r="B203" t="s">
        <v>510</v>
      </c>
      <c r="C203" t="s">
        <v>351</v>
      </c>
      <c r="D203">
        <v>2021</v>
      </c>
      <c r="E203">
        <v>5</v>
      </c>
      <c r="F203">
        <v>11</v>
      </c>
      <c r="G203" s="48" t="s">
        <v>494</v>
      </c>
      <c r="H203" t="s">
        <v>346</v>
      </c>
      <c r="I203" t="s">
        <v>347</v>
      </c>
      <c r="J203" s="48" t="s">
        <v>361</v>
      </c>
      <c r="K203">
        <v>330</v>
      </c>
      <c r="L203">
        <v>5.9291782409999998</v>
      </c>
      <c r="M203">
        <v>8</v>
      </c>
      <c r="N203" t="s">
        <v>421</v>
      </c>
      <c r="O203" s="32" t="s">
        <v>308</v>
      </c>
      <c r="P203" s="32" t="s">
        <v>308</v>
      </c>
      <c r="Q203" s="32" t="s">
        <v>308</v>
      </c>
      <c r="R203" s="32" t="s">
        <v>308</v>
      </c>
      <c r="S203" s="32" t="s">
        <v>308</v>
      </c>
      <c r="T203" s="32" t="s">
        <v>308</v>
      </c>
      <c r="U203" s="32" t="s">
        <v>308</v>
      </c>
    </row>
    <row r="204" spans="1:21" x14ac:dyDescent="0.3">
      <c r="A204" t="s">
        <v>511</v>
      </c>
      <c r="B204" t="s">
        <v>511</v>
      </c>
      <c r="C204" t="s">
        <v>351</v>
      </c>
      <c r="D204">
        <v>2021</v>
      </c>
      <c r="E204">
        <v>5</v>
      </c>
      <c r="F204">
        <v>13</v>
      </c>
      <c r="G204" s="48" t="s">
        <v>411</v>
      </c>
      <c r="H204" t="s">
        <v>346</v>
      </c>
      <c r="I204" t="s">
        <v>412</v>
      </c>
      <c r="J204" s="48" t="s">
        <v>308</v>
      </c>
      <c r="K204" t="s">
        <v>308</v>
      </c>
      <c r="L204" t="s">
        <v>308</v>
      </c>
      <c r="M204" t="s">
        <v>308</v>
      </c>
      <c r="N204" t="s">
        <v>512</v>
      </c>
      <c r="O204" s="32" t="s">
        <v>308</v>
      </c>
      <c r="P204" s="32" t="s">
        <v>308</v>
      </c>
      <c r="Q204" s="32" t="s">
        <v>308</v>
      </c>
      <c r="R204" s="32" t="s">
        <v>308</v>
      </c>
      <c r="S204" s="32" t="s">
        <v>308</v>
      </c>
      <c r="T204" s="32" t="s">
        <v>308</v>
      </c>
      <c r="U204" s="32" t="s">
        <v>308</v>
      </c>
    </row>
    <row r="205" spans="1:21" x14ac:dyDescent="0.3">
      <c r="A205" t="s">
        <v>513</v>
      </c>
      <c r="B205" t="s">
        <v>513</v>
      </c>
      <c r="C205" t="s">
        <v>351</v>
      </c>
      <c r="D205">
        <v>2021</v>
      </c>
      <c r="E205">
        <v>5</v>
      </c>
      <c r="F205">
        <v>13</v>
      </c>
      <c r="G205" s="48" t="s">
        <v>411</v>
      </c>
      <c r="H205" t="s">
        <v>346</v>
      </c>
      <c r="I205" t="s">
        <v>412</v>
      </c>
      <c r="J205" s="48" t="s">
        <v>308</v>
      </c>
      <c r="K205" t="s">
        <v>308</v>
      </c>
      <c r="L205" t="s">
        <v>308</v>
      </c>
      <c r="M205" t="s">
        <v>308</v>
      </c>
      <c r="N205" t="s">
        <v>512</v>
      </c>
      <c r="O205" s="32" t="s">
        <v>308</v>
      </c>
      <c r="P205" s="32" t="s">
        <v>308</v>
      </c>
      <c r="Q205" s="32" t="s">
        <v>308</v>
      </c>
      <c r="R205" s="32" t="s">
        <v>308</v>
      </c>
      <c r="S205" s="32" t="s">
        <v>308</v>
      </c>
      <c r="T205" s="32" t="s">
        <v>308</v>
      </c>
      <c r="U205" s="32" t="s">
        <v>308</v>
      </c>
    </row>
    <row r="206" spans="1:21" x14ac:dyDescent="0.3">
      <c r="A206" t="s">
        <v>514</v>
      </c>
      <c r="B206" t="s">
        <v>514</v>
      </c>
      <c r="C206" t="s">
        <v>351</v>
      </c>
      <c r="D206">
        <v>2021</v>
      </c>
      <c r="E206">
        <v>5</v>
      </c>
      <c r="F206">
        <v>13</v>
      </c>
      <c r="G206" s="48" t="s">
        <v>411</v>
      </c>
      <c r="H206" t="s">
        <v>346</v>
      </c>
      <c r="I206" t="s">
        <v>412</v>
      </c>
      <c r="J206" s="48" t="s">
        <v>308</v>
      </c>
      <c r="K206" t="s">
        <v>308</v>
      </c>
      <c r="L206" t="s">
        <v>308</v>
      </c>
      <c r="M206" t="s">
        <v>308</v>
      </c>
      <c r="N206" t="s">
        <v>515</v>
      </c>
      <c r="O206" s="32" t="s">
        <v>308</v>
      </c>
      <c r="P206" s="32" t="s">
        <v>308</v>
      </c>
      <c r="Q206" s="32" t="s">
        <v>308</v>
      </c>
      <c r="R206" s="32" t="s">
        <v>308</v>
      </c>
      <c r="S206" s="32" t="s">
        <v>308</v>
      </c>
      <c r="T206" s="32" t="s">
        <v>308</v>
      </c>
      <c r="U206" s="32" t="s">
        <v>308</v>
      </c>
    </row>
    <row r="207" spans="1:21" x14ac:dyDescent="0.3">
      <c r="A207" t="s">
        <v>516</v>
      </c>
      <c r="B207" t="s">
        <v>516</v>
      </c>
      <c r="C207" t="s">
        <v>369</v>
      </c>
      <c r="D207">
        <v>2021</v>
      </c>
      <c r="E207">
        <v>5</v>
      </c>
      <c r="F207">
        <v>15</v>
      </c>
      <c r="G207" s="48" t="s">
        <v>411</v>
      </c>
      <c r="H207" t="s">
        <v>346</v>
      </c>
      <c r="I207" t="s">
        <v>412</v>
      </c>
      <c r="J207" s="48" t="s">
        <v>308</v>
      </c>
      <c r="K207" t="s">
        <v>308</v>
      </c>
      <c r="L207" t="s">
        <v>308</v>
      </c>
      <c r="M207" t="s">
        <v>308</v>
      </c>
      <c r="N207" t="s">
        <v>517</v>
      </c>
      <c r="O207" s="32" t="s">
        <v>308</v>
      </c>
      <c r="P207" s="32" t="s">
        <v>308</v>
      </c>
      <c r="Q207" s="32" t="s">
        <v>308</v>
      </c>
      <c r="R207" s="32" t="s">
        <v>308</v>
      </c>
      <c r="S207" s="32" t="s">
        <v>308</v>
      </c>
      <c r="T207" s="32" t="s">
        <v>308</v>
      </c>
      <c r="U207" s="32" t="s">
        <v>308</v>
      </c>
    </row>
    <row r="208" spans="1:21" x14ac:dyDescent="0.3">
      <c r="A208" t="s">
        <v>518</v>
      </c>
      <c r="B208" t="s">
        <v>518</v>
      </c>
      <c r="C208" t="s">
        <v>369</v>
      </c>
      <c r="D208">
        <v>2021</v>
      </c>
      <c r="E208">
        <v>5</v>
      </c>
      <c r="F208">
        <v>15</v>
      </c>
      <c r="G208" s="48" t="s">
        <v>411</v>
      </c>
      <c r="H208" t="s">
        <v>346</v>
      </c>
      <c r="I208" t="s">
        <v>412</v>
      </c>
      <c r="J208" s="48" t="s">
        <v>308</v>
      </c>
      <c r="K208" t="s">
        <v>308</v>
      </c>
      <c r="L208" t="s">
        <v>308</v>
      </c>
      <c r="M208" t="s">
        <v>308</v>
      </c>
      <c r="N208" t="s">
        <v>517</v>
      </c>
      <c r="O208" s="32" t="s">
        <v>308</v>
      </c>
      <c r="P208" s="32" t="s">
        <v>308</v>
      </c>
      <c r="Q208" s="32" t="s">
        <v>308</v>
      </c>
      <c r="R208" s="32" t="s">
        <v>308</v>
      </c>
      <c r="S208" s="32" t="s">
        <v>308</v>
      </c>
      <c r="T208" s="32" t="s">
        <v>308</v>
      </c>
      <c r="U208" s="32" t="s">
        <v>308</v>
      </c>
    </row>
    <row r="209" spans="1:21" x14ac:dyDescent="0.3">
      <c r="A209" t="s">
        <v>519</v>
      </c>
      <c r="B209" t="s">
        <v>519</v>
      </c>
      <c r="C209" t="s">
        <v>351</v>
      </c>
      <c r="D209">
        <v>2021</v>
      </c>
      <c r="E209">
        <v>5</v>
      </c>
      <c r="F209">
        <v>15</v>
      </c>
      <c r="G209" s="48" t="s">
        <v>411</v>
      </c>
      <c r="H209" t="s">
        <v>346</v>
      </c>
      <c r="I209" t="s">
        <v>412</v>
      </c>
      <c r="J209" s="48" t="s">
        <v>308</v>
      </c>
      <c r="K209" t="s">
        <v>308</v>
      </c>
      <c r="L209" t="s">
        <v>308</v>
      </c>
      <c r="M209" t="s">
        <v>308</v>
      </c>
      <c r="N209" t="s">
        <v>487</v>
      </c>
      <c r="O209" s="32" t="s">
        <v>308</v>
      </c>
      <c r="P209" s="32" t="s">
        <v>308</v>
      </c>
      <c r="Q209" s="32" t="s">
        <v>308</v>
      </c>
      <c r="R209" s="32" t="s">
        <v>308</v>
      </c>
      <c r="S209" s="32" t="s">
        <v>308</v>
      </c>
      <c r="T209" s="32" t="s">
        <v>308</v>
      </c>
      <c r="U209" s="32" t="s">
        <v>308</v>
      </c>
    </row>
    <row r="210" spans="1:21" x14ac:dyDescent="0.3">
      <c r="A210" t="s">
        <v>520</v>
      </c>
      <c r="B210" t="s">
        <v>520</v>
      </c>
      <c r="C210" t="s">
        <v>351</v>
      </c>
      <c r="D210">
        <v>2021</v>
      </c>
      <c r="E210">
        <v>5</v>
      </c>
      <c r="F210">
        <v>15</v>
      </c>
      <c r="G210" s="48" t="s">
        <v>411</v>
      </c>
      <c r="H210" t="s">
        <v>346</v>
      </c>
      <c r="I210" t="s">
        <v>412</v>
      </c>
      <c r="J210" s="48" t="s">
        <v>308</v>
      </c>
      <c r="K210" t="s">
        <v>308</v>
      </c>
      <c r="L210" t="s">
        <v>308</v>
      </c>
      <c r="M210" t="s">
        <v>308</v>
      </c>
      <c r="N210" t="s">
        <v>487</v>
      </c>
      <c r="O210" s="32" t="s">
        <v>308</v>
      </c>
      <c r="P210" s="32" t="s">
        <v>308</v>
      </c>
      <c r="Q210" s="32" t="s">
        <v>308</v>
      </c>
      <c r="R210" s="32" t="s">
        <v>308</v>
      </c>
      <c r="S210" s="32" t="s">
        <v>308</v>
      </c>
      <c r="T210" s="32" t="s">
        <v>308</v>
      </c>
      <c r="U210" s="32" t="s">
        <v>308</v>
      </c>
    </row>
    <row r="211" spans="1:21" x14ac:dyDescent="0.3">
      <c r="A211" t="s">
        <v>521</v>
      </c>
      <c r="B211" t="s">
        <v>521</v>
      </c>
      <c r="C211" t="s">
        <v>351</v>
      </c>
      <c r="D211">
        <v>2021</v>
      </c>
      <c r="E211">
        <v>5</v>
      </c>
      <c r="F211">
        <v>15</v>
      </c>
      <c r="G211" s="48" t="s">
        <v>411</v>
      </c>
      <c r="H211" t="s">
        <v>346</v>
      </c>
      <c r="I211" t="s">
        <v>412</v>
      </c>
      <c r="J211" s="48" t="s">
        <v>308</v>
      </c>
      <c r="K211" t="s">
        <v>308</v>
      </c>
      <c r="L211" t="s">
        <v>308</v>
      </c>
      <c r="M211" t="s">
        <v>308</v>
      </c>
      <c r="N211" t="s">
        <v>487</v>
      </c>
      <c r="O211" s="32" t="s">
        <v>308</v>
      </c>
      <c r="P211" s="32" t="s">
        <v>308</v>
      </c>
      <c r="Q211" s="32" t="s">
        <v>308</v>
      </c>
      <c r="R211" s="32" t="s">
        <v>308</v>
      </c>
      <c r="S211" s="32" t="s">
        <v>308</v>
      </c>
      <c r="T211" s="32" t="s">
        <v>308</v>
      </c>
      <c r="U211" s="32" t="s">
        <v>308</v>
      </c>
    </row>
    <row r="212" spans="1:21" x14ac:dyDescent="0.3">
      <c r="A212" t="s">
        <v>522</v>
      </c>
      <c r="B212" t="s">
        <v>522</v>
      </c>
      <c r="C212" t="s">
        <v>351</v>
      </c>
      <c r="D212">
        <v>2021</v>
      </c>
      <c r="E212">
        <v>5</v>
      </c>
      <c r="F212">
        <v>15</v>
      </c>
      <c r="G212" s="48" t="s">
        <v>411</v>
      </c>
      <c r="H212" t="s">
        <v>346</v>
      </c>
      <c r="I212" t="s">
        <v>412</v>
      </c>
      <c r="J212" s="48" t="s">
        <v>308</v>
      </c>
      <c r="K212" t="s">
        <v>308</v>
      </c>
      <c r="L212" t="s">
        <v>308</v>
      </c>
      <c r="M212" t="s">
        <v>308</v>
      </c>
      <c r="N212" t="s">
        <v>487</v>
      </c>
      <c r="O212" s="32" t="s">
        <v>308</v>
      </c>
      <c r="P212" s="32" t="s">
        <v>308</v>
      </c>
      <c r="Q212" s="32" t="s">
        <v>308</v>
      </c>
      <c r="R212" s="32" t="s">
        <v>308</v>
      </c>
      <c r="S212" s="32" t="s">
        <v>308</v>
      </c>
      <c r="T212" s="32" t="s">
        <v>308</v>
      </c>
      <c r="U212" s="32" t="s">
        <v>308</v>
      </c>
    </row>
    <row r="213" spans="1:21" x14ac:dyDescent="0.3">
      <c r="A213" t="s">
        <v>523</v>
      </c>
      <c r="B213" t="s">
        <v>523</v>
      </c>
      <c r="C213" t="s">
        <v>351</v>
      </c>
      <c r="D213">
        <v>2021</v>
      </c>
      <c r="E213">
        <v>5</v>
      </c>
      <c r="F213">
        <v>15</v>
      </c>
      <c r="G213" s="48" t="s">
        <v>411</v>
      </c>
      <c r="H213" t="s">
        <v>346</v>
      </c>
      <c r="I213" t="s">
        <v>412</v>
      </c>
      <c r="J213" s="48" t="s">
        <v>308</v>
      </c>
      <c r="K213" t="s">
        <v>308</v>
      </c>
      <c r="L213" t="s">
        <v>308</v>
      </c>
      <c r="M213" t="s">
        <v>308</v>
      </c>
      <c r="N213" t="s">
        <v>524</v>
      </c>
      <c r="O213" s="32" t="s">
        <v>308</v>
      </c>
      <c r="P213" s="32" t="s">
        <v>308</v>
      </c>
      <c r="Q213" s="32" t="s">
        <v>308</v>
      </c>
      <c r="R213" s="32" t="s">
        <v>308</v>
      </c>
      <c r="S213" s="32" t="s">
        <v>308</v>
      </c>
      <c r="T213" s="32" t="s">
        <v>308</v>
      </c>
      <c r="U213" s="32" t="s">
        <v>308</v>
      </c>
    </row>
    <row r="214" spans="1:21" x14ac:dyDescent="0.3">
      <c r="A214" t="s">
        <v>525</v>
      </c>
      <c r="B214" t="s">
        <v>525</v>
      </c>
      <c r="C214" t="s">
        <v>351</v>
      </c>
      <c r="D214">
        <v>2021</v>
      </c>
      <c r="E214">
        <v>5</v>
      </c>
      <c r="F214">
        <v>15</v>
      </c>
      <c r="G214" s="48" t="s">
        <v>411</v>
      </c>
      <c r="H214" t="s">
        <v>346</v>
      </c>
      <c r="I214" t="s">
        <v>412</v>
      </c>
      <c r="J214" s="48" t="s">
        <v>308</v>
      </c>
      <c r="K214" t="s">
        <v>308</v>
      </c>
      <c r="L214" t="s">
        <v>308</v>
      </c>
      <c r="M214" t="s">
        <v>308</v>
      </c>
      <c r="N214" t="s">
        <v>512</v>
      </c>
      <c r="O214" s="32" t="s">
        <v>308</v>
      </c>
      <c r="P214" s="32" t="s">
        <v>308</v>
      </c>
      <c r="Q214" s="32" t="s">
        <v>308</v>
      </c>
      <c r="R214" s="32" t="s">
        <v>308</v>
      </c>
      <c r="S214" s="32" t="s">
        <v>308</v>
      </c>
      <c r="T214" s="32" t="s">
        <v>308</v>
      </c>
      <c r="U214" s="32" t="s">
        <v>308</v>
      </c>
    </row>
    <row r="215" spans="1:21" x14ac:dyDescent="0.3">
      <c r="A215" t="s">
        <v>526</v>
      </c>
      <c r="B215" t="s">
        <v>526</v>
      </c>
      <c r="C215" t="s">
        <v>351</v>
      </c>
      <c r="D215">
        <v>2021</v>
      </c>
      <c r="E215">
        <v>5</v>
      </c>
      <c r="F215">
        <v>15</v>
      </c>
      <c r="G215" s="48" t="s">
        <v>411</v>
      </c>
      <c r="H215" t="s">
        <v>346</v>
      </c>
      <c r="I215" t="s">
        <v>412</v>
      </c>
      <c r="J215" s="48" t="s">
        <v>308</v>
      </c>
      <c r="K215" t="s">
        <v>308</v>
      </c>
      <c r="L215" t="s">
        <v>308</v>
      </c>
      <c r="M215" t="s">
        <v>308</v>
      </c>
      <c r="N215" t="s">
        <v>512</v>
      </c>
      <c r="O215" s="32" t="s">
        <v>308</v>
      </c>
      <c r="P215" s="32" t="s">
        <v>308</v>
      </c>
      <c r="Q215" s="32" t="s">
        <v>308</v>
      </c>
      <c r="R215" s="32" t="s">
        <v>308</v>
      </c>
      <c r="S215" s="32" t="s">
        <v>308</v>
      </c>
      <c r="T215" s="32" t="s">
        <v>308</v>
      </c>
      <c r="U215" s="32" t="s">
        <v>308</v>
      </c>
    </row>
    <row r="216" spans="1:21" x14ac:dyDescent="0.3">
      <c r="A216" t="s">
        <v>527</v>
      </c>
      <c r="B216" t="s">
        <v>527</v>
      </c>
      <c r="C216" t="s">
        <v>351</v>
      </c>
      <c r="D216">
        <v>2021</v>
      </c>
      <c r="E216">
        <v>5</v>
      </c>
      <c r="F216">
        <v>15</v>
      </c>
      <c r="G216" s="48" t="s">
        <v>411</v>
      </c>
      <c r="H216" t="s">
        <v>346</v>
      </c>
      <c r="I216" t="s">
        <v>412</v>
      </c>
      <c r="J216" s="48" t="s">
        <v>308</v>
      </c>
      <c r="K216" t="s">
        <v>308</v>
      </c>
      <c r="L216" t="s">
        <v>308</v>
      </c>
      <c r="M216" t="s">
        <v>308</v>
      </c>
      <c r="N216" t="s">
        <v>512</v>
      </c>
      <c r="O216" s="32" t="s">
        <v>308</v>
      </c>
      <c r="P216" s="32" t="s">
        <v>308</v>
      </c>
      <c r="Q216" s="32" t="s">
        <v>308</v>
      </c>
      <c r="R216" s="32" t="s">
        <v>308</v>
      </c>
      <c r="S216" s="32" t="s">
        <v>308</v>
      </c>
      <c r="T216" s="32" t="s">
        <v>308</v>
      </c>
      <c r="U216" s="32" t="s">
        <v>308</v>
      </c>
    </row>
    <row r="217" spans="1:21" x14ac:dyDescent="0.3">
      <c r="A217" t="s">
        <v>528</v>
      </c>
      <c r="B217" t="s">
        <v>528</v>
      </c>
      <c r="C217" t="s">
        <v>369</v>
      </c>
      <c r="D217">
        <v>2021</v>
      </c>
      <c r="E217">
        <v>5</v>
      </c>
      <c r="F217">
        <v>15</v>
      </c>
      <c r="G217" s="48" t="s">
        <v>411</v>
      </c>
      <c r="H217" t="s">
        <v>346</v>
      </c>
      <c r="I217" t="s">
        <v>412</v>
      </c>
      <c r="J217" s="48" t="s">
        <v>308</v>
      </c>
      <c r="K217" t="s">
        <v>308</v>
      </c>
      <c r="L217" t="s">
        <v>308</v>
      </c>
      <c r="M217" t="s">
        <v>308</v>
      </c>
      <c r="N217" t="s">
        <v>529</v>
      </c>
      <c r="O217" s="32" t="s">
        <v>308</v>
      </c>
      <c r="P217" s="32" t="s">
        <v>308</v>
      </c>
      <c r="Q217" s="32" t="s">
        <v>308</v>
      </c>
      <c r="R217" s="32" t="s">
        <v>308</v>
      </c>
      <c r="S217" s="32" t="s">
        <v>308</v>
      </c>
      <c r="T217" s="32" t="s">
        <v>308</v>
      </c>
      <c r="U217" s="32" t="s">
        <v>308</v>
      </c>
    </row>
    <row r="218" spans="1:21" x14ac:dyDescent="0.3">
      <c r="A218" t="s">
        <v>530</v>
      </c>
      <c r="B218" t="s">
        <v>530</v>
      </c>
      <c r="C218" t="s">
        <v>369</v>
      </c>
      <c r="D218">
        <v>2021</v>
      </c>
      <c r="E218">
        <v>5</v>
      </c>
      <c r="F218">
        <v>15</v>
      </c>
      <c r="G218" s="48" t="s">
        <v>411</v>
      </c>
      <c r="H218" t="s">
        <v>346</v>
      </c>
      <c r="I218" t="s">
        <v>412</v>
      </c>
      <c r="J218" s="48" t="s">
        <v>308</v>
      </c>
      <c r="K218" t="s">
        <v>308</v>
      </c>
      <c r="L218" t="s">
        <v>308</v>
      </c>
      <c r="M218" t="s">
        <v>308</v>
      </c>
      <c r="N218" t="s">
        <v>529</v>
      </c>
      <c r="O218" s="32" t="s">
        <v>308</v>
      </c>
      <c r="P218" s="32" t="s">
        <v>308</v>
      </c>
      <c r="Q218" s="32" t="s">
        <v>308</v>
      </c>
      <c r="R218" s="32" t="s">
        <v>308</v>
      </c>
      <c r="S218" s="32" t="s">
        <v>308</v>
      </c>
      <c r="T218" s="32" t="s">
        <v>308</v>
      </c>
      <c r="U218" s="32" t="s">
        <v>308</v>
      </c>
    </row>
    <row r="219" spans="1:21" x14ac:dyDescent="0.3">
      <c r="A219" t="s">
        <v>531</v>
      </c>
      <c r="B219" t="s">
        <v>531</v>
      </c>
      <c r="C219" t="s">
        <v>369</v>
      </c>
      <c r="D219">
        <v>2021</v>
      </c>
      <c r="E219">
        <v>5</v>
      </c>
      <c r="F219">
        <v>15</v>
      </c>
      <c r="G219" s="48" t="s">
        <v>411</v>
      </c>
      <c r="H219" t="s">
        <v>346</v>
      </c>
      <c r="I219" t="s">
        <v>412</v>
      </c>
      <c r="J219" s="48" t="s">
        <v>308</v>
      </c>
      <c r="K219" t="s">
        <v>308</v>
      </c>
      <c r="L219" t="s">
        <v>308</v>
      </c>
      <c r="M219" t="s">
        <v>308</v>
      </c>
      <c r="N219" t="s">
        <v>529</v>
      </c>
      <c r="O219" s="32" t="s">
        <v>308</v>
      </c>
      <c r="P219" s="32" t="s">
        <v>308</v>
      </c>
      <c r="Q219" s="32" t="s">
        <v>308</v>
      </c>
      <c r="R219" s="32" t="s">
        <v>308</v>
      </c>
      <c r="S219" s="32" t="s">
        <v>308</v>
      </c>
      <c r="T219" s="32" t="s">
        <v>308</v>
      </c>
      <c r="U219" s="32" t="s">
        <v>308</v>
      </c>
    </row>
    <row r="220" spans="1:21" x14ac:dyDescent="0.3">
      <c r="A220" t="s">
        <v>532</v>
      </c>
      <c r="B220" t="s">
        <v>532</v>
      </c>
      <c r="C220" t="s">
        <v>351</v>
      </c>
      <c r="D220">
        <v>2021</v>
      </c>
      <c r="E220">
        <v>5</v>
      </c>
      <c r="F220">
        <v>15</v>
      </c>
      <c r="G220" s="48" t="s">
        <v>411</v>
      </c>
      <c r="H220" t="s">
        <v>346</v>
      </c>
      <c r="I220" t="s">
        <v>412</v>
      </c>
      <c r="J220" s="48" t="s">
        <v>308</v>
      </c>
      <c r="K220" t="s">
        <v>308</v>
      </c>
      <c r="L220" t="s">
        <v>308</v>
      </c>
      <c r="M220" t="s">
        <v>308</v>
      </c>
      <c r="N220" t="s">
        <v>515</v>
      </c>
      <c r="O220" s="32" t="s">
        <v>308</v>
      </c>
      <c r="P220" s="32" t="s">
        <v>308</v>
      </c>
      <c r="Q220" s="32" t="s">
        <v>308</v>
      </c>
      <c r="R220" s="32" t="s">
        <v>308</v>
      </c>
      <c r="S220" s="32" t="s">
        <v>308</v>
      </c>
      <c r="T220" s="32" t="s">
        <v>308</v>
      </c>
      <c r="U220" s="32" t="s">
        <v>308</v>
      </c>
    </row>
    <row r="221" spans="1:21" x14ac:dyDescent="0.3">
      <c r="A221" t="s">
        <v>533</v>
      </c>
      <c r="B221" t="s">
        <v>533</v>
      </c>
      <c r="C221" t="s">
        <v>351</v>
      </c>
      <c r="D221">
        <v>2021</v>
      </c>
      <c r="E221">
        <v>5</v>
      </c>
      <c r="F221">
        <v>15</v>
      </c>
      <c r="G221" s="48" t="s">
        <v>411</v>
      </c>
      <c r="H221" t="s">
        <v>346</v>
      </c>
      <c r="I221" t="s">
        <v>412</v>
      </c>
      <c r="J221" s="48" t="s">
        <v>308</v>
      </c>
      <c r="K221" t="s">
        <v>308</v>
      </c>
      <c r="L221" t="s">
        <v>308</v>
      </c>
      <c r="M221" t="s">
        <v>308</v>
      </c>
      <c r="N221" t="s">
        <v>515</v>
      </c>
      <c r="O221" s="32" t="s">
        <v>308</v>
      </c>
      <c r="P221" s="32" t="s">
        <v>308</v>
      </c>
      <c r="Q221" s="32" t="s">
        <v>308</v>
      </c>
      <c r="R221" s="32" t="s">
        <v>308</v>
      </c>
      <c r="S221" s="32" t="s">
        <v>308</v>
      </c>
      <c r="T221" s="32" t="s">
        <v>308</v>
      </c>
      <c r="U221" s="32" t="s">
        <v>308</v>
      </c>
    </row>
    <row r="222" spans="1:21" x14ac:dyDescent="0.3">
      <c r="A222" t="s">
        <v>534</v>
      </c>
      <c r="B222" t="s">
        <v>534</v>
      </c>
      <c r="C222" t="s">
        <v>351</v>
      </c>
      <c r="D222">
        <v>2021</v>
      </c>
      <c r="E222">
        <v>5</v>
      </c>
      <c r="F222">
        <v>15</v>
      </c>
      <c r="G222" s="48" t="s">
        <v>411</v>
      </c>
      <c r="H222" t="s">
        <v>346</v>
      </c>
      <c r="I222" t="s">
        <v>412</v>
      </c>
      <c r="J222" s="48" t="s">
        <v>308</v>
      </c>
      <c r="K222" t="s">
        <v>308</v>
      </c>
      <c r="L222" t="s">
        <v>308</v>
      </c>
      <c r="M222" t="s">
        <v>308</v>
      </c>
      <c r="N222" t="s">
        <v>515</v>
      </c>
      <c r="O222" s="32" t="s">
        <v>308</v>
      </c>
      <c r="P222" s="32" t="s">
        <v>308</v>
      </c>
      <c r="Q222" s="32" t="s">
        <v>308</v>
      </c>
      <c r="R222" s="32" t="s">
        <v>308</v>
      </c>
      <c r="S222" s="32" t="s">
        <v>308</v>
      </c>
      <c r="T222" s="32" t="s">
        <v>308</v>
      </c>
      <c r="U222" s="32" t="s">
        <v>308</v>
      </c>
    </row>
    <row r="223" spans="1:21" x14ac:dyDescent="0.3">
      <c r="A223" t="s">
        <v>535</v>
      </c>
      <c r="B223" t="s">
        <v>535</v>
      </c>
      <c r="C223" t="s">
        <v>344</v>
      </c>
      <c r="D223">
        <v>2021</v>
      </c>
      <c r="E223">
        <v>5</v>
      </c>
      <c r="F223">
        <v>15</v>
      </c>
      <c r="G223" s="48" t="s">
        <v>411</v>
      </c>
      <c r="H223" t="s">
        <v>346</v>
      </c>
      <c r="I223" t="s">
        <v>412</v>
      </c>
      <c r="J223" s="48" t="s">
        <v>308</v>
      </c>
      <c r="K223" t="s">
        <v>308</v>
      </c>
      <c r="L223" t="s">
        <v>308</v>
      </c>
      <c r="M223" t="s">
        <v>308</v>
      </c>
      <c r="N223" t="s">
        <v>536</v>
      </c>
      <c r="O223" s="32" t="s">
        <v>308</v>
      </c>
      <c r="P223" s="32" t="s">
        <v>308</v>
      </c>
      <c r="Q223" s="32" t="s">
        <v>308</v>
      </c>
      <c r="R223" s="32" t="s">
        <v>308</v>
      </c>
      <c r="S223" s="32" t="s">
        <v>308</v>
      </c>
      <c r="T223" s="32" t="s">
        <v>308</v>
      </c>
      <c r="U223" s="32" t="s">
        <v>308</v>
      </c>
    </row>
    <row r="224" spans="1:21" x14ac:dyDescent="0.3">
      <c r="A224" t="s">
        <v>537</v>
      </c>
      <c r="B224" t="s">
        <v>537</v>
      </c>
      <c r="C224" t="s">
        <v>369</v>
      </c>
      <c r="D224">
        <v>2021</v>
      </c>
      <c r="E224">
        <v>5</v>
      </c>
      <c r="F224">
        <v>15</v>
      </c>
      <c r="G224" s="48" t="s">
        <v>411</v>
      </c>
      <c r="H224" t="s">
        <v>346</v>
      </c>
      <c r="I224" t="s">
        <v>412</v>
      </c>
      <c r="J224" s="48" t="s">
        <v>308</v>
      </c>
      <c r="K224" t="s">
        <v>308</v>
      </c>
      <c r="L224" t="s">
        <v>308</v>
      </c>
      <c r="M224" t="s">
        <v>308</v>
      </c>
      <c r="N224" t="s">
        <v>538</v>
      </c>
      <c r="O224" s="32" t="s">
        <v>308</v>
      </c>
      <c r="P224" s="32" t="s">
        <v>308</v>
      </c>
      <c r="Q224" s="32" t="s">
        <v>308</v>
      </c>
      <c r="R224" s="32" t="s">
        <v>308</v>
      </c>
      <c r="S224" s="32" t="s">
        <v>308</v>
      </c>
      <c r="T224" s="32" t="s">
        <v>308</v>
      </c>
      <c r="U224" s="32" t="s">
        <v>308</v>
      </c>
    </row>
    <row r="225" spans="1:21" x14ac:dyDescent="0.3">
      <c r="A225" t="s">
        <v>539</v>
      </c>
      <c r="B225" t="s">
        <v>539</v>
      </c>
      <c r="C225" t="s">
        <v>369</v>
      </c>
      <c r="D225">
        <v>2021</v>
      </c>
      <c r="E225">
        <v>5</v>
      </c>
      <c r="F225">
        <v>15</v>
      </c>
      <c r="G225" s="48" t="s">
        <v>411</v>
      </c>
      <c r="H225" t="s">
        <v>346</v>
      </c>
      <c r="I225" t="s">
        <v>412</v>
      </c>
      <c r="J225" s="48" t="s">
        <v>308</v>
      </c>
      <c r="K225" t="s">
        <v>308</v>
      </c>
      <c r="L225" t="s">
        <v>308</v>
      </c>
      <c r="M225" t="s">
        <v>308</v>
      </c>
      <c r="N225" t="s">
        <v>538</v>
      </c>
      <c r="O225" s="32" t="s">
        <v>308</v>
      </c>
      <c r="P225" s="32" t="s">
        <v>308</v>
      </c>
      <c r="Q225" s="32" t="s">
        <v>308</v>
      </c>
      <c r="R225" s="32" t="s">
        <v>308</v>
      </c>
      <c r="S225" s="32" t="s">
        <v>308</v>
      </c>
      <c r="T225" s="32" t="s">
        <v>308</v>
      </c>
      <c r="U225" s="32" t="s">
        <v>308</v>
      </c>
    </row>
    <row r="226" spans="1:21" x14ac:dyDescent="0.3">
      <c r="A226" t="s">
        <v>540</v>
      </c>
      <c r="B226" t="s">
        <v>540</v>
      </c>
      <c r="C226" t="s">
        <v>369</v>
      </c>
      <c r="D226">
        <v>2021</v>
      </c>
      <c r="E226">
        <v>5</v>
      </c>
      <c r="F226">
        <v>15</v>
      </c>
      <c r="G226" s="48" t="s">
        <v>411</v>
      </c>
      <c r="H226" t="s">
        <v>346</v>
      </c>
      <c r="I226" t="s">
        <v>412</v>
      </c>
      <c r="J226" s="48" t="s">
        <v>308</v>
      </c>
      <c r="K226" t="s">
        <v>308</v>
      </c>
      <c r="L226" t="s">
        <v>308</v>
      </c>
      <c r="M226" t="s">
        <v>308</v>
      </c>
      <c r="N226" t="s">
        <v>538</v>
      </c>
      <c r="O226" s="32" t="s">
        <v>308</v>
      </c>
      <c r="P226" s="32" t="s">
        <v>308</v>
      </c>
      <c r="Q226" s="32" t="s">
        <v>308</v>
      </c>
      <c r="R226" s="32" t="s">
        <v>308</v>
      </c>
      <c r="S226" s="32" t="s">
        <v>308</v>
      </c>
      <c r="T226" s="32" t="s">
        <v>308</v>
      </c>
      <c r="U226" s="32" t="s">
        <v>308</v>
      </c>
    </row>
    <row r="227" spans="1:21" x14ac:dyDescent="0.3">
      <c r="A227" t="s">
        <v>541</v>
      </c>
      <c r="B227" t="s">
        <v>541</v>
      </c>
      <c r="C227" t="s">
        <v>351</v>
      </c>
      <c r="D227">
        <v>2021</v>
      </c>
      <c r="E227">
        <v>5</v>
      </c>
      <c r="F227">
        <v>15</v>
      </c>
      <c r="G227" s="48" t="s">
        <v>411</v>
      </c>
      <c r="H227" t="s">
        <v>346</v>
      </c>
      <c r="I227" t="s">
        <v>412</v>
      </c>
      <c r="J227" s="48" t="s">
        <v>308</v>
      </c>
      <c r="K227" t="s">
        <v>308</v>
      </c>
      <c r="L227" t="s">
        <v>308</v>
      </c>
      <c r="M227" t="s">
        <v>308</v>
      </c>
      <c r="N227" t="s">
        <v>487</v>
      </c>
      <c r="O227" s="32" t="s">
        <v>308</v>
      </c>
      <c r="P227" s="32" t="s">
        <v>308</v>
      </c>
      <c r="Q227" s="32" t="s">
        <v>308</v>
      </c>
      <c r="R227" s="32" t="s">
        <v>308</v>
      </c>
      <c r="S227" s="32" t="s">
        <v>308</v>
      </c>
      <c r="T227" s="32" t="s">
        <v>308</v>
      </c>
      <c r="U227" s="32" t="s">
        <v>308</v>
      </c>
    </row>
    <row r="228" spans="1:21" x14ac:dyDescent="0.3">
      <c r="A228" t="s">
        <v>542</v>
      </c>
      <c r="B228" t="s">
        <v>542</v>
      </c>
      <c r="C228" t="s">
        <v>351</v>
      </c>
      <c r="D228">
        <v>2021</v>
      </c>
      <c r="E228">
        <v>5</v>
      </c>
      <c r="F228">
        <v>15</v>
      </c>
      <c r="G228" s="48" t="s">
        <v>411</v>
      </c>
      <c r="H228" t="s">
        <v>346</v>
      </c>
      <c r="I228" t="s">
        <v>412</v>
      </c>
      <c r="J228" s="48" t="s">
        <v>308</v>
      </c>
      <c r="K228" t="s">
        <v>308</v>
      </c>
      <c r="L228" t="s">
        <v>308</v>
      </c>
      <c r="M228" t="s">
        <v>308</v>
      </c>
      <c r="N228" t="s">
        <v>487</v>
      </c>
      <c r="O228" s="32" t="s">
        <v>308</v>
      </c>
      <c r="P228" s="32" t="s">
        <v>308</v>
      </c>
      <c r="Q228" s="32" t="s">
        <v>308</v>
      </c>
      <c r="R228" s="32" t="s">
        <v>308</v>
      </c>
      <c r="S228" s="32" t="s">
        <v>308</v>
      </c>
      <c r="T228" s="32" t="s">
        <v>308</v>
      </c>
      <c r="U228" s="32" t="s">
        <v>308</v>
      </c>
    </row>
    <row r="229" spans="1:21" x14ac:dyDescent="0.3">
      <c r="A229" t="s">
        <v>543</v>
      </c>
      <c r="B229" t="s">
        <v>543</v>
      </c>
      <c r="C229" t="s">
        <v>351</v>
      </c>
      <c r="D229">
        <v>2021</v>
      </c>
      <c r="E229">
        <v>5</v>
      </c>
      <c r="F229">
        <v>15</v>
      </c>
      <c r="G229" s="48" t="s">
        <v>411</v>
      </c>
      <c r="H229" t="s">
        <v>346</v>
      </c>
      <c r="I229" t="s">
        <v>412</v>
      </c>
      <c r="J229" s="48" t="s">
        <v>308</v>
      </c>
      <c r="K229" t="s">
        <v>308</v>
      </c>
      <c r="L229" t="s">
        <v>308</v>
      </c>
      <c r="M229" t="s">
        <v>308</v>
      </c>
      <c r="N229" t="s">
        <v>487</v>
      </c>
      <c r="O229" s="32" t="s">
        <v>308</v>
      </c>
      <c r="P229" s="32" t="s">
        <v>308</v>
      </c>
      <c r="Q229" s="32" t="s">
        <v>308</v>
      </c>
      <c r="R229" s="32" t="s">
        <v>308</v>
      </c>
      <c r="S229" s="32" t="s">
        <v>308</v>
      </c>
      <c r="T229" s="32" t="s">
        <v>308</v>
      </c>
      <c r="U229" s="32" t="s">
        <v>308</v>
      </c>
    </row>
    <row r="230" spans="1:21" x14ac:dyDescent="0.3">
      <c r="A230" t="s">
        <v>544</v>
      </c>
      <c r="B230" t="s">
        <v>544</v>
      </c>
      <c r="C230" t="s">
        <v>369</v>
      </c>
      <c r="D230">
        <v>2021</v>
      </c>
      <c r="E230">
        <v>5</v>
      </c>
      <c r="F230">
        <v>16</v>
      </c>
      <c r="G230" s="48" t="s">
        <v>545</v>
      </c>
      <c r="H230" t="s">
        <v>375</v>
      </c>
      <c r="I230" t="s">
        <v>347</v>
      </c>
      <c r="J230" s="48" t="s">
        <v>348</v>
      </c>
      <c r="K230">
        <v>75</v>
      </c>
      <c r="L230">
        <v>2.7839814810000001</v>
      </c>
      <c r="M230">
        <v>21</v>
      </c>
      <c r="N230" t="s">
        <v>435</v>
      </c>
      <c r="O230" s="32" t="s">
        <v>308</v>
      </c>
      <c r="P230" s="32" t="s">
        <v>308</v>
      </c>
      <c r="Q230" s="32" t="s">
        <v>308</v>
      </c>
      <c r="R230" s="32" t="s">
        <v>308</v>
      </c>
      <c r="S230" s="32" t="s">
        <v>308</v>
      </c>
      <c r="T230" s="32" t="s">
        <v>308</v>
      </c>
      <c r="U230" s="32" t="s">
        <v>308</v>
      </c>
    </row>
    <row r="231" spans="1:21" x14ac:dyDescent="0.3">
      <c r="A231" t="s">
        <v>546</v>
      </c>
      <c r="B231" t="s">
        <v>546</v>
      </c>
      <c r="C231" t="s">
        <v>369</v>
      </c>
      <c r="D231">
        <v>2021</v>
      </c>
      <c r="E231">
        <v>5</v>
      </c>
      <c r="F231">
        <v>16</v>
      </c>
      <c r="G231" s="48" t="s">
        <v>545</v>
      </c>
      <c r="H231" t="s">
        <v>375</v>
      </c>
      <c r="I231" t="s">
        <v>347</v>
      </c>
      <c r="J231" s="48" t="s">
        <v>348</v>
      </c>
      <c r="K231">
        <v>75</v>
      </c>
      <c r="L231">
        <v>2.7839814810000001</v>
      </c>
      <c r="M231">
        <v>21</v>
      </c>
      <c r="N231" t="s">
        <v>435</v>
      </c>
      <c r="O231" s="32" t="s">
        <v>308</v>
      </c>
      <c r="P231" s="32" t="s">
        <v>308</v>
      </c>
      <c r="Q231" s="32" t="s">
        <v>308</v>
      </c>
      <c r="R231" s="32" t="s">
        <v>308</v>
      </c>
      <c r="S231" s="32" t="s">
        <v>308</v>
      </c>
      <c r="T231" s="32" t="s">
        <v>308</v>
      </c>
      <c r="U231" s="32" t="s">
        <v>308</v>
      </c>
    </row>
    <row r="232" spans="1:21" x14ac:dyDescent="0.3">
      <c r="A232" t="s">
        <v>547</v>
      </c>
      <c r="B232" t="s">
        <v>547</v>
      </c>
      <c r="C232" t="s">
        <v>369</v>
      </c>
      <c r="D232">
        <v>2021</v>
      </c>
      <c r="E232">
        <v>5</v>
      </c>
      <c r="F232">
        <v>16</v>
      </c>
      <c r="G232" s="48" t="s">
        <v>545</v>
      </c>
      <c r="H232" t="s">
        <v>375</v>
      </c>
      <c r="I232" t="s">
        <v>347</v>
      </c>
      <c r="J232" s="48" t="s">
        <v>348</v>
      </c>
      <c r="K232">
        <v>75</v>
      </c>
      <c r="L232">
        <v>2.7839814810000001</v>
      </c>
      <c r="M232">
        <v>21</v>
      </c>
      <c r="N232" t="s">
        <v>435</v>
      </c>
      <c r="O232" s="32" t="s">
        <v>308</v>
      </c>
      <c r="P232" s="32" t="s">
        <v>308</v>
      </c>
      <c r="Q232" s="32" t="s">
        <v>308</v>
      </c>
      <c r="R232" s="32" t="s">
        <v>308</v>
      </c>
      <c r="S232" s="32" t="s">
        <v>308</v>
      </c>
      <c r="T232" s="32" t="s">
        <v>308</v>
      </c>
      <c r="U232" s="32" t="s">
        <v>308</v>
      </c>
    </row>
    <row r="233" spans="1:21" x14ac:dyDescent="0.3">
      <c r="A233" t="s">
        <v>548</v>
      </c>
      <c r="B233" t="s">
        <v>548</v>
      </c>
      <c r="C233" t="s">
        <v>369</v>
      </c>
      <c r="D233">
        <v>2021</v>
      </c>
      <c r="E233">
        <v>5</v>
      </c>
      <c r="F233">
        <v>16</v>
      </c>
      <c r="G233" s="48" t="s">
        <v>545</v>
      </c>
      <c r="H233" t="s">
        <v>375</v>
      </c>
      <c r="I233" t="s">
        <v>347</v>
      </c>
      <c r="J233" s="48" t="s">
        <v>348</v>
      </c>
      <c r="K233">
        <v>75</v>
      </c>
      <c r="L233">
        <v>2.7839814810000001</v>
      </c>
      <c r="M233">
        <v>21</v>
      </c>
      <c r="N233" t="s">
        <v>435</v>
      </c>
      <c r="O233" s="32" t="s">
        <v>308</v>
      </c>
      <c r="P233" s="32" t="s">
        <v>308</v>
      </c>
      <c r="Q233" s="32" t="s">
        <v>308</v>
      </c>
      <c r="R233" s="32" t="s">
        <v>308</v>
      </c>
      <c r="S233" s="32" t="s">
        <v>308</v>
      </c>
      <c r="T233" s="32" t="s">
        <v>308</v>
      </c>
      <c r="U233" s="32" t="s">
        <v>308</v>
      </c>
    </row>
    <row r="234" spans="1:21" x14ac:dyDescent="0.3">
      <c r="A234" t="s">
        <v>549</v>
      </c>
      <c r="B234" t="s">
        <v>549</v>
      </c>
      <c r="C234" t="s">
        <v>351</v>
      </c>
      <c r="D234">
        <v>2021</v>
      </c>
      <c r="E234">
        <v>5</v>
      </c>
      <c r="F234">
        <v>16</v>
      </c>
      <c r="G234" s="48" t="s">
        <v>545</v>
      </c>
      <c r="H234" t="s">
        <v>375</v>
      </c>
      <c r="I234" t="s">
        <v>347</v>
      </c>
      <c r="J234" s="48" t="s">
        <v>348</v>
      </c>
      <c r="K234">
        <v>75</v>
      </c>
      <c r="L234">
        <v>2.7839814810000001</v>
      </c>
      <c r="M234">
        <v>21</v>
      </c>
      <c r="N234" t="s">
        <v>418</v>
      </c>
      <c r="O234" s="32" t="s">
        <v>308</v>
      </c>
      <c r="P234" s="32" t="s">
        <v>308</v>
      </c>
      <c r="Q234" s="32" t="s">
        <v>308</v>
      </c>
      <c r="R234" s="32" t="s">
        <v>308</v>
      </c>
      <c r="S234" s="32" t="s">
        <v>308</v>
      </c>
      <c r="T234" s="32" t="s">
        <v>308</v>
      </c>
      <c r="U234" s="32" t="s">
        <v>308</v>
      </c>
    </row>
    <row r="235" spans="1:21" x14ac:dyDescent="0.3">
      <c r="A235" t="s">
        <v>550</v>
      </c>
      <c r="B235" t="s">
        <v>550</v>
      </c>
      <c r="C235" t="s">
        <v>356</v>
      </c>
      <c r="D235">
        <v>2021</v>
      </c>
      <c r="E235">
        <v>5</v>
      </c>
      <c r="F235">
        <v>16</v>
      </c>
      <c r="G235" s="48" t="s">
        <v>545</v>
      </c>
      <c r="H235" t="s">
        <v>375</v>
      </c>
      <c r="I235" t="s">
        <v>347</v>
      </c>
      <c r="J235" s="48" t="s">
        <v>348</v>
      </c>
      <c r="K235">
        <v>75</v>
      </c>
      <c r="L235">
        <v>2.7839814810000001</v>
      </c>
      <c r="M235">
        <v>21</v>
      </c>
      <c r="N235" t="s">
        <v>356</v>
      </c>
      <c r="O235" s="32" t="s">
        <v>308</v>
      </c>
      <c r="P235" s="32" t="s">
        <v>308</v>
      </c>
      <c r="Q235" s="32" t="s">
        <v>308</v>
      </c>
      <c r="R235" s="32" t="s">
        <v>308</v>
      </c>
      <c r="S235" s="32" t="s">
        <v>308</v>
      </c>
      <c r="T235" s="32" t="s">
        <v>308</v>
      </c>
      <c r="U235" s="32" t="s">
        <v>308</v>
      </c>
    </row>
    <row r="236" spans="1:21" x14ac:dyDescent="0.3">
      <c r="A236" t="s">
        <v>551</v>
      </c>
      <c r="B236" t="s">
        <v>551</v>
      </c>
      <c r="C236" t="s">
        <v>356</v>
      </c>
      <c r="D236">
        <v>2021</v>
      </c>
      <c r="E236">
        <v>5</v>
      </c>
      <c r="F236">
        <v>16</v>
      </c>
      <c r="G236" s="48" t="s">
        <v>545</v>
      </c>
      <c r="H236" t="s">
        <v>375</v>
      </c>
      <c r="I236" t="s">
        <v>347</v>
      </c>
      <c r="J236" s="48" t="s">
        <v>348</v>
      </c>
      <c r="K236">
        <v>75</v>
      </c>
      <c r="L236">
        <v>2.7839814810000001</v>
      </c>
      <c r="M236">
        <v>21</v>
      </c>
      <c r="N236" t="s">
        <v>356</v>
      </c>
      <c r="O236" s="32" t="s">
        <v>308</v>
      </c>
      <c r="P236" s="32" t="s">
        <v>308</v>
      </c>
      <c r="Q236" s="32" t="s">
        <v>308</v>
      </c>
      <c r="R236" s="32" t="s">
        <v>308</v>
      </c>
      <c r="S236" s="32" t="s">
        <v>308</v>
      </c>
      <c r="T236" s="32" t="s">
        <v>308</v>
      </c>
      <c r="U236" s="32" t="s">
        <v>308</v>
      </c>
    </row>
    <row r="237" spans="1:21" x14ac:dyDescent="0.3">
      <c r="A237" t="s">
        <v>552</v>
      </c>
      <c r="B237" t="s">
        <v>552</v>
      </c>
      <c r="C237" t="s">
        <v>356</v>
      </c>
      <c r="D237">
        <v>2021</v>
      </c>
      <c r="E237">
        <v>5</v>
      </c>
      <c r="F237">
        <v>16</v>
      </c>
      <c r="G237" s="48" t="s">
        <v>545</v>
      </c>
      <c r="H237" t="s">
        <v>375</v>
      </c>
      <c r="I237" t="s">
        <v>347</v>
      </c>
      <c r="J237" s="48" t="s">
        <v>348</v>
      </c>
      <c r="K237">
        <v>75</v>
      </c>
      <c r="L237">
        <v>2.7839814810000001</v>
      </c>
      <c r="M237">
        <v>21</v>
      </c>
      <c r="N237" t="s">
        <v>356</v>
      </c>
      <c r="O237" s="32" t="s">
        <v>308</v>
      </c>
      <c r="P237" s="32" t="s">
        <v>308</v>
      </c>
      <c r="Q237" s="32" t="s">
        <v>308</v>
      </c>
      <c r="R237" s="32" t="s">
        <v>308</v>
      </c>
      <c r="S237" s="32" t="s">
        <v>308</v>
      </c>
      <c r="T237" s="32" t="s">
        <v>308</v>
      </c>
      <c r="U237" s="32" t="s">
        <v>308</v>
      </c>
    </row>
    <row r="238" spans="1:21" x14ac:dyDescent="0.3">
      <c r="A238" t="s">
        <v>553</v>
      </c>
      <c r="B238" t="s">
        <v>553</v>
      </c>
      <c r="C238" t="s">
        <v>356</v>
      </c>
      <c r="D238">
        <v>2021</v>
      </c>
      <c r="E238">
        <v>5</v>
      </c>
      <c r="F238">
        <v>16</v>
      </c>
      <c r="G238" s="48" t="s">
        <v>545</v>
      </c>
      <c r="H238" t="s">
        <v>375</v>
      </c>
      <c r="I238" t="s">
        <v>347</v>
      </c>
      <c r="J238" s="48" t="s">
        <v>348</v>
      </c>
      <c r="K238">
        <v>75</v>
      </c>
      <c r="L238">
        <v>2.7839814810000001</v>
      </c>
      <c r="M238">
        <v>21</v>
      </c>
      <c r="N238" t="s">
        <v>356</v>
      </c>
      <c r="O238" s="32" t="s">
        <v>308</v>
      </c>
      <c r="P238" s="32" t="s">
        <v>308</v>
      </c>
      <c r="Q238" s="32" t="s">
        <v>308</v>
      </c>
      <c r="R238" s="32" t="s">
        <v>308</v>
      </c>
      <c r="S238" s="32" t="s">
        <v>308</v>
      </c>
      <c r="T238" s="32" t="s">
        <v>308</v>
      </c>
      <c r="U238" s="32" t="s">
        <v>308</v>
      </c>
    </row>
    <row r="239" spans="1:21" x14ac:dyDescent="0.3">
      <c r="A239" t="s">
        <v>554</v>
      </c>
      <c r="B239" t="s">
        <v>554</v>
      </c>
      <c r="C239" t="s">
        <v>356</v>
      </c>
      <c r="D239">
        <v>2021</v>
      </c>
      <c r="E239">
        <v>5</v>
      </c>
      <c r="F239">
        <v>16</v>
      </c>
      <c r="G239" s="48" t="s">
        <v>545</v>
      </c>
      <c r="H239" t="s">
        <v>375</v>
      </c>
      <c r="I239" t="s">
        <v>347</v>
      </c>
      <c r="J239" s="48" t="s">
        <v>348</v>
      </c>
      <c r="K239">
        <v>75</v>
      </c>
      <c r="L239">
        <v>2.7839814810000001</v>
      </c>
      <c r="M239">
        <v>21</v>
      </c>
      <c r="N239" t="s">
        <v>356</v>
      </c>
      <c r="O239" s="32" t="s">
        <v>308</v>
      </c>
      <c r="P239" s="32" t="s">
        <v>308</v>
      </c>
      <c r="Q239" s="32" t="s">
        <v>308</v>
      </c>
      <c r="R239" s="32" t="s">
        <v>308</v>
      </c>
      <c r="S239" s="32" t="s">
        <v>308</v>
      </c>
      <c r="T239" s="32" t="s">
        <v>308</v>
      </c>
      <c r="U239" s="32" t="s">
        <v>308</v>
      </c>
    </row>
    <row r="240" spans="1:21" x14ac:dyDescent="0.3">
      <c r="A240" t="s">
        <v>555</v>
      </c>
      <c r="B240" t="s">
        <v>555</v>
      </c>
      <c r="C240" t="s">
        <v>356</v>
      </c>
      <c r="D240">
        <v>2021</v>
      </c>
      <c r="E240">
        <v>5</v>
      </c>
      <c r="F240">
        <v>16</v>
      </c>
      <c r="G240" s="48" t="s">
        <v>545</v>
      </c>
      <c r="H240" t="s">
        <v>375</v>
      </c>
      <c r="I240" t="s">
        <v>347</v>
      </c>
      <c r="J240" s="48" t="s">
        <v>348</v>
      </c>
      <c r="K240">
        <v>75</v>
      </c>
      <c r="L240">
        <v>2.7839814810000001</v>
      </c>
      <c r="M240">
        <v>21</v>
      </c>
      <c r="N240" t="s">
        <v>356</v>
      </c>
      <c r="O240" s="32" t="s">
        <v>308</v>
      </c>
      <c r="P240" s="32" t="s">
        <v>308</v>
      </c>
      <c r="Q240" s="32" t="s">
        <v>308</v>
      </c>
      <c r="R240" s="32" t="s">
        <v>308</v>
      </c>
      <c r="S240" s="32" t="s">
        <v>308</v>
      </c>
      <c r="T240" s="32" t="s">
        <v>308</v>
      </c>
      <c r="U240" s="32" t="s">
        <v>308</v>
      </c>
    </row>
    <row r="241" spans="1:21" x14ac:dyDescent="0.3">
      <c r="A241" t="s">
        <v>556</v>
      </c>
      <c r="B241" t="s">
        <v>556</v>
      </c>
      <c r="C241" t="s">
        <v>351</v>
      </c>
      <c r="D241">
        <v>2021</v>
      </c>
      <c r="E241">
        <v>5</v>
      </c>
      <c r="F241">
        <v>16</v>
      </c>
      <c r="G241" s="48" t="s">
        <v>545</v>
      </c>
      <c r="H241" t="s">
        <v>375</v>
      </c>
      <c r="I241" t="s">
        <v>347</v>
      </c>
      <c r="J241" s="48" t="s">
        <v>348</v>
      </c>
      <c r="K241">
        <v>75</v>
      </c>
      <c r="L241">
        <v>2.7839814810000001</v>
      </c>
      <c r="M241">
        <v>21</v>
      </c>
      <c r="N241" t="s">
        <v>418</v>
      </c>
      <c r="O241" s="32" t="s">
        <v>308</v>
      </c>
      <c r="P241" s="32" t="s">
        <v>308</v>
      </c>
      <c r="Q241" s="32" t="s">
        <v>308</v>
      </c>
      <c r="R241" s="32" t="s">
        <v>308</v>
      </c>
      <c r="S241" s="32" t="s">
        <v>308</v>
      </c>
      <c r="T241" s="32" t="s">
        <v>308</v>
      </c>
      <c r="U241" s="32" t="s">
        <v>308</v>
      </c>
    </row>
    <row r="242" spans="1:21" x14ac:dyDescent="0.3">
      <c r="A242" t="s">
        <v>557</v>
      </c>
      <c r="B242" t="s">
        <v>557</v>
      </c>
      <c r="C242" t="s">
        <v>351</v>
      </c>
      <c r="D242">
        <v>2021</v>
      </c>
      <c r="E242">
        <v>5</v>
      </c>
      <c r="F242">
        <v>16</v>
      </c>
      <c r="G242" s="48" t="s">
        <v>545</v>
      </c>
      <c r="H242" t="s">
        <v>375</v>
      </c>
      <c r="I242" t="s">
        <v>347</v>
      </c>
      <c r="J242" s="48" t="s">
        <v>348</v>
      </c>
      <c r="K242">
        <v>75</v>
      </c>
      <c r="L242">
        <v>2.7839814810000001</v>
      </c>
      <c r="M242">
        <v>21</v>
      </c>
      <c r="N242" t="s">
        <v>418</v>
      </c>
      <c r="O242" s="32" t="s">
        <v>308</v>
      </c>
      <c r="P242" s="32" t="s">
        <v>308</v>
      </c>
      <c r="Q242" s="32" t="s">
        <v>308</v>
      </c>
      <c r="R242" s="32" t="s">
        <v>308</v>
      </c>
      <c r="S242" s="32" t="s">
        <v>308</v>
      </c>
      <c r="T242" s="32" t="s">
        <v>308</v>
      </c>
      <c r="U242" s="32" t="s">
        <v>308</v>
      </c>
    </row>
    <row r="243" spans="1:21" x14ac:dyDescent="0.3">
      <c r="A243" t="s">
        <v>558</v>
      </c>
      <c r="B243" t="s">
        <v>558</v>
      </c>
      <c r="C243" t="s">
        <v>356</v>
      </c>
      <c r="D243">
        <v>2021</v>
      </c>
      <c r="E243">
        <v>5</v>
      </c>
      <c r="F243">
        <v>16</v>
      </c>
      <c r="G243" s="48" t="s">
        <v>559</v>
      </c>
      <c r="H243" t="s">
        <v>375</v>
      </c>
      <c r="I243" t="s">
        <v>347</v>
      </c>
      <c r="J243" s="48" t="s">
        <v>348</v>
      </c>
      <c r="K243">
        <v>75</v>
      </c>
      <c r="L243">
        <v>3.75</v>
      </c>
      <c r="M243">
        <v>21</v>
      </c>
      <c r="N243" t="s">
        <v>356</v>
      </c>
      <c r="O243" s="32" t="s">
        <v>308</v>
      </c>
      <c r="P243" s="32" t="s">
        <v>308</v>
      </c>
      <c r="Q243" s="32" t="s">
        <v>308</v>
      </c>
      <c r="R243" s="32" t="s">
        <v>308</v>
      </c>
      <c r="S243" s="32" t="s">
        <v>308</v>
      </c>
      <c r="T243" s="32" t="s">
        <v>308</v>
      </c>
      <c r="U243" s="32" t="s">
        <v>308</v>
      </c>
    </row>
    <row r="244" spans="1:21" x14ac:dyDescent="0.3">
      <c r="A244" t="s">
        <v>560</v>
      </c>
      <c r="B244" t="s">
        <v>560</v>
      </c>
      <c r="C244" t="s">
        <v>356</v>
      </c>
      <c r="D244">
        <v>2021</v>
      </c>
      <c r="E244">
        <v>5</v>
      </c>
      <c r="F244">
        <v>16</v>
      </c>
      <c r="G244" s="48" t="s">
        <v>559</v>
      </c>
      <c r="H244" t="s">
        <v>375</v>
      </c>
      <c r="I244" t="s">
        <v>347</v>
      </c>
      <c r="J244" s="48" t="s">
        <v>348</v>
      </c>
      <c r="K244">
        <v>75</v>
      </c>
      <c r="L244">
        <v>3.75</v>
      </c>
      <c r="M244">
        <v>21</v>
      </c>
      <c r="N244" t="s">
        <v>356</v>
      </c>
      <c r="O244" s="32" t="s">
        <v>308</v>
      </c>
      <c r="P244" s="32" t="s">
        <v>308</v>
      </c>
      <c r="Q244" s="32" t="s">
        <v>308</v>
      </c>
      <c r="R244" s="32" t="s">
        <v>308</v>
      </c>
      <c r="S244" s="32" t="s">
        <v>308</v>
      </c>
      <c r="T244" s="32" t="s">
        <v>308</v>
      </c>
      <c r="U244" s="32" t="s">
        <v>308</v>
      </c>
    </row>
    <row r="245" spans="1:21" x14ac:dyDescent="0.3">
      <c r="A245" t="s">
        <v>561</v>
      </c>
      <c r="B245" t="s">
        <v>561</v>
      </c>
      <c r="C245" t="s">
        <v>356</v>
      </c>
      <c r="D245">
        <v>2021</v>
      </c>
      <c r="E245">
        <v>5</v>
      </c>
      <c r="F245">
        <v>16</v>
      </c>
      <c r="G245" s="48" t="s">
        <v>559</v>
      </c>
      <c r="H245" t="s">
        <v>375</v>
      </c>
      <c r="I245" t="s">
        <v>347</v>
      </c>
      <c r="J245" s="48" t="s">
        <v>348</v>
      </c>
      <c r="K245">
        <v>75</v>
      </c>
      <c r="L245">
        <v>3.75</v>
      </c>
      <c r="M245">
        <v>21</v>
      </c>
      <c r="N245" t="s">
        <v>356</v>
      </c>
      <c r="O245" s="32" t="s">
        <v>308</v>
      </c>
      <c r="P245" s="32" t="s">
        <v>308</v>
      </c>
      <c r="Q245" s="32" t="s">
        <v>308</v>
      </c>
      <c r="R245" s="32" t="s">
        <v>308</v>
      </c>
      <c r="S245" s="32" t="s">
        <v>308</v>
      </c>
      <c r="T245" s="32" t="s">
        <v>308</v>
      </c>
      <c r="U245" s="32" t="s">
        <v>308</v>
      </c>
    </row>
    <row r="246" spans="1:21" x14ac:dyDescent="0.3">
      <c r="A246" t="s">
        <v>562</v>
      </c>
      <c r="B246" t="s">
        <v>562</v>
      </c>
      <c r="C246" t="s">
        <v>356</v>
      </c>
      <c r="D246">
        <v>2021</v>
      </c>
      <c r="E246">
        <v>5</v>
      </c>
      <c r="F246">
        <v>16</v>
      </c>
      <c r="G246" s="48" t="s">
        <v>559</v>
      </c>
      <c r="H246" t="s">
        <v>375</v>
      </c>
      <c r="I246" t="s">
        <v>347</v>
      </c>
      <c r="J246" s="48" t="s">
        <v>348</v>
      </c>
      <c r="K246">
        <v>75</v>
      </c>
      <c r="L246">
        <v>3.75</v>
      </c>
      <c r="M246">
        <v>21</v>
      </c>
      <c r="N246" t="s">
        <v>356</v>
      </c>
      <c r="O246" s="32" t="s">
        <v>308</v>
      </c>
      <c r="P246" s="32" t="s">
        <v>308</v>
      </c>
      <c r="Q246" s="32" t="s">
        <v>308</v>
      </c>
      <c r="R246" s="32" t="s">
        <v>308</v>
      </c>
      <c r="S246" s="32" t="s">
        <v>308</v>
      </c>
      <c r="T246" s="32" t="s">
        <v>308</v>
      </c>
      <c r="U246" s="32" t="s">
        <v>308</v>
      </c>
    </row>
    <row r="247" spans="1:21" x14ac:dyDescent="0.3">
      <c r="A247" t="s">
        <v>563</v>
      </c>
      <c r="B247" t="s">
        <v>563</v>
      </c>
      <c r="C247" t="s">
        <v>351</v>
      </c>
      <c r="D247">
        <v>2021</v>
      </c>
      <c r="E247">
        <v>5</v>
      </c>
      <c r="F247">
        <v>16</v>
      </c>
      <c r="G247" s="48" t="s">
        <v>559</v>
      </c>
      <c r="H247" t="s">
        <v>375</v>
      </c>
      <c r="I247" t="s">
        <v>347</v>
      </c>
      <c r="J247" s="48" t="s">
        <v>348</v>
      </c>
      <c r="K247">
        <v>75</v>
      </c>
      <c r="L247">
        <v>3.75</v>
      </c>
      <c r="M247">
        <v>21</v>
      </c>
      <c r="N247" t="s">
        <v>418</v>
      </c>
      <c r="O247" s="32" t="s">
        <v>308</v>
      </c>
      <c r="P247" s="32" t="s">
        <v>308</v>
      </c>
      <c r="Q247" s="32" t="s">
        <v>308</v>
      </c>
      <c r="R247" s="32" t="s">
        <v>308</v>
      </c>
      <c r="S247" s="32" t="s">
        <v>308</v>
      </c>
      <c r="T247" s="32" t="s">
        <v>308</v>
      </c>
      <c r="U247" s="32" t="s">
        <v>308</v>
      </c>
    </row>
    <row r="248" spans="1:21" x14ac:dyDescent="0.3">
      <c r="A248" t="s">
        <v>564</v>
      </c>
      <c r="B248" t="s">
        <v>564</v>
      </c>
      <c r="C248" t="s">
        <v>351</v>
      </c>
      <c r="D248">
        <v>2021</v>
      </c>
      <c r="E248">
        <v>5</v>
      </c>
      <c r="F248">
        <v>16</v>
      </c>
      <c r="G248" s="48" t="s">
        <v>559</v>
      </c>
      <c r="H248" t="s">
        <v>375</v>
      </c>
      <c r="I248" t="s">
        <v>347</v>
      </c>
      <c r="J248" s="48" t="s">
        <v>348</v>
      </c>
      <c r="K248">
        <v>75</v>
      </c>
      <c r="L248">
        <v>3.75</v>
      </c>
      <c r="M248">
        <v>21</v>
      </c>
      <c r="N248" t="s">
        <v>418</v>
      </c>
      <c r="O248" s="32" t="s">
        <v>308</v>
      </c>
      <c r="P248" s="32" t="s">
        <v>308</v>
      </c>
      <c r="Q248" s="32" t="s">
        <v>308</v>
      </c>
      <c r="R248" s="32" t="s">
        <v>308</v>
      </c>
      <c r="S248" s="32" t="s">
        <v>308</v>
      </c>
      <c r="T248" s="32" t="s">
        <v>308</v>
      </c>
      <c r="U248" s="32" t="s">
        <v>308</v>
      </c>
    </row>
    <row r="249" spans="1:21" x14ac:dyDescent="0.3">
      <c r="A249" t="s">
        <v>565</v>
      </c>
      <c r="B249" t="s">
        <v>565</v>
      </c>
      <c r="C249" t="s">
        <v>356</v>
      </c>
      <c r="D249">
        <v>2021</v>
      </c>
      <c r="E249">
        <v>5</v>
      </c>
      <c r="F249">
        <v>16</v>
      </c>
      <c r="G249" s="48" t="s">
        <v>559</v>
      </c>
      <c r="H249" t="s">
        <v>375</v>
      </c>
      <c r="I249" t="s">
        <v>347</v>
      </c>
      <c r="J249" s="48" t="s">
        <v>348</v>
      </c>
      <c r="K249">
        <v>75</v>
      </c>
      <c r="L249">
        <v>3.75</v>
      </c>
      <c r="M249">
        <v>21</v>
      </c>
      <c r="N249" t="s">
        <v>356</v>
      </c>
      <c r="O249" s="32" t="s">
        <v>308</v>
      </c>
      <c r="P249" s="32" t="s">
        <v>308</v>
      </c>
      <c r="Q249" s="32" t="s">
        <v>308</v>
      </c>
      <c r="R249" s="32" t="s">
        <v>308</v>
      </c>
      <c r="S249" s="32" t="s">
        <v>308</v>
      </c>
      <c r="T249" s="32" t="s">
        <v>308</v>
      </c>
      <c r="U249" s="32" t="s">
        <v>308</v>
      </c>
    </row>
    <row r="250" spans="1:21" x14ac:dyDescent="0.3">
      <c r="A250" t="s">
        <v>566</v>
      </c>
      <c r="B250" t="s">
        <v>566</v>
      </c>
      <c r="C250" t="s">
        <v>351</v>
      </c>
      <c r="D250">
        <v>2021</v>
      </c>
      <c r="E250">
        <v>5</v>
      </c>
      <c r="F250">
        <v>16</v>
      </c>
      <c r="G250" s="48" t="s">
        <v>559</v>
      </c>
      <c r="H250" t="s">
        <v>375</v>
      </c>
      <c r="I250" t="s">
        <v>347</v>
      </c>
      <c r="J250" s="48" t="s">
        <v>348</v>
      </c>
      <c r="K250">
        <v>75</v>
      </c>
      <c r="L250">
        <v>3.75</v>
      </c>
      <c r="M250">
        <v>21</v>
      </c>
      <c r="N250" t="s">
        <v>435</v>
      </c>
      <c r="O250" s="32" t="s">
        <v>308</v>
      </c>
      <c r="P250" s="32" t="s">
        <v>308</v>
      </c>
      <c r="Q250" s="32" t="s">
        <v>308</v>
      </c>
      <c r="R250" s="32" t="s">
        <v>308</v>
      </c>
      <c r="S250" s="32" t="s">
        <v>308</v>
      </c>
      <c r="T250" s="32" t="s">
        <v>308</v>
      </c>
      <c r="U250" s="32" t="s">
        <v>308</v>
      </c>
    </row>
    <row r="251" spans="1:21" x14ac:dyDescent="0.3">
      <c r="A251" t="s">
        <v>567</v>
      </c>
      <c r="B251" t="s">
        <v>567</v>
      </c>
      <c r="C251" t="s">
        <v>369</v>
      </c>
      <c r="D251">
        <v>2021</v>
      </c>
      <c r="E251">
        <v>5</v>
      </c>
      <c r="F251">
        <v>16</v>
      </c>
      <c r="G251" s="48" t="s">
        <v>559</v>
      </c>
      <c r="H251" t="s">
        <v>375</v>
      </c>
      <c r="I251" t="s">
        <v>347</v>
      </c>
      <c r="J251" s="48" t="s">
        <v>348</v>
      </c>
      <c r="K251">
        <v>75</v>
      </c>
      <c r="L251">
        <v>3.75</v>
      </c>
      <c r="M251">
        <v>21</v>
      </c>
      <c r="N251" t="s">
        <v>435</v>
      </c>
      <c r="O251" s="32" t="s">
        <v>308</v>
      </c>
      <c r="P251" s="32" t="s">
        <v>308</v>
      </c>
      <c r="Q251" s="32" t="s">
        <v>308</v>
      </c>
      <c r="R251" s="32" t="s">
        <v>308</v>
      </c>
      <c r="S251" s="32" t="s">
        <v>308</v>
      </c>
      <c r="T251" s="32" t="s">
        <v>308</v>
      </c>
      <c r="U251" s="32" t="s">
        <v>308</v>
      </c>
    </row>
    <row r="252" spans="1:21" x14ac:dyDescent="0.3">
      <c r="A252" t="s">
        <v>568</v>
      </c>
      <c r="B252" t="s">
        <v>568</v>
      </c>
      <c r="C252" t="s">
        <v>369</v>
      </c>
      <c r="D252">
        <v>2021</v>
      </c>
      <c r="E252">
        <v>5</v>
      </c>
      <c r="F252">
        <v>16</v>
      </c>
      <c r="G252" s="48" t="s">
        <v>559</v>
      </c>
      <c r="H252" t="s">
        <v>375</v>
      </c>
      <c r="I252" t="s">
        <v>347</v>
      </c>
      <c r="J252" s="48" t="s">
        <v>348</v>
      </c>
      <c r="K252">
        <v>75</v>
      </c>
      <c r="L252">
        <v>3.75</v>
      </c>
      <c r="M252">
        <v>21</v>
      </c>
      <c r="N252" t="s">
        <v>435</v>
      </c>
      <c r="O252" s="32" t="s">
        <v>308</v>
      </c>
      <c r="P252" s="32" t="s">
        <v>308</v>
      </c>
      <c r="Q252" s="32" t="s">
        <v>308</v>
      </c>
      <c r="R252" s="32" t="s">
        <v>308</v>
      </c>
      <c r="S252" s="32" t="s">
        <v>308</v>
      </c>
      <c r="T252" s="32" t="s">
        <v>308</v>
      </c>
      <c r="U252" s="32" t="s">
        <v>308</v>
      </c>
    </row>
    <row r="253" spans="1:21" x14ac:dyDescent="0.3">
      <c r="A253" t="s">
        <v>569</v>
      </c>
      <c r="B253" t="s">
        <v>569</v>
      </c>
      <c r="C253" t="s">
        <v>351</v>
      </c>
      <c r="D253">
        <v>2021</v>
      </c>
      <c r="E253">
        <v>5</v>
      </c>
      <c r="F253">
        <v>16</v>
      </c>
      <c r="G253" s="48" t="s">
        <v>559</v>
      </c>
      <c r="H253" t="s">
        <v>375</v>
      </c>
      <c r="I253" t="s">
        <v>347</v>
      </c>
      <c r="J253" s="48" t="s">
        <v>348</v>
      </c>
      <c r="K253">
        <v>75</v>
      </c>
      <c r="L253">
        <v>3.75</v>
      </c>
      <c r="M253">
        <v>21</v>
      </c>
      <c r="N253" t="s">
        <v>418</v>
      </c>
      <c r="O253" s="32" t="s">
        <v>308</v>
      </c>
      <c r="P253" s="32" t="s">
        <v>308</v>
      </c>
      <c r="Q253" s="32" t="s">
        <v>308</v>
      </c>
      <c r="R253" s="32" t="s">
        <v>308</v>
      </c>
      <c r="S253" s="32" t="s">
        <v>308</v>
      </c>
      <c r="T253" s="32" t="s">
        <v>308</v>
      </c>
      <c r="U253" s="32" t="s">
        <v>308</v>
      </c>
    </row>
    <row r="254" spans="1:21" x14ac:dyDescent="0.3">
      <c r="A254" t="s">
        <v>570</v>
      </c>
      <c r="B254" t="s">
        <v>570</v>
      </c>
      <c r="C254" t="s">
        <v>369</v>
      </c>
      <c r="D254">
        <v>2021</v>
      </c>
      <c r="E254">
        <v>5</v>
      </c>
      <c r="F254">
        <v>16</v>
      </c>
      <c r="G254" s="48" t="s">
        <v>559</v>
      </c>
      <c r="H254" t="s">
        <v>375</v>
      </c>
      <c r="I254" t="s">
        <v>347</v>
      </c>
      <c r="J254" s="48" t="s">
        <v>348</v>
      </c>
      <c r="K254">
        <v>75</v>
      </c>
      <c r="L254">
        <v>3.75</v>
      </c>
      <c r="M254">
        <v>21</v>
      </c>
      <c r="N254" t="s">
        <v>435</v>
      </c>
      <c r="O254" s="32" t="s">
        <v>308</v>
      </c>
      <c r="P254" s="32" t="s">
        <v>308</v>
      </c>
      <c r="Q254" s="32" t="s">
        <v>308</v>
      </c>
      <c r="R254" s="32" t="s">
        <v>308</v>
      </c>
      <c r="S254" s="32" t="s">
        <v>308</v>
      </c>
      <c r="T254" s="32" t="s">
        <v>308</v>
      </c>
      <c r="U254" s="32" t="s">
        <v>308</v>
      </c>
    </row>
    <row r="255" spans="1:21" x14ac:dyDescent="0.3">
      <c r="A255" t="s">
        <v>571</v>
      </c>
      <c r="B255" t="s">
        <v>571</v>
      </c>
      <c r="C255" t="s">
        <v>351</v>
      </c>
      <c r="D255">
        <v>2021</v>
      </c>
      <c r="E255">
        <v>5</v>
      </c>
      <c r="F255">
        <v>16</v>
      </c>
      <c r="G255" s="48" t="s">
        <v>572</v>
      </c>
      <c r="H255" t="s">
        <v>375</v>
      </c>
      <c r="I255" t="s">
        <v>347</v>
      </c>
      <c r="J255" s="48" t="s">
        <v>462</v>
      </c>
      <c r="K255">
        <v>125</v>
      </c>
      <c r="L255">
        <v>2.7839814810000001</v>
      </c>
      <c r="M255">
        <v>22</v>
      </c>
      <c r="N255" t="s">
        <v>418</v>
      </c>
      <c r="O255" s="32" t="s">
        <v>308</v>
      </c>
      <c r="P255" s="32" t="s">
        <v>308</v>
      </c>
      <c r="Q255" s="32" t="s">
        <v>308</v>
      </c>
      <c r="R255" s="32" t="s">
        <v>308</v>
      </c>
      <c r="S255" s="32" t="s">
        <v>308</v>
      </c>
      <c r="T255" s="32" t="s">
        <v>308</v>
      </c>
      <c r="U255" s="32" t="s">
        <v>308</v>
      </c>
    </row>
    <row r="256" spans="1:21" x14ac:dyDescent="0.3">
      <c r="A256" t="s">
        <v>573</v>
      </c>
      <c r="B256" t="s">
        <v>573</v>
      </c>
      <c r="C256" t="s">
        <v>351</v>
      </c>
      <c r="D256">
        <v>2021</v>
      </c>
      <c r="E256">
        <v>5</v>
      </c>
      <c r="F256">
        <v>16</v>
      </c>
      <c r="G256" s="48" t="s">
        <v>572</v>
      </c>
      <c r="H256" t="s">
        <v>375</v>
      </c>
      <c r="I256" t="s">
        <v>347</v>
      </c>
      <c r="J256" s="48" t="s">
        <v>462</v>
      </c>
      <c r="K256">
        <v>125</v>
      </c>
      <c r="L256">
        <v>2.7839814810000001</v>
      </c>
      <c r="M256">
        <v>22</v>
      </c>
      <c r="N256" t="s">
        <v>418</v>
      </c>
      <c r="O256" s="32" t="s">
        <v>308</v>
      </c>
      <c r="P256" s="32" t="s">
        <v>308</v>
      </c>
      <c r="Q256" s="32" t="s">
        <v>308</v>
      </c>
      <c r="R256" s="32" t="s">
        <v>308</v>
      </c>
      <c r="S256" s="32" t="s">
        <v>308</v>
      </c>
      <c r="T256" s="32" t="s">
        <v>308</v>
      </c>
      <c r="U256" s="32" t="s">
        <v>308</v>
      </c>
    </row>
    <row r="257" spans="1:21" x14ac:dyDescent="0.3">
      <c r="A257" t="s">
        <v>574</v>
      </c>
      <c r="B257" t="s">
        <v>574</v>
      </c>
      <c r="C257" t="s">
        <v>351</v>
      </c>
      <c r="D257">
        <v>2021</v>
      </c>
      <c r="E257">
        <v>5</v>
      </c>
      <c r="F257">
        <v>16</v>
      </c>
      <c r="G257" s="48" t="s">
        <v>572</v>
      </c>
      <c r="H257" t="s">
        <v>375</v>
      </c>
      <c r="I257" t="s">
        <v>347</v>
      </c>
      <c r="J257" s="48" t="s">
        <v>462</v>
      </c>
      <c r="K257">
        <v>125</v>
      </c>
      <c r="L257">
        <v>2.7839814810000001</v>
      </c>
      <c r="M257">
        <v>22</v>
      </c>
      <c r="N257" t="s">
        <v>418</v>
      </c>
      <c r="O257" s="32" t="s">
        <v>308</v>
      </c>
      <c r="P257" s="32" t="s">
        <v>308</v>
      </c>
      <c r="Q257" s="32" t="s">
        <v>308</v>
      </c>
      <c r="R257" s="32" t="s">
        <v>308</v>
      </c>
      <c r="S257" s="32" t="s">
        <v>308</v>
      </c>
      <c r="T257" s="32" t="s">
        <v>308</v>
      </c>
      <c r="U257" s="32" t="s">
        <v>308</v>
      </c>
    </row>
    <row r="258" spans="1:21" x14ac:dyDescent="0.3">
      <c r="A258" t="s">
        <v>575</v>
      </c>
      <c r="B258" t="s">
        <v>575</v>
      </c>
      <c r="C258" t="s">
        <v>351</v>
      </c>
      <c r="D258">
        <v>2021</v>
      </c>
      <c r="E258">
        <v>5</v>
      </c>
      <c r="F258">
        <v>16</v>
      </c>
      <c r="G258" s="48" t="s">
        <v>572</v>
      </c>
      <c r="H258" t="s">
        <v>375</v>
      </c>
      <c r="I258" t="s">
        <v>347</v>
      </c>
      <c r="J258" s="48" t="s">
        <v>462</v>
      </c>
      <c r="K258">
        <v>125</v>
      </c>
      <c r="L258">
        <v>2.7839814810000001</v>
      </c>
      <c r="M258">
        <v>22</v>
      </c>
      <c r="N258" t="s">
        <v>576</v>
      </c>
      <c r="O258" s="32" t="s">
        <v>308</v>
      </c>
      <c r="P258" s="32" t="s">
        <v>308</v>
      </c>
      <c r="Q258" s="32" t="s">
        <v>308</v>
      </c>
      <c r="R258" s="32" t="s">
        <v>308</v>
      </c>
      <c r="S258" s="32" t="s">
        <v>308</v>
      </c>
      <c r="T258" s="32" t="s">
        <v>308</v>
      </c>
      <c r="U258" s="32" t="s">
        <v>308</v>
      </c>
    </row>
    <row r="259" spans="1:21" x14ac:dyDescent="0.3">
      <c r="A259" t="s">
        <v>577</v>
      </c>
      <c r="B259" t="s">
        <v>577</v>
      </c>
      <c r="C259" t="s">
        <v>351</v>
      </c>
      <c r="D259">
        <v>2021</v>
      </c>
      <c r="E259">
        <v>5</v>
      </c>
      <c r="F259">
        <v>16</v>
      </c>
      <c r="G259" s="48" t="s">
        <v>572</v>
      </c>
      <c r="H259" t="s">
        <v>375</v>
      </c>
      <c r="I259" t="s">
        <v>347</v>
      </c>
      <c r="J259" s="48" t="s">
        <v>462</v>
      </c>
      <c r="K259">
        <v>125</v>
      </c>
      <c r="L259">
        <v>2.7839814810000001</v>
      </c>
      <c r="M259">
        <v>22</v>
      </c>
      <c r="N259" t="s">
        <v>418</v>
      </c>
      <c r="O259" s="32" t="s">
        <v>308</v>
      </c>
      <c r="P259" s="32" t="s">
        <v>308</v>
      </c>
      <c r="Q259" s="32" t="s">
        <v>308</v>
      </c>
      <c r="R259" s="32" t="s">
        <v>308</v>
      </c>
      <c r="S259" s="32" t="s">
        <v>308</v>
      </c>
      <c r="T259" s="32" t="s">
        <v>308</v>
      </c>
      <c r="U259" s="32" t="s">
        <v>308</v>
      </c>
    </row>
    <row r="260" spans="1:21" x14ac:dyDescent="0.3">
      <c r="A260" t="s">
        <v>578</v>
      </c>
      <c r="B260" t="s">
        <v>578</v>
      </c>
      <c r="C260" t="s">
        <v>356</v>
      </c>
      <c r="D260">
        <v>2021</v>
      </c>
      <c r="E260">
        <v>5</v>
      </c>
      <c r="F260">
        <v>16</v>
      </c>
      <c r="G260" s="48" t="s">
        <v>572</v>
      </c>
      <c r="H260" t="s">
        <v>375</v>
      </c>
      <c r="I260" t="s">
        <v>347</v>
      </c>
      <c r="J260" s="48" t="s">
        <v>462</v>
      </c>
      <c r="K260">
        <v>125</v>
      </c>
      <c r="L260">
        <v>2.7839814810000001</v>
      </c>
      <c r="M260">
        <v>22</v>
      </c>
      <c r="N260" t="s">
        <v>356</v>
      </c>
      <c r="O260" s="32" t="s">
        <v>308</v>
      </c>
      <c r="P260" s="32" t="s">
        <v>308</v>
      </c>
      <c r="Q260" s="32" t="s">
        <v>308</v>
      </c>
      <c r="R260" s="32" t="s">
        <v>308</v>
      </c>
      <c r="S260" s="32" t="s">
        <v>308</v>
      </c>
      <c r="T260" s="32" t="s">
        <v>308</v>
      </c>
      <c r="U260" s="32" t="s">
        <v>308</v>
      </c>
    </row>
    <row r="261" spans="1:21" x14ac:dyDescent="0.3">
      <c r="A261" t="s">
        <v>579</v>
      </c>
      <c r="B261" t="s">
        <v>579</v>
      </c>
      <c r="C261" t="s">
        <v>356</v>
      </c>
      <c r="D261">
        <v>2021</v>
      </c>
      <c r="E261">
        <v>5</v>
      </c>
      <c r="F261">
        <v>16</v>
      </c>
      <c r="G261" s="48" t="s">
        <v>572</v>
      </c>
      <c r="H261" t="s">
        <v>375</v>
      </c>
      <c r="I261" t="s">
        <v>347</v>
      </c>
      <c r="J261" s="48" t="s">
        <v>462</v>
      </c>
      <c r="K261">
        <v>125</v>
      </c>
      <c r="L261">
        <v>2.7839814810000001</v>
      </c>
      <c r="M261">
        <v>22</v>
      </c>
      <c r="N261" t="s">
        <v>356</v>
      </c>
      <c r="O261" s="32" t="s">
        <v>308</v>
      </c>
      <c r="P261" s="32" t="s">
        <v>308</v>
      </c>
      <c r="Q261" s="32" t="s">
        <v>308</v>
      </c>
      <c r="R261" s="32" t="s">
        <v>308</v>
      </c>
      <c r="S261" s="32" t="s">
        <v>308</v>
      </c>
      <c r="T261" s="32" t="s">
        <v>308</v>
      </c>
      <c r="U261" s="32" t="s">
        <v>308</v>
      </c>
    </row>
    <row r="262" spans="1:21" x14ac:dyDescent="0.3">
      <c r="A262" t="s">
        <v>580</v>
      </c>
      <c r="B262" t="s">
        <v>580</v>
      </c>
      <c r="C262" t="s">
        <v>356</v>
      </c>
      <c r="D262">
        <v>2021</v>
      </c>
      <c r="E262">
        <v>5</v>
      </c>
      <c r="F262">
        <v>16</v>
      </c>
      <c r="G262" s="48" t="s">
        <v>572</v>
      </c>
      <c r="H262" t="s">
        <v>375</v>
      </c>
      <c r="I262" t="s">
        <v>347</v>
      </c>
      <c r="J262" s="48" t="s">
        <v>462</v>
      </c>
      <c r="K262">
        <v>125</v>
      </c>
      <c r="L262">
        <v>2.7839814810000001</v>
      </c>
      <c r="M262">
        <v>22</v>
      </c>
      <c r="N262" t="s">
        <v>356</v>
      </c>
      <c r="O262" s="32" t="s">
        <v>308</v>
      </c>
      <c r="P262" s="32" t="s">
        <v>308</v>
      </c>
      <c r="Q262" s="32" t="s">
        <v>308</v>
      </c>
      <c r="R262" s="32" t="s">
        <v>308</v>
      </c>
      <c r="S262" s="32" t="s">
        <v>308</v>
      </c>
      <c r="T262" s="32" t="s">
        <v>308</v>
      </c>
      <c r="U262" s="32" t="s">
        <v>308</v>
      </c>
    </row>
    <row r="263" spans="1:21" x14ac:dyDescent="0.3">
      <c r="A263" t="s">
        <v>581</v>
      </c>
      <c r="B263" t="s">
        <v>581</v>
      </c>
      <c r="C263" t="s">
        <v>356</v>
      </c>
      <c r="D263">
        <v>2021</v>
      </c>
      <c r="E263">
        <v>5</v>
      </c>
      <c r="F263">
        <v>16</v>
      </c>
      <c r="G263" s="48" t="s">
        <v>572</v>
      </c>
      <c r="H263" t="s">
        <v>375</v>
      </c>
      <c r="I263" t="s">
        <v>347</v>
      </c>
      <c r="J263" s="48" t="s">
        <v>462</v>
      </c>
      <c r="K263">
        <v>125</v>
      </c>
      <c r="L263">
        <v>2.7839814810000001</v>
      </c>
      <c r="M263">
        <v>22</v>
      </c>
      <c r="N263" t="s">
        <v>356</v>
      </c>
      <c r="O263" s="32" t="s">
        <v>308</v>
      </c>
      <c r="P263" s="32" t="s">
        <v>308</v>
      </c>
      <c r="Q263" s="32" t="s">
        <v>308</v>
      </c>
      <c r="R263" s="32" t="s">
        <v>308</v>
      </c>
      <c r="S263" s="32" t="s">
        <v>308</v>
      </c>
      <c r="T263" s="32" t="s">
        <v>308</v>
      </c>
      <c r="U263" s="32" t="s">
        <v>308</v>
      </c>
    </row>
    <row r="264" spans="1:21" x14ac:dyDescent="0.3">
      <c r="A264" t="s">
        <v>582</v>
      </c>
      <c r="B264" t="s">
        <v>582</v>
      </c>
      <c r="C264" t="s">
        <v>356</v>
      </c>
      <c r="D264">
        <v>2021</v>
      </c>
      <c r="E264">
        <v>5</v>
      </c>
      <c r="F264">
        <v>16</v>
      </c>
      <c r="G264" s="48" t="s">
        <v>572</v>
      </c>
      <c r="H264" t="s">
        <v>375</v>
      </c>
      <c r="I264" t="s">
        <v>347</v>
      </c>
      <c r="J264" s="48" t="s">
        <v>462</v>
      </c>
      <c r="K264">
        <v>125</v>
      </c>
      <c r="L264">
        <v>2.7839814810000001</v>
      </c>
      <c r="M264">
        <v>22</v>
      </c>
      <c r="N264" t="s">
        <v>356</v>
      </c>
      <c r="O264" s="32" t="s">
        <v>308</v>
      </c>
      <c r="P264" s="32" t="s">
        <v>308</v>
      </c>
      <c r="Q264" s="32" t="s">
        <v>308</v>
      </c>
      <c r="R264" s="32" t="s">
        <v>308</v>
      </c>
      <c r="S264" s="32" t="s">
        <v>308</v>
      </c>
      <c r="T264" s="32" t="s">
        <v>308</v>
      </c>
      <c r="U264" s="32" t="s">
        <v>308</v>
      </c>
    </row>
    <row r="265" spans="1:21" x14ac:dyDescent="0.3">
      <c r="A265" t="s">
        <v>583</v>
      </c>
      <c r="B265" t="s">
        <v>583</v>
      </c>
      <c r="C265" t="s">
        <v>369</v>
      </c>
      <c r="D265">
        <v>2021</v>
      </c>
      <c r="E265">
        <v>5</v>
      </c>
      <c r="F265">
        <v>16</v>
      </c>
      <c r="G265" s="48" t="s">
        <v>572</v>
      </c>
      <c r="H265" t="s">
        <v>375</v>
      </c>
      <c r="I265" t="s">
        <v>347</v>
      </c>
      <c r="J265" s="48" t="s">
        <v>462</v>
      </c>
      <c r="K265">
        <v>125</v>
      </c>
      <c r="L265">
        <v>2.7839814810000001</v>
      </c>
      <c r="M265">
        <v>22</v>
      </c>
      <c r="N265" t="s">
        <v>435</v>
      </c>
      <c r="O265" s="32" t="s">
        <v>308</v>
      </c>
      <c r="P265" s="32" t="s">
        <v>308</v>
      </c>
      <c r="Q265" s="32" t="s">
        <v>308</v>
      </c>
      <c r="R265" s="32" t="s">
        <v>308</v>
      </c>
      <c r="S265" s="32" t="s">
        <v>308</v>
      </c>
      <c r="T265" s="32" t="s">
        <v>308</v>
      </c>
      <c r="U265" s="32" t="s">
        <v>308</v>
      </c>
    </row>
    <row r="266" spans="1:21" x14ac:dyDescent="0.3">
      <c r="A266" t="s">
        <v>584</v>
      </c>
      <c r="B266" t="s">
        <v>584</v>
      </c>
      <c r="C266" t="s">
        <v>369</v>
      </c>
      <c r="D266">
        <v>2021</v>
      </c>
      <c r="E266">
        <v>5</v>
      </c>
      <c r="F266">
        <v>16</v>
      </c>
      <c r="G266" s="48" t="s">
        <v>572</v>
      </c>
      <c r="H266" t="s">
        <v>375</v>
      </c>
      <c r="I266" t="s">
        <v>347</v>
      </c>
      <c r="J266" s="48" t="s">
        <v>462</v>
      </c>
      <c r="K266">
        <v>125</v>
      </c>
      <c r="L266">
        <v>2.7839814810000001</v>
      </c>
      <c r="M266">
        <v>22</v>
      </c>
      <c r="N266" t="s">
        <v>435</v>
      </c>
      <c r="O266" s="32" t="s">
        <v>308</v>
      </c>
      <c r="P266" s="32" t="s">
        <v>308</v>
      </c>
      <c r="Q266" s="32" t="s">
        <v>308</v>
      </c>
      <c r="R266" s="32" t="s">
        <v>308</v>
      </c>
      <c r="S266" s="32" t="s">
        <v>308</v>
      </c>
      <c r="T266" s="32" t="s">
        <v>308</v>
      </c>
      <c r="U266" s="32" t="s">
        <v>308</v>
      </c>
    </row>
    <row r="267" spans="1:21" x14ac:dyDescent="0.3">
      <c r="A267" t="s">
        <v>585</v>
      </c>
      <c r="B267" t="s">
        <v>585</v>
      </c>
      <c r="C267" t="s">
        <v>369</v>
      </c>
      <c r="D267">
        <v>2021</v>
      </c>
      <c r="E267">
        <v>5</v>
      </c>
      <c r="F267">
        <v>16</v>
      </c>
      <c r="G267" s="48" t="s">
        <v>572</v>
      </c>
      <c r="H267" t="s">
        <v>375</v>
      </c>
      <c r="I267" t="s">
        <v>347</v>
      </c>
      <c r="J267" s="48" t="s">
        <v>462</v>
      </c>
      <c r="K267">
        <v>125</v>
      </c>
      <c r="L267">
        <v>2.7839814810000001</v>
      </c>
      <c r="M267">
        <v>22</v>
      </c>
      <c r="N267" t="s">
        <v>435</v>
      </c>
      <c r="O267" s="32" t="s">
        <v>308</v>
      </c>
      <c r="P267" s="32" t="s">
        <v>308</v>
      </c>
      <c r="Q267" s="32" t="s">
        <v>308</v>
      </c>
      <c r="R267" s="32" t="s">
        <v>308</v>
      </c>
      <c r="S267" s="32" t="s">
        <v>308</v>
      </c>
      <c r="T267" s="32" t="s">
        <v>308</v>
      </c>
      <c r="U267" s="32" t="s">
        <v>308</v>
      </c>
    </row>
    <row r="268" spans="1:21" x14ac:dyDescent="0.3">
      <c r="A268" t="s">
        <v>586</v>
      </c>
      <c r="B268" t="s">
        <v>586</v>
      </c>
      <c r="C268" t="s">
        <v>369</v>
      </c>
      <c r="D268">
        <v>2021</v>
      </c>
      <c r="E268">
        <v>5</v>
      </c>
      <c r="F268">
        <v>16</v>
      </c>
      <c r="G268" s="48" t="s">
        <v>572</v>
      </c>
      <c r="H268" t="s">
        <v>375</v>
      </c>
      <c r="I268" t="s">
        <v>347</v>
      </c>
      <c r="J268" s="48" t="s">
        <v>462</v>
      </c>
      <c r="K268">
        <v>125</v>
      </c>
      <c r="L268">
        <v>2.7839814810000001</v>
      </c>
      <c r="M268">
        <v>22</v>
      </c>
      <c r="N268" t="s">
        <v>435</v>
      </c>
      <c r="O268" s="32" t="s">
        <v>308</v>
      </c>
      <c r="P268" s="32" t="s">
        <v>308</v>
      </c>
      <c r="Q268" s="32" t="s">
        <v>308</v>
      </c>
      <c r="R268" s="32" t="s">
        <v>308</v>
      </c>
      <c r="S268" s="32" t="s">
        <v>308</v>
      </c>
      <c r="T268" s="32" t="s">
        <v>308</v>
      </c>
      <c r="U268" s="32" t="s">
        <v>308</v>
      </c>
    </row>
    <row r="269" spans="1:21" x14ac:dyDescent="0.3">
      <c r="A269" t="s">
        <v>587</v>
      </c>
      <c r="B269" t="s">
        <v>587</v>
      </c>
      <c r="C269" t="s">
        <v>391</v>
      </c>
      <c r="D269">
        <v>2021</v>
      </c>
      <c r="E269">
        <v>5</v>
      </c>
      <c r="F269">
        <v>16</v>
      </c>
      <c r="G269" s="48" t="s">
        <v>572</v>
      </c>
      <c r="H269" t="s">
        <v>375</v>
      </c>
      <c r="I269" t="s">
        <v>347</v>
      </c>
      <c r="J269" s="48" t="s">
        <v>462</v>
      </c>
      <c r="K269">
        <v>125</v>
      </c>
      <c r="L269">
        <v>2.7839814810000001</v>
      </c>
      <c r="M269">
        <v>22</v>
      </c>
      <c r="N269" t="s">
        <v>588</v>
      </c>
      <c r="O269" s="32" t="s">
        <v>308</v>
      </c>
      <c r="P269" s="32" t="s">
        <v>308</v>
      </c>
      <c r="Q269" s="32" t="s">
        <v>308</v>
      </c>
      <c r="R269" s="32" t="s">
        <v>308</v>
      </c>
      <c r="S269" s="32" t="s">
        <v>308</v>
      </c>
      <c r="T269" s="32" t="s">
        <v>308</v>
      </c>
      <c r="U269" s="32" t="s">
        <v>308</v>
      </c>
    </row>
    <row r="270" spans="1:21" x14ac:dyDescent="0.3">
      <c r="A270" t="s">
        <v>589</v>
      </c>
      <c r="B270" t="s">
        <v>589</v>
      </c>
      <c r="C270" t="s">
        <v>391</v>
      </c>
      <c r="D270">
        <v>2021</v>
      </c>
      <c r="E270">
        <v>5</v>
      </c>
      <c r="F270">
        <v>16</v>
      </c>
      <c r="G270" s="48" t="s">
        <v>572</v>
      </c>
      <c r="H270" t="s">
        <v>375</v>
      </c>
      <c r="I270" t="s">
        <v>347</v>
      </c>
      <c r="J270" s="48" t="s">
        <v>462</v>
      </c>
      <c r="K270">
        <v>125</v>
      </c>
      <c r="L270">
        <v>2.7839814810000001</v>
      </c>
      <c r="M270">
        <v>22</v>
      </c>
      <c r="N270" t="s">
        <v>588</v>
      </c>
      <c r="O270" s="32" t="s">
        <v>308</v>
      </c>
      <c r="P270" s="32" t="s">
        <v>308</v>
      </c>
      <c r="Q270" s="32" t="s">
        <v>308</v>
      </c>
      <c r="R270" s="32" t="s">
        <v>308</v>
      </c>
      <c r="S270" s="32" t="s">
        <v>308</v>
      </c>
      <c r="T270" s="32" t="s">
        <v>308</v>
      </c>
      <c r="U270" s="32" t="s">
        <v>308</v>
      </c>
    </row>
    <row r="271" spans="1:21" x14ac:dyDescent="0.3">
      <c r="A271" t="s">
        <v>590</v>
      </c>
      <c r="B271" t="s">
        <v>590</v>
      </c>
      <c r="C271" t="s">
        <v>391</v>
      </c>
      <c r="D271">
        <v>2021</v>
      </c>
      <c r="E271">
        <v>5</v>
      </c>
      <c r="F271">
        <v>16</v>
      </c>
      <c r="G271" s="48" t="s">
        <v>572</v>
      </c>
      <c r="H271" t="s">
        <v>375</v>
      </c>
      <c r="I271" t="s">
        <v>347</v>
      </c>
      <c r="J271" s="48" t="s">
        <v>462</v>
      </c>
      <c r="K271">
        <v>125</v>
      </c>
      <c r="L271">
        <v>2.7839814810000001</v>
      </c>
      <c r="M271">
        <v>22</v>
      </c>
      <c r="N271" t="s">
        <v>588</v>
      </c>
      <c r="O271" s="32" t="s">
        <v>308</v>
      </c>
      <c r="P271" s="32" t="s">
        <v>308</v>
      </c>
      <c r="Q271" s="32" t="s">
        <v>308</v>
      </c>
      <c r="R271" s="32" t="s">
        <v>308</v>
      </c>
      <c r="S271" s="32" t="s">
        <v>308</v>
      </c>
      <c r="T271" s="32" t="s">
        <v>308</v>
      </c>
      <c r="U271" s="32" t="s">
        <v>308</v>
      </c>
    </row>
    <row r="272" spans="1:21" x14ac:dyDescent="0.3">
      <c r="A272" t="s">
        <v>591</v>
      </c>
      <c r="B272" t="s">
        <v>591</v>
      </c>
      <c r="C272" t="s">
        <v>391</v>
      </c>
      <c r="D272">
        <v>2021</v>
      </c>
      <c r="E272">
        <v>5</v>
      </c>
      <c r="F272">
        <v>16</v>
      </c>
      <c r="G272" s="48" t="s">
        <v>572</v>
      </c>
      <c r="H272" t="s">
        <v>375</v>
      </c>
      <c r="I272" t="s">
        <v>347</v>
      </c>
      <c r="J272" s="48" t="s">
        <v>462</v>
      </c>
      <c r="K272">
        <v>125</v>
      </c>
      <c r="L272">
        <v>2.7839814810000001</v>
      </c>
      <c r="M272">
        <v>22</v>
      </c>
      <c r="N272" t="s">
        <v>588</v>
      </c>
      <c r="O272" s="32" t="s">
        <v>308</v>
      </c>
      <c r="P272" s="32" t="s">
        <v>308</v>
      </c>
      <c r="Q272" s="32" t="s">
        <v>308</v>
      </c>
      <c r="R272" s="32" t="s">
        <v>308</v>
      </c>
      <c r="S272" s="32" t="s">
        <v>308</v>
      </c>
      <c r="T272" s="32" t="s">
        <v>308</v>
      </c>
      <c r="U272" s="32" t="s">
        <v>308</v>
      </c>
    </row>
    <row r="273" spans="1:21" x14ac:dyDescent="0.3">
      <c r="A273" t="s">
        <v>592</v>
      </c>
      <c r="B273" t="s">
        <v>592</v>
      </c>
      <c r="C273" t="s">
        <v>391</v>
      </c>
      <c r="D273">
        <v>2021</v>
      </c>
      <c r="E273">
        <v>5</v>
      </c>
      <c r="F273">
        <v>16</v>
      </c>
      <c r="G273" s="48" t="s">
        <v>572</v>
      </c>
      <c r="H273" t="s">
        <v>375</v>
      </c>
      <c r="I273" t="s">
        <v>347</v>
      </c>
      <c r="J273" s="48" t="s">
        <v>462</v>
      </c>
      <c r="K273">
        <v>125</v>
      </c>
      <c r="L273">
        <v>2.7839814810000001</v>
      </c>
      <c r="M273">
        <v>22</v>
      </c>
      <c r="N273" t="s">
        <v>588</v>
      </c>
      <c r="O273" s="32" t="s">
        <v>308</v>
      </c>
      <c r="P273" s="32" t="s">
        <v>308</v>
      </c>
      <c r="Q273" s="32" t="s">
        <v>308</v>
      </c>
      <c r="R273" s="32" t="s">
        <v>308</v>
      </c>
      <c r="S273" s="32" t="s">
        <v>308</v>
      </c>
      <c r="T273" s="32" t="s">
        <v>308</v>
      </c>
      <c r="U273" s="32" t="s">
        <v>308</v>
      </c>
    </row>
    <row r="274" spans="1:21" x14ac:dyDescent="0.3">
      <c r="A274" t="s">
        <v>593</v>
      </c>
      <c r="B274" t="s">
        <v>593</v>
      </c>
      <c r="C274" t="s">
        <v>351</v>
      </c>
      <c r="D274">
        <v>2021</v>
      </c>
      <c r="E274">
        <v>5</v>
      </c>
      <c r="F274">
        <v>16</v>
      </c>
      <c r="G274" s="48" t="s">
        <v>594</v>
      </c>
      <c r="H274" t="s">
        <v>375</v>
      </c>
      <c r="I274" t="s">
        <v>347</v>
      </c>
      <c r="J274" s="48" t="s">
        <v>462</v>
      </c>
      <c r="K274">
        <v>125</v>
      </c>
      <c r="L274">
        <v>3.75</v>
      </c>
      <c r="M274">
        <v>22</v>
      </c>
      <c r="N274" t="s">
        <v>418</v>
      </c>
      <c r="O274" s="32" t="s">
        <v>308</v>
      </c>
      <c r="P274" s="32" t="s">
        <v>308</v>
      </c>
      <c r="Q274" s="32" t="s">
        <v>308</v>
      </c>
      <c r="R274" s="32" t="s">
        <v>308</v>
      </c>
      <c r="S274" s="32" t="s">
        <v>308</v>
      </c>
      <c r="T274" s="32" t="s">
        <v>308</v>
      </c>
      <c r="U274" s="32" t="s">
        <v>308</v>
      </c>
    </row>
    <row r="275" spans="1:21" x14ac:dyDescent="0.3">
      <c r="A275" t="s">
        <v>595</v>
      </c>
      <c r="B275" t="s">
        <v>595</v>
      </c>
      <c r="C275" t="s">
        <v>351</v>
      </c>
      <c r="D275">
        <v>2021</v>
      </c>
      <c r="E275">
        <v>5</v>
      </c>
      <c r="F275">
        <v>16</v>
      </c>
      <c r="G275" s="48" t="s">
        <v>594</v>
      </c>
      <c r="H275" t="s">
        <v>375</v>
      </c>
      <c r="I275" t="s">
        <v>347</v>
      </c>
      <c r="J275" s="48" t="s">
        <v>462</v>
      </c>
      <c r="K275">
        <v>125</v>
      </c>
      <c r="L275">
        <v>3.75</v>
      </c>
      <c r="M275">
        <v>22</v>
      </c>
      <c r="N275" t="s">
        <v>418</v>
      </c>
      <c r="O275" s="32" t="s">
        <v>308</v>
      </c>
      <c r="P275" s="32" t="s">
        <v>308</v>
      </c>
      <c r="Q275" s="32" t="s">
        <v>308</v>
      </c>
      <c r="R275" s="32" t="s">
        <v>308</v>
      </c>
      <c r="S275" s="32" t="s">
        <v>308</v>
      </c>
      <c r="T275" s="32" t="s">
        <v>308</v>
      </c>
      <c r="U275" s="32" t="s">
        <v>308</v>
      </c>
    </row>
    <row r="276" spans="1:21" x14ac:dyDescent="0.3">
      <c r="A276" t="s">
        <v>596</v>
      </c>
      <c r="B276" t="s">
        <v>596</v>
      </c>
      <c r="C276" t="s">
        <v>351</v>
      </c>
      <c r="D276">
        <v>2021</v>
      </c>
      <c r="E276">
        <v>5</v>
      </c>
      <c r="F276">
        <v>16</v>
      </c>
      <c r="G276" s="48" t="s">
        <v>594</v>
      </c>
      <c r="H276" t="s">
        <v>375</v>
      </c>
      <c r="I276" t="s">
        <v>347</v>
      </c>
      <c r="J276" s="48" t="s">
        <v>462</v>
      </c>
      <c r="K276">
        <v>125</v>
      </c>
      <c r="L276">
        <v>3.75</v>
      </c>
      <c r="M276">
        <v>22</v>
      </c>
      <c r="N276" t="s">
        <v>418</v>
      </c>
      <c r="O276" s="32" t="s">
        <v>308</v>
      </c>
      <c r="P276" s="32" t="s">
        <v>308</v>
      </c>
      <c r="Q276" s="32" t="s">
        <v>308</v>
      </c>
      <c r="R276" s="32" t="s">
        <v>308</v>
      </c>
      <c r="S276" s="32" t="s">
        <v>308</v>
      </c>
      <c r="T276" s="32" t="s">
        <v>308</v>
      </c>
      <c r="U276" s="32" t="s">
        <v>308</v>
      </c>
    </row>
    <row r="277" spans="1:21" x14ac:dyDescent="0.3">
      <c r="A277" t="s">
        <v>597</v>
      </c>
      <c r="B277" t="s">
        <v>597</v>
      </c>
      <c r="C277" t="s">
        <v>351</v>
      </c>
      <c r="D277">
        <v>2021</v>
      </c>
      <c r="E277">
        <v>5</v>
      </c>
      <c r="F277">
        <v>16</v>
      </c>
      <c r="G277" s="48" t="s">
        <v>594</v>
      </c>
      <c r="H277" t="s">
        <v>375</v>
      </c>
      <c r="I277" t="s">
        <v>347</v>
      </c>
      <c r="J277" s="48" t="s">
        <v>462</v>
      </c>
      <c r="K277">
        <v>125</v>
      </c>
      <c r="L277">
        <v>3.75</v>
      </c>
      <c r="M277">
        <v>22</v>
      </c>
      <c r="N277" t="s">
        <v>418</v>
      </c>
      <c r="O277" s="32" t="s">
        <v>308</v>
      </c>
      <c r="P277" s="32" t="s">
        <v>308</v>
      </c>
      <c r="Q277" s="32" t="s">
        <v>308</v>
      </c>
      <c r="R277" s="32" t="s">
        <v>308</v>
      </c>
      <c r="S277" s="32" t="s">
        <v>308</v>
      </c>
      <c r="T277" s="32" t="s">
        <v>308</v>
      </c>
      <c r="U277" s="32" t="s">
        <v>308</v>
      </c>
    </row>
    <row r="278" spans="1:21" x14ac:dyDescent="0.3">
      <c r="A278" t="s">
        <v>598</v>
      </c>
      <c r="B278" t="s">
        <v>598</v>
      </c>
      <c r="C278" t="s">
        <v>369</v>
      </c>
      <c r="D278">
        <v>2021</v>
      </c>
      <c r="E278">
        <v>5</v>
      </c>
      <c r="F278">
        <v>16</v>
      </c>
      <c r="G278" s="48" t="s">
        <v>594</v>
      </c>
      <c r="H278" t="s">
        <v>375</v>
      </c>
      <c r="I278" t="s">
        <v>347</v>
      </c>
      <c r="J278" s="48" t="s">
        <v>462</v>
      </c>
      <c r="K278">
        <v>125</v>
      </c>
      <c r="L278">
        <v>3.75</v>
      </c>
      <c r="M278">
        <v>22</v>
      </c>
      <c r="N278" t="s">
        <v>435</v>
      </c>
      <c r="O278" s="32" t="s">
        <v>308</v>
      </c>
      <c r="P278" s="32" t="s">
        <v>308</v>
      </c>
      <c r="Q278" s="32" t="s">
        <v>308</v>
      </c>
      <c r="R278" s="32" t="s">
        <v>308</v>
      </c>
      <c r="S278" s="32" t="s">
        <v>308</v>
      </c>
      <c r="T278" s="32" t="s">
        <v>308</v>
      </c>
      <c r="U278" s="32" t="s">
        <v>308</v>
      </c>
    </row>
    <row r="279" spans="1:21" x14ac:dyDescent="0.3">
      <c r="A279" t="s">
        <v>599</v>
      </c>
      <c r="B279" t="s">
        <v>599</v>
      </c>
      <c r="C279" t="s">
        <v>369</v>
      </c>
      <c r="D279">
        <v>2021</v>
      </c>
      <c r="E279">
        <v>5</v>
      </c>
      <c r="F279">
        <v>16</v>
      </c>
      <c r="G279" s="48" t="s">
        <v>594</v>
      </c>
      <c r="H279" t="s">
        <v>375</v>
      </c>
      <c r="I279" t="s">
        <v>347</v>
      </c>
      <c r="J279" s="48" t="s">
        <v>462</v>
      </c>
      <c r="K279">
        <v>125</v>
      </c>
      <c r="L279">
        <v>3.75</v>
      </c>
      <c r="M279">
        <v>22</v>
      </c>
      <c r="N279" t="s">
        <v>435</v>
      </c>
      <c r="O279" s="32" t="s">
        <v>308</v>
      </c>
      <c r="P279" s="32" t="s">
        <v>308</v>
      </c>
      <c r="Q279" s="32" t="s">
        <v>308</v>
      </c>
      <c r="R279" s="32" t="s">
        <v>308</v>
      </c>
      <c r="S279" s="32" t="s">
        <v>308</v>
      </c>
      <c r="T279" s="32" t="s">
        <v>308</v>
      </c>
      <c r="U279" s="32" t="s">
        <v>308</v>
      </c>
    </row>
    <row r="280" spans="1:21" x14ac:dyDescent="0.3">
      <c r="A280" t="s">
        <v>600</v>
      </c>
      <c r="B280" t="s">
        <v>600</v>
      </c>
      <c r="C280" t="s">
        <v>369</v>
      </c>
      <c r="D280">
        <v>2021</v>
      </c>
      <c r="E280">
        <v>5</v>
      </c>
      <c r="F280">
        <v>16</v>
      </c>
      <c r="G280" s="48" t="s">
        <v>594</v>
      </c>
      <c r="H280" t="s">
        <v>375</v>
      </c>
      <c r="I280" t="s">
        <v>347</v>
      </c>
      <c r="J280" s="48" t="s">
        <v>462</v>
      </c>
      <c r="K280">
        <v>125</v>
      </c>
      <c r="L280">
        <v>3.75</v>
      </c>
      <c r="M280">
        <v>22</v>
      </c>
      <c r="N280" t="s">
        <v>435</v>
      </c>
      <c r="O280" s="32" t="s">
        <v>308</v>
      </c>
      <c r="P280" s="32" t="s">
        <v>308</v>
      </c>
      <c r="Q280" s="32" t="s">
        <v>308</v>
      </c>
      <c r="R280" s="32" t="s">
        <v>308</v>
      </c>
      <c r="S280" s="32" t="s">
        <v>308</v>
      </c>
      <c r="T280" s="32" t="s">
        <v>308</v>
      </c>
      <c r="U280" s="32" t="s">
        <v>308</v>
      </c>
    </row>
    <row r="281" spans="1:21" x14ac:dyDescent="0.3">
      <c r="A281" t="s">
        <v>601</v>
      </c>
      <c r="B281" t="s">
        <v>601</v>
      </c>
      <c r="C281" t="s">
        <v>369</v>
      </c>
      <c r="D281">
        <v>2021</v>
      </c>
      <c r="E281">
        <v>5</v>
      </c>
      <c r="F281">
        <v>16</v>
      </c>
      <c r="G281" s="48" t="s">
        <v>594</v>
      </c>
      <c r="H281" t="s">
        <v>375</v>
      </c>
      <c r="I281" t="s">
        <v>347</v>
      </c>
      <c r="J281" s="48" t="s">
        <v>462</v>
      </c>
      <c r="K281">
        <v>125</v>
      </c>
      <c r="L281">
        <v>3.75</v>
      </c>
      <c r="M281">
        <v>22</v>
      </c>
      <c r="N281" t="s">
        <v>435</v>
      </c>
      <c r="O281" s="32" t="s">
        <v>308</v>
      </c>
      <c r="P281" s="32" t="s">
        <v>308</v>
      </c>
      <c r="Q281" s="32" t="s">
        <v>308</v>
      </c>
      <c r="R281" s="32" t="s">
        <v>308</v>
      </c>
      <c r="S281" s="32" t="s">
        <v>308</v>
      </c>
      <c r="T281" s="32" t="s">
        <v>308</v>
      </c>
      <c r="U281" s="32" t="s">
        <v>308</v>
      </c>
    </row>
    <row r="282" spans="1:21" x14ac:dyDescent="0.3">
      <c r="A282" t="s">
        <v>602</v>
      </c>
      <c r="B282" t="s">
        <v>602</v>
      </c>
      <c r="C282" t="s">
        <v>369</v>
      </c>
      <c r="D282">
        <v>2021</v>
      </c>
      <c r="E282">
        <v>5</v>
      </c>
      <c r="F282">
        <v>16</v>
      </c>
      <c r="G282" s="48" t="s">
        <v>594</v>
      </c>
      <c r="H282" t="s">
        <v>375</v>
      </c>
      <c r="I282" t="s">
        <v>347</v>
      </c>
      <c r="J282" s="48" t="s">
        <v>462</v>
      </c>
      <c r="K282">
        <v>125</v>
      </c>
      <c r="L282">
        <v>3.75</v>
      </c>
      <c r="M282">
        <v>22</v>
      </c>
      <c r="N282" t="s">
        <v>435</v>
      </c>
      <c r="O282" s="32" t="s">
        <v>308</v>
      </c>
      <c r="P282" s="32" t="s">
        <v>308</v>
      </c>
      <c r="Q282" s="32" t="s">
        <v>308</v>
      </c>
      <c r="R282" s="32" t="s">
        <v>308</v>
      </c>
      <c r="S282" s="32" t="s">
        <v>308</v>
      </c>
      <c r="T282" s="32" t="s">
        <v>308</v>
      </c>
      <c r="U282" s="32" t="s">
        <v>308</v>
      </c>
    </row>
    <row r="283" spans="1:21" x14ac:dyDescent="0.3">
      <c r="A283" t="s">
        <v>603</v>
      </c>
      <c r="B283" t="s">
        <v>603</v>
      </c>
      <c r="C283" t="s">
        <v>356</v>
      </c>
      <c r="D283">
        <v>2021</v>
      </c>
      <c r="E283">
        <v>5</v>
      </c>
      <c r="F283">
        <v>16</v>
      </c>
      <c r="G283" s="48" t="s">
        <v>594</v>
      </c>
      <c r="H283" t="s">
        <v>375</v>
      </c>
      <c r="I283" t="s">
        <v>347</v>
      </c>
      <c r="J283" s="48" t="s">
        <v>462</v>
      </c>
      <c r="K283">
        <v>125</v>
      </c>
      <c r="L283">
        <v>3.75</v>
      </c>
      <c r="M283">
        <v>22</v>
      </c>
      <c r="N283" t="s">
        <v>356</v>
      </c>
      <c r="O283" s="32" t="s">
        <v>308</v>
      </c>
      <c r="P283" s="32" t="s">
        <v>308</v>
      </c>
      <c r="Q283" s="32" t="s">
        <v>308</v>
      </c>
      <c r="R283" s="32" t="s">
        <v>308</v>
      </c>
      <c r="S283" s="32" t="s">
        <v>308</v>
      </c>
      <c r="T283" s="32" t="s">
        <v>308</v>
      </c>
      <c r="U283" s="32" t="s">
        <v>308</v>
      </c>
    </row>
    <row r="284" spans="1:21" x14ac:dyDescent="0.3">
      <c r="A284" t="s">
        <v>604</v>
      </c>
      <c r="B284" t="s">
        <v>604</v>
      </c>
      <c r="C284" t="s">
        <v>356</v>
      </c>
      <c r="D284">
        <v>2021</v>
      </c>
      <c r="E284">
        <v>5</v>
      </c>
      <c r="F284">
        <v>16</v>
      </c>
      <c r="G284" s="48" t="s">
        <v>594</v>
      </c>
      <c r="H284" t="s">
        <v>375</v>
      </c>
      <c r="I284" t="s">
        <v>347</v>
      </c>
      <c r="J284" s="48" t="s">
        <v>462</v>
      </c>
      <c r="K284">
        <v>125</v>
      </c>
      <c r="L284">
        <v>3.75</v>
      </c>
      <c r="M284">
        <v>22</v>
      </c>
      <c r="N284" t="s">
        <v>356</v>
      </c>
      <c r="O284" s="32" t="s">
        <v>308</v>
      </c>
      <c r="P284" s="32" t="s">
        <v>308</v>
      </c>
      <c r="Q284" s="32" t="s">
        <v>308</v>
      </c>
      <c r="R284" s="32" t="s">
        <v>308</v>
      </c>
      <c r="S284" s="32" t="s">
        <v>308</v>
      </c>
      <c r="T284" s="32" t="s">
        <v>308</v>
      </c>
      <c r="U284" s="32" t="s">
        <v>308</v>
      </c>
    </row>
    <row r="285" spans="1:21" x14ac:dyDescent="0.3">
      <c r="A285" t="s">
        <v>605</v>
      </c>
      <c r="B285" t="s">
        <v>605</v>
      </c>
      <c r="C285" t="s">
        <v>356</v>
      </c>
      <c r="D285">
        <v>2021</v>
      </c>
      <c r="E285">
        <v>5</v>
      </c>
      <c r="F285">
        <v>16</v>
      </c>
      <c r="G285" s="48" t="s">
        <v>594</v>
      </c>
      <c r="H285" t="s">
        <v>375</v>
      </c>
      <c r="I285" t="s">
        <v>347</v>
      </c>
      <c r="J285" s="48" t="s">
        <v>462</v>
      </c>
      <c r="K285">
        <v>125</v>
      </c>
      <c r="L285">
        <v>3.75</v>
      </c>
      <c r="M285">
        <v>22</v>
      </c>
      <c r="N285" t="s">
        <v>356</v>
      </c>
      <c r="O285" s="32" t="s">
        <v>308</v>
      </c>
      <c r="P285" s="32" t="s">
        <v>308</v>
      </c>
      <c r="Q285" s="32" t="s">
        <v>308</v>
      </c>
      <c r="R285" s="32" t="s">
        <v>308</v>
      </c>
      <c r="S285" s="32" t="s">
        <v>308</v>
      </c>
      <c r="T285" s="32" t="s">
        <v>308</v>
      </c>
      <c r="U285" s="32" t="s">
        <v>308</v>
      </c>
    </row>
    <row r="286" spans="1:21" x14ac:dyDescent="0.3">
      <c r="A286" t="s">
        <v>606</v>
      </c>
      <c r="B286" t="s">
        <v>606</v>
      </c>
      <c r="C286" t="s">
        <v>356</v>
      </c>
      <c r="D286">
        <v>2021</v>
      </c>
      <c r="E286">
        <v>5</v>
      </c>
      <c r="F286">
        <v>16</v>
      </c>
      <c r="G286" s="48" t="s">
        <v>594</v>
      </c>
      <c r="H286" t="s">
        <v>375</v>
      </c>
      <c r="I286" t="s">
        <v>347</v>
      </c>
      <c r="J286" s="48" t="s">
        <v>462</v>
      </c>
      <c r="K286">
        <v>125</v>
      </c>
      <c r="L286">
        <v>3.75</v>
      </c>
      <c r="M286">
        <v>22</v>
      </c>
      <c r="N286" t="s">
        <v>356</v>
      </c>
      <c r="O286" s="32" t="s">
        <v>308</v>
      </c>
      <c r="P286" s="32" t="s">
        <v>308</v>
      </c>
      <c r="Q286" s="32" t="s">
        <v>308</v>
      </c>
      <c r="R286" s="32" t="s">
        <v>308</v>
      </c>
      <c r="S286" s="32" t="s">
        <v>308</v>
      </c>
      <c r="T286" s="32" t="s">
        <v>308</v>
      </c>
      <c r="U286" s="32" t="s">
        <v>308</v>
      </c>
    </row>
    <row r="287" spans="1:21" x14ac:dyDescent="0.3">
      <c r="A287" t="s">
        <v>607</v>
      </c>
      <c r="B287" t="s">
        <v>607</v>
      </c>
      <c r="C287" t="s">
        <v>356</v>
      </c>
      <c r="D287">
        <v>2021</v>
      </c>
      <c r="E287">
        <v>5</v>
      </c>
      <c r="F287">
        <v>16</v>
      </c>
      <c r="G287" s="48" t="s">
        <v>594</v>
      </c>
      <c r="H287" t="s">
        <v>375</v>
      </c>
      <c r="I287" t="s">
        <v>347</v>
      </c>
      <c r="J287" s="48" t="s">
        <v>462</v>
      </c>
      <c r="K287">
        <v>125</v>
      </c>
      <c r="L287">
        <v>3.75</v>
      </c>
      <c r="M287">
        <v>22</v>
      </c>
      <c r="N287" t="s">
        <v>356</v>
      </c>
      <c r="O287" s="32" t="s">
        <v>308</v>
      </c>
      <c r="P287" s="32" t="s">
        <v>308</v>
      </c>
      <c r="Q287" s="32" t="s">
        <v>308</v>
      </c>
      <c r="R287" s="32" t="s">
        <v>308</v>
      </c>
      <c r="S287" s="32" t="s">
        <v>308</v>
      </c>
      <c r="T287" s="32" t="s">
        <v>308</v>
      </c>
      <c r="U287" s="32" t="s">
        <v>308</v>
      </c>
    </row>
    <row r="288" spans="1:21" x14ac:dyDescent="0.3">
      <c r="A288" t="s">
        <v>608</v>
      </c>
      <c r="B288" t="s">
        <v>608</v>
      </c>
      <c r="C288" t="s">
        <v>391</v>
      </c>
      <c r="D288">
        <v>2021</v>
      </c>
      <c r="E288">
        <v>5</v>
      </c>
      <c r="F288">
        <v>16</v>
      </c>
      <c r="G288" s="48" t="s">
        <v>594</v>
      </c>
      <c r="H288" t="s">
        <v>375</v>
      </c>
      <c r="I288" t="s">
        <v>347</v>
      </c>
      <c r="J288" s="48" t="s">
        <v>462</v>
      </c>
      <c r="K288">
        <v>125</v>
      </c>
      <c r="L288">
        <v>3.75</v>
      </c>
      <c r="M288">
        <v>22</v>
      </c>
      <c r="N288" t="s">
        <v>588</v>
      </c>
      <c r="O288" s="32" t="s">
        <v>308</v>
      </c>
      <c r="P288" s="32" t="s">
        <v>308</v>
      </c>
      <c r="Q288" s="32" t="s">
        <v>308</v>
      </c>
      <c r="R288" s="32" t="s">
        <v>308</v>
      </c>
      <c r="S288" s="32" t="s">
        <v>308</v>
      </c>
      <c r="T288" s="32" t="s">
        <v>308</v>
      </c>
      <c r="U288" s="32" t="s">
        <v>308</v>
      </c>
    </row>
    <row r="289" spans="1:21" x14ac:dyDescent="0.3">
      <c r="A289" t="s">
        <v>609</v>
      </c>
      <c r="B289" t="s">
        <v>609</v>
      </c>
      <c r="C289" t="s">
        <v>391</v>
      </c>
      <c r="D289">
        <v>2021</v>
      </c>
      <c r="E289">
        <v>5</v>
      </c>
      <c r="F289">
        <v>16</v>
      </c>
      <c r="G289" s="48" t="s">
        <v>594</v>
      </c>
      <c r="H289" t="s">
        <v>375</v>
      </c>
      <c r="I289" t="s">
        <v>347</v>
      </c>
      <c r="J289" s="48" t="s">
        <v>462</v>
      </c>
      <c r="K289">
        <v>125</v>
      </c>
      <c r="L289">
        <v>3.75</v>
      </c>
      <c r="M289">
        <v>22</v>
      </c>
      <c r="N289" t="s">
        <v>588</v>
      </c>
      <c r="O289" s="32" t="s">
        <v>308</v>
      </c>
      <c r="P289" s="32" t="s">
        <v>308</v>
      </c>
      <c r="Q289" s="32" t="s">
        <v>308</v>
      </c>
      <c r="R289" s="32" t="s">
        <v>308</v>
      </c>
      <c r="S289" s="32" t="s">
        <v>308</v>
      </c>
      <c r="T289" s="32" t="s">
        <v>308</v>
      </c>
      <c r="U289" s="32" t="s">
        <v>308</v>
      </c>
    </row>
    <row r="290" spans="1:21" x14ac:dyDescent="0.3">
      <c r="A290" t="s">
        <v>610</v>
      </c>
      <c r="B290" t="s">
        <v>610</v>
      </c>
      <c r="C290" t="s">
        <v>391</v>
      </c>
      <c r="D290">
        <v>2021</v>
      </c>
      <c r="E290">
        <v>5</v>
      </c>
      <c r="F290">
        <v>16</v>
      </c>
      <c r="G290" s="48" t="s">
        <v>594</v>
      </c>
      <c r="H290" t="s">
        <v>375</v>
      </c>
      <c r="I290" t="s">
        <v>347</v>
      </c>
      <c r="J290" s="48" t="s">
        <v>462</v>
      </c>
      <c r="K290">
        <v>125</v>
      </c>
      <c r="L290">
        <v>3.75</v>
      </c>
      <c r="M290">
        <v>22</v>
      </c>
      <c r="N290" t="s">
        <v>588</v>
      </c>
      <c r="O290" s="32" t="s">
        <v>308</v>
      </c>
      <c r="P290" s="32" t="s">
        <v>308</v>
      </c>
      <c r="Q290" s="32" t="s">
        <v>308</v>
      </c>
      <c r="R290" s="32" t="s">
        <v>308</v>
      </c>
      <c r="S290" s="32" t="s">
        <v>308</v>
      </c>
      <c r="T290" s="32" t="s">
        <v>308</v>
      </c>
      <c r="U290" s="32" t="s">
        <v>308</v>
      </c>
    </row>
    <row r="291" spans="1:21" x14ac:dyDescent="0.3">
      <c r="A291" t="s">
        <v>611</v>
      </c>
      <c r="B291" t="s">
        <v>611</v>
      </c>
      <c r="C291" t="s">
        <v>391</v>
      </c>
      <c r="D291">
        <v>2021</v>
      </c>
      <c r="E291">
        <v>5</v>
      </c>
      <c r="F291">
        <v>16</v>
      </c>
      <c r="G291" s="48" t="s">
        <v>594</v>
      </c>
      <c r="H291" t="s">
        <v>375</v>
      </c>
      <c r="I291" t="s">
        <v>347</v>
      </c>
      <c r="J291" s="48" t="s">
        <v>462</v>
      </c>
      <c r="K291">
        <v>125</v>
      </c>
      <c r="L291">
        <v>3.75</v>
      </c>
      <c r="M291">
        <v>22</v>
      </c>
      <c r="N291" t="s">
        <v>588</v>
      </c>
      <c r="O291" s="32" t="s">
        <v>308</v>
      </c>
      <c r="P291" s="32" t="s">
        <v>308</v>
      </c>
      <c r="Q291" s="32" t="s">
        <v>308</v>
      </c>
      <c r="R291" s="32" t="s">
        <v>308</v>
      </c>
      <c r="S291" s="32" t="s">
        <v>308</v>
      </c>
      <c r="T291" s="32" t="s">
        <v>308</v>
      </c>
      <c r="U291" s="32" t="s">
        <v>308</v>
      </c>
    </row>
    <row r="292" spans="1:21" x14ac:dyDescent="0.3">
      <c r="A292" t="s">
        <v>612</v>
      </c>
      <c r="B292" t="s">
        <v>612</v>
      </c>
      <c r="C292" t="s">
        <v>391</v>
      </c>
      <c r="D292">
        <v>2021</v>
      </c>
      <c r="E292">
        <v>5</v>
      </c>
      <c r="F292">
        <v>16</v>
      </c>
      <c r="G292" s="48" t="s">
        <v>594</v>
      </c>
      <c r="H292" t="s">
        <v>375</v>
      </c>
      <c r="I292" t="s">
        <v>347</v>
      </c>
      <c r="J292" s="48" t="s">
        <v>462</v>
      </c>
      <c r="K292">
        <v>125</v>
      </c>
      <c r="L292">
        <v>3.75</v>
      </c>
      <c r="M292">
        <v>22</v>
      </c>
      <c r="N292" t="s">
        <v>588</v>
      </c>
      <c r="O292" s="32" t="s">
        <v>308</v>
      </c>
      <c r="P292" s="32" t="s">
        <v>308</v>
      </c>
      <c r="Q292" s="32" t="s">
        <v>308</v>
      </c>
      <c r="R292" s="32" t="s">
        <v>308</v>
      </c>
      <c r="S292" s="32" t="s">
        <v>308</v>
      </c>
      <c r="T292" s="32" t="s">
        <v>308</v>
      </c>
      <c r="U292" s="32" t="s">
        <v>308</v>
      </c>
    </row>
    <row r="293" spans="1:21" x14ac:dyDescent="0.3">
      <c r="A293" t="s">
        <v>613</v>
      </c>
      <c r="B293" t="s">
        <v>613</v>
      </c>
      <c r="C293" t="s">
        <v>351</v>
      </c>
      <c r="D293">
        <v>2021</v>
      </c>
      <c r="E293">
        <v>5</v>
      </c>
      <c r="F293">
        <v>16</v>
      </c>
      <c r="G293" s="48" t="s">
        <v>614</v>
      </c>
      <c r="H293" t="s">
        <v>375</v>
      </c>
      <c r="I293" t="s">
        <v>347</v>
      </c>
      <c r="J293" s="48" t="s">
        <v>382</v>
      </c>
      <c r="K293">
        <v>175</v>
      </c>
      <c r="L293">
        <v>2.7839814810000001</v>
      </c>
      <c r="M293">
        <v>23</v>
      </c>
      <c r="N293" t="s">
        <v>418</v>
      </c>
      <c r="O293" s="32" t="s">
        <v>308</v>
      </c>
      <c r="P293" s="32" t="s">
        <v>308</v>
      </c>
      <c r="Q293" s="32" t="s">
        <v>308</v>
      </c>
      <c r="R293" s="32" t="s">
        <v>308</v>
      </c>
      <c r="S293" s="32" t="s">
        <v>308</v>
      </c>
      <c r="T293" s="32" t="s">
        <v>308</v>
      </c>
      <c r="U293" s="32" t="s">
        <v>308</v>
      </c>
    </row>
    <row r="294" spans="1:21" x14ac:dyDescent="0.3">
      <c r="A294" t="s">
        <v>615</v>
      </c>
      <c r="B294" t="s">
        <v>615</v>
      </c>
      <c r="C294" t="s">
        <v>351</v>
      </c>
      <c r="D294">
        <v>2021</v>
      </c>
      <c r="E294">
        <v>5</v>
      </c>
      <c r="F294">
        <v>16</v>
      </c>
      <c r="G294" s="48" t="s">
        <v>614</v>
      </c>
      <c r="H294" t="s">
        <v>375</v>
      </c>
      <c r="I294" t="s">
        <v>347</v>
      </c>
      <c r="J294" s="48" t="s">
        <v>382</v>
      </c>
      <c r="K294">
        <v>175</v>
      </c>
      <c r="L294">
        <v>2.7839814810000001</v>
      </c>
      <c r="M294">
        <v>23</v>
      </c>
      <c r="N294" t="s">
        <v>418</v>
      </c>
      <c r="O294" s="32" t="s">
        <v>308</v>
      </c>
      <c r="P294" s="32" t="s">
        <v>308</v>
      </c>
      <c r="Q294" s="32" t="s">
        <v>308</v>
      </c>
      <c r="R294" s="32" t="s">
        <v>308</v>
      </c>
      <c r="S294" s="32" t="s">
        <v>308</v>
      </c>
      <c r="T294" s="32" t="s">
        <v>308</v>
      </c>
      <c r="U294" s="32" t="s">
        <v>308</v>
      </c>
    </row>
    <row r="295" spans="1:21" x14ac:dyDescent="0.3">
      <c r="A295" t="s">
        <v>616</v>
      </c>
      <c r="B295" t="s">
        <v>616</v>
      </c>
      <c r="C295" t="s">
        <v>351</v>
      </c>
      <c r="D295">
        <v>2021</v>
      </c>
      <c r="E295">
        <v>5</v>
      </c>
      <c r="F295">
        <v>16</v>
      </c>
      <c r="G295" s="48" t="s">
        <v>614</v>
      </c>
      <c r="H295" t="s">
        <v>375</v>
      </c>
      <c r="I295" t="s">
        <v>347</v>
      </c>
      <c r="J295" s="48" t="s">
        <v>382</v>
      </c>
      <c r="K295">
        <v>175</v>
      </c>
      <c r="L295">
        <v>2.7839814810000001</v>
      </c>
      <c r="M295">
        <v>23</v>
      </c>
      <c r="N295" t="s">
        <v>418</v>
      </c>
      <c r="O295" s="32" t="s">
        <v>308</v>
      </c>
      <c r="P295" s="32" t="s">
        <v>308</v>
      </c>
      <c r="Q295" s="32" t="s">
        <v>308</v>
      </c>
      <c r="R295" s="32" t="s">
        <v>308</v>
      </c>
      <c r="S295" s="32" t="s">
        <v>308</v>
      </c>
      <c r="T295" s="32" t="s">
        <v>308</v>
      </c>
      <c r="U295" s="32" t="s">
        <v>308</v>
      </c>
    </row>
    <row r="296" spans="1:21" x14ac:dyDescent="0.3">
      <c r="A296" t="s">
        <v>617</v>
      </c>
      <c r="B296" t="s">
        <v>617</v>
      </c>
      <c r="C296" t="s">
        <v>351</v>
      </c>
      <c r="D296">
        <v>2021</v>
      </c>
      <c r="E296">
        <v>5</v>
      </c>
      <c r="F296">
        <v>16</v>
      </c>
      <c r="G296" s="48" t="s">
        <v>614</v>
      </c>
      <c r="H296" t="s">
        <v>375</v>
      </c>
      <c r="I296" t="s">
        <v>347</v>
      </c>
      <c r="J296" s="48" t="s">
        <v>382</v>
      </c>
      <c r="K296">
        <v>175</v>
      </c>
      <c r="L296">
        <v>2.7839814810000001</v>
      </c>
      <c r="M296">
        <v>23</v>
      </c>
      <c r="N296" t="s">
        <v>418</v>
      </c>
      <c r="O296" s="32" t="s">
        <v>308</v>
      </c>
      <c r="P296" s="32" t="s">
        <v>308</v>
      </c>
      <c r="Q296" s="32" t="s">
        <v>308</v>
      </c>
      <c r="R296" s="32" t="s">
        <v>308</v>
      </c>
      <c r="S296" s="32" t="s">
        <v>308</v>
      </c>
      <c r="T296" s="32" t="s">
        <v>308</v>
      </c>
      <c r="U296" s="32" t="s">
        <v>308</v>
      </c>
    </row>
    <row r="297" spans="1:21" x14ac:dyDescent="0.3">
      <c r="A297" t="s">
        <v>618</v>
      </c>
      <c r="B297" t="s">
        <v>618</v>
      </c>
      <c r="C297" t="s">
        <v>351</v>
      </c>
      <c r="D297">
        <v>2021</v>
      </c>
      <c r="E297">
        <v>5</v>
      </c>
      <c r="F297">
        <v>16</v>
      </c>
      <c r="G297" s="48" t="s">
        <v>614</v>
      </c>
      <c r="H297" t="s">
        <v>375</v>
      </c>
      <c r="I297" t="s">
        <v>347</v>
      </c>
      <c r="J297" s="48" t="s">
        <v>382</v>
      </c>
      <c r="K297">
        <v>175</v>
      </c>
      <c r="L297">
        <v>2.7839814810000001</v>
      </c>
      <c r="M297">
        <v>23</v>
      </c>
      <c r="N297" t="s">
        <v>418</v>
      </c>
      <c r="O297" s="32" t="s">
        <v>308</v>
      </c>
      <c r="P297" s="32" t="s">
        <v>308</v>
      </c>
      <c r="Q297" s="32" t="s">
        <v>308</v>
      </c>
      <c r="R297" s="32" t="s">
        <v>308</v>
      </c>
      <c r="S297" s="32" t="s">
        <v>308</v>
      </c>
      <c r="T297" s="32" t="s">
        <v>308</v>
      </c>
      <c r="U297" s="32" t="s">
        <v>308</v>
      </c>
    </row>
    <row r="298" spans="1:21" x14ac:dyDescent="0.3">
      <c r="A298" t="s">
        <v>619</v>
      </c>
      <c r="B298" t="s">
        <v>619</v>
      </c>
      <c r="C298" t="s">
        <v>369</v>
      </c>
      <c r="D298">
        <v>2021</v>
      </c>
      <c r="E298">
        <v>5</v>
      </c>
      <c r="F298">
        <v>16</v>
      </c>
      <c r="G298" s="48" t="s">
        <v>614</v>
      </c>
      <c r="H298" t="s">
        <v>375</v>
      </c>
      <c r="I298" t="s">
        <v>347</v>
      </c>
      <c r="J298" s="48" t="s">
        <v>382</v>
      </c>
      <c r="K298">
        <v>175</v>
      </c>
      <c r="L298">
        <v>2.7839814810000001</v>
      </c>
      <c r="M298">
        <v>23</v>
      </c>
      <c r="N298" t="s">
        <v>435</v>
      </c>
      <c r="O298" s="32" t="s">
        <v>308</v>
      </c>
      <c r="P298" s="32" t="s">
        <v>308</v>
      </c>
      <c r="Q298" s="32" t="s">
        <v>308</v>
      </c>
      <c r="R298" s="32" t="s">
        <v>308</v>
      </c>
      <c r="S298" s="32" t="s">
        <v>308</v>
      </c>
      <c r="T298" s="32" t="s">
        <v>308</v>
      </c>
      <c r="U298" s="32" t="s">
        <v>308</v>
      </c>
    </row>
    <row r="299" spans="1:21" x14ac:dyDescent="0.3">
      <c r="A299" t="s">
        <v>620</v>
      </c>
      <c r="B299" t="s">
        <v>620</v>
      </c>
      <c r="C299" t="s">
        <v>369</v>
      </c>
      <c r="D299">
        <v>2021</v>
      </c>
      <c r="E299">
        <v>5</v>
      </c>
      <c r="F299">
        <v>16</v>
      </c>
      <c r="G299" s="48" t="s">
        <v>614</v>
      </c>
      <c r="H299" t="s">
        <v>375</v>
      </c>
      <c r="I299" t="s">
        <v>347</v>
      </c>
      <c r="J299" s="48" t="s">
        <v>382</v>
      </c>
      <c r="K299">
        <v>175</v>
      </c>
      <c r="L299">
        <v>2.7839814810000001</v>
      </c>
      <c r="M299">
        <v>23</v>
      </c>
      <c r="N299" t="s">
        <v>435</v>
      </c>
      <c r="O299" s="32" t="s">
        <v>308</v>
      </c>
      <c r="P299" s="32" t="s">
        <v>308</v>
      </c>
      <c r="Q299" s="32" t="s">
        <v>308</v>
      </c>
      <c r="R299" s="32" t="s">
        <v>308</v>
      </c>
      <c r="S299" s="32" t="s">
        <v>308</v>
      </c>
      <c r="T299" s="32" t="s">
        <v>308</v>
      </c>
      <c r="U299" s="32" t="s">
        <v>308</v>
      </c>
    </row>
    <row r="300" spans="1:21" x14ac:dyDescent="0.3">
      <c r="A300" t="s">
        <v>621</v>
      </c>
      <c r="B300" t="s">
        <v>621</v>
      </c>
      <c r="C300" t="s">
        <v>369</v>
      </c>
      <c r="D300">
        <v>2021</v>
      </c>
      <c r="E300">
        <v>5</v>
      </c>
      <c r="F300">
        <v>16</v>
      </c>
      <c r="G300" s="48" t="s">
        <v>614</v>
      </c>
      <c r="H300" t="s">
        <v>375</v>
      </c>
      <c r="I300" t="s">
        <v>347</v>
      </c>
      <c r="J300" s="48" t="s">
        <v>382</v>
      </c>
      <c r="K300">
        <v>175</v>
      </c>
      <c r="L300">
        <v>2.7839814810000001</v>
      </c>
      <c r="M300">
        <v>23</v>
      </c>
      <c r="N300" t="s">
        <v>435</v>
      </c>
      <c r="O300" s="32" t="s">
        <v>308</v>
      </c>
      <c r="P300" s="32" t="s">
        <v>308</v>
      </c>
      <c r="Q300" s="32" t="s">
        <v>308</v>
      </c>
      <c r="R300" s="32" t="s">
        <v>308</v>
      </c>
      <c r="S300" s="32" t="s">
        <v>308</v>
      </c>
      <c r="T300" s="32" t="s">
        <v>308</v>
      </c>
      <c r="U300" s="32" t="s">
        <v>308</v>
      </c>
    </row>
    <row r="301" spans="1:21" x14ac:dyDescent="0.3">
      <c r="A301" t="s">
        <v>622</v>
      </c>
      <c r="B301" t="s">
        <v>622</v>
      </c>
      <c r="C301" t="s">
        <v>369</v>
      </c>
      <c r="D301">
        <v>2021</v>
      </c>
      <c r="E301">
        <v>5</v>
      </c>
      <c r="F301">
        <v>16</v>
      </c>
      <c r="G301" s="48" t="s">
        <v>614</v>
      </c>
      <c r="H301" t="s">
        <v>375</v>
      </c>
      <c r="I301" t="s">
        <v>347</v>
      </c>
      <c r="J301" s="48" t="s">
        <v>382</v>
      </c>
      <c r="K301">
        <v>175</v>
      </c>
      <c r="L301">
        <v>2.7839814810000001</v>
      </c>
      <c r="M301">
        <v>23</v>
      </c>
      <c r="N301" t="s">
        <v>435</v>
      </c>
      <c r="O301" s="32" t="s">
        <v>308</v>
      </c>
      <c r="P301" s="32" t="s">
        <v>308</v>
      </c>
      <c r="Q301" s="32" t="s">
        <v>308</v>
      </c>
      <c r="R301" s="32" t="s">
        <v>308</v>
      </c>
      <c r="S301" s="32" t="s">
        <v>308</v>
      </c>
      <c r="T301" s="32" t="s">
        <v>308</v>
      </c>
      <c r="U301" s="32" t="s">
        <v>308</v>
      </c>
    </row>
    <row r="302" spans="1:21" x14ac:dyDescent="0.3">
      <c r="A302" t="s">
        <v>623</v>
      </c>
      <c r="B302" t="s">
        <v>623</v>
      </c>
      <c r="C302" t="s">
        <v>379</v>
      </c>
      <c r="D302">
        <v>2021</v>
      </c>
      <c r="E302">
        <v>5</v>
      </c>
      <c r="F302">
        <v>16</v>
      </c>
      <c r="G302" s="48" t="s">
        <v>614</v>
      </c>
      <c r="H302" t="s">
        <v>375</v>
      </c>
      <c r="I302" t="s">
        <v>347</v>
      </c>
      <c r="J302" s="48" t="s">
        <v>382</v>
      </c>
      <c r="K302">
        <v>175</v>
      </c>
      <c r="L302">
        <v>2.7839814810000001</v>
      </c>
      <c r="M302">
        <v>23</v>
      </c>
      <c r="N302" t="s">
        <v>421</v>
      </c>
      <c r="O302" s="32" t="s">
        <v>308</v>
      </c>
      <c r="P302" s="32" t="s">
        <v>308</v>
      </c>
      <c r="Q302" s="32" t="s">
        <v>308</v>
      </c>
      <c r="R302" s="32" t="s">
        <v>308</v>
      </c>
      <c r="S302" s="32" t="s">
        <v>308</v>
      </c>
      <c r="T302" s="32" t="s">
        <v>308</v>
      </c>
      <c r="U302" s="32" t="s">
        <v>308</v>
      </c>
    </row>
    <row r="303" spans="1:21" x14ac:dyDescent="0.3">
      <c r="A303" t="s">
        <v>624</v>
      </c>
      <c r="B303" t="s">
        <v>624</v>
      </c>
      <c r="C303" t="s">
        <v>379</v>
      </c>
      <c r="D303">
        <v>2021</v>
      </c>
      <c r="E303">
        <v>5</v>
      </c>
      <c r="F303">
        <v>16</v>
      </c>
      <c r="G303" s="48" t="s">
        <v>614</v>
      </c>
      <c r="H303" t="s">
        <v>375</v>
      </c>
      <c r="I303" t="s">
        <v>347</v>
      </c>
      <c r="J303" s="48" t="s">
        <v>382</v>
      </c>
      <c r="K303">
        <v>175</v>
      </c>
      <c r="L303">
        <v>2.7839814810000001</v>
      </c>
      <c r="M303">
        <v>23</v>
      </c>
      <c r="N303" t="s">
        <v>421</v>
      </c>
      <c r="O303" s="32" t="s">
        <v>308</v>
      </c>
      <c r="P303" s="32" t="s">
        <v>308</v>
      </c>
      <c r="Q303" s="32" t="s">
        <v>308</v>
      </c>
      <c r="R303" s="32" t="s">
        <v>308</v>
      </c>
      <c r="S303" s="32" t="s">
        <v>308</v>
      </c>
      <c r="T303" s="32" t="s">
        <v>308</v>
      </c>
      <c r="U303" s="32" t="s">
        <v>308</v>
      </c>
    </row>
    <row r="304" spans="1:21" x14ac:dyDescent="0.3">
      <c r="A304" t="s">
        <v>625</v>
      </c>
      <c r="B304" t="s">
        <v>625</v>
      </c>
      <c r="C304" t="s">
        <v>379</v>
      </c>
      <c r="D304">
        <v>2021</v>
      </c>
      <c r="E304">
        <v>5</v>
      </c>
      <c r="F304">
        <v>16</v>
      </c>
      <c r="G304" s="48" t="s">
        <v>614</v>
      </c>
      <c r="H304" t="s">
        <v>375</v>
      </c>
      <c r="I304" t="s">
        <v>347</v>
      </c>
      <c r="J304" s="48" t="s">
        <v>382</v>
      </c>
      <c r="K304">
        <v>175</v>
      </c>
      <c r="L304">
        <v>2.7839814810000001</v>
      </c>
      <c r="M304">
        <v>23</v>
      </c>
      <c r="N304" t="s">
        <v>421</v>
      </c>
      <c r="O304" s="32" t="s">
        <v>308</v>
      </c>
      <c r="P304" s="32" t="s">
        <v>308</v>
      </c>
      <c r="Q304" s="32" t="s">
        <v>308</v>
      </c>
      <c r="R304" s="32" t="s">
        <v>308</v>
      </c>
      <c r="S304" s="32" t="s">
        <v>308</v>
      </c>
      <c r="T304" s="32" t="s">
        <v>308</v>
      </c>
      <c r="U304" s="32" t="s">
        <v>308</v>
      </c>
    </row>
    <row r="305" spans="1:21" x14ac:dyDescent="0.3">
      <c r="A305" t="s">
        <v>626</v>
      </c>
      <c r="B305" t="s">
        <v>626</v>
      </c>
      <c r="C305" t="s">
        <v>379</v>
      </c>
      <c r="D305">
        <v>2021</v>
      </c>
      <c r="E305">
        <v>5</v>
      </c>
      <c r="F305">
        <v>16</v>
      </c>
      <c r="G305" s="48" t="s">
        <v>614</v>
      </c>
      <c r="H305" t="s">
        <v>375</v>
      </c>
      <c r="I305" t="s">
        <v>347</v>
      </c>
      <c r="J305" s="48" t="s">
        <v>382</v>
      </c>
      <c r="K305">
        <v>175</v>
      </c>
      <c r="L305">
        <v>2.7839814810000001</v>
      </c>
      <c r="M305">
        <v>23</v>
      </c>
      <c r="N305" t="s">
        <v>421</v>
      </c>
      <c r="O305" s="32" t="s">
        <v>308</v>
      </c>
      <c r="P305" s="32" t="s">
        <v>308</v>
      </c>
      <c r="Q305" s="32" t="s">
        <v>308</v>
      </c>
      <c r="R305" s="32" t="s">
        <v>308</v>
      </c>
      <c r="S305" s="32" t="s">
        <v>308</v>
      </c>
      <c r="T305" s="32" t="s">
        <v>308</v>
      </c>
      <c r="U305" s="32" t="s">
        <v>308</v>
      </c>
    </row>
    <row r="306" spans="1:21" x14ac:dyDescent="0.3">
      <c r="A306" t="s">
        <v>627</v>
      </c>
      <c r="B306" t="s">
        <v>627</v>
      </c>
      <c r="C306" t="s">
        <v>379</v>
      </c>
      <c r="D306">
        <v>2021</v>
      </c>
      <c r="E306">
        <v>5</v>
      </c>
      <c r="F306">
        <v>16</v>
      </c>
      <c r="G306" s="48" t="s">
        <v>614</v>
      </c>
      <c r="H306" t="s">
        <v>375</v>
      </c>
      <c r="I306" t="s">
        <v>347</v>
      </c>
      <c r="J306" s="48" t="s">
        <v>382</v>
      </c>
      <c r="K306">
        <v>175</v>
      </c>
      <c r="L306">
        <v>2.7839814810000001</v>
      </c>
      <c r="M306">
        <v>23</v>
      </c>
      <c r="N306" t="s">
        <v>421</v>
      </c>
      <c r="O306" s="32" t="s">
        <v>308</v>
      </c>
      <c r="P306" s="32" t="s">
        <v>308</v>
      </c>
      <c r="Q306" s="32" t="s">
        <v>308</v>
      </c>
      <c r="R306" s="32" t="s">
        <v>308</v>
      </c>
      <c r="S306" s="32" t="s">
        <v>308</v>
      </c>
      <c r="T306" s="32" t="s">
        <v>308</v>
      </c>
      <c r="U306" s="32" t="s">
        <v>308</v>
      </c>
    </row>
    <row r="307" spans="1:21" x14ac:dyDescent="0.3">
      <c r="A307" t="s">
        <v>628</v>
      </c>
      <c r="B307" t="s">
        <v>628</v>
      </c>
      <c r="C307" t="s">
        <v>356</v>
      </c>
      <c r="D307">
        <v>2021</v>
      </c>
      <c r="E307">
        <v>5</v>
      </c>
      <c r="F307">
        <v>16</v>
      </c>
      <c r="G307" s="48" t="s">
        <v>614</v>
      </c>
      <c r="H307" t="s">
        <v>375</v>
      </c>
      <c r="I307" t="s">
        <v>347</v>
      </c>
      <c r="J307" s="48" t="s">
        <v>382</v>
      </c>
      <c r="K307">
        <v>175</v>
      </c>
      <c r="L307">
        <v>2.7839814810000001</v>
      </c>
      <c r="M307">
        <v>23</v>
      </c>
      <c r="N307" t="s">
        <v>356</v>
      </c>
      <c r="O307" s="32" t="s">
        <v>308</v>
      </c>
      <c r="P307" s="32" t="s">
        <v>308</v>
      </c>
      <c r="Q307" s="32" t="s">
        <v>308</v>
      </c>
      <c r="R307" s="32" t="s">
        <v>308</v>
      </c>
      <c r="S307" s="32" t="s">
        <v>308</v>
      </c>
      <c r="T307" s="32" t="s">
        <v>308</v>
      </c>
      <c r="U307" s="32" t="s">
        <v>308</v>
      </c>
    </row>
    <row r="308" spans="1:21" x14ac:dyDescent="0.3">
      <c r="A308" t="s">
        <v>629</v>
      </c>
      <c r="B308" t="s">
        <v>629</v>
      </c>
      <c r="C308" t="s">
        <v>356</v>
      </c>
      <c r="D308">
        <v>2021</v>
      </c>
      <c r="E308">
        <v>5</v>
      </c>
      <c r="F308">
        <v>16</v>
      </c>
      <c r="G308" s="48" t="s">
        <v>614</v>
      </c>
      <c r="H308" t="s">
        <v>375</v>
      </c>
      <c r="I308" t="s">
        <v>347</v>
      </c>
      <c r="J308" s="48" t="s">
        <v>382</v>
      </c>
      <c r="K308">
        <v>175</v>
      </c>
      <c r="L308">
        <v>2.7839814810000001</v>
      </c>
      <c r="M308">
        <v>23</v>
      </c>
      <c r="N308" t="s">
        <v>356</v>
      </c>
      <c r="O308" s="32" t="s">
        <v>308</v>
      </c>
      <c r="P308" s="32" t="s">
        <v>308</v>
      </c>
      <c r="Q308" s="32" t="s">
        <v>308</v>
      </c>
      <c r="R308" s="32" t="s">
        <v>308</v>
      </c>
      <c r="S308" s="32" t="s">
        <v>308</v>
      </c>
      <c r="T308" s="32" t="s">
        <v>308</v>
      </c>
      <c r="U308" s="32" t="s">
        <v>308</v>
      </c>
    </row>
    <row r="309" spans="1:21" x14ac:dyDescent="0.3">
      <c r="A309" t="s">
        <v>630</v>
      </c>
      <c r="B309" t="s">
        <v>630</v>
      </c>
      <c r="C309" t="s">
        <v>356</v>
      </c>
      <c r="D309">
        <v>2021</v>
      </c>
      <c r="E309">
        <v>5</v>
      </c>
      <c r="F309">
        <v>16</v>
      </c>
      <c r="G309" s="48" t="s">
        <v>614</v>
      </c>
      <c r="H309" t="s">
        <v>375</v>
      </c>
      <c r="I309" t="s">
        <v>347</v>
      </c>
      <c r="J309" s="48" t="s">
        <v>382</v>
      </c>
      <c r="K309">
        <v>175</v>
      </c>
      <c r="L309">
        <v>2.7839814810000001</v>
      </c>
      <c r="M309">
        <v>23</v>
      </c>
      <c r="N309" t="s">
        <v>356</v>
      </c>
      <c r="O309" s="32" t="s">
        <v>308</v>
      </c>
      <c r="P309" s="32" t="s">
        <v>308</v>
      </c>
      <c r="Q309" s="32" t="s">
        <v>308</v>
      </c>
      <c r="R309" s="32" t="s">
        <v>308</v>
      </c>
      <c r="S309" s="32" t="s">
        <v>308</v>
      </c>
      <c r="T309" s="32" t="s">
        <v>308</v>
      </c>
      <c r="U309" s="32" t="s">
        <v>308</v>
      </c>
    </row>
    <row r="310" spans="1:21" x14ac:dyDescent="0.3">
      <c r="A310" t="s">
        <v>631</v>
      </c>
      <c r="B310" t="s">
        <v>631</v>
      </c>
      <c r="C310" t="s">
        <v>356</v>
      </c>
      <c r="D310">
        <v>2021</v>
      </c>
      <c r="E310">
        <v>5</v>
      </c>
      <c r="F310">
        <v>16</v>
      </c>
      <c r="G310" s="48" t="s">
        <v>614</v>
      </c>
      <c r="H310" t="s">
        <v>375</v>
      </c>
      <c r="I310" t="s">
        <v>347</v>
      </c>
      <c r="J310" s="48" t="s">
        <v>382</v>
      </c>
      <c r="K310">
        <v>175</v>
      </c>
      <c r="L310">
        <v>2.7839814810000001</v>
      </c>
      <c r="M310">
        <v>23</v>
      </c>
      <c r="N310" t="s">
        <v>356</v>
      </c>
      <c r="O310" s="32" t="s">
        <v>308</v>
      </c>
      <c r="P310" s="32" t="s">
        <v>308</v>
      </c>
      <c r="Q310" s="32" t="s">
        <v>308</v>
      </c>
      <c r="R310" s="32" t="s">
        <v>308</v>
      </c>
      <c r="S310" s="32" t="s">
        <v>308</v>
      </c>
      <c r="T310" s="32" t="s">
        <v>308</v>
      </c>
      <c r="U310" s="32" t="s">
        <v>308</v>
      </c>
    </row>
    <row r="311" spans="1:21" x14ac:dyDescent="0.3">
      <c r="A311" t="s">
        <v>632</v>
      </c>
      <c r="B311" t="s">
        <v>632</v>
      </c>
      <c r="C311" t="s">
        <v>356</v>
      </c>
      <c r="D311">
        <v>2021</v>
      </c>
      <c r="E311">
        <v>5</v>
      </c>
      <c r="F311">
        <v>16</v>
      </c>
      <c r="G311" s="48" t="s">
        <v>614</v>
      </c>
      <c r="H311" t="s">
        <v>375</v>
      </c>
      <c r="I311" t="s">
        <v>347</v>
      </c>
      <c r="J311" s="48" t="s">
        <v>382</v>
      </c>
      <c r="K311">
        <v>175</v>
      </c>
      <c r="L311">
        <v>2.7839814810000001</v>
      </c>
      <c r="M311">
        <v>23</v>
      </c>
      <c r="N311" t="s">
        <v>356</v>
      </c>
      <c r="O311" s="32" t="s">
        <v>308</v>
      </c>
      <c r="P311" s="32" t="s">
        <v>308</v>
      </c>
      <c r="Q311" s="32" t="s">
        <v>308</v>
      </c>
      <c r="R311" s="32" t="s">
        <v>308</v>
      </c>
      <c r="S311" s="32" t="s">
        <v>308</v>
      </c>
      <c r="T311" s="32" t="s">
        <v>308</v>
      </c>
      <c r="U311" s="32" t="s">
        <v>308</v>
      </c>
    </row>
    <row r="312" spans="1:21" x14ac:dyDescent="0.3">
      <c r="A312" t="s">
        <v>633</v>
      </c>
      <c r="B312" t="s">
        <v>633</v>
      </c>
      <c r="C312" t="s">
        <v>391</v>
      </c>
      <c r="D312">
        <v>2021</v>
      </c>
      <c r="E312">
        <v>5</v>
      </c>
      <c r="F312">
        <v>16</v>
      </c>
      <c r="G312" s="48" t="s">
        <v>614</v>
      </c>
      <c r="H312" t="s">
        <v>375</v>
      </c>
      <c r="I312" t="s">
        <v>347</v>
      </c>
      <c r="J312" s="48" t="s">
        <v>382</v>
      </c>
      <c r="K312">
        <v>175</v>
      </c>
      <c r="L312">
        <v>2.7839814810000001</v>
      </c>
      <c r="M312">
        <v>23</v>
      </c>
      <c r="N312" t="s">
        <v>588</v>
      </c>
      <c r="O312" s="32" t="s">
        <v>308</v>
      </c>
      <c r="P312" s="32" t="s">
        <v>308</v>
      </c>
      <c r="Q312" s="32" t="s">
        <v>308</v>
      </c>
      <c r="R312" s="32" t="s">
        <v>308</v>
      </c>
      <c r="S312" s="32" t="s">
        <v>308</v>
      </c>
      <c r="T312" s="32" t="s">
        <v>308</v>
      </c>
      <c r="U312" s="32" t="s">
        <v>308</v>
      </c>
    </row>
    <row r="313" spans="1:21" x14ac:dyDescent="0.3">
      <c r="A313" t="s">
        <v>634</v>
      </c>
      <c r="B313" t="s">
        <v>634</v>
      </c>
      <c r="C313" t="s">
        <v>391</v>
      </c>
      <c r="D313">
        <v>2021</v>
      </c>
      <c r="E313">
        <v>5</v>
      </c>
      <c r="F313">
        <v>16</v>
      </c>
      <c r="G313" s="48" t="s">
        <v>614</v>
      </c>
      <c r="H313" t="s">
        <v>375</v>
      </c>
      <c r="I313" t="s">
        <v>347</v>
      </c>
      <c r="J313" s="48" t="s">
        <v>382</v>
      </c>
      <c r="K313">
        <v>175</v>
      </c>
      <c r="L313">
        <v>2.7839814810000001</v>
      </c>
      <c r="M313">
        <v>23</v>
      </c>
      <c r="N313" t="s">
        <v>588</v>
      </c>
      <c r="O313" s="32" t="s">
        <v>308</v>
      </c>
      <c r="P313" s="32" t="s">
        <v>308</v>
      </c>
      <c r="Q313" s="32" t="s">
        <v>308</v>
      </c>
      <c r="R313" s="32" t="s">
        <v>308</v>
      </c>
      <c r="S313" s="32" t="s">
        <v>308</v>
      </c>
      <c r="T313" s="32" t="s">
        <v>308</v>
      </c>
      <c r="U313" s="32" t="s">
        <v>308</v>
      </c>
    </row>
    <row r="314" spans="1:21" x14ac:dyDescent="0.3">
      <c r="A314" t="s">
        <v>635</v>
      </c>
      <c r="B314" t="s">
        <v>635</v>
      </c>
      <c r="C314" t="s">
        <v>391</v>
      </c>
      <c r="D314">
        <v>2021</v>
      </c>
      <c r="E314">
        <v>5</v>
      </c>
      <c r="F314">
        <v>16</v>
      </c>
      <c r="G314" s="48" t="s">
        <v>614</v>
      </c>
      <c r="H314" t="s">
        <v>375</v>
      </c>
      <c r="I314" t="s">
        <v>347</v>
      </c>
      <c r="J314" s="48" t="s">
        <v>382</v>
      </c>
      <c r="K314">
        <v>175</v>
      </c>
      <c r="L314">
        <v>2.7839814810000001</v>
      </c>
      <c r="M314">
        <v>23</v>
      </c>
      <c r="N314" t="s">
        <v>588</v>
      </c>
      <c r="O314" s="32" t="s">
        <v>308</v>
      </c>
      <c r="P314" s="32" t="s">
        <v>308</v>
      </c>
      <c r="Q314" s="32" t="s">
        <v>308</v>
      </c>
      <c r="R314" s="32" t="s">
        <v>308</v>
      </c>
      <c r="S314" s="32" t="s">
        <v>308</v>
      </c>
      <c r="T314" s="32" t="s">
        <v>308</v>
      </c>
      <c r="U314" s="32" t="s">
        <v>308</v>
      </c>
    </row>
    <row r="315" spans="1:21" x14ac:dyDescent="0.3">
      <c r="A315" t="s">
        <v>636</v>
      </c>
      <c r="B315" t="s">
        <v>636</v>
      </c>
      <c r="C315" t="s">
        <v>391</v>
      </c>
      <c r="D315">
        <v>2021</v>
      </c>
      <c r="E315">
        <v>5</v>
      </c>
      <c r="F315">
        <v>16</v>
      </c>
      <c r="G315" s="48" t="s">
        <v>614</v>
      </c>
      <c r="H315" t="s">
        <v>375</v>
      </c>
      <c r="I315" t="s">
        <v>347</v>
      </c>
      <c r="J315" s="48" t="s">
        <v>382</v>
      </c>
      <c r="K315">
        <v>175</v>
      </c>
      <c r="L315">
        <v>2.7839814810000001</v>
      </c>
      <c r="M315">
        <v>23</v>
      </c>
      <c r="N315" t="s">
        <v>588</v>
      </c>
      <c r="O315" s="32" t="s">
        <v>308</v>
      </c>
      <c r="P315" s="32" t="s">
        <v>308</v>
      </c>
      <c r="Q315" s="32" t="s">
        <v>308</v>
      </c>
      <c r="R315" s="32" t="s">
        <v>308</v>
      </c>
      <c r="S315" s="32" t="s">
        <v>308</v>
      </c>
      <c r="T315" s="32" t="s">
        <v>308</v>
      </c>
      <c r="U315" s="32" t="s">
        <v>308</v>
      </c>
    </row>
    <row r="316" spans="1:21" x14ac:dyDescent="0.3">
      <c r="A316" t="s">
        <v>637</v>
      </c>
      <c r="B316" t="s">
        <v>637</v>
      </c>
      <c r="C316" t="s">
        <v>391</v>
      </c>
      <c r="D316">
        <v>2021</v>
      </c>
      <c r="E316">
        <v>5</v>
      </c>
      <c r="F316">
        <v>16</v>
      </c>
      <c r="G316" s="48" t="s">
        <v>614</v>
      </c>
      <c r="H316" t="s">
        <v>375</v>
      </c>
      <c r="I316" t="s">
        <v>347</v>
      </c>
      <c r="J316" s="48" t="s">
        <v>382</v>
      </c>
      <c r="K316">
        <v>175</v>
      </c>
      <c r="L316">
        <v>2.7839814810000001</v>
      </c>
      <c r="M316">
        <v>23</v>
      </c>
      <c r="N316" t="s">
        <v>588</v>
      </c>
      <c r="O316" s="32" t="s">
        <v>308</v>
      </c>
      <c r="P316" s="32" t="s">
        <v>308</v>
      </c>
      <c r="Q316" s="32" t="s">
        <v>308</v>
      </c>
      <c r="R316" s="32" t="s">
        <v>308</v>
      </c>
      <c r="S316" s="32" t="s">
        <v>308</v>
      </c>
      <c r="T316" s="32" t="s">
        <v>308</v>
      </c>
      <c r="U316" s="32" t="s">
        <v>308</v>
      </c>
    </row>
    <row r="317" spans="1:21" x14ac:dyDescent="0.3">
      <c r="A317" t="s">
        <v>638</v>
      </c>
      <c r="B317" t="s">
        <v>638</v>
      </c>
      <c r="C317" t="s">
        <v>351</v>
      </c>
      <c r="D317">
        <v>2021</v>
      </c>
      <c r="E317">
        <v>5</v>
      </c>
      <c r="F317">
        <v>16</v>
      </c>
      <c r="G317" s="48" t="s">
        <v>639</v>
      </c>
      <c r="H317" t="s">
        <v>375</v>
      </c>
      <c r="I317" t="s">
        <v>347</v>
      </c>
      <c r="J317" s="48" t="s">
        <v>382</v>
      </c>
      <c r="K317">
        <v>175</v>
      </c>
      <c r="L317">
        <v>3.75</v>
      </c>
      <c r="M317">
        <v>23</v>
      </c>
      <c r="N317" t="s">
        <v>418</v>
      </c>
      <c r="O317" s="32" t="s">
        <v>308</v>
      </c>
      <c r="P317" s="32" t="s">
        <v>308</v>
      </c>
      <c r="Q317" s="32" t="s">
        <v>308</v>
      </c>
      <c r="R317" s="32" t="s">
        <v>308</v>
      </c>
      <c r="S317" s="32" t="s">
        <v>308</v>
      </c>
      <c r="T317" s="32" t="s">
        <v>308</v>
      </c>
      <c r="U317" s="32" t="s">
        <v>308</v>
      </c>
    </row>
    <row r="318" spans="1:21" x14ac:dyDescent="0.3">
      <c r="A318" t="s">
        <v>640</v>
      </c>
      <c r="B318" t="s">
        <v>640</v>
      </c>
      <c r="C318" t="s">
        <v>351</v>
      </c>
      <c r="D318">
        <v>2021</v>
      </c>
      <c r="E318">
        <v>5</v>
      </c>
      <c r="F318">
        <v>16</v>
      </c>
      <c r="G318" s="48" t="s">
        <v>639</v>
      </c>
      <c r="H318" t="s">
        <v>375</v>
      </c>
      <c r="I318" t="s">
        <v>347</v>
      </c>
      <c r="J318" s="48" t="s">
        <v>382</v>
      </c>
      <c r="K318">
        <v>175</v>
      </c>
      <c r="L318">
        <v>3.75</v>
      </c>
      <c r="M318">
        <v>23</v>
      </c>
      <c r="N318" t="s">
        <v>418</v>
      </c>
      <c r="O318" s="32" t="s">
        <v>308</v>
      </c>
      <c r="P318" s="32" t="s">
        <v>308</v>
      </c>
      <c r="Q318" s="32" t="s">
        <v>308</v>
      </c>
      <c r="R318" s="32" t="s">
        <v>308</v>
      </c>
      <c r="S318" s="32" t="s">
        <v>308</v>
      </c>
      <c r="T318" s="32" t="s">
        <v>308</v>
      </c>
      <c r="U318" s="32" t="s">
        <v>308</v>
      </c>
    </row>
    <row r="319" spans="1:21" x14ac:dyDescent="0.3">
      <c r="A319" t="s">
        <v>641</v>
      </c>
      <c r="B319" t="s">
        <v>641</v>
      </c>
      <c r="C319" t="s">
        <v>351</v>
      </c>
      <c r="D319">
        <v>2021</v>
      </c>
      <c r="E319">
        <v>5</v>
      </c>
      <c r="F319">
        <v>16</v>
      </c>
      <c r="G319" s="48" t="s">
        <v>639</v>
      </c>
      <c r="H319" t="s">
        <v>375</v>
      </c>
      <c r="I319" t="s">
        <v>347</v>
      </c>
      <c r="J319" s="48" t="s">
        <v>382</v>
      </c>
      <c r="K319">
        <v>175</v>
      </c>
      <c r="L319">
        <v>3.75</v>
      </c>
      <c r="M319">
        <v>23</v>
      </c>
      <c r="N319" t="s">
        <v>418</v>
      </c>
      <c r="O319" s="32" t="s">
        <v>308</v>
      </c>
      <c r="P319" s="32" t="s">
        <v>308</v>
      </c>
      <c r="Q319" s="32" t="s">
        <v>308</v>
      </c>
      <c r="R319" s="32" t="s">
        <v>308</v>
      </c>
      <c r="S319" s="32" t="s">
        <v>308</v>
      </c>
      <c r="T319" s="32" t="s">
        <v>308</v>
      </c>
      <c r="U319" s="32" t="s">
        <v>308</v>
      </c>
    </row>
    <row r="320" spans="1:21" x14ac:dyDescent="0.3">
      <c r="A320" t="s">
        <v>642</v>
      </c>
      <c r="B320" t="s">
        <v>642</v>
      </c>
      <c r="C320" t="s">
        <v>351</v>
      </c>
      <c r="D320">
        <v>2021</v>
      </c>
      <c r="E320">
        <v>5</v>
      </c>
      <c r="F320">
        <v>16</v>
      </c>
      <c r="G320" s="48" t="s">
        <v>639</v>
      </c>
      <c r="H320" t="s">
        <v>375</v>
      </c>
      <c r="I320" t="s">
        <v>347</v>
      </c>
      <c r="J320" s="48" t="s">
        <v>382</v>
      </c>
      <c r="K320">
        <v>175</v>
      </c>
      <c r="L320">
        <v>3.75</v>
      </c>
      <c r="M320">
        <v>23</v>
      </c>
      <c r="N320" t="s">
        <v>418</v>
      </c>
      <c r="O320" s="32" t="s">
        <v>308</v>
      </c>
      <c r="P320" s="32" t="s">
        <v>308</v>
      </c>
      <c r="Q320" s="32" t="s">
        <v>308</v>
      </c>
      <c r="R320" s="32" t="s">
        <v>308</v>
      </c>
      <c r="S320" s="32" t="s">
        <v>308</v>
      </c>
      <c r="T320" s="32" t="s">
        <v>308</v>
      </c>
      <c r="U320" s="32" t="s">
        <v>308</v>
      </c>
    </row>
    <row r="321" spans="1:21" x14ac:dyDescent="0.3">
      <c r="A321" t="s">
        <v>643</v>
      </c>
      <c r="B321" t="s">
        <v>643</v>
      </c>
      <c r="C321" t="s">
        <v>351</v>
      </c>
      <c r="D321">
        <v>2021</v>
      </c>
      <c r="E321">
        <v>5</v>
      </c>
      <c r="F321">
        <v>16</v>
      </c>
      <c r="G321" s="48" t="s">
        <v>639</v>
      </c>
      <c r="H321" t="s">
        <v>375</v>
      </c>
      <c r="I321" t="s">
        <v>347</v>
      </c>
      <c r="J321" s="48" t="s">
        <v>382</v>
      </c>
      <c r="K321">
        <v>175</v>
      </c>
      <c r="L321">
        <v>3.75</v>
      </c>
      <c r="M321">
        <v>23</v>
      </c>
      <c r="N321" t="s">
        <v>418</v>
      </c>
      <c r="O321" s="32" t="s">
        <v>308</v>
      </c>
      <c r="P321" s="32" t="s">
        <v>308</v>
      </c>
      <c r="Q321" s="32" t="s">
        <v>308</v>
      </c>
      <c r="R321" s="32" t="s">
        <v>308</v>
      </c>
      <c r="S321" s="32" t="s">
        <v>308</v>
      </c>
      <c r="T321" s="32" t="s">
        <v>308</v>
      </c>
      <c r="U321" s="32" t="s">
        <v>308</v>
      </c>
    </row>
    <row r="322" spans="1:21" x14ac:dyDescent="0.3">
      <c r="A322" t="s">
        <v>644</v>
      </c>
      <c r="B322" t="s">
        <v>644</v>
      </c>
      <c r="C322" t="s">
        <v>369</v>
      </c>
      <c r="D322">
        <v>2021</v>
      </c>
      <c r="E322">
        <v>5</v>
      </c>
      <c r="F322">
        <v>16</v>
      </c>
      <c r="G322" s="48" t="s">
        <v>639</v>
      </c>
      <c r="H322" t="s">
        <v>375</v>
      </c>
      <c r="I322" t="s">
        <v>347</v>
      </c>
      <c r="J322" s="48" t="s">
        <v>382</v>
      </c>
      <c r="K322">
        <v>175</v>
      </c>
      <c r="L322">
        <v>3.75</v>
      </c>
      <c r="M322">
        <v>23</v>
      </c>
      <c r="N322" t="s">
        <v>435</v>
      </c>
      <c r="O322" s="32" t="s">
        <v>308</v>
      </c>
      <c r="P322" s="32" t="s">
        <v>308</v>
      </c>
      <c r="Q322" s="32" t="s">
        <v>308</v>
      </c>
      <c r="R322" s="32" t="s">
        <v>308</v>
      </c>
      <c r="S322" s="32" t="s">
        <v>308</v>
      </c>
      <c r="T322" s="32" t="s">
        <v>308</v>
      </c>
      <c r="U322" s="32" t="s">
        <v>308</v>
      </c>
    </row>
    <row r="323" spans="1:21" x14ac:dyDescent="0.3">
      <c r="A323" t="s">
        <v>645</v>
      </c>
      <c r="B323" t="s">
        <v>645</v>
      </c>
      <c r="C323" t="s">
        <v>369</v>
      </c>
      <c r="D323">
        <v>2021</v>
      </c>
      <c r="E323">
        <v>5</v>
      </c>
      <c r="F323">
        <v>16</v>
      </c>
      <c r="G323" s="48" t="s">
        <v>639</v>
      </c>
      <c r="H323" t="s">
        <v>375</v>
      </c>
      <c r="I323" t="s">
        <v>347</v>
      </c>
      <c r="J323" s="48" t="s">
        <v>382</v>
      </c>
      <c r="K323">
        <v>175</v>
      </c>
      <c r="L323">
        <v>3.75</v>
      </c>
      <c r="M323">
        <v>23</v>
      </c>
      <c r="N323" t="s">
        <v>435</v>
      </c>
      <c r="O323" s="32" t="s">
        <v>308</v>
      </c>
      <c r="P323" s="32" t="s">
        <v>308</v>
      </c>
      <c r="Q323" s="32" t="s">
        <v>308</v>
      </c>
      <c r="R323" s="32" t="s">
        <v>308</v>
      </c>
      <c r="S323" s="32" t="s">
        <v>308</v>
      </c>
      <c r="T323" s="32" t="s">
        <v>308</v>
      </c>
      <c r="U323" s="32" t="s">
        <v>308</v>
      </c>
    </row>
    <row r="324" spans="1:21" x14ac:dyDescent="0.3">
      <c r="A324" t="s">
        <v>646</v>
      </c>
      <c r="B324" t="s">
        <v>646</v>
      </c>
      <c r="C324" t="s">
        <v>369</v>
      </c>
      <c r="D324">
        <v>2021</v>
      </c>
      <c r="E324">
        <v>5</v>
      </c>
      <c r="F324">
        <v>16</v>
      </c>
      <c r="G324" s="48" t="s">
        <v>639</v>
      </c>
      <c r="H324" t="s">
        <v>375</v>
      </c>
      <c r="I324" t="s">
        <v>347</v>
      </c>
      <c r="J324" s="48" t="s">
        <v>382</v>
      </c>
      <c r="K324">
        <v>175</v>
      </c>
      <c r="L324">
        <v>3.75</v>
      </c>
      <c r="M324">
        <v>23</v>
      </c>
      <c r="N324" t="s">
        <v>435</v>
      </c>
      <c r="O324" s="32" t="s">
        <v>308</v>
      </c>
      <c r="P324" s="32" t="s">
        <v>308</v>
      </c>
      <c r="Q324" s="32" t="s">
        <v>308</v>
      </c>
      <c r="R324" s="32" t="s">
        <v>308</v>
      </c>
      <c r="S324" s="32" t="s">
        <v>308</v>
      </c>
      <c r="T324" s="32" t="s">
        <v>308</v>
      </c>
      <c r="U324" s="32" t="s">
        <v>308</v>
      </c>
    </row>
    <row r="325" spans="1:21" x14ac:dyDescent="0.3">
      <c r="A325" t="s">
        <v>647</v>
      </c>
      <c r="B325" t="s">
        <v>647</v>
      </c>
      <c r="C325" t="s">
        <v>369</v>
      </c>
      <c r="D325">
        <v>2021</v>
      </c>
      <c r="E325">
        <v>5</v>
      </c>
      <c r="F325">
        <v>16</v>
      </c>
      <c r="G325" s="48" t="s">
        <v>639</v>
      </c>
      <c r="H325" t="s">
        <v>375</v>
      </c>
      <c r="I325" t="s">
        <v>347</v>
      </c>
      <c r="J325" s="48" t="s">
        <v>382</v>
      </c>
      <c r="K325">
        <v>175</v>
      </c>
      <c r="L325">
        <v>3.75</v>
      </c>
      <c r="M325">
        <v>23</v>
      </c>
      <c r="N325" t="s">
        <v>435</v>
      </c>
      <c r="O325" s="32" t="s">
        <v>308</v>
      </c>
      <c r="P325" s="32" t="s">
        <v>308</v>
      </c>
      <c r="Q325" s="32" t="s">
        <v>308</v>
      </c>
      <c r="R325" s="32" t="s">
        <v>308</v>
      </c>
      <c r="S325" s="32" t="s">
        <v>308</v>
      </c>
      <c r="T325" s="32" t="s">
        <v>308</v>
      </c>
      <c r="U325" s="32" t="s">
        <v>308</v>
      </c>
    </row>
    <row r="326" spans="1:21" x14ac:dyDescent="0.3">
      <c r="A326" t="s">
        <v>648</v>
      </c>
      <c r="B326" t="s">
        <v>648</v>
      </c>
      <c r="C326" t="s">
        <v>356</v>
      </c>
      <c r="D326">
        <v>2021</v>
      </c>
      <c r="E326">
        <v>5</v>
      </c>
      <c r="F326">
        <v>16</v>
      </c>
      <c r="G326" s="48" t="s">
        <v>639</v>
      </c>
      <c r="H326" t="s">
        <v>375</v>
      </c>
      <c r="I326" t="s">
        <v>347</v>
      </c>
      <c r="J326" s="48" t="s">
        <v>382</v>
      </c>
      <c r="K326">
        <v>175</v>
      </c>
      <c r="L326">
        <v>3.75</v>
      </c>
      <c r="M326">
        <v>23</v>
      </c>
      <c r="N326" t="s">
        <v>356</v>
      </c>
      <c r="O326" s="32" t="s">
        <v>308</v>
      </c>
      <c r="P326" s="32" t="s">
        <v>308</v>
      </c>
      <c r="Q326" s="32" t="s">
        <v>308</v>
      </c>
      <c r="R326" s="32" t="s">
        <v>308</v>
      </c>
      <c r="S326" s="32" t="s">
        <v>308</v>
      </c>
      <c r="T326" s="32" t="s">
        <v>308</v>
      </c>
      <c r="U326" s="32" t="s">
        <v>308</v>
      </c>
    </row>
    <row r="327" spans="1:21" x14ac:dyDescent="0.3">
      <c r="A327" t="s">
        <v>649</v>
      </c>
      <c r="B327" t="s">
        <v>649</v>
      </c>
      <c r="C327" t="s">
        <v>356</v>
      </c>
      <c r="D327">
        <v>2021</v>
      </c>
      <c r="E327">
        <v>5</v>
      </c>
      <c r="F327">
        <v>16</v>
      </c>
      <c r="G327" s="48" t="s">
        <v>639</v>
      </c>
      <c r="H327" t="s">
        <v>375</v>
      </c>
      <c r="I327" t="s">
        <v>347</v>
      </c>
      <c r="J327" s="48" t="s">
        <v>382</v>
      </c>
      <c r="K327">
        <v>175</v>
      </c>
      <c r="L327">
        <v>3.75</v>
      </c>
      <c r="M327">
        <v>23</v>
      </c>
      <c r="N327" t="s">
        <v>356</v>
      </c>
      <c r="O327" s="32" t="s">
        <v>308</v>
      </c>
      <c r="P327" s="32" t="s">
        <v>308</v>
      </c>
      <c r="Q327" s="32" t="s">
        <v>308</v>
      </c>
      <c r="R327" s="32" t="s">
        <v>308</v>
      </c>
      <c r="S327" s="32" t="s">
        <v>308</v>
      </c>
      <c r="T327" s="32" t="s">
        <v>308</v>
      </c>
      <c r="U327" s="32" t="s">
        <v>308</v>
      </c>
    </row>
    <row r="328" spans="1:21" x14ac:dyDescent="0.3">
      <c r="A328" t="s">
        <v>650</v>
      </c>
      <c r="B328" t="s">
        <v>650</v>
      </c>
      <c r="C328" t="s">
        <v>356</v>
      </c>
      <c r="D328">
        <v>2021</v>
      </c>
      <c r="E328">
        <v>5</v>
      </c>
      <c r="F328">
        <v>16</v>
      </c>
      <c r="G328" s="48" t="s">
        <v>639</v>
      </c>
      <c r="H328" t="s">
        <v>375</v>
      </c>
      <c r="I328" t="s">
        <v>347</v>
      </c>
      <c r="J328" s="48" t="s">
        <v>382</v>
      </c>
      <c r="K328">
        <v>175</v>
      </c>
      <c r="L328">
        <v>3.75</v>
      </c>
      <c r="M328">
        <v>23</v>
      </c>
      <c r="N328" t="s">
        <v>356</v>
      </c>
      <c r="O328" s="32" t="s">
        <v>308</v>
      </c>
      <c r="P328" s="32" t="s">
        <v>308</v>
      </c>
      <c r="Q328" s="32" t="s">
        <v>308</v>
      </c>
      <c r="R328" s="32" t="s">
        <v>308</v>
      </c>
      <c r="S328" s="32" t="s">
        <v>308</v>
      </c>
      <c r="T328" s="32" t="s">
        <v>308</v>
      </c>
      <c r="U328" s="32" t="s">
        <v>308</v>
      </c>
    </row>
    <row r="329" spans="1:21" x14ac:dyDescent="0.3">
      <c r="A329" t="s">
        <v>651</v>
      </c>
      <c r="B329" t="s">
        <v>651</v>
      </c>
      <c r="C329" t="s">
        <v>356</v>
      </c>
      <c r="D329">
        <v>2021</v>
      </c>
      <c r="E329">
        <v>5</v>
      </c>
      <c r="F329">
        <v>16</v>
      </c>
      <c r="G329" s="48" t="s">
        <v>639</v>
      </c>
      <c r="H329" t="s">
        <v>375</v>
      </c>
      <c r="I329" t="s">
        <v>347</v>
      </c>
      <c r="J329" s="48" t="s">
        <v>382</v>
      </c>
      <c r="K329">
        <v>175</v>
      </c>
      <c r="L329">
        <v>3.75</v>
      </c>
      <c r="M329">
        <v>23</v>
      </c>
      <c r="N329" t="s">
        <v>356</v>
      </c>
      <c r="O329" s="32" t="s">
        <v>308</v>
      </c>
      <c r="P329" s="32" t="s">
        <v>308</v>
      </c>
      <c r="Q329" s="32" t="s">
        <v>308</v>
      </c>
      <c r="R329" s="32" t="s">
        <v>308</v>
      </c>
      <c r="S329" s="32" t="s">
        <v>308</v>
      </c>
      <c r="T329" s="32" t="s">
        <v>308</v>
      </c>
      <c r="U329" s="32" t="s">
        <v>308</v>
      </c>
    </row>
    <row r="330" spans="1:21" x14ac:dyDescent="0.3">
      <c r="A330" t="s">
        <v>652</v>
      </c>
      <c r="B330" t="s">
        <v>652</v>
      </c>
      <c r="C330" t="s">
        <v>356</v>
      </c>
      <c r="D330">
        <v>2021</v>
      </c>
      <c r="E330">
        <v>5</v>
      </c>
      <c r="F330">
        <v>16</v>
      </c>
      <c r="G330" s="48" t="s">
        <v>639</v>
      </c>
      <c r="H330" t="s">
        <v>375</v>
      </c>
      <c r="I330" t="s">
        <v>347</v>
      </c>
      <c r="J330" s="48" t="s">
        <v>382</v>
      </c>
      <c r="K330">
        <v>175</v>
      </c>
      <c r="L330">
        <v>3.75</v>
      </c>
      <c r="M330">
        <v>23</v>
      </c>
      <c r="N330" t="s">
        <v>356</v>
      </c>
      <c r="O330" s="32" t="s">
        <v>308</v>
      </c>
      <c r="P330" s="32" t="s">
        <v>308</v>
      </c>
      <c r="Q330" s="32" t="s">
        <v>308</v>
      </c>
      <c r="R330" s="32" t="s">
        <v>308</v>
      </c>
      <c r="S330" s="32" t="s">
        <v>308</v>
      </c>
      <c r="T330" s="32" t="s">
        <v>308</v>
      </c>
      <c r="U330" s="32" t="s">
        <v>308</v>
      </c>
    </row>
    <row r="331" spans="1:21" x14ac:dyDescent="0.3">
      <c r="A331" t="s">
        <v>653</v>
      </c>
      <c r="B331" t="s">
        <v>653</v>
      </c>
      <c r="C331" t="s">
        <v>379</v>
      </c>
      <c r="D331">
        <v>2021</v>
      </c>
      <c r="E331">
        <v>5</v>
      </c>
      <c r="F331">
        <v>16</v>
      </c>
      <c r="G331" s="48" t="s">
        <v>639</v>
      </c>
      <c r="H331" t="s">
        <v>375</v>
      </c>
      <c r="I331" t="s">
        <v>347</v>
      </c>
      <c r="J331" s="48" t="s">
        <v>382</v>
      </c>
      <c r="K331">
        <v>175</v>
      </c>
      <c r="L331">
        <v>3.75</v>
      </c>
      <c r="M331">
        <v>23</v>
      </c>
      <c r="N331" t="s">
        <v>421</v>
      </c>
      <c r="O331" s="32" t="s">
        <v>308</v>
      </c>
      <c r="P331" s="32" t="s">
        <v>308</v>
      </c>
      <c r="Q331" s="32" t="s">
        <v>308</v>
      </c>
      <c r="R331" s="32" t="s">
        <v>308</v>
      </c>
      <c r="S331" s="32" t="s">
        <v>308</v>
      </c>
      <c r="T331" s="32" t="s">
        <v>308</v>
      </c>
      <c r="U331" s="32" t="s">
        <v>308</v>
      </c>
    </row>
    <row r="332" spans="1:21" x14ac:dyDescent="0.3">
      <c r="A332" t="s">
        <v>654</v>
      </c>
      <c r="B332" t="s">
        <v>654</v>
      </c>
      <c r="C332" t="s">
        <v>379</v>
      </c>
      <c r="D332">
        <v>2021</v>
      </c>
      <c r="E332">
        <v>5</v>
      </c>
      <c r="F332">
        <v>16</v>
      </c>
      <c r="G332" s="48" t="s">
        <v>639</v>
      </c>
      <c r="H332" t="s">
        <v>375</v>
      </c>
      <c r="I332" t="s">
        <v>347</v>
      </c>
      <c r="J332" s="48" t="s">
        <v>382</v>
      </c>
      <c r="K332">
        <v>175</v>
      </c>
      <c r="L332">
        <v>3.75</v>
      </c>
      <c r="M332">
        <v>23</v>
      </c>
      <c r="N332" t="s">
        <v>421</v>
      </c>
      <c r="O332" s="32" t="s">
        <v>308</v>
      </c>
      <c r="P332" s="32" t="s">
        <v>308</v>
      </c>
      <c r="Q332" s="32" t="s">
        <v>308</v>
      </c>
      <c r="R332" s="32" t="s">
        <v>308</v>
      </c>
      <c r="S332" s="32" t="s">
        <v>308</v>
      </c>
      <c r="T332" s="32" t="s">
        <v>308</v>
      </c>
      <c r="U332" s="32" t="s">
        <v>308</v>
      </c>
    </row>
    <row r="333" spans="1:21" x14ac:dyDescent="0.3">
      <c r="A333" t="s">
        <v>655</v>
      </c>
      <c r="B333" t="s">
        <v>655</v>
      </c>
      <c r="C333" t="s">
        <v>379</v>
      </c>
      <c r="D333">
        <v>2021</v>
      </c>
      <c r="E333">
        <v>5</v>
      </c>
      <c r="F333">
        <v>16</v>
      </c>
      <c r="G333" s="48" t="s">
        <v>639</v>
      </c>
      <c r="H333" t="s">
        <v>375</v>
      </c>
      <c r="I333" t="s">
        <v>347</v>
      </c>
      <c r="J333" s="48" t="s">
        <v>382</v>
      </c>
      <c r="K333">
        <v>175</v>
      </c>
      <c r="L333">
        <v>3.75</v>
      </c>
      <c r="M333">
        <v>23</v>
      </c>
      <c r="N333" t="s">
        <v>421</v>
      </c>
      <c r="O333" s="32" t="s">
        <v>308</v>
      </c>
      <c r="P333" s="32" t="s">
        <v>308</v>
      </c>
      <c r="Q333" s="32" t="s">
        <v>308</v>
      </c>
      <c r="R333" s="32" t="s">
        <v>308</v>
      </c>
      <c r="S333" s="32" t="s">
        <v>308</v>
      </c>
      <c r="T333" s="32" t="s">
        <v>308</v>
      </c>
      <c r="U333" s="32" t="s">
        <v>308</v>
      </c>
    </row>
    <row r="334" spans="1:21" x14ac:dyDescent="0.3">
      <c r="A334" t="s">
        <v>656</v>
      </c>
      <c r="B334" t="s">
        <v>656</v>
      </c>
      <c r="C334" t="s">
        <v>379</v>
      </c>
      <c r="D334">
        <v>2021</v>
      </c>
      <c r="E334">
        <v>5</v>
      </c>
      <c r="F334">
        <v>16</v>
      </c>
      <c r="G334" s="48" t="s">
        <v>639</v>
      </c>
      <c r="H334" t="s">
        <v>375</v>
      </c>
      <c r="I334" t="s">
        <v>347</v>
      </c>
      <c r="J334" s="48" t="s">
        <v>382</v>
      </c>
      <c r="K334">
        <v>175</v>
      </c>
      <c r="L334">
        <v>3.75</v>
      </c>
      <c r="M334">
        <v>23</v>
      </c>
      <c r="N334" t="s">
        <v>421</v>
      </c>
      <c r="O334" s="32" t="s">
        <v>308</v>
      </c>
      <c r="P334" s="32" t="s">
        <v>308</v>
      </c>
      <c r="Q334" s="32" t="s">
        <v>308</v>
      </c>
      <c r="R334" s="32" t="s">
        <v>308</v>
      </c>
      <c r="S334" s="32" t="s">
        <v>308</v>
      </c>
      <c r="T334" s="32" t="s">
        <v>308</v>
      </c>
      <c r="U334" s="32" t="s">
        <v>308</v>
      </c>
    </row>
    <row r="335" spans="1:21" x14ac:dyDescent="0.3">
      <c r="A335" t="s">
        <v>657</v>
      </c>
      <c r="B335" t="s">
        <v>657</v>
      </c>
      <c r="C335" t="s">
        <v>379</v>
      </c>
      <c r="D335">
        <v>2021</v>
      </c>
      <c r="E335">
        <v>5</v>
      </c>
      <c r="F335">
        <v>16</v>
      </c>
      <c r="G335" s="48" t="s">
        <v>639</v>
      </c>
      <c r="H335" t="s">
        <v>375</v>
      </c>
      <c r="I335" t="s">
        <v>347</v>
      </c>
      <c r="J335" s="48" t="s">
        <v>382</v>
      </c>
      <c r="K335">
        <v>175</v>
      </c>
      <c r="L335">
        <v>3.75</v>
      </c>
      <c r="M335">
        <v>23</v>
      </c>
      <c r="N335" t="s">
        <v>421</v>
      </c>
      <c r="O335" s="32" t="s">
        <v>308</v>
      </c>
      <c r="P335" s="32" t="s">
        <v>308</v>
      </c>
      <c r="Q335" s="32" t="s">
        <v>308</v>
      </c>
      <c r="R335" s="32" t="s">
        <v>308</v>
      </c>
      <c r="S335" s="32" t="s">
        <v>308</v>
      </c>
      <c r="T335" s="32" t="s">
        <v>308</v>
      </c>
      <c r="U335" s="32" t="s">
        <v>308</v>
      </c>
    </row>
    <row r="336" spans="1:21" x14ac:dyDescent="0.3">
      <c r="A336" t="s">
        <v>658</v>
      </c>
      <c r="B336" t="s">
        <v>658</v>
      </c>
      <c r="C336" t="s">
        <v>391</v>
      </c>
      <c r="D336">
        <v>2021</v>
      </c>
      <c r="E336">
        <v>5</v>
      </c>
      <c r="F336">
        <v>16</v>
      </c>
      <c r="G336" s="48" t="s">
        <v>639</v>
      </c>
      <c r="H336" t="s">
        <v>375</v>
      </c>
      <c r="I336" t="s">
        <v>347</v>
      </c>
      <c r="J336" s="48" t="s">
        <v>382</v>
      </c>
      <c r="K336">
        <v>175</v>
      </c>
      <c r="L336">
        <v>3.75</v>
      </c>
      <c r="M336">
        <v>23</v>
      </c>
      <c r="N336" t="s">
        <v>588</v>
      </c>
      <c r="O336" s="32" t="s">
        <v>308</v>
      </c>
      <c r="P336" s="32" t="s">
        <v>308</v>
      </c>
      <c r="Q336" s="32" t="s">
        <v>308</v>
      </c>
      <c r="R336" s="32" t="s">
        <v>308</v>
      </c>
      <c r="S336" s="32" t="s">
        <v>308</v>
      </c>
      <c r="T336" s="32" t="s">
        <v>308</v>
      </c>
      <c r="U336" s="32" t="s">
        <v>308</v>
      </c>
    </row>
    <row r="337" spans="1:21" x14ac:dyDescent="0.3">
      <c r="A337" t="s">
        <v>659</v>
      </c>
      <c r="B337" t="s">
        <v>659</v>
      </c>
      <c r="C337" t="s">
        <v>391</v>
      </c>
      <c r="D337">
        <v>2021</v>
      </c>
      <c r="E337">
        <v>5</v>
      </c>
      <c r="F337">
        <v>16</v>
      </c>
      <c r="G337" s="48" t="s">
        <v>639</v>
      </c>
      <c r="H337" t="s">
        <v>375</v>
      </c>
      <c r="I337" t="s">
        <v>347</v>
      </c>
      <c r="J337" s="48" t="s">
        <v>382</v>
      </c>
      <c r="K337">
        <v>175</v>
      </c>
      <c r="L337">
        <v>3.75</v>
      </c>
      <c r="M337">
        <v>23</v>
      </c>
      <c r="N337" t="s">
        <v>588</v>
      </c>
      <c r="O337" s="32" t="s">
        <v>308</v>
      </c>
      <c r="P337" s="32" t="s">
        <v>308</v>
      </c>
      <c r="Q337" s="32" t="s">
        <v>308</v>
      </c>
      <c r="R337" s="32" t="s">
        <v>308</v>
      </c>
      <c r="S337" s="32" t="s">
        <v>308</v>
      </c>
      <c r="T337" s="32" t="s">
        <v>308</v>
      </c>
      <c r="U337" s="32" t="s">
        <v>308</v>
      </c>
    </row>
    <row r="338" spans="1:21" x14ac:dyDescent="0.3">
      <c r="A338" t="s">
        <v>660</v>
      </c>
      <c r="B338" t="s">
        <v>660</v>
      </c>
      <c r="C338" t="s">
        <v>391</v>
      </c>
      <c r="D338">
        <v>2021</v>
      </c>
      <c r="E338">
        <v>5</v>
      </c>
      <c r="F338">
        <v>16</v>
      </c>
      <c r="G338" s="48" t="s">
        <v>639</v>
      </c>
      <c r="H338" t="s">
        <v>375</v>
      </c>
      <c r="I338" t="s">
        <v>347</v>
      </c>
      <c r="J338" s="48" t="s">
        <v>382</v>
      </c>
      <c r="K338">
        <v>175</v>
      </c>
      <c r="L338">
        <v>3.75</v>
      </c>
      <c r="M338">
        <v>23</v>
      </c>
      <c r="N338" t="s">
        <v>588</v>
      </c>
      <c r="O338" s="32" t="s">
        <v>308</v>
      </c>
      <c r="P338" s="32" t="s">
        <v>308</v>
      </c>
      <c r="Q338" s="32" t="s">
        <v>308</v>
      </c>
      <c r="R338" s="32" t="s">
        <v>308</v>
      </c>
      <c r="S338" s="32" t="s">
        <v>308</v>
      </c>
      <c r="T338" s="32" t="s">
        <v>308</v>
      </c>
      <c r="U338" s="32" t="s">
        <v>308</v>
      </c>
    </row>
    <row r="339" spans="1:21" x14ac:dyDescent="0.3">
      <c r="A339" t="s">
        <v>661</v>
      </c>
      <c r="B339" t="s">
        <v>661</v>
      </c>
      <c r="C339" t="s">
        <v>391</v>
      </c>
      <c r="D339">
        <v>2021</v>
      </c>
      <c r="E339">
        <v>5</v>
      </c>
      <c r="F339">
        <v>16</v>
      </c>
      <c r="G339" s="48" t="s">
        <v>639</v>
      </c>
      <c r="H339" t="s">
        <v>375</v>
      </c>
      <c r="I339" t="s">
        <v>347</v>
      </c>
      <c r="J339" s="48" t="s">
        <v>382</v>
      </c>
      <c r="K339">
        <v>175</v>
      </c>
      <c r="L339">
        <v>3.75</v>
      </c>
      <c r="M339">
        <v>23</v>
      </c>
      <c r="N339" t="s">
        <v>588</v>
      </c>
      <c r="O339" s="32" t="s">
        <v>308</v>
      </c>
      <c r="P339" s="32" t="s">
        <v>308</v>
      </c>
      <c r="Q339" s="32" t="s">
        <v>308</v>
      </c>
      <c r="R339" s="32" t="s">
        <v>308</v>
      </c>
      <c r="S339" s="32" t="s">
        <v>308</v>
      </c>
      <c r="T339" s="32" t="s">
        <v>308</v>
      </c>
      <c r="U339" s="32" t="s">
        <v>308</v>
      </c>
    </row>
    <row r="340" spans="1:21" x14ac:dyDescent="0.3">
      <c r="A340" t="s">
        <v>662</v>
      </c>
      <c r="B340" t="s">
        <v>662</v>
      </c>
      <c r="C340" t="s">
        <v>379</v>
      </c>
      <c r="D340">
        <v>2021</v>
      </c>
      <c r="E340">
        <v>5</v>
      </c>
      <c r="F340">
        <v>16</v>
      </c>
      <c r="G340" s="48" t="s">
        <v>663</v>
      </c>
      <c r="H340" t="s">
        <v>375</v>
      </c>
      <c r="I340" t="s">
        <v>347</v>
      </c>
      <c r="J340" s="48" t="s">
        <v>361</v>
      </c>
      <c r="K340">
        <v>330</v>
      </c>
      <c r="L340">
        <v>2.7839814810000001</v>
      </c>
      <c r="M340">
        <v>24</v>
      </c>
      <c r="N340" t="s">
        <v>421</v>
      </c>
      <c r="O340" s="32" t="s">
        <v>308</v>
      </c>
      <c r="P340" s="32" t="s">
        <v>308</v>
      </c>
      <c r="Q340" s="32" t="s">
        <v>308</v>
      </c>
      <c r="R340" s="32" t="s">
        <v>308</v>
      </c>
      <c r="S340" s="32" t="s">
        <v>308</v>
      </c>
      <c r="T340" s="32" t="s">
        <v>308</v>
      </c>
      <c r="U340" s="32" t="s">
        <v>308</v>
      </c>
    </row>
    <row r="341" spans="1:21" x14ac:dyDescent="0.3">
      <c r="A341" t="s">
        <v>664</v>
      </c>
      <c r="B341" t="s">
        <v>664</v>
      </c>
      <c r="C341" t="s">
        <v>379</v>
      </c>
      <c r="D341">
        <v>2021</v>
      </c>
      <c r="E341">
        <v>5</v>
      </c>
      <c r="F341">
        <v>16</v>
      </c>
      <c r="G341" s="48" t="s">
        <v>663</v>
      </c>
      <c r="H341" t="s">
        <v>375</v>
      </c>
      <c r="I341" t="s">
        <v>347</v>
      </c>
      <c r="J341" s="48" t="s">
        <v>361</v>
      </c>
      <c r="K341">
        <v>330</v>
      </c>
      <c r="L341">
        <v>2.7839814810000001</v>
      </c>
      <c r="M341">
        <v>24</v>
      </c>
      <c r="N341" t="s">
        <v>421</v>
      </c>
      <c r="O341" s="32" t="s">
        <v>308</v>
      </c>
      <c r="P341" s="32" t="s">
        <v>308</v>
      </c>
      <c r="Q341" s="32" t="s">
        <v>308</v>
      </c>
      <c r="R341" s="32" t="s">
        <v>308</v>
      </c>
      <c r="S341" s="32" t="s">
        <v>308</v>
      </c>
      <c r="T341" s="32" t="s">
        <v>308</v>
      </c>
      <c r="U341" s="32" t="s">
        <v>308</v>
      </c>
    </row>
    <row r="342" spans="1:21" x14ac:dyDescent="0.3">
      <c r="A342" t="s">
        <v>665</v>
      </c>
      <c r="B342" t="s">
        <v>665</v>
      </c>
      <c r="C342" t="s">
        <v>379</v>
      </c>
      <c r="D342">
        <v>2021</v>
      </c>
      <c r="E342">
        <v>5</v>
      </c>
      <c r="F342">
        <v>16</v>
      </c>
      <c r="G342" s="48" t="s">
        <v>663</v>
      </c>
      <c r="H342" t="s">
        <v>375</v>
      </c>
      <c r="I342" t="s">
        <v>347</v>
      </c>
      <c r="J342" s="48" t="s">
        <v>361</v>
      </c>
      <c r="K342">
        <v>330</v>
      </c>
      <c r="L342">
        <v>2.7839814810000001</v>
      </c>
      <c r="M342">
        <v>24</v>
      </c>
      <c r="N342" t="s">
        <v>421</v>
      </c>
      <c r="O342" s="32" t="s">
        <v>308</v>
      </c>
      <c r="P342" s="32" t="s">
        <v>308</v>
      </c>
      <c r="Q342" s="32" t="s">
        <v>308</v>
      </c>
      <c r="R342" s="32" t="s">
        <v>308</v>
      </c>
      <c r="S342" s="32" t="s">
        <v>308</v>
      </c>
      <c r="T342" s="32" t="s">
        <v>308</v>
      </c>
      <c r="U342" s="32" t="s">
        <v>308</v>
      </c>
    </row>
    <row r="343" spans="1:21" x14ac:dyDescent="0.3">
      <c r="A343" t="s">
        <v>666</v>
      </c>
      <c r="B343" t="s">
        <v>666</v>
      </c>
      <c r="C343" t="s">
        <v>379</v>
      </c>
      <c r="D343">
        <v>2021</v>
      </c>
      <c r="E343">
        <v>5</v>
      </c>
      <c r="F343">
        <v>16</v>
      </c>
      <c r="G343" s="48" t="s">
        <v>663</v>
      </c>
      <c r="H343" t="s">
        <v>375</v>
      </c>
      <c r="I343" t="s">
        <v>347</v>
      </c>
      <c r="J343" s="48" t="s">
        <v>361</v>
      </c>
      <c r="K343">
        <v>330</v>
      </c>
      <c r="L343">
        <v>2.7839814810000001</v>
      </c>
      <c r="M343">
        <v>24</v>
      </c>
      <c r="N343" t="s">
        <v>421</v>
      </c>
      <c r="O343" s="32" t="s">
        <v>308</v>
      </c>
      <c r="P343" s="32" t="s">
        <v>308</v>
      </c>
      <c r="Q343" s="32" t="s">
        <v>308</v>
      </c>
      <c r="R343" s="32" t="s">
        <v>308</v>
      </c>
      <c r="S343" s="32" t="s">
        <v>308</v>
      </c>
      <c r="T343" s="32" t="s">
        <v>308</v>
      </c>
      <c r="U343" s="32" t="s">
        <v>308</v>
      </c>
    </row>
    <row r="344" spans="1:21" x14ac:dyDescent="0.3">
      <c r="A344" t="s">
        <v>667</v>
      </c>
      <c r="B344" t="s">
        <v>667</v>
      </c>
      <c r="C344" t="s">
        <v>369</v>
      </c>
      <c r="D344">
        <v>2021</v>
      </c>
      <c r="E344">
        <v>5</v>
      </c>
      <c r="F344">
        <v>16</v>
      </c>
      <c r="G344" s="48" t="s">
        <v>663</v>
      </c>
      <c r="H344" t="s">
        <v>375</v>
      </c>
      <c r="I344" t="s">
        <v>347</v>
      </c>
      <c r="J344" s="48" t="s">
        <v>361</v>
      </c>
      <c r="K344">
        <v>330</v>
      </c>
      <c r="L344">
        <v>2.7839814810000001</v>
      </c>
      <c r="M344">
        <v>24</v>
      </c>
      <c r="N344" t="s">
        <v>435</v>
      </c>
      <c r="O344" s="32" t="s">
        <v>308</v>
      </c>
      <c r="P344" s="32" t="s">
        <v>308</v>
      </c>
      <c r="Q344" s="32" t="s">
        <v>308</v>
      </c>
      <c r="R344" s="32" t="s">
        <v>308</v>
      </c>
      <c r="S344" s="32" t="s">
        <v>308</v>
      </c>
      <c r="T344" s="32" t="s">
        <v>308</v>
      </c>
      <c r="U344" s="32" t="s">
        <v>308</v>
      </c>
    </row>
    <row r="345" spans="1:21" x14ac:dyDescent="0.3">
      <c r="A345" t="s">
        <v>668</v>
      </c>
      <c r="B345" t="s">
        <v>668</v>
      </c>
      <c r="C345" t="s">
        <v>369</v>
      </c>
      <c r="D345">
        <v>2021</v>
      </c>
      <c r="E345">
        <v>5</v>
      </c>
      <c r="F345">
        <v>16</v>
      </c>
      <c r="G345" s="48" t="s">
        <v>663</v>
      </c>
      <c r="H345" t="s">
        <v>375</v>
      </c>
      <c r="I345" t="s">
        <v>347</v>
      </c>
      <c r="J345" s="48" t="s">
        <v>361</v>
      </c>
      <c r="K345">
        <v>330</v>
      </c>
      <c r="L345">
        <v>2.7839814810000001</v>
      </c>
      <c r="M345">
        <v>24</v>
      </c>
      <c r="N345" t="s">
        <v>435</v>
      </c>
      <c r="O345" s="32" t="s">
        <v>308</v>
      </c>
      <c r="P345" s="32" t="s">
        <v>308</v>
      </c>
      <c r="Q345" s="32" t="s">
        <v>308</v>
      </c>
      <c r="R345" s="32" t="s">
        <v>308</v>
      </c>
      <c r="S345" s="32" t="s">
        <v>308</v>
      </c>
      <c r="T345" s="32" t="s">
        <v>308</v>
      </c>
      <c r="U345" s="32" t="s">
        <v>308</v>
      </c>
    </row>
    <row r="346" spans="1:21" x14ac:dyDescent="0.3">
      <c r="A346" t="s">
        <v>669</v>
      </c>
      <c r="B346" t="s">
        <v>669</v>
      </c>
      <c r="C346" t="s">
        <v>369</v>
      </c>
      <c r="D346">
        <v>2021</v>
      </c>
      <c r="E346">
        <v>5</v>
      </c>
      <c r="F346">
        <v>16</v>
      </c>
      <c r="G346" s="48" t="s">
        <v>663</v>
      </c>
      <c r="H346" t="s">
        <v>375</v>
      </c>
      <c r="I346" t="s">
        <v>347</v>
      </c>
      <c r="J346" s="48" t="s">
        <v>361</v>
      </c>
      <c r="K346">
        <v>330</v>
      </c>
      <c r="L346">
        <v>2.7839814810000001</v>
      </c>
      <c r="M346">
        <v>24</v>
      </c>
      <c r="N346" t="s">
        <v>435</v>
      </c>
      <c r="O346" s="32" t="s">
        <v>308</v>
      </c>
      <c r="P346" s="32" t="s">
        <v>308</v>
      </c>
      <c r="Q346" s="32" t="s">
        <v>308</v>
      </c>
      <c r="R346" s="32" t="s">
        <v>308</v>
      </c>
      <c r="S346" s="32" t="s">
        <v>308</v>
      </c>
      <c r="T346" s="32" t="s">
        <v>308</v>
      </c>
      <c r="U346" s="32" t="s">
        <v>308</v>
      </c>
    </row>
    <row r="347" spans="1:21" x14ac:dyDescent="0.3">
      <c r="A347" t="s">
        <v>670</v>
      </c>
      <c r="B347" t="s">
        <v>670</v>
      </c>
      <c r="C347" t="s">
        <v>351</v>
      </c>
      <c r="D347">
        <v>2021</v>
      </c>
      <c r="E347">
        <v>5</v>
      </c>
      <c r="F347">
        <v>16</v>
      </c>
      <c r="G347" s="48" t="s">
        <v>663</v>
      </c>
      <c r="H347" t="s">
        <v>375</v>
      </c>
      <c r="I347" t="s">
        <v>347</v>
      </c>
      <c r="J347" s="48" t="s">
        <v>361</v>
      </c>
      <c r="K347">
        <v>330</v>
      </c>
      <c r="L347">
        <v>2.7839814810000001</v>
      </c>
      <c r="M347">
        <v>24</v>
      </c>
      <c r="N347" t="s">
        <v>418</v>
      </c>
      <c r="O347" s="32" t="s">
        <v>308</v>
      </c>
      <c r="P347" s="32" t="s">
        <v>308</v>
      </c>
      <c r="Q347" s="32" t="s">
        <v>308</v>
      </c>
      <c r="R347" s="32" t="s">
        <v>308</v>
      </c>
      <c r="S347" s="32" t="s">
        <v>308</v>
      </c>
      <c r="T347" s="32" t="s">
        <v>308</v>
      </c>
      <c r="U347" s="32" t="s">
        <v>308</v>
      </c>
    </row>
    <row r="348" spans="1:21" x14ac:dyDescent="0.3">
      <c r="A348" t="s">
        <v>671</v>
      </c>
      <c r="B348" t="s">
        <v>671</v>
      </c>
      <c r="C348" t="s">
        <v>369</v>
      </c>
      <c r="D348">
        <v>2021</v>
      </c>
      <c r="E348">
        <v>5</v>
      </c>
      <c r="F348">
        <v>16</v>
      </c>
      <c r="G348" s="48" t="s">
        <v>663</v>
      </c>
      <c r="H348" t="s">
        <v>375</v>
      </c>
      <c r="I348" t="s">
        <v>347</v>
      </c>
      <c r="J348" s="48" t="s">
        <v>361</v>
      </c>
      <c r="K348">
        <v>330</v>
      </c>
      <c r="L348">
        <v>2.7839814810000001</v>
      </c>
      <c r="M348">
        <v>24</v>
      </c>
      <c r="N348" t="s">
        <v>435</v>
      </c>
      <c r="O348" s="32" t="s">
        <v>308</v>
      </c>
      <c r="P348" s="32" t="s">
        <v>308</v>
      </c>
      <c r="Q348" s="32" t="s">
        <v>308</v>
      </c>
      <c r="R348" s="32" t="s">
        <v>308</v>
      </c>
      <c r="S348" s="32" t="s">
        <v>308</v>
      </c>
      <c r="T348" s="32" t="s">
        <v>308</v>
      </c>
      <c r="U348" s="32" t="s">
        <v>308</v>
      </c>
    </row>
    <row r="349" spans="1:21" x14ac:dyDescent="0.3">
      <c r="A349" t="s">
        <v>672</v>
      </c>
      <c r="B349" t="s">
        <v>672</v>
      </c>
      <c r="C349" t="s">
        <v>369</v>
      </c>
      <c r="D349">
        <v>2021</v>
      </c>
      <c r="E349">
        <v>5</v>
      </c>
      <c r="F349">
        <v>16</v>
      </c>
      <c r="G349" s="48" t="s">
        <v>663</v>
      </c>
      <c r="H349" t="s">
        <v>375</v>
      </c>
      <c r="I349" t="s">
        <v>347</v>
      </c>
      <c r="J349" s="48" t="s">
        <v>361</v>
      </c>
      <c r="K349">
        <v>330</v>
      </c>
      <c r="L349">
        <v>2.7839814810000001</v>
      </c>
      <c r="M349">
        <v>24</v>
      </c>
      <c r="N349" t="s">
        <v>435</v>
      </c>
      <c r="O349" s="32" t="s">
        <v>308</v>
      </c>
      <c r="P349" s="32" t="s">
        <v>308</v>
      </c>
      <c r="Q349" s="32" t="s">
        <v>308</v>
      </c>
      <c r="R349" s="32" t="s">
        <v>308</v>
      </c>
      <c r="S349" s="32" t="s">
        <v>308</v>
      </c>
      <c r="T349" s="32" t="s">
        <v>308</v>
      </c>
      <c r="U349" s="32" t="s">
        <v>308</v>
      </c>
    </row>
    <row r="350" spans="1:21" x14ac:dyDescent="0.3">
      <c r="A350" t="s">
        <v>673</v>
      </c>
      <c r="B350" t="s">
        <v>673</v>
      </c>
      <c r="C350" t="s">
        <v>351</v>
      </c>
      <c r="D350">
        <v>2021</v>
      </c>
      <c r="E350">
        <v>5</v>
      </c>
      <c r="F350">
        <v>16</v>
      </c>
      <c r="G350" s="48" t="s">
        <v>663</v>
      </c>
      <c r="H350" t="s">
        <v>375</v>
      </c>
      <c r="I350" t="s">
        <v>347</v>
      </c>
      <c r="J350" s="48" t="s">
        <v>361</v>
      </c>
      <c r="K350">
        <v>330</v>
      </c>
      <c r="L350">
        <v>2.7839814810000001</v>
      </c>
      <c r="M350">
        <v>24</v>
      </c>
      <c r="N350" t="s">
        <v>418</v>
      </c>
      <c r="O350" s="32" t="s">
        <v>308</v>
      </c>
      <c r="P350" s="32" t="s">
        <v>308</v>
      </c>
      <c r="Q350" s="32" t="s">
        <v>308</v>
      </c>
      <c r="R350" s="32" t="s">
        <v>308</v>
      </c>
      <c r="S350" s="32" t="s">
        <v>308</v>
      </c>
      <c r="T350" s="32" t="s">
        <v>308</v>
      </c>
      <c r="U350" s="32" t="s">
        <v>308</v>
      </c>
    </row>
    <row r="351" spans="1:21" x14ac:dyDescent="0.3">
      <c r="A351" t="s">
        <v>674</v>
      </c>
      <c r="B351" t="s">
        <v>674</v>
      </c>
      <c r="C351" t="s">
        <v>351</v>
      </c>
      <c r="D351">
        <v>2021</v>
      </c>
      <c r="E351">
        <v>5</v>
      </c>
      <c r="F351">
        <v>16</v>
      </c>
      <c r="G351" s="48" t="s">
        <v>663</v>
      </c>
      <c r="H351" t="s">
        <v>375</v>
      </c>
      <c r="I351" t="s">
        <v>347</v>
      </c>
      <c r="J351" s="48" t="s">
        <v>361</v>
      </c>
      <c r="K351">
        <v>330</v>
      </c>
      <c r="L351">
        <v>2.7839814810000001</v>
      </c>
      <c r="M351">
        <v>24</v>
      </c>
      <c r="N351" t="s">
        <v>418</v>
      </c>
      <c r="O351" s="32" t="s">
        <v>308</v>
      </c>
      <c r="P351" s="32" t="s">
        <v>308</v>
      </c>
      <c r="Q351" s="32" t="s">
        <v>308</v>
      </c>
      <c r="R351" s="32" t="s">
        <v>308</v>
      </c>
      <c r="S351" s="32" t="s">
        <v>308</v>
      </c>
      <c r="T351" s="32" t="s">
        <v>308</v>
      </c>
      <c r="U351" s="32" t="s">
        <v>308</v>
      </c>
    </row>
    <row r="352" spans="1:21" x14ac:dyDescent="0.3">
      <c r="A352" t="s">
        <v>675</v>
      </c>
      <c r="B352" t="s">
        <v>675</v>
      </c>
      <c r="C352" t="s">
        <v>351</v>
      </c>
      <c r="D352">
        <v>2021</v>
      </c>
      <c r="E352">
        <v>5</v>
      </c>
      <c r="F352">
        <v>16</v>
      </c>
      <c r="G352" s="48" t="s">
        <v>663</v>
      </c>
      <c r="H352" t="s">
        <v>375</v>
      </c>
      <c r="I352" t="s">
        <v>347</v>
      </c>
      <c r="J352" s="48" t="s">
        <v>361</v>
      </c>
      <c r="K352">
        <v>330</v>
      </c>
      <c r="L352">
        <v>2.7839814810000001</v>
      </c>
      <c r="M352">
        <v>24</v>
      </c>
      <c r="N352" t="s">
        <v>418</v>
      </c>
      <c r="O352" s="32" t="s">
        <v>308</v>
      </c>
      <c r="P352" s="32" t="s">
        <v>308</v>
      </c>
      <c r="Q352" s="32" t="s">
        <v>308</v>
      </c>
      <c r="R352" s="32" t="s">
        <v>308</v>
      </c>
      <c r="S352" s="32" t="s">
        <v>308</v>
      </c>
      <c r="T352" s="32" t="s">
        <v>308</v>
      </c>
      <c r="U352" s="32" t="s">
        <v>308</v>
      </c>
    </row>
    <row r="353" spans="1:21" x14ac:dyDescent="0.3">
      <c r="A353" t="s">
        <v>676</v>
      </c>
      <c r="B353" t="s">
        <v>676</v>
      </c>
      <c r="C353" t="s">
        <v>351</v>
      </c>
      <c r="D353">
        <v>2021</v>
      </c>
      <c r="E353">
        <v>5</v>
      </c>
      <c r="F353">
        <v>16</v>
      </c>
      <c r="G353" s="48" t="s">
        <v>663</v>
      </c>
      <c r="H353" t="s">
        <v>375</v>
      </c>
      <c r="I353" t="s">
        <v>347</v>
      </c>
      <c r="J353" s="48" t="s">
        <v>361</v>
      </c>
      <c r="K353">
        <v>330</v>
      </c>
      <c r="L353">
        <v>2.7839814810000001</v>
      </c>
      <c r="M353">
        <v>24</v>
      </c>
      <c r="N353" t="s">
        <v>418</v>
      </c>
      <c r="O353" s="32" t="s">
        <v>308</v>
      </c>
      <c r="P353" s="32" t="s">
        <v>308</v>
      </c>
      <c r="Q353" s="32" t="s">
        <v>308</v>
      </c>
      <c r="R353" s="32" t="s">
        <v>308</v>
      </c>
      <c r="S353" s="32" t="s">
        <v>308</v>
      </c>
      <c r="T353" s="32" t="s">
        <v>308</v>
      </c>
      <c r="U353" s="32" t="s">
        <v>308</v>
      </c>
    </row>
    <row r="354" spans="1:21" x14ac:dyDescent="0.3">
      <c r="A354" t="s">
        <v>677</v>
      </c>
      <c r="B354" t="s">
        <v>677</v>
      </c>
      <c r="C354" t="s">
        <v>356</v>
      </c>
      <c r="D354">
        <v>2021</v>
      </c>
      <c r="E354">
        <v>5</v>
      </c>
      <c r="F354">
        <v>16</v>
      </c>
      <c r="G354" s="48" t="s">
        <v>663</v>
      </c>
      <c r="H354" t="s">
        <v>375</v>
      </c>
      <c r="I354" t="s">
        <v>347</v>
      </c>
      <c r="J354" s="48" t="s">
        <v>361</v>
      </c>
      <c r="K354">
        <v>330</v>
      </c>
      <c r="L354">
        <v>2.7839814810000001</v>
      </c>
      <c r="M354">
        <v>24</v>
      </c>
      <c r="N354" t="s">
        <v>356</v>
      </c>
      <c r="O354" s="32" t="s">
        <v>308</v>
      </c>
      <c r="P354" s="32" t="s">
        <v>308</v>
      </c>
      <c r="Q354" s="32" t="s">
        <v>308</v>
      </c>
      <c r="R354" s="32" t="s">
        <v>308</v>
      </c>
      <c r="S354" s="32" t="s">
        <v>308</v>
      </c>
      <c r="T354" s="32" t="s">
        <v>308</v>
      </c>
      <c r="U354" s="32" t="s">
        <v>308</v>
      </c>
    </row>
    <row r="355" spans="1:21" x14ac:dyDescent="0.3">
      <c r="A355" t="s">
        <v>678</v>
      </c>
      <c r="B355" t="s">
        <v>678</v>
      </c>
      <c r="C355" t="s">
        <v>356</v>
      </c>
      <c r="D355">
        <v>2021</v>
      </c>
      <c r="E355">
        <v>5</v>
      </c>
      <c r="F355">
        <v>16</v>
      </c>
      <c r="G355" s="48" t="s">
        <v>663</v>
      </c>
      <c r="H355" t="s">
        <v>375</v>
      </c>
      <c r="I355" t="s">
        <v>347</v>
      </c>
      <c r="J355" s="48" t="s">
        <v>361</v>
      </c>
      <c r="K355">
        <v>330</v>
      </c>
      <c r="L355">
        <v>2.7839814810000001</v>
      </c>
      <c r="M355">
        <v>24</v>
      </c>
      <c r="N355" t="s">
        <v>356</v>
      </c>
      <c r="O355" s="32" t="s">
        <v>308</v>
      </c>
      <c r="P355" s="32" t="s">
        <v>308</v>
      </c>
      <c r="Q355" s="32" t="s">
        <v>308</v>
      </c>
      <c r="R355" s="32" t="s">
        <v>308</v>
      </c>
      <c r="S355" s="32" t="s">
        <v>308</v>
      </c>
      <c r="T355" s="32" t="s">
        <v>308</v>
      </c>
      <c r="U355" s="32" t="s">
        <v>308</v>
      </c>
    </row>
    <row r="356" spans="1:21" x14ac:dyDescent="0.3">
      <c r="A356" t="s">
        <v>679</v>
      </c>
      <c r="B356" t="s">
        <v>679</v>
      </c>
      <c r="C356" t="s">
        <v>356</v>
      </c>
      <c r="D356">
        <v>2021</v>
      </c>
      <c r="E356">
        <v>5</v>
      </c>
      <c r="F356">
        <v>16</v>
      </c>
      <c r="G356" s="48" t="s">
        <v>663</v>
      </c>
      <c r="H356" t="s">
        <v>375</v>
      </c>
      <c r="I356" t="s">
        <v>347</v>
      </c>
      <c r="J356" s="48" t="s">
        <v>361</v>
      </c>
      <c r="K356">
        <v>330</v>
      </c>
      <c r="L356">
        <v>2.7839814810000001</v>
      </c>
      <c r="M356">
        <v>24</v>
      </c>
      <c r="N356" t="s">
        <v>356</v>
      </c>
      <c r="O356" s="32" t="s">
        <v>308</v>
      </c>
      <c r="P356" s="32" t="s">
        <v>308</v>
      </c>
      <c r="Q356" s="32" t="s">
        <v>308</v>
      </c>
      <c r="R356" s="32" t="s">
        <v>308</v>
      </c>
      <c r="S356" s="32" t="s">
        <v>308</v>
      </c>
      <c r="T356" s="32" t="s">
        <v>308</v>
      </c>
      <c r="U356" s="32" t="s">
        <v>308</v>
      </c>
    </row>
    <row r="357" spans="1:21" x14ac:dyDescent="0.3">
      <c r="A357" t="s">
        <v>680</v>
      </c>
      <c r="B357" t="s">
        <v>680</v>
      </c>
      <c r="C357" t="s">
        <v>391</v>
      </c>
      <c r="D357">
        <v>2021</v>
      </c>
      <c r="E357">
        <v>5</v>
      </c>
      <c r="F357">
        <v>16</v>
      </c>
      <c r="G357" s="48" t="s">
        <v>663</v>
      </c>
      <c r="H357" t="s">
        <v>375</v>
      </c>
      <c r="I357" t="s">
        <v>347</v>
      </c>
      <c r="J357" s="48" t="s">
        <v>361</v>
      </c>
      <c r="K357">
        <v>330</v>
      </c>
      <c r="L357">
        <v>2.7839814810000001</v>
      </c>
      <c r="M357">
        <v>24</v>
      </c>
      <c r="N357" t="s">
        <v>588</v>
      </c>
      <c r="O357" s="32" t="s">
        <v>308</v>
      </c>
      <c r="P357" s="32" t="s">
        <v>308</v>
      </c>
      <c r="Q357" s="32" t="s">
        <v>308</v>
      </c>
      <c r="R357" s="32" t="s">
        <v>308</v>
      </c>
      <c r="S357" s="32" t="s">
        <v>308</v>
      </c>
      <c r="T357" s="32" t="s">
        <v>308</v>
      </c>
      <c r="U357" s="32" t="s">
        <v>308</v>
      </c>
    </row>
    <row r="358" spans="1:21" x14ac:dyDescent="0.3">
      <c r="A358" t="s">
        <v>681</v>
      </c>
      <c r="B358" t="s">
        <v>681</v>
      </c>
      <c r="C358" t="s">
        <v>391</v>
      </c>
      <c r="D358">
        <v>2021</v>
      </c>
      <c r="E358">
        <v>5</v>
      </c>
      <c r="F358">
        <v>16</v>
      </c>
      <c r="G358" s="48" t="s">
        <v>663</v>
      </c>
      <c r="H358" t="s">
        <v>375</v>
      </c>
      <c r="I358" t="s">
        <v>347</v>
      </c>
      <c r="J358" s="48" t="s">
        <v>361</v>
      </c>
      <c r="K358">
        <v>330</v>
      </c>
      <c r="L358">
        <v>2.7839814810000001</v>
      </c>
      <c r="M358">
        <v>24</v>
      </c>
      <c r="N358" t="s">
        <v>588</v>
      </c>
      <c r="O358" s="32" t="s">
        <v>308</v>
      </c>
      <c r="P358" s="32" t="s">
        <v>308</v>
      </c>
      <c r="Q358" s="32" t="s">
        <v>308</v>
      </c>
      <c r="R358" s="32" t="s">
        <v>308</v>
      </c>
      <c r="S358" s="32" t="s">
        <v>308</v>
      </c>
      <c r="T358" s="32" t="s">
        <v>308</v>
      </c>
      <c r="U358" s="32" t="s">
        <v>308</v>
      </c>
    </row>
    <row r="359" spans="1:21" x14ac:dyDescent="0.3">
      <c r="A359" t="s">
        <v>682</v>
      </c>
      <c r="B359" t="s">
        <v>682</v>
      </c>
      <c r="C359" t="s">
        <v>391</v>
      </c>
      <c r="D359">
        <v>2021</v>
      </c>
      <c r="E359">
        <v>5</v>
      </c>
      <c r="F359">
        <v>16</v>
      </c>
      <c r="G359" s="48" t="s">
        <v>663</v>
      </c>
      <c r="H359" t="s">
        <v>375</v>
      </c>
      <c r="I359" t="s">
        <v>347</v>
      </c>
      <c r="J359" s="48" t="s">
        <v>361</v>
      </c>
      <c r="K359">
        <v>330</v>
      </c>
      <c r="L359">
        <v>2.7839814810000001</v>
      </c>
      <c r="M359">
        <v>24</v>
      </c>
      <c r="N359" t="s">
        <v>588</v>
      </c>
      <c r="O359" s="32" t="s">
        <v>308</v>
      </c>
      <c r="P359" s="32" t="s">
        <v>308</v>
      </c>
      <c r="Q359" s="32" t="s">
        <v>308</v>
      </c>
      <c r="R359" s="32" t="s">
        <v>308</v>
      </c>
      <c r="S359" s="32" t="s">
        <v>308</v>
      </c>
      <c r="T359" s="32" t="s">
        <v>308</v>
      </c>
      <c r="U359" s="32" t="s">
        <v>308</v>
      </c>
    </row>
    <row r="360" spans="1:21" x14ac:dyDescent="0.3">
      <c r="A360" t="s">
        <v>683</v>
      </c>
      <c r="B360" t="s">
        <v>683</v>
      </c>
      <c r="C360" t="s">
        <v>379</v>
      </c>
      <c r="D360">
        <v>2021</v>
      </c>
      <c r="E360">
        <v>5</v>
      </c>
      <c r="F360">
        <v>16</v>
      </c>
      <c r="G360" s="48" t="s">
        <v>684</v>
      </c>
      <c r="H360" t="s">
        <v>375</v>
      </c>
      <c r="I360" t="s">
        <v>347</v>
      </c>
      <c r="J360" s="48" t="s">
        <v>361</v>
      </c>
      <c r="K360">
        <v>330</v>
      </c>
      <c r="L360">
        <v>3.75</v>
      </c>
      <c r="M360">
        <v>24</v>
      </c>
      <c r="N360" t="s">
        <v>421</v>
      </c>
      <c r="O360" s="32" t="s">
        <v>308</v>
      </c>
      <c r="P360" s="32" t="s">
        <v>308</v>
      </c>
      <c r="Q360" s="32" t="s">
        <v>308</v>
      </c>
      <c r="R360" s="32" t="s">
        <v>308</v>
      </c>
      <c r="S360" s="32" t="s">
        <v>308</v>
      </c>
      <c r="T360" s="32" t="s">
        <v>308</v>
      </c>
      <c r="U360" s="32" t="s">
        <v>308</v>
      </c>
    </row>
    <row r="361" spans="1:21" x14ac:dyDescent="0.3">
      <c r="A361" t="s">
        <v>685</v>
      </c>
      <c r="B361" t="s">
        <v>685</v>
      </c>
      <c r="C361" t="s">
        <v>379</v>
      </c>
      <c r="D361">
        <v>2021</v>
      </c>
      <c r="E361">
        <v>5</v>
      </c>
      <c r="F361">
        <v>16</v>
      </c>
      <c r="G361" s="48" t="s">
        <v>684</v>
      </c>
      <c r="H361" t="s">
        <v>375</v>
      </c>
      <c r="I361" t="s">
        <v>347</v>
      </c>
      <c r="J361" s="48" t="s">
        <v>361</v>
      </c>
      <c r="K361">
        <v>330</v>
      </c>
      <c r="L361">
        <v>3.75</v>
      </c>
      <c r="M361">
        <v>24</v>
      </c>
      <c r="N361" t="s">
        <v>421</v>
      </c>
      <c r="O361" s="32" t="s">
        <v>308</v>
      </c>
      <c r="P361" s="32" t="s">
        <v>308</v>
      </c>
      <c r="Q361" s="32" t="s">
        <v>308</v>
      </c>
      <c r="R361" s="32" t="s">
        <v>308</v>
      </c>
      <c r="S361" s="32" t="s">
        <v>308</v>
      </c>
      <c r="T361" s="32" t="s">
        <v>308</v>
      </c>
      <c r="U361" s="32" t="s">
        <v>308</v>
      </c>
    </row>
    <row r="362" spans="1:21" x14ac:dyDescent="0.3">
      <c r="A362" t="s">
        <v>686</v>
      </c>
      <c r="B362" t="s">
        <v>686</v>
      </c>
      <c r="C362" t="s">
        <v>379</v>
      </c>
      <c r="D362">
        <v>2021</v>
      </c>
      <c r="E362">
        <v>5</v>
      </c>
      <c r="F362">
        <v>16</v>
      </c>
      <c r="G362" s="48" t="s">
        <v>684</v>
      </c>
      <c r="H362" t="s">
        <v>375</v>
      </c>
      <c r="I362" t="s">
        <v>347</v>
      </c>
      <c r="J362" s="48" t="s">
        <v>361</v>
      </c>
      <c r="K362">
        <v>330</v>
      </c>
      <c r="L362">
        <v>3.75</v>
      </c>
      <c r="M362">
        <v>24</v>
      </c>
      <c r="N362" t="s">
        <v>421</v>
      </c>
      <c r="O362" s="32" t="s">
        <v>308</v>
      </c>
      <c r="P362" s="32" t="s">
        <v>308</v>
      </c>
      <c r="Q362" s="32" t="s">
        <v>308</v>
      </c>
      <c r="R362" s="32" t="s">
        <v>308</v>
      </c>
      <c r="S362" s="32" t="s">
        <v>308</v>
      </c>
      <c r="T362" s="32" t="s">
        <v>308</v>
      </c>
      <c r="U362" s="32" t="s">
        <v>308</v>
      </c>
    </row>
    <row r="363" spans="1:21" x14ac:dyDescent="0.3">
      <c r="A363" t="s">
        <v>687</v>
      </c>
      <c r="B363" t="s">
        <v>687</v>
      </c>
      <c r="C363" t="s">
        <v>379</v>
      </c>
      <c r="D363">
        <v>2021</v>
      </c>
      <c r="E363">
        <v>5</v>
      </c>
      <c r="F363">
        <v>16</v>
      </c>
      <c r="G363" s="48" t="s">
        <v>684</v>
      </c>
      <c r="H363" t="s">
        <v>375</v>
      </c>
      <c r="I363" t="s">
        <v>347</v>
      </c>
      <c r="J363" s="48" t="s">
        <v>361</v>
      </c>
      <c r="K363">
        <v>330</v>
      </c>
      <c r="L363">
        <v>3.75</v>
      </c>
      <c r="M363">
        <v>24</v>
      </c>
      <c r="N363" t="s">
        <v>421</v>
      </c>
      <c r="O363" s="32" t="s">
        <v>308</v>
      </c>
      <c r="P363" s="32" t="s">
        <v>308</v>
      </c>
      <c r="Q363" s="32" t="s">
        <v>308</v>
      </c>
      <c r="R363" s="32" t="s">
        <v>308</v>
      </c>
      <c r="S363" s="32" t="s">
        <v>308</v>
      </c>
      <c r="T363" s="32" t="s">
        <v>308</v>
      </c>
      <c r="U363" s="32" t="s">
        <v>308</v>
      </c>
    </row>
    <row r="364" spans="1:21" x14ac:dyDescent="0.3">
      <c r="A364" t="s">
        <v>688</v>
      </c>
      <c r="B364" t="s">
        <v>688</v>
      </c>
      <c r="C364" t="s">
        <v>379</v>
      </c>
      <c r="D364">
        <v>2021</v>
      </c>
      <c r="E364">
        <v>5</v>
      </c>
      <c r="F364">
        <v>16</v>
      </c>
      <c r="G364" s="48" t="s">
        <v>684</v>
      </c>
      <c r="H364" t="s">
        <v>375</v>
      </c>
      <c r="I364" t="s">
        <v>347</v>
      </c>
      <c r="J364" s="48" t="s">
        <v>361</v>
      </c>
      <c r="K364">
        <v>330</v>
      </c>
      <c r="L364">
        <v>3.75</v>
      </c>
      <c r="M364">
        <v>24</v>
      </c>
      <c r="N364" t="s">
        <v>421</v>
      </c>
      <c r="O364" s="32" t="s">
        <v>308</v>
      </c>
      <c r="P364" s="32" t="s">
        <v>308</v>
      </c>
      <c r="Q364" s="32" t="s">
        <v>308</v>
      </c>
      <c r="R364" s="32" t="s">
        <v>308</v>
      </c>
      <c r="S364" s="32" t="s">
        <v>308</v>
      </c>
      <c r="T364" s="32" t="s">
        <v>308</v>
      </c>
      <c r="U364" s="32" t="s">
        <v>308</v>
      </c>
    </row>
    <row r="365" spans="1:21" x14ac:dyDescent="0.3">
      <c r="A365" t="s">
        <v>689</v>
      </c>
      <c r="B365" t="s">
        <v>689</v>
      </c>
      <c r="C365" t="s">
        <v>379</v>
      </c>
      <c r="D365">
        <v>2021</v>
      </c>
      <c r="E365">
        <v>5</v>
      </c>
      <c r="F365">
        <v>16</v>
      </c>
      <c r="G365" s="48" t="s">
        <v>684</v>
      </c>
      <c r="H365" t="s">
        <v>375</v>
      </c>
      <c r="I365" t="s">
        <v>347</v>
      </c>
      <c r="J365" s="48" t="s">
        <v>361</v>
      </c>
      <c r="K365">
        <v>330</v>
      </c>
      <c r="L365">
        <v>3.75</v>
      </c>
      <c r="M365">
        <v>24</v>
      </c>
      <c r="N365" t="s">
        <v>421</v>
      </c>
      <c r="O365" s="32" t="s">
        <v>308</v>
      </c>
      <c r="P365" s="32" t="s">
        <v>308</v>
      </c>
      <c r="Q365" s="32" t="s">
        <v>308</v>
      </c>
      <c r="R365" s="32" t="s">
        <v>308</v>
      </c>
      <c r="S365" s="32" t="s">
        <v>308</v>
      </c>
      <c r="T365" s="32" t="s">
        <v>308</v>
      </c>
      <c r="U365" s="32" t="s">
        <v>308</v>
      </c>
    </row>
    <row r="366" spans="1:21" x14ac:dyDescent="0.3">
      <c r="A366" t="s">
        <v>690</v>
      </c>
      <c r="B366" t="s">
        <v>690</v>
      </c>
      <c r="C366" t="s">
        <v>369</v>
      </c>
      <c r="D366">
        <v>2021</v>
      </c>
      <c r="E366">
        <v>5</v>
      </c>
      <c r="F366">
        <v>16</v>
      </c>
      <c r="G366" s="48" t="s">
        <v>684</v>
      </c>
      <c r="H366" t="s">
        <v>375</v>
      </c>
      <c r="I366" t="s">
        <v>347</v>
      </c>
      <c r="J366" s="48" t="s">
        <v>361</v>
      </c>
      <c r="K366">
        <v>330</v>
      </c>
      <c r="L366">
        <v>3.75</v>
      </c>
      <c r="M366">
        <v>24</v>
      </c>
      <c r="N366" t="s">
        <v>435</v>
      </c>
      <c r="O366" s="32" t="s">
        <v>308</v>
      </c>
      <c r="P366" s="32" t="s">
        <v>308</v>
      </c>
      <c r="Q366" s="32" t="s">
        <v>308</v>
      </c>
      <c r="R366" s="32" t="s">
        <v>308</v>
      </c>
      <c r="S366" s="32" t="s">
        <v>308</v>
      </c>
      <c r="T366" s="32" t="s">
        <v>308</v>
      </c>
      <c r="U366" s="32" t="s">
        <v>308</v>
      </c>
    </row>
    <row r="367" spans="1:21" x14ac:dyDescent="0.3">
      <c r="A367" t="s">
        <v>691</v>
      </c>
      <c r="B367" t="s">
        <v>691</v>
      </c>
      <c r="C367" t="s">
        <v>369</v>
      </c>
      <c r="D367">
        <v>2021</v>
      </c>
      <c r="E367">
        <v>5</v>
      </c>
      <c r="F367">
        <v>16</v>
      </c>
      <c r="G367" s="48" t="s">
        <v>684</v>
      </c>
      <c r="H367" t="s">
        <v>375</v>
      </c>
      <c r="I367" t="s">
        <v>347</v>
      </c>
      <c r="J367" s="48" t="s">
        <v>361</v>
      </c>
      <c r="K367">
        <v>330</v>
      </c>
      <c r="L367">
        <v>3.75</v>
      </c>
      <c r="M367">
        <v>24</v>
      </c>
      <c r="N367" t="s">
        <v>435</v>
      </c>
      <c r="O367" s="32" t="s">
        <v>308</v>
      </c>
      <c r="P367" s="32" t="s">
        <v>308</v>
      </c>
      <c r="Q367" s="32" t="s">
        <v>308</v>
      </c>
      <c r="R367" s="32" t="s">
        <v>308</v>
      </c>
      <c r="S367" s="32" t="s">
        <v>308</v>
      </c>
      <c r="T367" s="32" t="s">
        <v>308</v>
      </c>
      <c r="U367" s="32" t="s">
        <v>308</v>
      </c>
    </row>
    <row r="368" spans="1:21" x14ac:dyDescent="0.3">
      <c r="A368" t="s">
        <v>692</v>
      </c>
      <c r="B368" t="s">
        <v>692</v>
      </c>
      <c r="C368" t="s">
        <v>369</v>
      </c>
      <c r="D368">
        <v>2021</v>
      </c>
      <c r="E368">
        <v>5</v>
      </c>
      <c r="F368">
        <v>16</v>
      </c>
      <c r="G368" s="48" t="s">
        <v>684</v>
      </c>
      <c r="H368" t="s">
        <v>375</v>
      </c>
      <c r="I368" t="s">
        <v>347</v>
      </c>
      <c r="J368" s="48" t="s">
        <v>361</v>
      </c>
      <c r="K368">
        <v>330</v>
      </c>
      <c r="L368">
        <v>3.75</v>
      </c>
      <c r="M368">
        <v>24</v>
      </c>
      <c r="N368" t="s">
        <v>435</v>
      </c>
      <c r="O368" s="32" t="s">
        <v>308</v>
      </c>
      <c r="P368" s="32" t="s">
        <v>308</v>
      </c>
      <c r="Q368" s="32" t="s">
        <v>308</v>
      </c>
      <c r="R368" s="32" t="s">
        <v>308</v>
      </c>
      <c r="S368" s="32" t="s">
        <v>308</v>
      </c>
      <c r="T368" s="32" t="s">
        <v>308</v>
      </c>
      <c r="U368" s="32" t="s">
        <v>308</v>
      </c>
    </row>
    <row r="369" spans="1:21" x14ac:dyDescent="0.3">
      <c r="A369" t="s">
        <v>693</v>
      </c>
      <c r="B369" t="s">
        <v>693</v>
      </c>
      <c r="C369" t="s">
        <v>369</v>
      </c>
      <c r="D369">
        <v>2021</v>
      </c>
      <c r="E369">
        <v>5</v>
      </c>
      <c r="F369">
        <v>16</v>
      </c>
      <c r="G369" s="48" t="s">
        <v>684</v>
      </c>
      <c r="H369" t="s">
        <v>375</v>
      </c>
      <c r="I369" t="s">
        <v>347</v>
      </c>
      <c r="J369" s="48" t="s">
        <v>361</v>
      </c>
      <c r="K369">
        <v>330</v>
      </c>
      <c r="L369">
        <v>3.75</v>
      </c>
      <c r="M369">
        <v>24</v>
      </c>
      <c r="N369" t="s">
        <v>435</v>
      </c>
      <c r="O369" s="32" t="s">
        <v>308</v>
      </c>
      <c r="P369" s="32" t="s">
        <v>308</v>
      </c>
      <c r="Q369" s="32" t="s">
        <v>308</v>
      </c>
      <c r="R369" s="32" t="s">
        <v>308</v>
      </c>
      <c r="S369" s="32" t="s">
        <v>308</v>
      </c>
      <c r="T369" s="32" t="s">
        <v>308</v>
      </c>
      <c r="U369" s="32" t="s">
        <v>308</v>
      </c>
    </row>
    <row r="370" spans="1:21" x14ac:dyDescent="0.3">
      <c r="A370" t="s">
        <v>694</v>
      </c>
      <c r="B370" t="s">
        <v>694</v>
      </c>
      <c r="C370" t="s">
        <v>369</v>
      </c>
      <c r="D370">
        <v>2021</v>
      </c>
      <c r="E370">
        <v>5</v>
      </c>
      <c r="F370">
        <v>16</v>
      </c>
      <c r="G370" s="48" t="s">
        <v>684</v>
      </c>
      <c r="H370" t="s">
        <v>375</v>
      </c>
      <c r="I370" t="s">
        <v>347</v>
      </c>
      <c r="J370" s="48" t="s">
        <v>361</v>
      </c>
      <c r="K370">
        <v>330</v>
      </c>
      <c r="L370">
        <v>3.75</v>
      </c>
      <c r="M370">
        <v>24</v>
      </c>
      <c r="N370" t="s">
        <v>435</v>
      </c>
      <c r="O370" s="32" t="s">
        <v>308</v>
      </c>
      <c r="P370" s="32" t="s">
        <v>308</v>
      </c>
      <c r="Q370" s="32" t="s">
        <v>308</v>
      </c>
      <c r="R370" s="32" t="s">
        <v>308</v>
      </c>
      <c r="S370" s="32" t="s">
        <v>308</v>
      </c>
      <c r="T370" s="32" t="s">
        <v>308</v>
      </c>
      <c r="U370" s="32" t="s">
        <v>308</v>
      </c>
    </row>
    <row r="371" spans="1:21" x14ac:dyDescent="0.3">
      <c r="A371" t="s">
        <v>695</v>
      </c>
      <c r="B371" t="s">
        <v>695</v>
      </c>
      <c r="C371" t="s">
        <v>356</v>
      </c>
      <c r="D371">
        <v>2021</v>
      </c>
      <c r="E371">
        <v>5</v>
      </c>
      <c r="F371">
        <v>16</v>
      </c>
      <c r="G371" s="48" t="s">
        <v>684</v>
      </c>
      <c r="H371" t="s">
        <v>375</v>
      </c>
      <c r="I371" t="s">
        <v>347</v>
      </c>
      <c r="J371" s="48" t="s">
        <v>361</v>
      </c>
      <c r="K371">
        <v>330</v>
      </c>
      <c r="L371">
        <v>3.75</v>
      </c>
      <c r="M371">
        <v>24</v>
      </c>
      <c r="N371" t="s">
        <v>356</v>
      </c>
      <c r="O371" s="32" t="s">
        <v>308</v>
      </c>
      <c r="P371" s="32" t="s">
        <v>308</v>
      </c>
      <c r="Q371" s="32" t="s">
        <v>308</v>
      </c>
      <c r="R371" s="32" t="s">
        <v>308</v>
      </c>
      <c r="S371" s="32" t="s">
        <v>308</v>
      </c>
      <c r="T371" s="32" t="s">
        <v>308</v>
      </c>
      <c r="U371" s="32" t="s">
        <v>308</v>
      </c>
    </row>
    <row r="372" spans="1:21" x14ac:dyDescent="0.3">
      <c r="A372" t="s">
        <v>696</v>
      </c>
      <c r="B372" t="s">
        <v>696</v>
      </c>
      <c r="C372" t="s">
        <v>379</v>
      </c>
      <c r="D372">
        <v>2021</v>
      </c>
      <c r="E372">
        <v>5</v>
      </c>
      <c r="F372">
        <v>16</v>
      </c>
      <c r="G372" s="48" t="s">
        <v>684</v>
      </c>
      <c r="H372" t="s">
        <v>375</v>
      </c>
      <c r="I372" t="s">
        <v>347</v>
      </c>
      <c r="J372" s="48" t="s">
        <v>361</v>
      </c>
      <c r="K372">
        <v>330</v>
      </c>
      <c r="L372">
        <v>3.75</v>
      </c>
      <c r="M372">
        <v>24</v>
      </c>
      <c r="N372" t="s">
        <v>356</v>
      </c>
      <c r="O372" s="32" t="s">
        <v>308</v>
      </c>
      <c r="P372" s="32" t="s">
        <v>308</v>
      </c>
      <c r="Q372" s="32" t="s">
        <v>308</v>
      </c>
      <c r="R372" s="32" t="s">
        <v>308</v>
      </c>
      <c r="S372" s="32" t="s">
        <v>308</v>
      </c>
      <c r="T372" s="32" t="s">
        <v>308</v>
      </c>
      <c r="U372" s="32" t="s">
        <v>308</v>
      </c>
    </row>
    <row r="373" spans="1:21" x14ac:dyDescent="0.3">
      <c r="A373" t="s">
        <v>697</v>
      </c>
      <c r="B373" t="s">
        <v>697</v>
      </c>
      <c r="C373" t="s">
        <v>356</v>
      </c>
      <c r="D373">
        <v>2021</v>
      </c>
      <c r="E373">
        <v>5</v>
      </c>
      <c r="F373">
        <v>16</v>
      </c>
      <c r="G373" s="48" t="s">
        <v>684</v>
      </c>
      <c r="H373" t="s">
        <v>375</v>
      </c>
      <c r="I373" t="s">
        <v>347</v>
      </c>
      <c r="J373" s="48" t="s">
        <v>361</v>
      </c>
      <c r="K373">
        <v>330</v>
      </c>
      <c r="L373">
        <v>3.75</v>
      </c>
      <c r="M373">
        <v>24</v>
      </c>
      <c r="N373" t="s">
        <v>356</v>
      </c>
      <c r="O373" s="32" t="s">
        <v>308</v>
      </c>
      <c r="P373" s="32" t="s">
        <v>308</v>
      </c>
      <c r="Q373" s="32" t="s">
        <v>308</v>
      </c>
      <c r="R373" s="32" t="s">
        <v>308</v>
      </c>
      <c r="S373" s="32" t="s">
        <v>308</v>
      </c>
      <c r="T373" s="32" t="s">
        <v>308</v>
      </c>
      <c r="U373" s="32" t="s">
        <v>308</v>
      </c>
    </row>
    <row r="374" spans="1:21" x14ac:dyDescent="0.3">
      <c r="A374" t="s">
        <v>698</v>
      </c>
      <c r="B374" t="s">
        <v>698</v>
      </c>
      <c r="C374" t="s">
        <v>356</v>
      </c>
      <c r="D374">
        <v>2021</v>
      </c>
      <c r="E374">
        <v>5</v>
      </c>
      <c r="F374">
        <v>16</v>
      </c>
      <c r="G374" s="48" t="s">
        <v>684</v>
      </c>
      <c r="H374" t="s">
        <v>375</v>
      </c>
      <c r="I374" t="s">
        <v>347</v>
      </c>
      <c r="J374" s="48" t="s">
        <v>361</v>
      </c>
      <c r="K374">
        <v>330</v>
      </c>
      <c r="L374">
        <v>3.75</v>
      </c>
      <c r="M374">
        <v>24</v>
      </c>
      <c r="N374" t="s">
        <v>356</v>
      </c>
      <c r="O374" s="32" t="s">
        <v>308</v>
      </c>
      <c r="P374" s="32" t="s">
        <v>308</v>
      </c>
      <c r="Q374" s="32" t="s">
        <v>308</v>
      </c>
      <c r="R374" s="32" t="s">
        <v>308</v>
      </c>
      <c r="S374" s="32" t="s">
        <v>308</v>
      </c>
      <c r="T374" s="32" t="s">
        <v>308</v>
      </c>
      <c r="U374" s="32" t="s">
        <v>308</v>
      </c>
    </row>
    <row r="375" spans="1:21" x14ac:dyDescent="0.3">
      <c r="A375" t="s">
        <v>699</v>
      </c>
      <c r="B375" t="s">
        <v>699</v>
      </c>
      <c r="C375" t="s">
        <v>391</v>
      </c>
      <c r="D375">
        <v>2021</v>
      </c>
      <c r="E375">
        <v>5</v>
      </c>
      <c r="F375">
        <v>16</v>
      </c>
      <c r="G375" s="48" t="s">
        <v>684</v>
      </c>
      <c r="H375" t="s">
        <v>375</v>
      </c>
      <c r="I375" t="s">
        <v>347</v>
      </c>
      <c r="J375" s="48" t="s">
        <v>361</v>
      </c>
      <c r="K375">
        <v>330</v>
      </c>
      <c r="L375">
        <v>3.75</v>
      </c>
      <c r="M375">
        <v>24</v>
      </c>
      <c r="N375" t="s">
        <v>588</v>
      </c>
      <c r="O375" s="32" t="s">
        <v>308</v>
      </c>
      <c r="P375" s="32" t="s">
        <v>308</v>
      </c>
      <c r="Q375" s="32" t="s">
        <v>308</v>
      </c>
      <c r="R375" s="32" t="s">
        <v>308</v>
      </c>
      <c r="S375" s="32" t="s">
        <v>308</v>
      </c>
      <c r="T375" s="32" t="s">
        <v>308</v>
      </c>
      <c r="U375" s="32" t="s">
        <v>308</v>
      </c>
    </row>
    <row r="376" spans="1:21" x14ac:dyDescent="0.3">
      <c r="A376" t="s">
        <v>700</v>
      </c>
      <c r="B376" t="s">
        <v>700</v>
      </c>
      <c r="C376" t="s">
        <v>379</v>
      </c>
      <c r="D376">
        <v>2021</v>
      </c>
      <c r="E376">
        <v>5</v>
      </c>
      <c r="F376">
        <v>16</v>
      </c>
      <c r="G376" s="48" t="s">
        <v>684</v>
      </c>
      <c r="H376" t="s">
        <v>375</v>
      </c>
      <c r="I376" t="s">
        <v>347</v>
      </c>
      <c r="J376" s="48" t="s">
        <v>361</v>
      </c>
      <c r="K376">
        <v>330</v>
      </c>
      <c r="L376">
        <v>3.75</v>
      </c>
      <c r="M376">
        <v>24</v>
      </c>
      <c r="N376" t="s">
        <v>356</v>
      </c>
      <c r="O376" s="32" t="s">
        <v>308</v>
      </c>
      <c r="P376" s="32" t="s">
        <v>308</v>
      </c>
      <c r="Q376" s="32" t="s">
        <v>308</v>
      </c>
      <c r="R376" s="32" t="s">
        <v>308</v>
      </c>
      <c r="S376" s="32" t="s">
        <v>308</v>
      </c>
      <c r="T376" s="32" t="s">
        <v>308</v>
      </c>
      <c r="U376" s="32" t="s">
        <v>308</v>
      </c>
    </row>
    <row r="377" spans="1:21" x14ac:dyDescent="0.3">
      <c r="A377" t="s">
        <v>701</v>
      </c>
      <c r="B377" t="s">
        <v>701</v>
      </c>
      <c r="C377" t="s">
        <v>391</v>
      </c>
      <c r="D377">
        <v>2021</v>
      </c>
      <c r="E377">
        <v>5</v>
      </c>
      <c r="F377">
        <v>16</v>
      </c>
      <c r="G377" s="48" t="s">
        <v>684</v>
      </c>
      <c r="H377" t="s">
        <v>375</v>
      </c>
      <c r="I377" t="s">
        <v>347</v>
      </c>
      <c r="J377" s="48" t="s">
        <v>361</v>
      </c>
      <c r="K377">
        <v>330</v>
      </c>
      <c r="L377">
        <v>3.75</v>
      </c>
      <c r="M377">
        <v>24</v>
      </c>
      <c r="N377" t="s">
        <v>588</v>
      </c>
      <c r="O377" s="32" t="s">
        <v>308</v>
      </c>
      <c r="P377" s="32" t="s">
        <v>308</v>
      </c>
      <c r="Q377" s="32" t="s">
        <v>308</v>
      </c>
      <c r="R377" s="32" t="s">
        <v>308</v>
      </c>
      <c r="S377" s="32" t="s">
        <v>308</v>
      </c>
      <c r="T377" s="32" t="s">
        <v>308</v>
      </c>
      <c r="U377" s="32" t="s">
        <v>308</v>
      </c>
    </row>
    <row r="378" spans="1:21" x14ac:dyDescent="0.3">
      <c r="A378" t="s">
        <v>702</v>
      </c>
      <c r="B378" t="s">
        <v>702</v>
      </c>
      <c r="C378" t="s">
        <v>391</v>
      </c>
      <c r="D378">
        <v>2021</v>
      </c>
      <c r="E378">
        <v>5</v>
      </c>
      <c r="F378">
        <v>16</v>
      </c>
      <c r="G378" s="48" t="s">
        <v>684</v>
      </c>
      <c r="H378" t="s">
        <v>375</v>
      </c>
      <c r="I378" t="s">
        <v>347</v>
      </c>
      <c r="J378" s="48" t="s">
        <v>361</v>
      </c>
      <c r="K378">
        <v>330</v>
      </c>
      <c r="L378">
        <v>3.75</v>
      </c>
      <c r="M378">
        <v>24</v>
      </c>
      <c r="N378" t="s">
        <v>588</v>
      </c>
      <c r="O378" s="32" t="s">
        <v>308</v>
      </c>
      <c r="P378" s="32" t="s">
        <v>308</v>
      </c>
      <c r="Q378" s="32" t="s">
        <v>308</v>
      </c>
      <c r="R378" s="32" t="s">
        <v>308</v>
      </c>
      <c r="S378" s="32" t="s">
        <v>308</v>
      </c>
      <c r="T378" s="32" t="s">
        <v>308</v>
      </c>
      <c r="U378" s="32" t="s">
        <v>308</v>
      </c>
    </row>
    <row r="379" spans="1:21" x14ac:dyDescent="0.3">
      <c r="A379" t="s">
        <v>703</v>
      </c>
      <c r="B379" t="s">
        <v>703</v>
      </c>
      <c r="C379" t="s">
        <v>379</v>
      </c>
      <c r="D379">
        <v>2021</v>
      </c>
      <c r="E379">
        <v>5</v>
      </c>
      <c r="F379">
        <v>16</v>
      </c>
      <c r="G379" s="48" t="s">
        <v>704</v>
      </c>
      <c r="H379" t="s">
        <v>375</v>
      </c>
      <c r="I379" t="s">
        <v>347</v>
      </c>
      <c r="J379" s="48" t="s">
        <v>404</v>
      </c>
      <c r="K379">
        <v>500</v>
      </c>
      <c r="L379">
        <v>3.7735648149999999</v>
      </c>
      <c r="M379">
        <v>25</v>
      </c>
      <c r="N379" t="s">
        <v>421</v>
      </c>
      <c r="O379" s="32" t="s">
        <v>308</v>
      </c>
      <c r="P379" s="32" t="s">
        <v>308</v>
      </c>
      <c r="Q379" s="32" t="s">
        <v>308</v>
      </c>
      <c r="R379" s="32" t="s">
        <v>308</v>
      </c>
      <c r="S379" s="32" t="s">
        <v>308</v>
      </c>
      <c r="T379" s="32" t="s">
        <v>308</v>
      </c>
      <c r="U379" s="32" t="s">
        <v>308</v>
      </c>
    </row>
    <row r="380" spans="1:21" x14ac:dyDescent="0.3">
      <c r="A380" t="s">
        <v>705</v>
      </c>
      <c r="B380" t="s">
        <v>705</v>
      </c>
      <c r="C380" t="s">
        <v>379</v>
      </c>
      <c r="D380">
        <v>2021</v>
      </c>
      <c r="E380">
        <v>5</v>
      </c>
      <c r="F380">
        <v>16</v>
      </c>
      <c r="G380" s="48" t="s">
        <v>704</v>
      </c>
      <c r="H380" t="s">
        <v>375</v>
      </c>
      <c r="I380" t="s">
        <v>347</v>
      </c>
      <c r="J380" s="48" t="s">
        <v>404</v>
      </c>
      <c r="K380">
        <v>500</v>
      </c>
      <c r="L380">
        <v>3.7735648149999999</v>
      </c>
      <c r="M380">
        <v>25</v>
      </c>
      <c r="N380" t="s">
        <v>421</v>
      </c>
      <c r="O380" s="32" t="s">
        <v>308</v>
      </c>
      <c r="P380" s="32" t="s">
        <v>308</v>
      </c>
      <c r="Q380" s="32" t="s">
        <v>308</v>
      </c>
      <c r="R380" s="32" t="s">
        <v>308</v>
      </c>
      <c r="S380" s="32" t="s">
        <v>308</v>
      </c>
      <c r="T380" s="32" t="s">
        <v>308</v>
      </c>
      <c r="U380" s="32" t="s">
        <v>308</v>
      </c>
    </row>
    <row r="381" spans="1:21" x14ac:dyDescent="0.3">
      <c r="A381" t="s">
        <v>706</v>
      </c>
      <c r="B381" t="s">
        <v>706</v>
      </c>
      <c r="C381" t="s">
        <v>379</v>
      </c>
      <c r="D381">
        <v>2021</v>
      </c>
      <c r="E381">
        <v>5</v>
      </c>
      <c r="F381">
        <v>16</v>
      </c>
      <c r="G381" s="48" t="s">
        <v>704</v>
      </c>
      <c r="H381" t="s">
        <v>375</v>
      </c>
      <c r="I381" t="s">
        <v>347</v>
      </c>
      <c r="J381" s="48" t="s">
        <v>404</v>
      </c>
      <c r="K381">
        <v>500</v>
      </c>
      <c r="L381">
        <v>3.7735648149999999</v>
      </c>
      <c r="M381">
        <v>25</v>
      </c>
      <c r="N381" t="s">
        <v>421</v>
      </c>
      <c r="O381" s="32" t="s">
        <v>308</v>
      </c>
      <c r="P381" s="32" t="s">
        <v>308</v>
      </c>
      <c r="Q381" s="32" t="s">
        <v>308</v>
      </c>
      <c r="R381" s="32" t="s">
        <v>308</v>
      </c>
      <c r="S381" s="32" t="s">
        <v>308</v>
      </c>
      <c r="T381" s="32" t="s">
        <v>308</v>
      </c>
      <c r="U381" s="32" t="s">
        <v>308</v>
      </c>
    </row>
    <row r="382" spans="1:21" x14ac:dyDescent="0.3">
      <c r="A382" t="s">
        <v>707</v>
      </c>
      <c r="B382" t="s">
        <v>707</v>
      </c>
      <c r="C382" t="s">
        <v>379</v>
      </c>
      <c r="D382">
        <v>2021</v>
      </c>
      <c r="E382">
        <v>5</v>
      </c>
      <c r="F382">
        <v>16</v>
      </c>
      <c r="G382" s="48" t="s">
        <v>704</v>
      </c>
      <c r="H382" t="s">
        <v>375</v>
      </c>
      <c r="I382" t="s">
        <v>347</v>
      </c>
      <c r="J382" s="48" t="s">
        <v>404</v>
      </c>
      <c r="K382">
        <v>500</v>
      </c>
      <c r="L382">
        <v>3.7735648149999999</v>
      </c>
      <c r="M382">
        <v>25</v>
      </c>
      <c r="N382" t="s">
        <v>421</v>
      </c>
      <c r="O382" s="32" t="s">
        <v>308</v>
      </c>
      <c r="P382" s="32" t="s">
        <v>308</v>
      </c>
      <c r="Q382" s="32" t="s">
        <v>308</v>
      </c>
      <c r="R382" s="32" t="s">
        <v>308</v>
      </c>
      <c r="S382" s="32" t="s">
        <v>308</v>
      </c>
      <c r="T382" s="32" t="s">
        <v>308</v>
      </c>
      <c r="U382" s="32" t="s">
        <v>308</v>
      </c>
    </row>
    <row r="383" spans="1:21" x14ac:dyDescent="0.3">
      <c r="A383" t="s">
        <v>708</v>
      </c>
      <c r="B383" t="s">
        <v>708</v>
      </c>
      <c r="C383" t="s">
        <v>379</v>
      </c>
      <c r="D383">
        <v>2021</v>
      </c>
      <c r="E383">
        <v>5</v>
      </c>
      <c r="F383">
        <v>16</v>
      </c>
      <c r="G383" s="48" t="s">
        <v>704</v>
      </c>
      <c r="H383" t="s">
        <v>375</v>
      </c>
      <c r="I383" t="s">
        <v>347</v>
      </c>
      <c r="J383" s="48" t="s">
        <v>404</v>
      </c>
      <c r="K383">
        <v>500</v>
      </c>
      <c r="L383">
        <v>3.7735648149999999</v>
      </c>
      <c r="M383">
        <v>25</v>
      </c>
      <c r="N383" t="s">
        <v>421</v>
      </c>
      <c r="O383" s="32" t="s">
        <v>308</v>
      </c>
      <c r="P383" s="32" t="s">
        <v>308</v>
      </c>
      <c r="Q383" s="32" t="s">
        <v>308</v>
      </c>
      <c r="R383" s="32" t="s">
        <v>308</v>
      </c>
      <c r="S383" s="32" t="s">
        <v>308</v>
      </c>
      <c r="T383" s="32" t="s">
        <v>308</v>
      </c>
      <c r="U383" s="32" t="s">
        <v>308</v>
      </c>
    </row>
    <row r="384" spans="1:21" x14ac:dyDescent="0.3">
      <c r="A384" t="s">
        <v>709</v>
      </c>
      <c r="B384" t="s">
        <v>709</v>
      </c>
      <c r="C384" t="s">
        <v>369</v>
      </c>
      <c r="D384">
        <v>2021</v>
      </c>
      <c r="E384">
        <v>5</v>
      </c>
      <c r="F384">
        <v>16</v>
      </c>
      <c r="G384" s="48" t="s">
        <v>704</v>
      </c>
      <c r="H384" t="s">
        <v>375</v>
      </c>
      <c r="I384" t="s">
        <v>347</v>
      </c>
      <c r="J384" s="48" t="s">
        <v>404</v>
      </c>
      <c r="K384">
        <v>500</v>
      </c>
      <c r="L384">
        <v>3.7735648149999999</v>
      </c>
      <c r="M384">
        <v>25</v>
      </c>
      <c r="N384" t="s">
        <v>435</v>
      </c>
      <c r="O384" s="32" t="s">
        <v>308</v>
      </c>
      <c r="P384" s="32" t="s">
        <v>308</v>
      </c>
      <c r="Q384" s="32" t="s">
        <v>308</v>
      </c>
      <c r="R384" s="32" t="s">
        <v>308</v>
      </c>
      <c r="S384" s="32" t="s">
        <v>308</v>
      </c>
      <c r="T384" s="32" t="s">
        <v>308</v>
      </c>
      <c r="U384" s="32" t="s">
        <v>308</v>
      </c>
    </row>
    <row r="385" spans="1:21" x14ac:dyDescent="0.3">
      <c r="A385" t="s">
        <v>710</v>
      </c>
      <c r="B385" t="s">
        <v>710</v>
      </c>
      <c r="C385" t="s">
        <v>369</v>
      </c>
      <c r="D385">
        <v>2021</v>
      </c>
      <c r="E385">
        <v>5</v>
      </c>
      <c r="F385">
        <v>16</v>
      </c>
      <c r="G385" s="48" t="s">
        <v>704</v>
      </c>
      <c r="H385" t="s">
        <v>375</v>
      </c>
      <c r="I385" t="s">
        <v>347</v>
      </c>
      <c r="J385" s="48" t="s">
        <v>404</v>
      </c>
      <c r="K385">
        <v>500</v>
      </c>
      <c r="L385">
        <v>3.7735648149999999</v>
      </c>
      <c r="M385">
        <v>25</v>
      </c>
      <c r="N385" t="s">
        <v>435</v>
      </c>
      <c r="O385" s="32" t="s">
        <v>308</v>
      </c>
      <c r="P385" s="32" t="s">
        <v>308</v>
      </c>
      <c r="Q385" s="32" t="s">
        <v>308</v>
      </c>
      <c r="R385" s="32" t="s">
        <v>308</v>
      </c>
      <c r="S385" s="32" t="s">
        <v>308</v>
      </c>
      <c r="T385" s="32" t="s">
        <v>308</v>
      </c>
      <c r="U385" s="32" t="s">
        <v>308</v>
      </c>
    </row>
    <row r="386" spans="1:21" x14ac:dyDescent="0.3">
      <c r="A386" t="s">
        <v>711</v>
      </c>
      <c r="B386" t="s">
        <v>711</v>
      </c>
      <c r="C386" t="s">
        <v>369</v>
      </c>
      <c r="D386">
        <v>2021</v>
      </c>
      <c r="E386">
        <v>5</v>
      </c>
      <c r="F386">
        <v>16</v>
      </c>
      <c r="G386" s="48" t="s">
        <v>704</v>
      </c>
      <c r="H386" t="s">
        <v>375</v>
      </c>
      <c r="I386" t="s">
        <v>347</v>
      </c>
      <c r="J386" s="48" t="s">
        <v>404</v>
      </c>
      <c r="K386">
        <v>500</v>
      </c>
      <c r="L386">
        <v>3.7735648149999999</v>
      </c>
      <c r="M386">
        <v>25</v>
      </c>
      <c r="N386" t="s">
        <v>435</v>
      </c>
      <c r="O386" s="32" t="s">
        <v>308</v>
      </c>
      <c r="P386" s="32" t="s">
        <v>308</v>
      </c>
      <c r="Q386" s="32" t="s">
        <v>308</v>
      </c>
      <c r="R386" s="32" t="s">
        <v>308</v>
      </c>
      <c r="S386" s="32" t="s">
        <v>308</v>
      </c>
      <c r="T386" s="32" t="s">
        <v>308</v>
      </c>
      <c r="U386" s="32" t="s">
        <v>308</v>
      </c>
    </row>
    <row r="387" spans="1:21" x14ac:dyDescent="0.3">
      <c r="A387" t="s">
        <v>712</v>
      </c>
      <c r="B387" t="s">
        <v>712</v>
      </c>
      <c r="C387" t="s">
        <v>369</v>
      </c>
      <c r="D387">
        <v>2021</v>
      </c>
      <c r="E387">
        <v>5</v>
      </c>
      <c r="F387">
        <v>16</v>
      </c>
      <c r="G387" s="48" t="s">
        <v>704</v>
      </c>
      <c r="H387" t="s">
        <v>375</v>
      </c>
      <c r="I387" t="s">
        <v>347</v>
      </c>
      <c r="J387" s="48" t="s">
        <v>404</v>
      </c>
      <c r="K387">
        <v>500</v>
      </c>
      <c r="L387">
        <v>3.7735648149999999</v>
      </c>
      <c r="M387">
        <v>25</v>
      </c>
      <c r="N387" t="s">
        <v>435</v>
      </c>
      <c r="O387" s="32" t="s">
        <v>308</v>
      </c>
      <c r="P387" s="32" t="s">
        <v>308</v>
      </c>
      <c r="Q387" s="32" t="s">
        <v>308</v>
      </c>
      <c r="R387" s="32" t="s">
        <v>308</v>
      </c>
      <c r="S387" s="32" t="s">
        <v>308</v>
      </c>
      <c r="T387" s="32" t="s">
        <v>308</v>
      </c>
      <c r="U387" s="32" t="s">
        <v>308</v>
      </c>
    </row>
    <row r="388" spans="1:21" x14ac:dyDescent="0.3">
      <c r="A388" t="s">
        <v>713</v>
      </c>
      <c r="B388" t="s">
        <v>713</v>
      </c>
      <c r="C388" t="s">
        <v>369</v>
      </c>
      <c r="D388">
        <v>2021</v>
      </c>
      <c r="E388">
        <v>5</v>
      </c>
      <c r="F388">
        <v>16</v>
      </c>
      <c r="G388" s="48" t="s">
        <v>704</v>
      </c>
      <c r="H388" t="s">
        <v>375</v>
      </c>
      <c r="I388" t="s">
        <v>347</v>
      </c>
      <c r="J388" s="48" t="s">
        <v>404</v>
      </c>
      <c r="K388">
        <v>500</v>
      </c>
      <c r="L388">
        <v>3.7735648149999999</v>
      </c>
      <c r="M388">
        <v>25</v>
      </c>
      <c r="N388" t="s">
        <v>435</v>
      </c>
      <c r="O388" s="32" t="s">
        <v>308</v>
      </c>
      <c r="P388" s="32" t="s">
        <v>308</v>
      </c>
      <c r="Q388" s="32" t="s">
        <v>308</v>
      </c>
      <c r="R388" s="32" t="s">
        <v>308</v>
      </c>
      <c r="S388" s="32" t="s">
        <v>308</v>
      </c>
      <c r="T388" s="32" t="s">
        <v>308</v>
      </c>
      <c r="U388" s="32" t="s">
        <v>308</v>
      </c>
    </row>
    <row r="389" spans="1:21" x14ac:dyDescent="0.3">
      <c r="A389" t="s">
        <v>714</v>
      </c>
      <c r="B389" t="s">
        <v>714</v>
      </c>
      <c r="C389" t="s">
        <v>351</v>
      </c>
      <c r="D389">
        <v>2021</v>
      </c>
      <c r="E389">
        <v>5</v>
      </c>
      <c r="F389">
        <v>16</v>
      </c>
      <c r="G389" s="48" t="s">
        <v>704</v>
      </c>
      <c r="H389" t="s">
        <v>375</v>
      </c>
      <c r="I389" t="s">
        <v>347</v>
      </c>
      <c r="J389" s="48" t="s">
        <v>404</v>
      </c>
      <c r="K389">
        <v>500</v>
      </c>
      <c r="L389">
        <v>3.7735648149999999</v>
      </c>
      <c r="M389">
        <v>25</v>
      </c>
      <c r="N389" t="s">
        <v>418</v>
      </c>
      <c r="O389" s="32" t="s">
        <v>308</v>
      </c>
      <c r="P389" s="32" t="s">
        <v>308</v>
      </c>
      <c r="Q389" s="32" t="s">
        <v>308</v>
      </c>
      <c r="R389" s="32" t="s">
        <v>308</v>
      </c>
      <c r="S389" s="32" t="s">
        <v>308</v>
      </c>
      <c r="T389" s="32" t="s">
        <v>308</v>
      </c>
      <c r="U389" s="32" t="s">
        <v>308</v>
      </c>
    </row>
    <row r="390" spans="1:21" x14ac:dyDescent="0.3">
      <c r="A390" t="s">
        <v>715</v>
      </c>
      <c r="B390" t="s">
        <v>715</v>
      </c>
      <c r="C390" t="s">
        <v>351</v>
      </c>
      <c r="D390">
        <v>2021</v>
      </c>
      <c r="E390">
        <v>5</v>
      </c>
      <c r="F390">
        <v>16</v>
      </c>
      <c r="G390" s="48" t="s">
        <v>704</v>
      </c>
      <c r="H390" t="s">
        <v>375</v>
      </c>
      <c r="I390" t="s">
        <v>347</v>
      </c>
      <c r="J390" s="48" t="s">
        <v>404</v>
      </c>
      <c r="K390">
        <v>500</v>
      </c>
      <c r="L390">
        <v>3.7735648149999999</v>
      </c>
      <c r="M390">
        <v>25</v>
      </c>
      <c r="N390" t="s">
        <v>418</v>
      </c>
      <c r="O390" s="32" t="s">
        <v>308</v>
      </c>
      <c r="P390" s="32" t="s">
        <v>308</v>
      </c>
      <c r="Q390" s="32" t="s">
        <v>308</v>
      </c>
      <c r="R390" s="32" t="s">
        <v>308</v>
      </c>
      <c r="S390" s="32" t="s">
        <v>308</v>
      </c>
      <c r="T390" s="32" t="s">
        <v>308</v>
      </c>
      <c r="U390" s="32" t="s">
        <v>308</v>
      </c>
    </row>
    <row r="391" spans="1:21" x14ac:dyDescent="0.3">
      <c r="A391" t="s">
        <v>716</v>
      </c>
      <c r="B391" t="s">
        <v>716</v>
      </c>
      <c r="C391" t="s">
        <v>356</v>
      </c>
      <c r="D391">
        <v>2021</v>
      </c>
      <c r="E391">
        <v>5</v>
      </c>
      <c r="F391">
        <v>16</v>
      </c>
      <c r="G391" s="48" t="s">
        <v>704</v>
      </c>
      <c r="H391" t="s">
        <v>375</v>
      </c>
      <c r="I391" t="s">
        <v>347</v>
      </c>
      <c r="J391" s="48" t="s">
        <v>404</v>
      </c>
      <c r="K391">
        <v>500</v>
      </c>
      <c r="L391">
        <v>3.7735648149999999</v>
      </c>
      <c r="M391">
        <v>25</v>
      </c>
      <c r="N391" t="s">
        <v>356</v>
      </c>
      <c r="O391" s="32" t="s">
        <v>308</v>
      </c>
      <c r="P391" s="32" t="s">
        <v>308</v>
      </c>
      <c r="Q391" s="32" t="s">
        <v>308</v>
      </c>
      <c r="R391" s="32" t="s">
        <v>308</v>
      </c>
      <c r="S391" s="32" t="s">
        <v>308</v>
      </c>
      <c r="T391" s="32" t="s">
        <v>308</v>
      </c>
      <c r="U391" s="32" t="s">
        <v>308</v>
      </c>
    </row>
    <row r="392" spans="1:21" x14ac:dyDescent="0.3">
      <c r="A392" t="s">
        <v>717</v>
      </c>
      <c r="B392" t="s">
        <v>717</v>
      </c>
      <c r="C392" t="s">
        <v>356</v>
      </c>
      <c r="D392">
        <v>2021</v>
      </c>
      <c r="E392">
        <v>5</v>
      </c>
      <c r="F392">
        <v>16</v>
      </c>
      <c r="G392" s="48" t="s">
        <v>704</v>
      </c>
      <c r="H392" t="s">
        <v>375</v>
      </c>
      <c r="I392" t="s">
        <v>347</v>
      </c>
      <c r="J392" s="48" t="s">
        <v>404</v>
      </c>
      <c r="K392">
        <v>500</v>
      </c>
      <c r="L392">
        <v>3.7735648149999999</v>
      </c>
      <c r="M392">
        <v>25</v>
      </c>
      <c r="N392" t="s">
        <v>356</v>
      </c>
      <c r="O392" s="32" t="s">
        <v>308</v>
      </c>
      <c r="P392" s="32" t="s">
        <v>308</v>
      </c>
      <c r="Q392" s="32" t="s">
        <v>308</v>
      </c>
      <c r="R392" s="32" t="s">
        <v>308</v>
      </c>
      <c r="S392" s="32" t="s">
        <v>308</v>
      </c>
      <c r="T392" s="32" t="s">
        <v>308</v>
      </c>
      <c r="U392" s="32" t="s">
        <v>308</v>
      </c>
    </row>
    <row r="393" spans="1:21" x14ac:dyDescent="0.3">
      <c r="A393" t="s">
        <v>718</v>
      </c>
      <c r="B393" t="s">
        <v>718</v>
      </c>
      <c r="C393" t="s">
        <v>356</v>
      </c>
      <c r="D393">
        <v>2021</v>
      </c>
      <c r="E393">
        <v>5</v>
      </c>
      <c r="F393">
        <v>16</v>
      </c>
      <c r="G393" s="48" t="s">
        <v>704</v>
      </c>
      <c r="H393" t="s">
        <v>375</v>
      </c>
      <c r="I393" t="s">
        <v>347</v>
      </c>
      <c r="J393" s="48" t="s">
        <v>404</v>
      </c>
      <c r="K393">
        <v>500</v>
      </c>
      <c r="L393">
        <v>3.7735648149999999</v>
      </c>
      <c r="M393">
        <v>25</v>
      </c>
      <c r="N393" t="s">
        <v>356</v>
      </c>
      <c r="O393" s="32" t="s">
        <v>308</v>
      </c>
      <c r="P393" s="32" t="s">
        <v>308</v>
      </c>
      <c r="Q393" s="32" t="s">
        <v>308</v>
      </c>
      <c r="R393" s="32" t="s">
        <v>308</v>
      </c>
      <c r="S393" s="32" t="s">
        <v>308</v>
      </c>
      <c r="T393" s="32" t="s">
        <v>308</v>
      </c>
      <c r="U393" s="32" t="s">
        <v>308</v>
      </c>
    </row>
    <row r="394" spans="1:21" x14ac:dyDescent="0.3">
      <c r="A394" t="s">
        <v>719</v>
      </c>
      <c r="B394" t="s">
        <v>719</v>
      </c>
      <c r="C394" t="s">
        <v>391</v>
      </c>
      <c r="D394">
        <v>2021</v>
      </c>
      <c r="E394">
        <v>5</v>
      </c>
      <c r="F394">
        <v>16</v>
      </c>
      <c r="G394" s="48" t="s">
        <v>704</v>
      </c>
      <c r="H394" t="s">
        <v>375</v>
      </c>
      <c r="I394" t="s">
        <v>347</v>
      </c>
      <c r="J394" s="48" t="s">
        <v>404</v>
      </c>
      <c r="K394">
        <v>500</v>
      </c>
      <c r="L394">
        <v>3.7735648149999999</v>
      </c>
      <c r="M394">
        <v>25</v>
      </c>
      <c r="N394" t="s">
        <v>431</v>
      </c>
      <c r="O394" s="32" t="s">
        <v>308</v>
      </c>
      <c r="P394" s="32" t="s">
        <v>308</v>
      </c>
      <c r="Q394" s="32" t="s">
        <v>308</v>
      </c>
      <c r="R394" s="32" t="s">
        <v>308</v>
      </c>
      <c r="S394" s="32" t="s">
        <v>308</v>
      </c>
      <c r="T394" s="32" t="s">
        <v>308</v>
      </c>
      <c r="U394" s="32" t="s">
        <v>308</v>
      </c>
    </row>
    <row r="395" spans="1:21" x14ac:dyDescent="0.3">
      <c r="A395" t="s">
        <v>720</v>
      </c>
      <c r="B395" t="s">
        <v>720</v>
      </c>
      <c r="C395" t="s">
        <v>391</v>
      </c>
      <c r="D395">
        <v>2021</v>
      </c>
      <c r="E395">
        <v>5</v>
      </c>
      <c r="F395">
        <v>16</v>
      </c>
      <c r="G395" s="48" t="s">
        <v>704</v>
      </c>
      <c r="H395" t="s">
        <v>375</v>
      </c>
      <c r="I395" t="s">
        <v>347</v>
      </c>
      <c r="J395" s="48" t="s">
        <v>404</v>
      </c>
      <c r="K395">
        <v>500</v>
      </c>
      <c r="L395">
        <v>3.7735648149999999</v>
      </c>
      <c r="M395">
        <v>25</v>
      </c>
      <c r="N395" t="s">
        <v>431</v>
      </c>
      <c r="O395" s="32" t="s">
        <v>308</v>
      </c>
      <c r="P395" s="32" t="s">
        <v>308</v>
      </c>
      <c r="Q395" s="32" t="s">
        <v>308</v>
      </c>
      <c r="R395" s="32" t="s">
        <v>308</v>
      </c>
      <c r="S395" s="32" t="s">
        <v>308</v>
      </c>
      <c r="T395" s="32" t="s">
        <v>308</v>
      </c>
      <c r="U395" s="32" t="s">
        <v>308</v>
      </c>
    </row>
    <row r="396" spans="1:21" x14ac:dyDescent="0.3">
      <c r="A396" t="s">
        <v>721</v>
      </c>
      <c r="B396" t="s">
        <v>721</v>
      </c>
      <c r="C396" t="s">
        <v>391</v>
      </c>
      <c r="D396">
        <v>2021</v>
      </c>
      <c r="E396">
        <v>5</v>
      </c>
      <c r="F396">
        <v>16</v>
      </c>
      <c r="G396" s="48" t="s">
        <v>704</v>
      </c>
      <c r="H396" t="s">
        <v>375</v>
      </c>
      <c r="I396" t="s">
        <v>347</v>
      </c>
      <c r="J396" s="48" t="s">
        <v>404</v>
      </c>
      <c r="K396">
        <v>500</v>
      </c>
      <c r="L396">
        <v>3.7735648149999999</v>
      </c>
      <c r="M396">
        <v>25</v>
      </c>
      <c r="N396" t="s">
        <v>588</v>
      </c>
      <c r="O396" s="32" t="s">
        <v>308</v>
      </c>
      <c r="P396" s="32" t="s">
        <v>308</v>
      </c>
      <c r="Q396" s="32" t="s">
        <v>308</v>
      </c>
      <c r="R396" s="32" t="s">
        <v>308</v>
      </c>
      <c r="S396" s="32" t="s">
        <v>308</v>
      </c>
      <c r="T396" s="32" t="s">
        <v>308</v>
      </c>
      <c r="U396" s="32" t="s">
        <v>308</v>
      </c>
    </row>
    <row r="397" spans="1:21" x14ac:dyDescent="0.3">
      <c r="A397" t="s">
        <v>722</v>
      </c>
      <c r="B397" t="s">
        <v>722</v>
      </c>
      <c r="C397" t="s">
        <v>391</v>
      </c>
      <c r="D397">
        <v>2021</v>
      </c>
      <c r="E397">
        <v>5</v>
      </c>
      <c r="F397">
        <v>16</v>
      </c>
      <c r="G397" s="48" t="s">
        <v>704</v>
      </c>
      <c r="H397" t="s">
        <v>375</v>
      </c>
      <c r="I397" t="s">
        <v>347</v>
      </c>
      <c r="J397" s="48" t="s">
        <v>404</v>
      </c>
      <c r="K397">
        <v>500</v>
      </c>
      <c r="L397">
        <v>3.7735648149999999</v>
      </c>
      <c r="M397">
        <v>25</v>
      </c>
      <c r="N397" t="s">
        <v>588</v>
      </c>
      <c r="O397" s="32" t="s">
        <v>308</v>
      </c>
      <c r="P397" s="32" t="s">
        <v>308</v>
      </c>
      <c r="Q397" s="32" t="s">
        <v>308</v>
      </c>
      <c r="R397" s="32" t="s">
        <v>308</v>
      </c>
      <c r="S397" s="32" t="s">
        <v>308</v>
      </c>
      <c r="T397" s="32" t="s">
        <v>308</v>
      </c>
      <c r="U397" s="32" t="s">
        <v>308</v>
      </c>
    </row>
    <row r="398" spans="1:21" x14ac:dyDescent="0.3">
      <c r="A398" t="s">
        <v>723</v>
      </c>
      <c r="B398" t="s">
        <v>723</v>
      </c>
      <c r="C398" t="s">
        <v>391</v>
      </c>
      <c r="D398">
        <v>2021</v>
      </c>
      <c r="E398">
        <v>5</v>
      </c>
      <c r="F398">
        <v>16</v>
      </c>
      <c r="G398" s="48" t="s">
        <v>704</v>
      </c>
      <c r="H398" t="s">
        <v>375</v>
      </c>
      <c r="I398" t="s">
        <v>347</v>
      </c>
      <c r="J398" s="48" t="s">
        <v>404</v>
      </c>
      <c r="K398">
        <v>500</v>
      </c>
      <c r="L398">
        <v>3.7735648149999999</v>
      </c>
      <c r="M398">
        <v>25</v>
      </c>
      <c r="N398" t="s">
        <v>588</v>
      </c>
      <c r="O398" s="32" t="s">
        <v>308</v>
      </c>
      <c r="P398" s="32" t="s">
        <v>308</v>
      </c>
      <c r="Q398" s="32" t="s">
        <v>308</v>
      </c>
      <c r="R398" s="32" t="s">
        <v>308</v>
      </c>
      <c r="S398" s="32" t="s">
        <v>308</v>
      </c>
      <c r="T398" s="32" t="s">
        <v>308</v>
      </c>
      <c r="U398" s="32" t="s">
        <v>308</v>
      </c>
    </row>
    <row r="399" spans="1:21" x14ac:dyDescent="0.3">
      <c r="A399" t="s">
        <v>724</v>
      </c>
      <c r="B399" t="s">
        <v>724</v>
      </c>
      <c r="C399" t="s">
        <v>379</v>
      </c>
      <c r="D399">
        <v>2021</v>
      </c>
      <c r="E399">
        <v>5</v>
      </c>
      <c r="F399">
        <v>16</v>
      </c>
      <c r="G399" s="48" t="s">
        <v>725</v>
      </c>
      <c r="H399" t="s">
        <v>375</v>
      </c>
      <c r="I399" t="s">
        <v>347</v>
      </c>
      <c r="J399" s="48" t="s">
        <v>404</v>
      </c>
      <c r="K399">
        <v>500</v>
      </c>
      <c r="L399">
        <v>3.7735648149999999</v>
      </c>
      <c r="M399">
        <v>25</v>
      </c>
      <c r="N399" t="s">
        <v>421</v>
      </c>
      <c r="O399" s="32" t="s">
        <v>308</v>
      </c>
      <c r="P399" s="32" t="s">
        <v>308</v>
      </c>
      <c r="Q399" s="32" t="s">
        <v>308</v>
      </c>
      <c r="R399" s="32" t="s">
        <v>308</v>
      </c>
      <c r="S399" s="32" t="s">
        <v>308</v>
      </c>
      <c r="T399" s="32" t="s">
        <v>308</v>
      </c>
      <c r="U399" s="32" t="s">
        <v>308</v>
      </c>
    </row>
    <row r="400" spans="1:21" x14ac:dyDescent="0.3">
      <c r="A400" t="s">
        <v>726</v>
      </c>
      <c r="B400" t="s">
        <v>726</v>
      </c>
      <c r="C400" t="s">
        <v>727</v>
      </c>
      <c r="D400">
        <v>2021</v>
      </c>
      <c r="E400">
        <v>5</v>
      </c>
      <c r="F400">
        <v>16</v>
      </c>
      <c r="G400" s="48" t="s">
        <v>725</v>
      </c>
      <c r="H400" t="s">
        <v>375</v>
      </c>
      <c r="I400" t="s">
        <v>347</v>
      </c>
      <c r="J400" s="48" t="s">
        <v>404</v>
      </c>
      <c r="K400">
        <v>500</v>
      </c>
      <c r="L400">
        <v>3.7735648149999999</v>
      </c>
      <c r="M400">
        <v>25</v>
      </c>
      <c r="N400" t="s">
        <v>727</v>
      </c>
      <c r="O400" s="32" t="s">
        <v>308</v>
      </c>
      <c r="P400" s="32" t="s">
        <v>308</v>
      </c>
      <c r="Q400" s="32" t="s">
        <v>308</v>
      </c>
      <c r="R400" s="32" t="s">
        <v>308</v>
      </c>
      <c r="S400" s="32" t="s">
        <v>308</v>
      </c>
      <c r="T400" s="32" t="s">
        <v>308</v>
      </c>
      <c r="U400" s="32" t="s">
        <v>308</v>
      </c>
    </row>
    <row r="401" spans="1:21" x14ac:dyDescent="0.3">
      <c r="A401" t="s">
        <v>728</v>
      </c>
      <c r="B401" t="s">
        <v>728</v>
      </c>
      <c r="C401" t="s">
        <v>379</v>
      </c>
      <c r="D401">
        <v>2021</v>
      </c>
      <c r="E401">
        <v>5</v>
      </c>
      <c r="F401">
        <v>16</v>
      </c>
      <c r="G401" s="48" t="s">
        <v>725</v>
      </c>
      <c r="H401" t="s">
        <v>375</v>
      </c>
      <c r="I401" t="s">
        <v>347</v>
      </c>
      <c r="J401" s="48" t="s">
        <v>404</v>
      </c>
      <c r="K401">
        <v>500</v>
      </c>
      <c r="L401">
        <v>3.7735648149999999</v>
      </c>
      <c r="M401">
        <v>25</v>
      </c>
      <c r="N401" t="s">
        <v>421</v>
      </c>
      <c r="O401" s="32" t="s">
        <v>308</v>
      </c>
      <c r="P401" s="32" t="s">
        <v>308</v>
      </c>
      <c r="Q401" s="32" t="s">
        <v>308</v>
      </c>
      <c r="R401" s="32" t="s">
        <v>308</v>
      </c>
      <c r="S401" s="32" t="s">
        <v>308</v>
      </c>
      <c r="T401" s="32" t="s">
        <v>308</v>
      </c>
      <c r="U401" s="32" t="s">
        <v>308</v>
      </c>
    </row>
    <row r="402" spans="1:21" x14ac:dyDescent="0.3">
      <c r="A402" t="s">
        <v>729</v>
      </c>
      <c r="B402" t="s">
        <v>729</v>
      </c>
      <c r="C402" t="s">
        <v>356</v>
      </c>
      <c r="D402">
        <v>2021</v>
      </c>
      <c r="E402">
        <v>5</v>
      </c>
      <c r="F402">
        <v>16</v>
      </c>
      <c r="G402" s="48" t="s">
        <v>725</v>
      </c>
      <c r="H402" t="s">
        <v>375</v>
      </c>
      <c r="I402" t="s">
        <v>347</v>
      </c>
      <c r="J402" s="48" t="s">
        <v>404</v>
      </c>
      <c r="K402">
        <v>500</v>
      </c>
      <c r="L402">
        <v>3.7735648149999999</v>
      </c>
      <c r="M402">
        <v>25</v>
      </c>
      <c r="N402" t="s">
        <v>356</v>
      </c>
      <c r="O402" s="32" t="s">
        <v>308</v>
      </c>
      <c r="P402" s="32" t="s">
        <v>308</v>
      </c>
      <c r="Q402" s="32" t="s">
        <v>308</v>
      </c>
      <c r="R402" s="32" t="s">
        <v>308</v>
      </c>
      <c r="S402" s="32" t="s">
        <v>308</v>
      </c>
      <c r="T402" s="32" t="s">
        <v>308</v>
      </c>
      <c r="U402" s="32" t="s">
        <v>308</v>
      </c>
    </row>
    <row r="403" spans="1:21" x14ac:dyDescent="0.3">
      <c r="A403" t="s">
        <v>730</v>
      </c>
      <c r="B403" t="s">
        <v>730</v>
      </c>
      <c r="C403" t="s">
        <v>356</v>
      </c>
      <c r="D403">
        <v>2021</v>
      </c>
      <c r="E403">
        <v>5</v>
      </c>
      <c r="F403">
        <v>16</v>
      </c>
      <c r="G403" s="48" t="s">
        <v>725</v>
      </c>
      <c r="H403" t="s">
        <v>375</v>
      </c>
      <c r="I403" t="s">
        <v>347</v>
      </c>
      <c r="J403" s="48" t="s">
        <v>404</v>
      </c>
      <c r="K403">
        <v>500</v>
      </c>
      <c r="L403">
        <v>3.7735648149999999</v>
      </c>
      <c r="M403">
        <v>25</v>
      </c>
      <c r="N403" t="s">
        <v>356</v>
      </c>
      <c r="O403" s="32" t="s">
        <v>308</v>
      </c>
      <c r="P403" s="32" t="s">
        <v>308</v>
      </c>
      <c r="Q403" s="32" t="s">
        <v>308</v>
      </c>
      <c r="R403" s="32" t="s">
        <v>308</v>
      </c>
      <c r="S403" s="32" t="s">
        <v>308</v>
      </c>
      <c r="T403" s="32" t="s">
        <v>308</v>
      </c>
      <c r="U403" s="32" t="s">
        <v>308</v>
      </c>
    </row>
    <row r="404" spans="1:21" x14ac:dyDescent="0.3">
      <c r="A404" t="s">
        <v>731</v>
      </c>
      <c r="B404" t="s">
        <v>731</v>
      </c>
      <c r="C404" t="s">
        <v>379</v>
      </c>
      <c r="D404">
        <v>2021</v>
      </c>
      <c r="E404">
        <v>5</v>
      </c>
      <c r="F404">
        <v>16</v>
      </c>
      <c r="G404" s="48" t="s">
        <v>725</v>
      </c>
      <c r="H404" t="s">
        <v>375</v>
      </c>
      <c r="I404" t="s">
        <v>347</v>
      </c>
      <c r="J404" s="48" t="s">
        <v>404</v>
      </c>
      <c r="K404">
        <v>500</v>
      </c>
      <c r="L404">
        <v>3.7735648149999999</v>
      </c>
      <c r="M404">
        <v>25</v>
      </c>
      <c r="N404" t="s">
        <v>421</v>
      </c>
      <c r="O404" s="32" t="s">
        <v>308</v>
      </c>
      <c r="P404" s="32" t="s">
        <v>308</v>
      </c>
      <c r="Q404" s="32" t="s">
        <v>308</v>
      </c>
      <c r="R404" s="32" t="s">
        <v>308</v>
      </c>
      <c r="S404" s="32" t="s">
        <v>308</v>
      </c>
      <c r="T404" s="32" t="s">
        <v>308</v>
      </c>
      <c r="U404" s="32" t="s">
        <v>308</v>
      </c>
    </row>
    <row r="405" spans="1:21" x14ac:dyDescent="0.3">
      <c r="A405" t="s">
        <v>732</v>
      </c>
      <c r="B405" t="s">
        <v>732</v>
      </c>
      <c r="C405" t="s">
        <v>356</v>
      </c>
      <c r="D405">
        <v>2021</v>
      </c>
      <c r="E405">
        <v>5</v>
      </c>
      <c r="F405">
        <v>16</v>
      </c>
      <c r="G405" s="48" t="s">
        <v>725</v>
      </c>
      <c r="H405" t="s">
        <v>375</v>
      </c>
      <c r="I405" t="s">
        <v>347</v>
      </c>
      <c r="J405" s="48" t="s">
        <v>404</v>
      </c>
      <c r="K405">
        <v>500</v>
      </c>
      <c r="L405">
        <v>3.7735648149999999</v>
      </c>
      <c r="M405">
        <v>25</v>
      </c>
      <c r="N405" t="s">
        <v>356</v>
      </c>
      <c r="O405" s="32" t="s">
        <v>308</v>
      </c>
      <c r="P405" s="32" t="s">
        <v>308</v>
      </c>
      <c r="Q405" s="32" t="s">
        <v>308</v>
      </c>
      <c r="R405" s="32" t="s">
        <v>308</v>
      </c>
      <c r="S405" s="32" t="s">
        <v>308</v>
      </c>
      <c r="T405" s="32" t="s">
        <v>308</v>
      </c>
      <c r="U405" s="32" t="s">
        <v>308</v>
      </c>
    </row>
    <row r="406" spans="1:21" x14ac:dyDescent="0.3">
      <c r="A406" t="s">
        <v>733</v>
      </c>
      <c r="B406" t="s">
        <v>733</v>
      </c>
      <c r="C406" t="s">
        <v>379</v>
      </c>
      <c r="D406">
        <v>2021</v>
      </c>
      <c r="E406">
        <v>5</v>
      </c>
      <c r="F406">
        <v>16</v>
      </c>
      <c r="G406" s="48" t="s">
        <v>725</v>
      </c>
      <c r="H406" t="s">
        <v>375</v>
      </c>
      <c r="I406" t="s">
        <v>347</v>
      </c>
      <c r="J406" s="48" t="s">
        <v>404</v>
      </c>
      <c r="K406">
        <v>500</v>
      </c>
      <c r="L406">
        <v>3.7735648149999999</v>
      </c>
      <c r="M406">
        <v>25</v>
      </c>
      <c r="N406" t="s">
        <v>421</v>
      </c>
      <c r="O406" s="32" t="s">
        <v>308</v>
      </c>
      <c r="P406" s="32" t="s">
        <v>308</v>
      </c>
      <c r="Q406" s="32" t="s">
        <v>308</v>
      </c>
      <c r="R406" s="32" t="s">
        <v>308</v>
      </c>
      <c r="S406" s="32" t="s">
        <v>308</v>
      </c>
      <c r="T406" s="32" t="s">
        <v>308</v>
      </c>
      <c r="U406" s="32" t="s">
        <v>308</v>
      </c>
    </row>
    <row r="407" spans="1:21" x14ac:dyDescent="0.3">
      <c r="A407" t="s">
        <v>734</v>
      </c>
      <c r="B407" t="s">
        <v>734</v>
      </c>
      <c r="C407" t="s">
        <v>379</v>
      </c>
      <c r="D407">
        <v>2021</v>
      </c>
      <c r="E407">
        <v>5</v>
      </c>
      <c r="F407">
        <v>16</v>
      </c>
      <c r="G407" s="48" t="s">
        <v>725</v>
      </c>
      <c r="H407" t="s">
        <v>375</v>
      </c>
      <c r="I407" t="s">
        <v>347</v>
      </c>
      <c r="J407" s="48" t="s">
        <v>404</v>
      </c>
      <c r="K407">
        <v>500</v>
      </c>
      <c r="L407">
        <v>3.7735648149999999</v>
      </c>
      <c r="M407">
        <v>25</v>
      </c>
      <c r="N407" t="s">
        <v>421</v>
      </c>
      <c r="O407" s="32" t="s">
        <v>308</v>
      </c>
      <c r="P407" s="32" t="s">
        <v>308</v>
      </c>
      <c r="Q407" s="32" t="s">
        <v>308</v>
      </c>
      <c r="R407" s="32" t="s">
        <v>308</v>
      </c>
      <c r="S407" s="32" t="s">
        <v>308</v>
      </c>
      <c r="T407" s="32" t="s">
        <v>308</v>
      </c>
      <c r="U407" s="32" t="s">
        <v>308</v>
      </c>
    </row>
    <row r="408" spans="1:21" x14ac:dyDescent="0.3">
      <c r="A408" t="s">
        <v>735</v>
      </c>
      <c r="B408" t="s">
        <v>735</v>
      </c>
      <c r="C408" t="s">
        <v>356</v>
      </c>
      <c r="D408">
        <v>2021</v>
      </c>
      <c r="E408">
        <v>5</v>
      </c>
      <c r="F408">
        <v>16</v>
      </c>
      <c r="G408" s="48" t="s">
        <v>725</v>
      </c>
      <c r="H408" t="s">
        <v>375</v>
      </c>
      <c r="I408" t="s">
        <v>347</v>
      </c>
      <c r="J408" s="48" t="s">
        <v>404</v>
      </c>
      <c r="K408">
        <v>500</v>
      </c>
      <c r="L408">
        <v>3.7735648149999999</v>
      </c>
      <c r="M408">
        <v>25</v>
      </c>
      <c r="N408" t="s">
        <v>356</v>
      </c>
      <c r="O408" s="32" t="s">
        <v>308</v>
      </c>
      <c r="P408" s="32" t="s">
        <v>308</v>
      </c>
      <c r="Q408" s="32" t="s">
        <v>308</v>
      </c>
      <c r="R408" s="32" t="s">
        <v>308</v>
      </c>
      <c r="S408" s="32" t="s">
        <v>308</v>
      </c>
      <c r="T408" s="32" t="s">
        <v>308</v>
      </c>
      <c r="U408" s="32" t="s">
        <v>308</v>
      </c>
    </row>
    <row r="409" spans="1:21" x14ac:dyDescent="0.3">
      <c r="A409" t="s">
        <v>736</v>
      </c>
      <c r="B409" t="s">
        <v>736</v>
      </c>
      <c r="C409" t="s">
        <v>356</v>
      </c>
      <c r="D409">
        <v>2021</v>
      </c>
      <c r="E409">
        <v>5</v>
      </c>
      <c r="F409">
        <v>16</v>
      </c>
      <c r="G409" s="48" t="s">
        <v>725</v>
      </c>
      <c r="H409" t="s">
        <v>375</v>
      </c>
      <c r="I409" t="s">
        <v>347</v>
      </c>
      <c r="J409" s="48" t="s">
        <v>404</v>
      </c>
      <c r="K409">
        <v>500</v>
      </c>
      <c r="L409">
        <v>3.7735648149999999</v>
      </c>
      <c r="M409">
        <v>25</v>
      </c>
      <c r="N409" t="s">
        <v>356</v>
      </c>
      <c r="O409" s="32" t="s">
        <v>308</v>
      </c>
      <c r="P409" s="32" t="s">
        <v>308</v>
      </c>
      <c r="Q409" s="32" t="s">
        <v>308</v>
      </c>
      <c r="R409" s="32" t="s">
        <v>308</v>
      </c>
      <c r="S409" s="32" t="s">
        <v>308</v>
      </c>
      <c r="T409" s="32" t="s">
        <v>308</v>
      </c>
      <c r="U409" s="32" t="s">
        <v>308</v>
      </c>
    </row>
    <row r="410" spans="1:21" x14ac:dyDescent="0.3">
      <c r="A410" t="s">
        <v>737</v>
      </c>
      <c r="B410" t="s">
        <v>737</v>
      </c>
      <c r="C410" t="s">
        <v>356</v>
      </c>
      <c r="D410">
        <v>2021</v>
      </c>
      <c r="E410">
        <v>5</v>
      </c>
      <c r="F410">
        <v>16</v>
      </c>
      <c r="G410" s="48" t="s">
        <v>725</v>
      </c>
      <c r="H410" t="s">
        <v>375</v>
      </c>
      <c r="I410" t="s">
        <v>347</v>
      </c>
      <c r="J410" s="48" t="s">
        <v>404</v>
      </c>
      <c r="K410">
        <v>500</v>
      </c>
      <c r="L410">
        <v>3.7735648149999999</v>
      </c>
      <c r="M410">
        <v>25</v>
      </c>
      <c r="N410" t="s">
        <v>356</v>
      </c>
      <c r="O410" s="32" t="s">
        <v>308</v>
      </c>
      <c r="P410" s="32" t="s">
        <v>308</v>
      </c>
      <c r="Q410" s="32" t="s">
        <v>308</v>
      </c>
      <c r="R410" s="32" t="s">
        <v>308</v>
      </c>
      <c r="S410" s="32" t="s">
        <v>308</v>
      </c>
      <c r="T410" s="32" t="s">
        <v>308</v>
      </c>
      <c r="U410" s="32" t="s">
        <v>308</v>
      </c>
    </row>
    <row r="411" spans="1:21" x14ac:dyDescent="0.3">
      <c r="A411" t="s">
        <v>738</v>
      </c>
      <c r="B411" t="s">
        <v>738</v>
      </c>
      <c r="C411" t="s">
        <v>351</v>
      </c>
      <c r="D411">
        <v>2021</v>
      </c>
      <c r="E411">
        <v>5</v>
      </c>
      <c r="F411">
        <v>16</v>
      </c>
      <c r="G411" s="48" t="s">
        <v>725</v>
      </c>
      <c r="H411" t="s">
        <v>375</v>
      </c>
      <c r="I411" t="s">
        <v>347</v>
      </c>
      <c r="J411" s="48" t="s">
        <v>404</v>
      </c>
      <c r="K411">
        <v>500</v>
      </c>
      <c r="L411">
        <v>3.7735648149999999</v>
      </c>
      <c r="M411">
        <v>25</v>
      </c>
      <c r="N411" t="s">
        <v>418</v>
      </c>
      <c r="O411" s="32" t="s">
        <v>308</v>
      </c>
      <c r="P411" s="32" t="s">
        <v>308</v>
      </c>
      <c r="Q411" s="32" t="s">
        <v>308</v>
      </c>
      <c r="R411" s="32" t="s">
        <v>308</v>
      </c>
      <c r="S411" s="32" t="s">
        <v>308</v>
      </c>
      <c r="T411" s="32" t="s">
        <v>308</v>
      </c>
      <c r="U411" s="32" t="s">
        <v>308</v>
      </c>
    </row>
    <row r="412" spans="1:21" x14ac:dyDescent="0.3">
      <c r="A412" t="s">
        <v>739</v>
      </c>
      <c r="B412" t="s">
        <v>739</v>
      </c>
      <c r="C412" t="s">
        <v>369</v>
      </c>
      <c r="D412">
        <v>2021</v>
      </c>
      <c r="E412">
        <v>5</v>
      </c>
      <c r="F412">
        <v>16</v>
      </c>
      <c r="G412" s="48" t="s">
        <v>725</v>
      </c>
      <c r="H412" t="s">
        <v>375</v>
      </c>
      <c r="I412" t="s">
        <v>347</v>
      </c>
      <c r="J412" s="48" t="s">
        <v>404</v>
      </c>
      <c r="K412">
        <v>500</v>
      </c>
      <c r="L412">
        <v>3.7735648149999999</v>
      </c>
      <c r="M412">
        <v>25</v>
      </c>
      <c r="N412" t="s">
        <v>740</v>
      </c>
      <c r="O412" s="32" t="s">
        <v>308</v>
      </c>
      <c r="P412" s="32" t="s">
        <v>308</v>
      </c>
      <c r="Q412" s="32" t="s">
        <v>308</v>
      </c>
      <c r="R412" s="32" t="s">
        <v>308</v>
      </c>
      <c r="S412" s="32" t="s">
        <v>308</v>
      </c>
      <c r="T412" s="32" t="s">
        <v>308</v>
      </c>
      <c r="U412" s="32" t="s">
        <v>308</v>
      </c>
    </row>
    <row r="413" spans="1:21" x14ac:dyDescent="0.3">
      <c r="A413" t="s">
        <v>741</v>
      </c>
      <c r="B413" t="s">
        <v>741</v>
      </c>
      <c r="C413" t="s">
        <v>351</v>
      </c>
      <c r="D413">
        <v>2021</v>
      </c>
      <c r="E413">
        <v>5</v>
      </c>
      <c r="F413">
        <v>16</v>
      </c>
      <c r="G413" s="48" t="s">
        <v>725</v>
      </c>
      <c r="H413" t="s">
        <v>375</v>
      </c>
      <c r="I413" t="s">
        <v>347</v>
      </c>
      <c r="J413" s="48" t="s">
        <v>404</v>
      </c>
      <c r="K413">
        <v>500</v>
      </c>
      <c r="L413">
        <v>3.7735648149999999</v>
      </c>
      <c r="M413">
        <v>25</v>
      </c>
      <c r="N413" t="s">
        <v>418</v>
      </c>
      <c r="O413" s="32" t="s">
        <v>308</v>
      </c>
      <c r="P413" s="32" t="s">
        <v>308</v>
      </c>
      <c r="Q413" s="32" t="s">
        <v>308</v>
      </c>
      <c r="R413" s="32" t="s">
        <v>308</v>
      </c>
      <c r="S413" s="32" t="s">
        <v>308</v>
      </c>
      <c r="T413" s="32" t="s">
        <v>308</v>
      </c>
      <c r="U413" s="32" t="s">
        <v>308</v>
      </c>
    </row>
    <row r="414" spans="1:21" x14ac:dyDescent="0.3">
      <c r="A414" t="s">
        <v>742</v>
      </c>
      <c r="B414" t="s">
        <v>742</v>
      </c>
      <c r="C414" t="s">
        <v>351</v>
      </c>
      <c r="D414">
        <v>2021</v>
      </c>
      <c r="E414">
        <v>5</v>
      </c>
      <c r="F414">
        <v>16</v>
      </c>
      <c r="G414" s="48" t="s">
        <v>725</v>
      </c>
      <c r="H414" t="s">
        <v>375</v>
      </c>
      <c r="I414" t="s">
        <v>347</v>
      </c>
      <c r="J414" s="48" t="s">
        <v>404</v>
      </c>
      <c r="K414">
        <v>500</v>
      </c>
      <c r="L414">
        <v>3.7735648149999999</v>
      </c>
      <c r="M414">
        <v>25</v>
      </c>
      <c r="N414" t="s">
        <v>446</v>
      </c>
      <c r="O414" s="32" t="s">
        <v>308</v>
      </c>
      <c r="P414" s="32" t="s">
        <v>308</v>
      </c>
      <c r="Q414" s="32" t="s">
        <v>308</v>
      </c>
      <c r="R414" s="32" t="s">
        <v>308</v>
      </c>
      <c r="S414" s="32" t="s">
        <v>308</v>
      </c>
      <c r="T414" s="32" t="s">
        <v>308</v>
      </c>
      <c r="U414" s="32" t="s">
        <v>308</v>
      </c>
    </row>
    <row r="415" spans="1:21" x14ac:dyDescent="0.3">
      <c r="A415" t="s">
        <v>743</v>
      </c>
      <c r="B415" t="s">
        <v>743</v>
      </c>
      <c r="C415" t="s">
        <v>369</v>
      </c>
      <c r="D415">
        <v>2021</v>
      </c>
      <c r="E415">
        <v>5</v>
      </c>
      <c r="F415">
        <v>16</v>
      </c>
      <c r="G415" s="48" t="s">
        <v>725</v>
      </c>
      <c r="H415" t="s">
        <v>375</v>
      </c>
      <c r="I415" t="s">
        <v>347</v>
      </c>
      <c r="J415" s="48" t="s">
        <v>404</v>
      </c>
      <c r="K415">
        <v>500</v>
      </c>
      <c r="L415">
        <v>3.7735648149999999</v>
      </c>
      <c r="M415">
        <v>25</v>
      </c>
      <c r="N415" t="s">
        <v>435</v>
      </c>
      <c r="O415" s="32" t="s">
        <v>308</v>
      </c>
      <c r="P415" s="32" t="s">
        <v>308</v>
      </c>
      <c r="Q415" s="32" t="s">
        <v>308</v>
      </c>
      <c r="R415" s="32" t="s">
        <v>308</v>
      </c>
      <c r="S415" s="32" t="s">
        <v>308</v>
      </c>
      <c r="T415" s="32" t="s">
        <v>308</v>
      </c>
      <c r="U415" s="32" t="s">
        <v>308</v>
      </c>
    </row>
    <row r="416" spans="1:21" x14ac:dyDescent="0.3">
      <c r="A416" t="s">
        <v>744</v>
      </c>
      <c r="B416" t="s">
        <v>744</v>
      </c>
      <c r="C416" t="s">
        <v>369</v>
      </c>
      <c r="D416">
        <v>2021</v>
      </c>
      <c r="E416">
        <v>5</v>
      </c>
      <c r="F416">
        <v>16</v>
      </c>
      <c r="G416" s="48" t="s">
        <v>725</v>
      </c>
      <c r="H416" t="s">
        <v>375</v>
      </c>
      <c r="I416" t="s">
        <v>347</v>
      </c>
      <c r="J416" s="48" t="s">
        <v>404</v>
      </c>
      <c r="K416">
        <v>500</v>
      </c>
      <c r="L416">
        <v>3.7735648149999999</v>
      </c>
      <c r="M416">
        <v>25</v>
      </c>
      <c r="N416" t="s">
        <v>435</v>
      </c>
      <c r="O416" s="32" t="s">
        <v>308</v>
      </c>
      <c r="P416" s="32" t="s">
        <v>308</v>
      </c>
      <c r="Q416" s="32" t="s">
        <v>308</v>
      </c>
      <c r="R416" s="32" t="s">
        <v>308</v>
      </c>
      <c r="S416" s="32" t="s">
        <v>308</v>
      </c>
      <c r="T416" s="32" t="s">
        <v>308</v>
      </c>
      <c r="U416" s="32" t="s">
        <v>308</v>
      </c>
    </row>
    <row r="417" spans="1:21" x14ac:dyDescent="0.3">
      <c r="A417" t="s">
        <v>745</v>
      </c>
      <c r="B417" t="s">
        <v>745</v>
      </c>
      <c r="C417" t="s">
        <v>391</v>
      </c>
      <c r="D417">
        <v>2021</v>
      </c>
      <c r="E417">
        <v>5</v>
      </c>
      <c r="F417">
        <v>16</v>
      </c>
      <c r="G417" s="48" t="s">
        <v>725</v>
      </c>
      <c r="H417" t="s">
        <v>375</v>
      </c>
      <c r="I417" t="s">
        <v>347</v>
      </c>
      <c r="J417" s="48" t="s">
        <v>404</v>
      </c>
      <c r="K417">
        <v>500</v>
      </c>
      <c r="L417">
        <v>3.7735648149999999</v>
      </c>
      <c r="M417">
        <v>25</v>
      </c>
      <c r="N417" t="s">
        <v>588</v>
      </c>
      <c r="O417" s="32" t="s">
        <v>308</v>
      </c>
      <c r="P417" s="32" t="s">
        <v>308</v>
      </c>
      <c r="Q417" s="32" t="s">
        <v>308</v>
      </c>
      <c r="R417" s="32" t="s">
        <v>308</v>
      </c>
      <c r="S417" s="32" t="s">
        <v>308</v>
      </c>
      <c r="T417" s="32" t="s">
        <v>308</v>
      </c>
      <c r="U417" s="32" t="s">
        <v>308</v>
      </c>
    </row>
    <row r="418" spans="1:21" x14ac:dyDescent="0.3">
      <c r="A418" t="s">
        <v>746</v>
      </c>
      <c r="B418" t="s">
        <v>746</v>
      </c>
      <c r="C418" t="s">
        <v>391</v>
      </c>
      <c r="D418">
        <v>2021</v>
      </c>
      <c r="E418">
        <v>5</v>
      </c>
      <c r="F418">
        <v>16</v>
      </c>
      <c r="G418" s="48" t="s">
        <v>725</v>
      </c>
      <c r="H418" t="s">
        <v>375</v>
      </c>
      <c r="I418" t="s">
        <v>347</v>
      </c>
      <c r="J418" s="48" t="s">
        <v>404</v>
      </c>
      <c r="K418">
        <v>500</v>
      </c>
      <c r="L418">
        <v>3.7735648149999999</v>
      </c>
      <c r="M418">
        <v>25</v>
      </c>
      <c r="N418" t="s">
        <v>588</v>
      </c>
      <c r="O418" s="32" t="s">
        <v>308</v>
      </c>
      <c r="P418" s="32" t="s">
        <v>308</v>
      </c>
      <c r="Q418" s="32" t="s">
        <v>308</v>
      </c>
      <c r="R418" s="32" t="s">
        <v>308</v>
      </c>
      <c r="S418" s="32" t="s">
        <v>308</v>
      </c>
      <c r="T418" s="32" t="s">
        <v>308</v>
      </c>
      <c r="U418" s="32" t="s">
        <v>308</v>
      </c>
    </row>
    <row r="419" spans="1:21" x14ac:dyDescent="0.3">
      <c r="A419" t="s">
        <v>747</v>
      </c>
      <c r="B419" t="s">
        <v>747</v>
      </c>
      <c r="C419" t="s">
        <v>391</v>
      </c>
      <c r="D419">
        <v>2021</v>
      </c>
      <c r="E419">
        <v>5</v>
      </c>
      <c r="F419">
        <v>16</v>
      </c>
      <c r="G419" s="48" t="s">
        <v>725</v>
      </c>
      <c r="H419" t="s">
        <v>375</v>
      </c>
      <c r="I419" t="s">
        <v>347</v>
      </c>
      <c r="J419" s="48" t="s">
        <v>404</v>
      </c>
      <c r="K419">
        <v>500</v>
      </c>
      <c r="L419">
        <v>3.7735648149999999</v>
      </c>
      <c r="M419">
        <v>25</v>
      </c>
      <c r="N419" t="s">
        <v>588</v>
      </c>
      <c r="O419" s="32" t="s">
        <v>308</v>
      </c>
      <c r="P419" s="32" t="s">
        <v>308</v>
      </c>
      <c r="Q419" s="32" t="s">
        <v>308</v>
      </c>
      <c r="R419" s="32" t="s">
        <v>308</v>
      </c>
      <c r="S419" s="32" t="s">
        <v>308</v>
      </c>
      <c r="T419" s="32" t="s">
        <v>308</v>
      </c>
      <c r="U419" s="32" t="s">
        <v>308</v>
      </c>
    </row>
    <row r="420" spans="1:21" x14ac:dyDescent="0.3">
      <c r="A420" t="s">
        <v>748</v>
      </c>
      <c r="B420" t="s">
        <v>748</v>
      </c>
      <c r="C420" t="s">
        <v>727</v>
      </c>
      <c r="D420">
        <v>2021</v>
      </c>
      <c r="E420">
        <v>5</v>
      </c>
      <c r="F420">
        <v>16</v>
      </c>
      <c r="G420" s="48" t="s">
        <v>725</v>
      </c>
      <c r="H420" t="s">
        <v>375</v>
      </c>
      <c r="I420" t="s">
        <v>347</v>
      </c>
      <c r="J420" s="48" t="s">
        <v>404</v>
      </c>
      <c r="K420">
        <v>500</v>
      </c>
      <c r="L420">
        <v>3.7735648149999999</v>
      </c>
      <c r="M420">
        <v>25</v>
      </c>
      <c r="N420" t="s">
        <v>727</v>
      </c>
      <c r="O420" s="32" t="s">
        <v>308</v>
      </c>
      <c r="P420" s="32" t="s">
        <v>308</v>
      </c>
      <c r="Q420" s="32" t="s">
        <v>308</v>
      </c>
      <c r="R420" s="32" t="s">
        <v>308</v>
      </c>
      <c r="S420" s="32" t="s">
        <v>308</v>
      </c>
      <c r="T420" s="32" t="s">
        <v>308</v>
      </c>
      <c r="U420" s="32" t="s">
        <v>308</v>
      </c>
    </row>
    <row r="421" spans="1:21" x14ac:dyDescent="0.3">
      <c r="A421" t="s">
        <v>749</v>
      </c>
      <c r="B421" t="s">
        <v>749</v>
      </c>
      <c r="C421" t="s">
        <v>379</v>
      </c>
      <c r="D421">
        <v>2021</v>
      </c>
      <c r="E421">
        <v>5</v>
      </c>
      <c r="F421">
        <v>24</v>
      </c>
      <c r="G421" s="48" t="s">
        <v>750</v>
      </c>
      <c r="H421" t="s">
        <v>381</v>
      </c>
      <c r="I421" t="s">
        <v>347</v>
      </c>
      <c r="J421" s="48" t="s">
        <v>404</v>
      </c>
      <c r="K421">
        <v>500</v>
      </c>
      <c r="L421">
        <v>1.8166087959999999</v>
      </c>
      <c r="M421">
        <v>56</v>
      </c>
      <c r="N421" t="s">
        <v>421</v>
      </c>
      <c r="O421" s="32" t="s">
        <v>308</v>
      </c>
      <c r="P421" s="32" t="s">
        <v>308</v>
      </c>
      <c r="Q421" s="32" t="s">
        <v>308</v>
      </c>
      <c r="R421" s="32" t="s">
        <v>308</v>
      </c>
      <c r="S421" s="32" t="s">
        <v>308</v>
      </c>
      <c r="T421" s="32" t="s">
        <v>308</v>
      </c>
      <c r="U421" s="32" t="s">
        <v>308</v>
      </c>
    </row>
    <row r="422" spans="1:21" x14ac:dyDescent="0.3">
      <c r="A422" t="s">
        <v>751</v>
      </c>
      <c r="B422" t="s">
        <v>751</v>
      </c>
      <c r="C422" t="s">
        <v>379</v>
      </c>
      <c r="D422">
        <v>2021</v>
      </c>
      <c r="E422">
        <v>5</v>
      </c>
      <c r="F422">
        <v>24</v>
      </c>
      <c r="G422" s="48" t="s">
        <v>750</v>
      </c>
      <c r="H422" t="s">
        <v>381</v>
      </c>
      <c r="I422" t="s">
        <v>347</v>
      </c>
      <c r="J422" s="48" t="s">
        <v>404</v>
      </c>
      <c r="K422">
        <v>500</v>
      </c>
      <c r="L422">
        <v>1.8166087959999999</v>
      </c>
      <c r="M422">
        <v>56</v>
      </c>
      <c r="N422" t="s">
        <v>421</v>
      </c>
      <c r="O422" s="32" t="s">
        <v>308</v>
      </c>
      <c r="P422" s="32" t="s">
        <v>308</v>
      </c>
      <c r="Q422" s="32" t="s">
        <v>308</v>
      </c>
      <c r="R422" s="32" t="s">
        <v>308</v>
      </c>
      <c r="S422" s="32" t="s">
        <v>308</v>
      </c>
      <c r="T422" s="32" t="s">
        <v>308</v>
      </c>
      <c r="U422" s="32" t="s">
        <v>308</v>
      </c>
    </row>
    <row r="423" spans="1:21" x14ac:dyDescent="0.3">
      <c r="A423" t="s">
        <v>752</v>
      </c>
      <c r="B423" t="s">
        <v>752</v>
      </c>
      <c r="C423" t="s">
        <v>379</v>
      </c>
      <c r="D423">
        <v>2021</v>
      </c>
      <c r="E423">
        <v>5</v>
      </c>
      <c r="F423">
        <v>24</v>
      </c>
      <c r="G423" s="48" t="s">
        <v>750</v>
      </c>
      <c r="H423" t="s">
        <v>381</v>
      </c>
      <c r="I423" t="s">
        <v>347</v>
      </c>
      <c r="J423" s="48" t="s">
        <v>404</v>
      </c>
      <c r="K423">
        <v>500</v>
      </c>
      <c r="L423">
        <v>1.8166087959999999</v>
      </c>
      <c r="M423">
        <v>56</v>
      </c>
      <c r="N423" t="s">
        <v>421</v>
      </c>
      <c r="O423" s="32" t="s">
        <v>308</v>
      </c>
      <c r="P423" s="32" t="s">
        <v>308</v>
      </c>
      <c r="Q423" s="32" t="s">
        <v>308</v>
      </c>
      <c r="R423" s="32" t="s">
        <v>308</v>
      </c>
      <c r="S423" s="32" t="s">
        <v>308</v>
      </c>
      <c r="T423" s="32" t="s">
        <v>308</v>
      </c>
      <c r="U423" s="32" t="s">
        <v>308</v>
      </c>
    </row>
    <row r="424" spans="1:21" x14ac:dyDescent="0.3">
      <c r="A424" t="s">
        <v>753</v>
      </c>
      <c r="B424" t="s">
        <v>753</v>
      </c>
      <c r="C424" t="s">
        <v>379</v>
      </c>
      <c r="D424">
        <v>2021</v>
      </c>
      <c r="E424">
        <v>5</v>
      </c>
      <c r="F424">
        <v>24</v>
      </c>
      <c r="G424" s="48" t="s">
        <v>750</v>
      </c>
      <c r="H424" t="s">
        <v>381</v>
      </c>
      <c r="I424" t="s">
        <v>347</v>
      </c>
      <c r="J424" s="48" t="s">
        <v>404</v>
      </c>
      <c r="K424">
        <v>500</v>
      </c>
      <c r="L424">
        <v>1.8166087959999999</v>
      </c>
      <c r="M424">
        <v>56</v>
      </c>
      <c r="N424" t="s">
        <v>421</v>
      </c>
      <c r="O424" s="32" t="s">
        <v>308</v>
      </c>
      <c r="P424" s="32" t="s">
        <v>308</v>
      </c>
      <c r="Q424" s="32" t="s">
        <v>308</v>
      </c>
      <c r="R424" s="32" t="s">
        <v>308</v>
      </c>
      <c r="S424" s="32" t="s">
        <v>308</v>
      </c>
      <c r="T424" s="32" t="s">
        <v>308</v>
      </c>
      <c r="U424" s="32" t="s">
        <v>308</v>
      </c>
    </row>
    <row r="425" spans="1:21" x14ac:dyDescent="0.3">
      <c r="A425" t="s">
        <v>754</v>
      </c>
      <c r="B425" t="s">
        <v>754</v>
      </c>
      <c r="C425" t="s">
        <v>369</v>
      </c>
      <c r="D425">
        <v>2021</v>
      </c>
      <c r="E425">
        <v>5</v>
      </c>
      <c r="F425">
        <v>24</v>
      </c>
      <c r="G425" s="48" t="s">
        <v>750</v>
      </c>
      <c r="H425" t="s">
        <v>381</v>
      </c>
      <c r="I425" t="s">
        <v>347</v>
      </c>
      <c r="J425" s="48" t="s">
        <v>404</v>
      </c>
      <c r="K425">
        <v>500</v>
      </c>
      <c r="L425">
        <v>1.8166087959999999</v>
      </c>
      <c r="M425">
        <v>56</v>
      </c>
      <c r="N425" t="s">
        <v>435</v>
      </c>
      <c r="O425" s="32" t="s">
        <v>308</v>
      </c>
      <c r="P425" s="32" t="s">
        <v>308</v>
      </c>
      <c r="Q425" s="32" t="s">
        <v>308</v>
      </c>
      <c r="R425" s="32" t="s">
        <v>308</v>
      </c>
      <c r="S425" s="32" t="s">
        <v>308</v>
      </c>
      <c r="T425" s="32" t="s">
        <v>308</v>
      </c>
      <c r="U425" s="32" t="s">
        <v>308</v>
      </c>
    </row>
    <row r="426" spans="1:21" x14ac:dyDescent="0.3">
      <c r="A426" t="s">
        <v>755</v>
      </c>
      <c r="B426" t="s">
        <v>755</v>
      </c>
      <c r="C426" t="s">
        <v>369</v>
      </c>
      <c r="D426">
        <v>2021</v>
      </c>
      <c r="E426">
        <v>5</v>
      </c>
      <c r="F426">
        <v>24</v>
      </c>
      <c r="G426" s="48" t="s">
        <v>750</v>
      </c>
      <c r="H426" t="s">
        <v>381</v>
      </c>
      <c r="I426" t="s">
        <v>347</v>
      </c>
      <c r="J426" s="48" t="s">
        <v>404</v>
      </c>
      <c r="K426">
        <v>500</v>
      </c>
      <c r="L426">
        <v>1.8166087959999999</v>
      </c>
      <c r="M426">
        <v>56</v>
      </c>
      <c r="N426" t="s">
        <v>435</v>
      </c>
      <c r="O426" s="32" t="s">
        <v>308</v>
      </c>
      <c r="P426" s="32" t="s">
        <v>308</v>
      </c>
      <c r="Q426" s="32" t="s">
        <v>308</v>
      </c>
      <c r="R426" s="32" t="s">
        <v>308</v>
      </c>
      <c r="S426" s="32" t="s">
        <v>308</v>
      </c>
      <c r="T426" s="32" t="s">
        <v>308</v>
      </c>
      <c r="U426" s="32" t="s">
        <v>308</v>
      </c>
    </row>
    <row r="427" spans="1:21" x14ac:dyDescent="0.3">
      <c r="A427" t="s">
        <v>756</v>
      </c>
      <c r="B427" t="s">
        <v>756</v>
      </c>
      <c r="C427" t="s">
        <v>369</v>
      </c>
      <c r="D427">
        <v>2021</v>
      </c>
      <c r="E427">
        <v>5</v>
      </c>
      <c r="F427">
        <v>24</v>
      </c>
      <c r="G427" s="48" t="s">
        <v>750</v>
      </c>
      <c r="H427" t="s">
        <v>381</v>
      </c>
      <c r="I427" t="s">
        <v>347</v>
      </c>
      <c r="J427" s="48" t="s">
        <v>404</v>
      </c>
      <c r="K427">
        <v>500</v>
      </c>
      <c r="L427">
        <v>1.8166087959999999</v>
      </c>
      <c r="M427">
        <v>56</v>
      </c>
      <c r="N427" t="s">
        <v>435</v>
      </c>
      <c r="O427" s="32" t="s">
        <v>308</v>
      </c>
      <c r="P427" s="32" t="s">
        <v>308</v>
      </c>
      <c r="Q427" s="32" t="s">
        <v>308</v>
      </c>
      <c r="R427" s="32" t="s">
        <v>308</v>
      </c>
      <c r="S427" s="32" t="s">
        <v>308</v>
      </c>
      <c r="T427" s="32" t="s">
        <v>308</v>
      </c>
      <c r="U427" s="32" t="s">
        <v>308</v>
      </c>
    </row>
    <row r="428" spans="1:21" x14ac:dyDescent="0.3">
      <c r="A428" t="s">
        <v>757</v>
      </c>
      <c r="B428" t="s">
        <v>757</v>
      </c>
      <c r="C428" t="s">
        <v>369</v>
      </c>
      <c r="D428">
        <v>2021</v>
      </c>
      <c r="E428">
        <v>5</v>
      </c>
      <c r="F428">
        <v>24</v>
      </c>
      <c r="G428" s="48" t="s">
        <v>750</v>
      </c>
      <c r="H428" t="s">
        <v>381</v>
      </c>
      <c r="I428" t="s">
        <v>347</v>
      </c>
      <c r="J428" s="48" t="s">
        <v>404</v>
      </c>
      <c r="K428">
        <v>500</v>
      </c>
      <c r="L428">
        <v>1.8166087959999999</v>
      </c>
      <c r="M428">
        <v>56</v>
      </c>
      <c r="N428" t="s">
        <v>758</v>
      </c>
      <c r="O428" s="32" t="s">
        <v>308</v>
      </c>
      <c r="P428" s="32" t="s">
        <v>308</v>
      </c>
      <c r="Q428" s="32" t="s">
        <v>308</v>
      </c>
      <c r="R428" s="32" t="s">
        <v>308</v>
      </c>
      <c r="S428" s="32" t="s">
        <v>308</v>
      </c>
      <c r="T428" s="32" t="s">
        <v>308</v>
      </c>
      <c r="U428" s="32" t="s">
        <v>308</v>
      </c>
    </row>
    <row r="429" spans="1:21" x14ac:dyDescent="0.3">
      <c r="A429" t="s">
        <v>759</v>
      </c>
      <c r="B429" t="s">
        <v>759</v>
      </c>
      <c r="C429" t="s">
        <v>356</v>
      </c>
      <c r="D429">
        <v>2021</v>
      </c>
      <c r="E429">
        <v>5</v>
      </c>
      <c r="F429">
        <v>24</v>
      </c>
      <c r="G429" s="48" t="s">
        <v>750</v>
      </c>
      <c r="H429" t="s">
        <v>381</v>
      </c>
      <c r="I429" t="s">
        <v>347</v>
      </c>
      <c r="J429" s="48" t="s">
        <v>404</v>
      </c>
      <c r="K429">
        <v>500</v>
      </c>
      <c r="L429">
        <v>1.8166087959999999</v>
      </c>
      <c r="M429">
        <v>56</v>
      </c>
      <c r="N429" t="s">
        <v>356</v>
      </c>
      <c r="O429" s="32" t="s">
        <v>308</v>
      </c>
      <c r="P429" s="32" t="s">
        <v>308</v>
      </c>
      <c r="Q429" s="32" t="s">
        <v>308</v>
      </c>
      <c r="R429" s="32" t="s">
        <v>308</v>
      </c>
      <c r="S429" s="32" t="s">
        <v>308</v>
      </c>
      <c r="T429" s="32" t="s">
        <v>308</v>
      </c>
      <c r="U429" s="32" t="s">
        <v>308</v>
      </c>
    </row>
    <row r="430" spans="1:21" x14ac:dyDescent="0.3">
      <c r="A430" t="s">
        <v>760</v>
      </c>
      <c r="B430" t="s">
        <v>760</v>
      </c>
      <c r="C430" t="s">
        <v>356</v>
      </c>
      <c r="D430">
        <v>2021</v>
      </c>
      <c r="E430">
        <v>5</v>
      </c>
      <c r="F430">
        <v>24</v>
      </c>
      <c r="G430" s="48" t="s">
        <v>750</v>
      </c>
      <c r="H430" t="s">
        <v>381</v>
      </c>
      <c r="I430" t="s">
        <v>347</v>
      </c>
      <c r="J430" s="48" t="s">
        <v>404</v>
      </c>
      <c r="K430">
        <v>500</v>
      </c>
      <c r="L430">
        <v>1.8166087959999999</v>
      </c>
      <c r="M430">
        <v>56</v>
      </c>
      <c r="N430" t="s">
        <v>356</v>
      </c>
      <c r="O430" s="32" t="s">
        <v>308</v>
      </c>
      <c r="P430" s="32" t="s">
        <v>308</v>
      </c>
      <c r="Q430" s="32" t="s">
        <v>308</v>
      </c>
      <c r="R430" s="32" t="s">
        <v>308</v>
      </c>
      <c r="S430" s="32" t="s">
        <v>308</v>
      </c>
      <c r="T430" s="32" t="s">
        <v>308</v>
      </c>
      <c r="U430" s="32" t="s">
        <v>308</v>
      </c>
    </row>
    <row r="431" spans="1:21" x14ac:dyDescent="0.3">
      <c r="A431" t="s">
        <v>761</v>
      </c>
      <c r="B431" t="s">
        <v>761</v>
      </c>
      <c r="C431" t="s">
        <v>356</v>
      </c>
      <c r="D431">
        <v>2021</v>
      </c>
      <c r="E431">
        <v>5</v>
      </c>
      <c r="F431">
        <v>24</v>
      </c>
      <c r="G431" s="48" t="s">
        <v>750</v>
      </c>
      <c r="H431" t="s">
        <v>381</v>
      </c>
      <c r="I431" t="s">
        <v>347</v>
      </c>
      <c r="J431" s="48" t="s">
        <v>404</v>
      </c>
      <c r="K431">
        <v>500</v>
      </c>
      <c r="L431">
        <v>1.8166087959999999</v>
      </c>
      <c r="M431">
        <v>56</v>
      </c>
      <c r="N431" t="s">
        <v>356</v>
      </c>
      <c r="O431" s="32" t="s">
        <v>308</v>
      </c>
      <c r="P431" s="32" t="s">
        <v>308</v>
      </c>
      <c r="Q431" s="32" t="s">
        <v>308</v>
      </c>
      <c r="R431" s="32" t="s">
        <v>308</v>
      </c>
      <c r="S431" s="32" t="s">
        <v>308</v>
      </c>
      <c r="T431" s="32" t="s">
        <v>308</v>
      </c>
      <c r="U431" s="32" t="s">
        <v>308</v>
      </c>
    </row>
    <row r="432" spans="1:21" x14ac:dyDescent="0.3">
      <c r="A432" t="s">
        <v>762</v>
      </c>
      <c r="B432" t="s">
        <v>762</v>
      </c>
      <c r="C432" t="s">
        <v>356</v>
      </c>
      <c r="D432">
        <v>2021</v>
      </c>
      <c r="E432">
        <v>5</v>
      </c>
      <c r="F432">
        <v>24</v>
      </c>
      <c r="G432" s="48" t="s">
        <v>750</v>
      </c>
      <c r="H432" t="s">
        <v>381</v>
      </c>
      <c r="I432" t="s">
        <v>347</v>
      </c>
      <c r="J432" s="48" t="s">
        <v>404</v>
      </c>
      <c r="K432">
        <v>500</v>
      </c>
      <c r="L432">
        <v>1.8166087959999999</v>
      </c>
      <c r="M432">
        <v>56</v>
      </c>
      <c r="N432" t="s">
        <v>356</v>
      </c>
      <c r="O432" s="32" t="s">
        <v>308</v>
      </c>
      <c r="P432" s="32" t="s">
        <v>308</v>
      </c>
      <c r="Q432" s="32" t="s">
        <v>308</v>
      </c>
      <c r="R432" s="32" t="s">
        <v>308</v>
      </c>
      <c r="S432" s="32" t="s">
        <v>308</v>
      </c>
      <c r="T432" s="32" t="s">
        <v>308</v>
      </c>
      <c r="U432" s="32" t="s">
        <v>308</v>
      </c>
    </row>
    <row r="433" spans="1:21" x14ac:dyDescent="0.3">
      <c r="A433" t="s">
        <v>763</v>
      </c>
      <c r="B433" t="s">
        <v>763</v>
      </c>
      <c r="C433" t="s">
        <v>356</v>
      </c>
      <c r="D433">
        <v>2021</v>
      </c>
      <c r="E433">
        <v>5</v>
      </c>
      <c r="F433">
        <v>24</v>
      </c>
      <c r="G433" s="48" t="s">
        <v>750</v>
      </c>
      <c r="H433" t="s">
        <v>381</v>
      </c>
      <c r="I433" t="s">
        <v>347</v>
      </c>
      <c r="J433" s="48" t="s">
        <v>404</v>
      </c>
      <c r="K433">
        <v>500</v>
      </c>
      <c r="L433">
        <v>1.8166087959999999</v>
      </c>
      <c r="M433">
        <v>56</v>
      </c>
      <c r="N433" t="s">
        <v>356</v>
      </c>
      <c r="O433" s="32" t="s">
        <v>308</v>
      </c>
      <c r="P433" s="32" t="s">
        <v>308</v>
      </c>
      <c r="Q433" s="32" t="s">
        <v>308</v>
      </c>
      <c r="R433" s="32" t="s">
        <v>308</v>
      </c>
      <c r="S433" s="32" t="s">
        <v>308</v>
      </c>
      <c r="T433" s="32" t="s">
        <v>308</v>
      </c>
      <c r="U433" s="32" t="s">
        <v>308</v>
      </c>
    </row>
    <row r="434" spans="1:21" x14ac:dyDescent="0.3">
      <c r="A434" t="s">
        <v>764</v>
      </c>
      <c r="B434" t="s">
        <v>764</v>
      </c>
      <c r="C434" t="s">
        <v>727</v>
      </c>
      <c r="D434">
        <v>2021</v>
      </c>
      <c r="E434">
        <v>5</v>
      </c>
      <c r="F434">
        <v>24</v>
      </c>
      <c r="G434" s="48" t="s">
        <v>750</v>
      </c>
      <c r="H434" t="s">
        <v>381</v>
      </c>
      <c r="I434" t="s">
        <v>347</v>
      </c>
      <c r="J434" s="48" t="s">
        <v>404</v>
      </c>
      <c r="K434">
        <v>500</v>
      </c>
      <c r="L434">
        <v>1.8166087959999999</v>
      </c>
      <c r="M434">
        <v>56</v>
      </c>
      <c r="N434" t="s">
        <v>727</v>
      </c>
      <c r="O434" s="32" t="s">
        <v>308</v>
      </c>
      <c r="P434" s="32" t="s">
        <v>308</v>
      </c>
      <c r="Q434" s="32" t="s">
        <v>308</v>
      </c>
      <c r="R434" s="32" t="s">
        <v>308</v>
      </c>
      <c r="S434" s="32" t="s">
        <v>308</v>
      </c>
      <c r="T434" s="32" t="s">
        <v>308</v>
      </c>
      <c r="U434" s="32" t="s">
        <v>308</v>
      </c>
    </row>
    <row r="435" spans="1:21" x14ac:dyDescent="0.3">
      <c r="A435" t="s">
        <v>765</v>
      </c>
      <c r="B435" t="s">
        <v>765</v>
      </c>
      <c r="C435" t="s">
        <v>351</v>
      </c>
      <c r="D435">
        <v>2021</v>
      </c>
      <c r="E435">
        <v>5</v>
      </c>
      <c r="F435">
        <v>24</v>
      </c>
      <c r="G435" t="s">
        <v>411</v>
      </c>
      <c r="H435" t="s">
        <v>381</v>
      </c>
      <c r="I435" t="s">
        <v>412</v>
      </c>
      <c r="J435" s="48" t="s">
        <v>308</v>
      </c>
      <c r="K435" t="s">
        <v>308</v>
      </c>
      <c r="L435" t="s">
        <v>308</v>
      </c>
      <c r="M435" t="s">
        <v>308</v>
      </c>
      <c r="N435" t="s">
        <v>766</v>
      </c>
      <c r="O435" s="32" t="s">
        <v>308</v>
      </c>
      <c r="P435" s="32" t="s">
        <v>308</v>
      </c>
      <c r="Q435" s="32" t="s">
        <v>308</v>
      </c>
      <c r="R435" s="32" t="s">
        <v>308</v>
      </c>
      <c r="S435" s="32" t="s">
        <v>308</v>
      </c>
      <c r="T435" s="32" t="s">
        <v>308</v>
      </c>
      <c r="U435" s="32" t="s">
        <v>308</v>
      </c>
    </row>
    <row r="436" spans="1:21" x14ac:dyDescent="0.3">
      <c r="A436" t="s">
        <v>767</v>
      </c>
      <c r="B436" t="s">
        <v>767</v>
      </c>
      <c r="C436" t="s">
        <v>379</v>
      </c>
      <c r="D436">
        <v>2021</v>
      </c>
      <c r="E436">
        <v>5</v>
      </c>
      <c r="F436">
        <v>24</v>
      </c>
      <c r="G436" s="48" t="s">
        <v>750</v>
      </c>
      <c r="H436" t="s">
        <v>381</v>
      </c>
      <c r="I436" t="s">
        <v>347</v>
      </c>
      <c r="J436" s="48" t="s">
        <v>404</v>
      </c>
      <c r="K436">
        <v>500</v>
      </c>
      <c r="L436">
        <v>1.8166087959999999</v>
      </c>
      <c r="M436">
        <v>56</v>
      </c>
      <c r="N436" t="s">
        <v>768</v>
      </c>
      <c r="O436" s="32" t="s">
        <v>308</v>
      </c>
      <c r="P436" s="32" t="s">
        <v>308</v>
      </c>
      <c r="Q436" s="32" t="s">
        <v>308</v>
      </c>
      <c r="R436" s="32" t="s">
        <v>308</v>
      </c>
      <c r="S436" s="32" t="s">
        <v>308</v>
      </c>
      <c r="T436" s="32" t="s">
        <v>308</v>
      </c>
      <c r="U436" s="32" t="s">
        <v>308</v>
      </c>
    </row>
    <row r="437" spans="1:21" x14ac:dyDescent="0.3">
      <c r="A437" t="s">
        <v>769</v>
      </c>
      <c r="B437" t="s">
        <v>769</v>
      </c>
      <c r="C437" t="s">
        <v>391</v>
      </c>
      <c r="D437">
        <v>2021</v>
      </c>
      <c r="E437">
        <v>5</v>
      </c>
      <c r="F437">
        <v>24</v>
      </c>
      <c r="G437" s="48" t="s">
        <v>750</v>
      </c>
      <c r="H437" t="s">
        <v>381</v>
      </c>
      <c r="I437" t="s">
        <v>347</v>
      </c>
      <c r="J437" s="48" t="s">
        <v>404</v>
      </c>
      <c r="K437">
        <v>500</v>
      </c>
      <c r="L437">
        <v>1.8166087959999999</v>
      </c>
      <c r="M437">
        <v>56</v>
      </c>
      <c r="N437" t="s">
        <v>431</v>
      </c>
      <c r="O437" s="32" t="s">
        <v>308</v>
      </c>
      <c r="P437" s="32" t="s">
        <v>308</v>
      </c>
      <c r="Q437" s="32" t="s">
        <v>308</v>
      </c>
      <c r="R437" s="32" t="s">
        <v>308</v>
      </c>
      <c r="S437" s="32" t="s">
        <v>308</v>
      </c>
      <c r="T437" s="32" t="s">
        <v>308</v>
      </c>
      <c r="U437" s="32" t="s">
        <v>308</v>
      </c>
    </row>
    <row r="438" spans="1:21" x14ac:dyDescent="0.3">
      <c r="A438" t="s">
        <v>770</v>
      </c>
      <c r="B438" t="s">
        <v>770</v>
      </c>
      <c r="C438" t="s">
        <v>379</v>
      </c>
      <c r="D438">
        <v>2021</v>
      </c>
      <c r="E438">
        <v>5</v>
      </c>
      <c r="F438">
        <v>24</v>
      </c>
      <c r="G438" s="48" t="s">
        <v>750</v>
      </c>
      <c r="H438" t="s">
        <v>381</v>
      </c>
      <c r="I438" t="s">
        <v>347</v>
      </c>
      <c r="J438" s="48" t="s">
        <v>404</v>
      </c>
      <c r="K438">
        <v>500</v>
      </c>
      <c r="L438">
        <v>1.8166087959999999</v>
      </c>
      <c r="M438">
        <v>56</v>
      </c>
      <c r="N438" t="s">
        <v>771</v>
      </c>
      <c r="O438" s="32" t="s">
        <v>308</v>
      </c>
      <c r="P438" s="32" t="s">
        <v>308</v>
      </c>
      <c r="Q438" s="32" t="s">
        <v>308</v>
      </c>
      <c r="R438" s="32" t="s">
        <v>308</v>
      </c>
      <c r="S438" s="32" t="s">
        <v>308</v>
      </c>
      <c r="T438" s="32" t="s">
        <v>308</v>
      </c>
      <c r="U438" s="32" t="s">
        <v>308</v>
      </c>
    </row>
    <row r="439" spans="1:21" x14ac:dyDescent="0.3">
      <c r="A439" t="s">
        <v>772</v>
      </c>
      <c r="B439" t="s">
        <v>772</v>
      </c>
      <c r="C439" t="s">
        <v>351</v>
      </c>
      <c r="D439">
        <v>2021</v>
      </c>
      <c r="E439">
        <v>5</v>
      </c>
      <c r="F439">
        <v>24</v>
      </c>
      <c r="G439" s="48" t="s">
        <v>750</v>
      </c>
      <c r="H439" t="s">
        <v>381</v>
      </c>
      <c r="I439" t="s">
        <v>347</v>
      </c>
      <c r="J439" s="48" t="s">
        <v>404</v>
      </c>
      <c r="K439">
        <v>500</v>
      </c>
      <c r="L439">
        <v>1.8166087959999999</v>
      </c>
      <c r="M439">
        <v>56</v>
      </c>
      <c r="N439" t="s">
        <v>435</v>
      </c>
      <c r="O439" s="32" t="s">
        <v>308</v>
      </c>
      <c r="P439" s="32" t="s">
        <v>308</v>
      </c>
      <c r="Q439" s="32" t="s">
        <v>308</v>
      </c>
      <c r="R439" s="32" t="s">
        <v>308</v>
      </c>
      <c r="S439" s="32" t="s">
        <v>308</v>
      </c>
      <c r="T439" s="32" t="s">
        <v>308</v>
      </c>
      <c r="U439" s="32" t="s">
        <v>308</v>
      </c>
    </row>
    <row r="440" spans="1:21" x14ac:dyDescent="0.3">
      <c r="A440" t="s">
        <v>773</v>
      </c>
      <c r="B440" t="s">
        <v>773</v>
      </c>
      <c r="C440" t="s">
        <v>351</v>
      </c>
      <c r="D440">
        <v>2021</v>
      </c>
      <c r="E440">
        <v>5</v>
      </c>
      <c r="F440">
        <v>24</v>
      </c>
      <c r="G440" s="48" t="s">
        <v>750</v>
      </c>
      <c r="H440" t="s">
        <v>381</v>
      </c>
      <c r="I440" t="s">
        <v>347</v>
      </c>
      <c r="J440" s="48" t="s">
        <v>404</v>
      </c>
      <c r="K440">
        <v>500</v>
      </c>
      <c r="L440">
        <v>1.8166087959999999</v>
      </c>
      <c r="M440">
        <v>56</v>
      </c>
      <c r="N440" t="s">
        <v>435</v>
      </c>
      <c r="O440" s="32" t="s">
        <v>308</v>
      </c>
      <c r="P440" s="32" t="s">
        <v>308</v>
      </c>
      <c r="Q440" s="32" t="s">
        <v>308</v>
      </c>
      <c r="R440" s="32" t="s">
        <v>308</v>
      </c>
      <c r="S440" s="32" t="s">
        <v>308</v>
      </c>
      <c r="T440" s="32" t="s">
        <v>308</v>
      </c>
      <c r="U440" s="32" t="s">
        <v>308</v>
      </c>
    </row>
    <row r="441" spans="1:21" x14ac:dyDescent="0.3">
      <c r="A441" t="s">
        <v>774</v>
      </c>
      <c r="B441" t="s">
        <v>774</v>
      </c>
      <c r="C441" t="s">
        <v>727</v>
      </c>
      <c r="D441">
        <v>2021</v>
      </c>
      <c r="E441">
        <v>5</v>
      </c>
      <c r="F441">
        <v>24</v>
      </c>
      <c r="G441" s="48" t="s">
        <v>775</v>
      </c>
      <c r="H441" t="s">
        <v>381</v>
      </c>
      <c r="I441" t="s">
        <v>347</v>
      </c>
      <c r="J441" s="48" t="s">
        <v>361</v>
      </c>
      <c r="K441">
        <v>330</v>
      </c>
      <c r="L441">
        <v>1.8166087959999999</v>
      </c>
      <c r="M441">
        <v>55</v>
      </c>
      <c r="N441" t="s">
        <v>727</v>
      </c>
      <c r="O441" s="32" t="s">
        <v>308</v>
      </c>
      <c r="P441" s="32" t="s">
        <v>308</v>
      </c>
      <c r="Q441" s="32" t="s">
        <v>308</v>
      </c>
      <c r="R441" s="32" t="s">
        <v>308</v>
      </c>
      <c r="S441" s="32" t="s">
        <v>308</v>
      </c>
      <c r="T441" s="32" t="s">
        <v>308</v>
      </c>
      <c r="U441" s="32" t="s">
        <v>308</v>
      </c>
    </row>
    <row r="442" spans="1:21" x14ac:dyDescent="0.3">
      <c r="A442" t="s">
        <v>776</v>
      </c>
      <c r="B442" t="s">
        <v>776</v>
      </c>
      <c r="C442" t="s">
        <v>356</v>
      </c>
      <c r="D442">
        <v>2021</v>
      </c>
      <c r="E442">
        <v>5</v>
      </c>
      <c r="F442">
        <v>24</v>
      </c>
      <c r="G442" s="48" t="s">
        <v>775</v>
      </c>
      <c r="H442" t="s">
        <v>381</v>
      </c>
      <c r="I442" t="s">
        <v>347</v>
      </c>
      <c r="J442" s="48" t="s">
        <v>361</v>
      </c>
      <c r="K442">
        <v>330</v>
      </c>
      <c r="L442">
        <v>1.8166087959999999</v>
      </c>
      <c r="M442">
        <v>55</v>
      </c>
      <c r="N442" t="s">
        <v>356</v>
      </c>
      <c r="O442" s="32" t="s">
        <v>308</v>
      </c>
      <c r="P442" s="32" t="s">
        <v>308</v>
      </c>
      <c r="Q442" s="32" t="s">
        <v>308</v>
      </c>
      <c r="R442" s="32" t="s">
        <v>308</v>
      </c>
      <c r="S442" s="32" t="s">
        <v>308</v>
      </c>
      <c r="T442" s="32" t="s">
        <v>308</v>
      </c>
      <c r="U442" s="32" t="s">
        <v>308</v>
      </c>
    </row>
    <row r="443" spans="1:21" x14ac:dyDescent="0.3">
      <c r="A443" t="s">
        <v>777</v>
      </c>
      <c r="B443" t="s">
        <v>777</v>
      </c>
      <c r="C443" t="s">
        <v>356</v>
      </c>
      <c r="D443">
        <v>2021</v>
      </c>
      <c r="E443">
        <v>5</v>
      </c>
      <c r="F443">
        <v>24</v>
      </c>
      <c r="G443" s="48" t="s">
        <v>775</v>
      </c>
      <c r="H443" t="s">
        <v>381</v>
      </c>
      <c r="I443" t="s">
        <v>347</v>
      </c>
      <c r="J443" s="48" t="s">
        <v>361</v>
      </c>
      <c r="K443">
        <v>330</v>
      </c>
      <c r="L443">
        <v>1.8166087959999999</v>
      </c>
      <c r="M443">
        <v>55</v>
      </c>
      <c r="N443" t="s">
        <v>356</v>
      </c>
      <c r="O443" s="32" t="s">
        <v>308</v>
      </c>
      <c r="P443" s="32" t="s">
        <v>308</v>
      </c>
      <c r="Q443" s="32" t="s">
        <v>308</v>
      </c>
      <c r="R443" s="32" t="s">
        <v>308</v>
      </c>
      <c r="S443" s="32" t="s">
        <v>308</v>
      </c>
      <c r="T443" s="32" t="s">
        <v>308</v>
      </c>
      <c r="U443" s="32" t="s">
        <v>308</v>
      </c>
    </row>
    <row r="444" spans="1:21" x14ac:dyDescent="0.3">
      <c r="A444" t="s">
        <v>778</v>
      </c>
      <c r="B444" t="s">
        <v>778</v>
      </c>
      <c r="C444" t="s">
        <v>356</v>
      </c>
      <c r="D444">
        <v>2021</v>
      </c>
      <c r="E444">
        <v>5</v>
      </c>
      <c r="F444">
        <v>24</v>
      </c>
      <c r="G444" s="48" t="s">
        <v>775</v>
      </c>
      <c r="H444" t="s">
        <v>381</v>
      </c>
      <c r="I444" t="s">
        <v>347</v>
      </c>
      <c r="J444" s="48" t="s">
        <v>361</v>
      </c>
      <c r="K444">
        <v>330</v>
      </c>
      <c r="L444">
        <v>1.8166087959999999</v>
      </c>
      <c r="M444">
        <v>55</v>
      </c>
      <c r="N444" t="s">
        <v>356</v>
      </c>
      <c r="O444" s="32" t="s">
        <v>308</v>
      </c>
      <c r="P444" s="32" t="s">
        <v>308</v>
      </c>
      <c r="Q444" s="32" t="s">
        <v>308</v>
      </c>
      <c r="R444" s="32" t="s">
        <v>308</v>
      </c>
      <c r="S444" s="32" t="s">
        <v>308</v>
      </c>
      <c r="T444" s="32" t="s">
        <v>308</v>
      </c>
      <c r="U444" s="32" t="s">
        <v>308</v>
      </c>
    </row>
    <row r="445" spans="1:21" x14ac:dyDescent="0.3">
      <c r="A445" t="s">
        <v>779</v>
      </c>
      <c r="B445" t="s">
        <v>779</v>
      </c>
      <c r="C445" t="s">
        <v>356</v>
      </c>
      <c r="D445">
        <v>2021</v>
      </c>
      <c r="E445">
        <v>5</v>
      </c>
      <c r="F445">
        <v>24</v>
      </c>
      <c r="G445" s="48" t="s">
        <v>775</v>
      </c>
      <c r="H445" t="s">
        <v>381</v>
      </c>
      <c r="I445" t="s">
        <v>347</v>
      </c>
      <c r="J445" s="48" t="s">
        <v>361</v>
      </c>
      <c r="K445">
        <v>330</v>
      </c>
      <c r="L445">
        <v>1.8166087959999999</v>
      </c>
      <c r="M445">
        <v>55</v>
      </c>
      <c r="N445" t="s">
        <v>356</v>
      </c>
      <c r="O445" s="32" t="s">
        <v>308</v>
      </c>
      <c r="P445" s="32" t="s">
        <v>308</v>
      </c>
      <c r="Q445" s="32" t="s">
        <v>308</v>
      </c>
      <c r="R445" s="32" t="s">
        <v>308</v>
      </c>
      <c r="S445" s="32" t="s">
        <v>308</v>
      </c>
      <c r="T445" s="32" t="s">
        <v>308</v>
      </c>
      <c r="U445" s="32" t="s">
        <v>308</v>
      </c>
    </row>
    <row r="446" spans="1:21" x14ac:dyDescent="0.3">
      <c r="A446" t="s">
        <v>780</v>
      </c>
      <c r="B446" t="s">
        <v>780</v>
      </c>
      <c r="C446" t="s">
        <v>356</v>
      </c>
      <c r="D446">
        <v>2021</v>
      </c>
      <c r="E446">
        <v>5</v>
      </c>
      <c r="F446">
        <v>24</v>
      </c>
      <c r="G446" s="48" t="s">
        <v>775</v>
      </c>
      <c r="H446" t="s">
        <v>381</v>
      </c>
      <c r="I446" t="s">
        <v>347</v>
      </c>
      <c r="J446" s="48" t="s">
        <v>361</v>
      </c>
      <c r="K446">
        <v>330</v>
      </c>
      <c r="L446">
        <v>1.8166087959999999</v>
      </c>
      <c r="M446">
        <v>55</v>
      </c>
      <c r="N446" t="s">
        <v>356</v>
      </c>
      <c r="O446" s="32" t="s">
        <v>308</v>
      </c>
      <c r="P446" s="32" t="s">
        <v>308</v>
      </c>
      <c r="Q446" s="32" t="s">
        <v>308</v>
      </c>
      <c r="R446" s="32" t="s">
        <v>308</v>
      </c>
      <c r="S446" s="32" t="s">
        <v>308</v>
      </c>
      <c r="T446" s="32" t="s">
        <v>308</v>
      </c>
      <c r="U446" s="32" t="s">
        <v>308</v>
      </c>
    </row>
    <row r="447" spans="1:21" x14ac:dyDescent="0.3">
      <c r="A447" t="s">
        <v>781</v>
      </c>
      <c r="B447" t="s">
        <v>781</v>
      </c>
      <c r="C447" t="s">
        <v>356</v>
      </c>
      <c r="D447">
        <v>2021</v>
      </c>
      <c r="E447">
        <v>5</v>
      </c>
      <c r="F447">
        <v>24</v>
      </c>
      <c r="G447" s="48" t="s">
        <v>775</v>
      </c>
      <c r="H447" t="s">
        <v>381</v>
      </c>
      <c r="I447" t="s">
        <v>347</v>
      </c>
      <c r="J447" s="48" t="s">
        <v>361</v>
      </c>
      <c r="K447">
        <v>330</v>
      </c>
      <c r="L447">
        <v>1.8166087959999999</v>
      </c>
      <c r="M447">
        <v>55</v>
      </c>
      <c r="N447" t="s">
        <v>782</v>
      </c>
      <c r="O447" s="32" t="s">
        <v>308</v>
      </c>
      <c r="P447" s="32" t="s">
        <v>308</v>
      </c>
      <c r="Q447" s="32" t="s">
        <v>308</v>
      </c>
      <c r="R447" s="32" t="s">
        <v>308</v>
      </c>
      <c r="S447" s="32" t="s">
        <v>308</v>
      </c>
      <c r="T447" s="32" t="s">
        <v>308</v>
      </c>
      <c r="U447" s="32" t="s">
        <v>308</v>
      </c>
    </row>
    <row r="448" spans="1:21" x14ac:dyDescent="0.3">
      <c r="A448" t="s">
        <v>783</v>
      </c>
      <c r="B448" t="s">
        <v>783</v>
      </c>
      <c r="C448" t="s">
        <v>356</v>
      </c>
      <c r="D448">
        <v>2021</v>
      </c>
      <c r="E448">
        <v>5</v>
      </c>
      <c r="F448">
        <v>24</v>
      </c>
      <c r="G448" s="48" t="s">
        <v>775</v>
      </c>
      <c r="H448" t="s">
        <v>381</v>
      </c>
      <c r="I448" t="s">
        <v>347</v>
      </c>
      <c r="J448" s="48" t="s">
        <v>361</v>
      </c>
      <c r="K448">
        <v>330</v>
      </c>
      <c r="L448">
        <v>1.8166087959999999</v>
      </c>
      <c r="M448">
        <v>55</v>
      </c>
      <c r="N448" t="s">
        <v>782</v>
      </c>
      <c r="O448" s="32" t="s">
        <v>308</v>
      </c>
      <c r="P448" s="32" t="s">
        <v>308</v>
      </c>
      <c r="Q448" s="32" t="s">
        <v>308</v>
      </c>
      <c r="R448" s="32" t="s">
        <v>308</v>
      </c>
      <c r="S448" s="32" t="s">
        <v>308</v>
      </c>
      <c r="T448" s="32" t="s">
        <v>308</v>
      </c>
      <c r="U448" s="32" t="s">
        <v>308</v>
      </c>
    </row>
    <row r="449" spans="1:21" x14ac:dyDescent="0.3">
      <c r="A449" t="s">
        <v>784</v>
      </c>
      <c r="B449" t="s">
        <v>784</v>
      </c>
      <c r="C449" t="s">
        <v>369</v>
      </c>
      <c r="D449">
        <v>2021</v>
      </c>
      <c r="E449">
        <v>5</v>
      </c>
      <c r="F449">
        <v>24</v>
      </c>
      <c r="G449" s="48" t="s">
        <v>775</v>
      </c>
      <c r="H449" t="s">
        <v>381</v>
      </c>
      <c r="I449" t="s">
        <v>347</v>
      </c>
      <c r="J449" s="48" t="s">
        <v>361</v>
      </c>
      <c r="K449">
        <v>330</v>
      </c>
      <c r="L449">
        <v>1.8166087959999999</v>
      </c>
      <c r="M449">
        <v>55</v>
      </c>
      <c r="N449" t="s">
        <v>435</v>
      </c>
      <c r="O449" s="32" t="s">
        <v>308</v>
      </c>
      <c r="P449" s="32" t="s">
        <v>308</v>
      </c>
      <c r="Q449" s="32" t="s">
        <v>308</v>
      </c>
      <c r="R449" s="32" t="s">
        <v>308</v>
      </c>
      <c r="S449" s="32" t="s">
        <v>308</v>
      </c>
      <c r="T449" s="32" t="s">
        <v>308</v>
      </c>
      <c r="U449" s="32" t="s">
        <v>308</v>
      </c>
    </row>
    <row r="450" spans="1:21" x14ac:dyDescent="0.3">
      <c r="A450" t="s">
        <v>785</v>
      </c>
      <c r="B450" t="s">
        <v>785</v>
      </c>
      <c r="C450" t="s">
        <v>351</v>
      </c>
      <c r="D450">
        <v>2021</v>
      </c>
      <c r="E450">
        <v>5</v>
      </c>
      <c r="F450">
        <v>24</v>
      </c>
      <c r="G450" s="48" t="s">
        <v>775</v>
      </c>
      <c r="H450" t="s">
        <v>381</v>
      </c>
      <c r="I450" t="s">
        <v>347</v>
      </c>
      <c r="J450" s="48" t="s">
        <v>361</v>
      </c>
      <c r="K450">
        <v>330</v>
      </c>
      <c r="L450">
        <v>1.8166087959999999</v>
      </c>
      <c r="M450">
        <v>55</v>
      </c>
      <c r="N450" t="s">
        <v>435</v>
      </c>
      <c r="O450" s="32" t="s">
        <v>308</v>
      </c>
      <c r="P450" s="32" t="s">
        <v>308</v>
      </c>
      <c r="Q450" s="32" t="s">
        <v>308</v>
      </c>
      <c r="R450" s="32" t="s">
        <v>308</v>
      </c>
      <c r="S450" s="32" t="s">
        <v>308</v>
      </c>
      <c r="T450" s="32" t="s">
        <v>308</v>
      </c>
      <c r="U450" s="32" t="s">
        <v>308</v>
      </c>
    </row>
    <row r="451" spans="1:21" x14ac:dyDescent="0.3">
      <c r="A451" t="s">
        <v>786</v>
      </c>
      <c r="B451" t="s">
        <v>786</v>
      </c>
      <c r="C451" t="s">
        <v>369</v>
      </c>
      <c r="D451">
        <v>2021</v>
      </c>
      <c r="E451">
        <v>5</v>
      </c>
      <c r="F451">
        <v>24</v>
      </c>
      <c r="G451" s="48" t="s">
        <v>775</v>
      </c>
      <c r="H451" t="s">
        <v>381</v>
      </c>
      <c r="I451" t="s">
        <v>347</v>
      </c>
      <c r="J451" s="48" t="s">
        <v>361</v>
      </c>
      <c r="K451">
        <v>330</v>
      </c>
      <c r="L451">
        <v>1.8166087959999999</v>
      </c>
      <c r="M451">
        <v>55</v>
      </c>
      <c r="N451" t="s">
        <v>435</v>
      </c>
      <c r="O451" s="32" t="s">
        <v>308</v>
      </c>
      <c r="P451" s="32" t="s">
        <v>308</v>
      </c>
      <c r="Q451" s="32" t="s">
        <v>308</v>
      </c>
      <c r="R451" s="32" t="s">
        <v>308</v>
      </c>
      <c r="S451" s="32" t="s">
        <v>308</v>
      </c>
      <c r="T451" s="32" t="s">
        <v>308</v>
      </c>
      <c r="U451" s="32" t="s">
        <v>308</v>
      </c>
    </row>
    <row r="452" spans="1:21" x14ac:dyDescent="0.3">
      <c r="A452" t="s">
        <v>787</v>
      </c>
      <c r="B452" t="s">
        <v>787</v>
      </c>
      <c r="C452" t="s">
        <v>369</v>
      </c>
      <c r="D452">
        <v>2021</v>
      </c>
      <c r="E452">
        <v>5</v>
      </c>
      <c r="F452">
        <v>24</v>
      </c>
      <c r="G452" s="48" t="s">
        <v>775</v>
      </c>
      <c r="H452" t="s">
        <v>381</v>
      </c>
      <c r="I452" t="s">
        <v>347</v>
      </c>
      <c r="J452" s="48" t="s">
        <v>361</v>
      </c>
      <c r="K452">
        <v>330</v>
      </c>
      <c r="L452">
        <v>1.8166087959999999</v>
      </c>
      <c r="M452">
        <v>55</v>
      </c>
      <c r="N452" t="s">
        <v>435</v>
      </c>
      <c r="O452" s="32" t="s">
        <v>308</v>
      </c>
      <c r="P452" s="32" t="s">
        <v>308</v>
      </c>
      <c r="Q452" s="32" t="s">
        <v>308</v>
      </c>
      <c r="R452" s="32" t="s">
        <v>308</v>
      </c>
      <c r="S452" s="32" t="s">
        <v>308</v>
      </c>
      <c r="T452" s="32" t="s">
        <v>308</v>
      </c>
      <c r="U452" s="32" t="s">
        <v>308</v>
      </c>
    </row>
    <row r="453" spans="1:21" x14ac:dyDescent="0.3">
      <c r="A453" t="s">
        <v>788</v>
      </c>
      <c r="B453" t="s">
        <v>788</v>
      </c>
      <c r="C453" t="s">
        <v>351</v>
      </c>
      <c r="D453">
        <v>2021</v>
      </c>
      <c r="E453">
        <v>5</v>
      </c>
      <c r="F453">
        <v>24</v>
      </c>
      <c r="G453" s="48" t="s">
        <v>775</v>
      </c>
      <c r="H453" t="s">
        <v>381</v>
      </c>
      <c r="I453" t="s">
        <v>347</v>
      </c>
      <c r="J453" s="48" t="s">
        <v>361</v>
      </c>
      <c r="K453">
        <v>330</v>
      </c>
      <c r="L453">
        <v>1.8166087959999999</v>
      </c>
      <c r="M453">
        <v>55</v>
      </c>
      <c r="N453" t="s">
        <v>435</v>
      </c>
      <c r="O453" s="32" t="s">
        <v>308</v>
      </c>
      <c r="P453" s="32" t="s">
        <v>308</v>
      </c>
      <c r="Q453" s="32" t="s">
        <v>308</v>
      </c>
      <c r="R453" s="32" t="s">
        <v>308</v>
      </c>
      <c r="S453" s="32" t="s">
        <v>308</v>
      </c>
      <c r="T453" s="32" t="s">
        <v>308</v>
      </c>
      <c r="U453" s="32" t="s">
        <v>308</v>
      </c>
    </row>
    <row r="454" spans="1:21" x14ac:dyDescent="0.3">
      <c r="A454" t="s">
        <v>789</v>
      </c>
      <c r="B454" t="s">
        <v>789</v>
      </c>
      <c r="C454" t="s">
        <v>351</v>
      </c>
      <c r="D454">
        <v>2021</v>
      </c>
      <c r="E454">
        <v>5</v>
      </c>
      <c r="F454">
        <v>24</v>
      </c>
      <c r="G454" s="48" t="s">
        <v>775</v>
      </c>
      <c r="H454" t="s">
        <v>381</v>
      </c>
      <c r="I454" t="s">
        <v>347</v>
      </c>
      <c r="J454" s="48" t="s">
        <v>361</v>
      </c>
      <c r="K454">
        <v>330</v>
      </c>
      <c r="L454">
        <v>1.8166087959999999</v>
      </c>
      <c r="M454">
        <v>55</v>
      </c>
      <c r="N454" t="s">
        <v>435</v>
      </c>
      <c r="O454" s="32" t="s">
        <v>308</v>
      </c>
      <c r="P454" s="32" t="s">
        <v>308</v>
      </c>
      <c r="Q454" s="32" t="s">
        <v>308</v>
      </c>
      <c r="R454" s="32" t="s">
        <v>308</v>
      </c>
      <c r="S454" s="32" t="s">
        <v>308</v>
      </c>
      <c r="T454" s="32" t="s">
        <v>308</v>
      </c>
      <c r="U454" s="32" t="s">
        <v>308</v>
      </c>
    </row>
    <row r="455" spans="1:21" x14ac:dyDescent="0.3">
      <c r="A455" t="s">
        <v>790</v>
      </c>
      <c r="B455" t="s">
        <v>790</v>
      </c>
      <c r="C455" t="s">
        <v>351</v>
      </c>
      <c r="D455">
        <v>2021</v>
      </c>
      <c r="E455">
        <v>5</v>
      </c>
      <c r="F455">
        <v>24</v>
      </c>
      <c r="G455" s="48" t="s">
        <v>775</v>
      </c>
      <c r="H455" t="s">
        <v>381</v>
      </c>
      <c r="I455" t="s">
        <v>347</v>
      </c>
      <c r="J455" s="48" t="s">
        <v>361</v>
      </c>
      <c r="K455">
        <v>330</v>
      </c>
      <c r="L455">
        <v>1.8166087959999999</v>
      </c>
      <c r="M455">
        <v>55</v>
      </c>
      <c r="N455" t="s">
        <v>418</v>
      </c>
      <c r="O455" s="32" t="s">
        <v>308</v>
      </c>
      <c r="P455" s="32" t="s">
        <v>308</v>
      </c>
      <c r="Q455" s="32" t="s">
        <v>308</v>
      </c>
      <c r="R455" s="32" t="s">
        <v>308</v>
      </c>
      <c r="S455" s="32" t="s">
        <v>308</v>
      </c>
      <c r="T455" s="32" t="s">
        <v>308</v>
      </c>
      <c r="U455" s="32" t="s">
        <v>308</v>
      </c>
    </row>
    <row r="456" spans="1:21" x14ac:dyDescent="0.3">
      <c r="A456" t="s">
        <v>791</v>
      </c>
      <c r="B456" t="s">
        <v>791</v>
      </c>
      <c r="C456" t="s">
        <v>351</v>
      </c>
      <c r="D456">
        <v>2021</v>
      </c>
      <c r="E456">
        <v>5</v>
      </c>
      <c r="F456">
        <v>24</v>
      </c>
      <c r="G456" s="48" t="s">
        <v>775</v>
      </c>
      <c r="H456" t="s">
        <v>381</v>
      </c>
      <c r="I456" t="s">
        <v>347</v>
      </c>
      <c r="J456" s="48" t="s">
        <v>361</v>
      </c>
      <c r="K456">
        <v>330</v>
      </c>
      <c r="L456">
        <v>1.8166087959999999</v>
      </c>
      <c r="M456">
        <v>55</v>
      </c>
      <c r="N456" t="s">
        <v>418</v>
      </c>
      <c r="O456" s="32" t="s">
        <v>308</v>
      </c>
      <c r="P456" s="32" t="s">
        <v>308</v>
      </c>
      <c r="Q456" s="32" t="s">
        <v>308</v>
      </c>
      <c r="R456" s="32" t="s">
        <v>308</v>
      </c>
      <c r="S456" s="32" t="s">
        <v>308</v>
      </c>
      <c r="T456" s="32" t="s">
        <v>308</v>
      </c>
      <c r="U456" s="32" t="s">
        <v>308</v>
      </c>
    </row>
    <row r="457" spans="1:21" x14ac:dyDescent="0.3">
      <c r="A457" t="s">
        <v>792</v>
      </c>
      <c r="B457" t="s">
        <v>792</v>
      </c>
      <c r="C457" t="s">
        <v>351</v>
      </c>
      <c r="D457">
        <v>2021</v>
      </c>
      <c r="E457">
        <v>5</v>
      </c>
      <c r="F457">
        <v>24</v>
      </c>
      <c r="G457" s="48" t="s">
        <v>775</v>
      </c>
      <c r="H457" t="s">
        <v>381</v>
      </c>
      <c r="I457" t="s">
        <v>347</v>
      </c>
      <c r="J457" s="48" t="s">
        <v>361</v>
      </c>
      <c r="K457">
        <v>330</v>
      </c>
      <c r="L457">
        <v>1.8166087959999999</v>
      </c>
      <c r="M457">
        <v>55</v>
      </c>
      <c r="N457" t="s">
        <v>793</v>
      </c>
      <c r="O457" s="32" t="s">
        <v>308</v>
      </c>
      <c r="P457" s="32" t="s">
        <v>308</v>
      </c>
      <c r="Q457" s="32" t="s">
        <v>308</v>
      </c>
      <c r="R457" s="32" t="s">
        <v>308</v>
      </c>
      <c r="S457" s="32" t="s">
        <v>308</v>
      </c>
      <c r="T457" s="32" t="s">
        <v>308</v>
      </c>
      <c r="U457" s="32" t="s">
        <v>308</v>
      </c>
    </row>
    <row r="458" spans="1:21" x14ac:dyDescent="0.3">
      <c r="A458" t="s">
        <v>794</v>
      </c>
      <c r="B458" t="s">
        <v>794</v>
      </c>
      <c r="C458" t="s">
        <v>379</v>
      </c>
      <c r="D458">
        <v>2021</v>
      </c>
      <c r="E458">
        <v>5</v>
      </c>
      <c r="F458">
        <v>24</v>
      </c>
      <c r="G458" s="48" t="s">
        <v>775</v>
      </c>
      <c r="H458" t="s">
        <v>381</v>
      </c>
      <c r="I458" t="s">
        <v>347</v>
      </c>
      <c r="J458" s="48" t="s">
        <v>361</v>
      </c>
      <c r="K458">
        <v>330</v>
      </c>
      <c r="L458">
        <v>1.8166087959999999</v>
      </c>
      <c r="M458">
        <v>55</v>
      </c>
      <c r="N458" t="s">
        <v>421</v>
      </c>
      <c r="O458" s="32" t="s">
        <v>308</v>
      </c>
      <c r="P458" s="32" t="s">
        <v>308</v>
      </c>
      <c r="Q458" s="32" t="s">
        <v>308</v>
      </c>
      <c r="R458" s="32" t="s">
        <v>308</v>
      </c>
      <c r="S458" s="32" t="s">
        <v>308</v>
      </c>
      <c r="T458" s="32" t="s">
        <v>308</v>
      </c>
      <c r="U458" s="32" t="s">
        <v>308</v>
      </c>
    </row>
    <row r="459" spans="1:21" x14ac:dyDescent="0.3">
      <c r="A459" t="s">
        <v>795</v>
      </c>
      <c r="B459" t="s">
        <v>795</v>
      </c>
      <c r="C459" t="s">
        <v>391</v>
      </c>
      <c r="D459">
        <v>2021</v>
      </c>
      <c r="E459">
        <v>5</v>
      </c>
      <c r="F459">
        <v>24</v>
      </c>
      <c r="G459" s="48" t="s">
        <v>775</v>
      </c>
      <c r="H459" t="s">
        <v>381</v>
      </c>
      <c r="I459" t="s">
        <v>347</v>
      </c>
      <c r="J459" s="48" t="s">
        <v>361</v>
      </c>
      <c r="K459">
        <v>330</v>
      </c>
      <c r="L459">
        <v>1.8166087959999999</v>
      </c>
      <c r="M459">
        <v>55</v>
      </c>
      <c r="N459" t="s">
        <v>796</v>
      </c>
      <c r="O459" s="32" t="s">
        <v>308</v>
      </c>
      <c r="P459" s="32" t="s">
        <v>308</v>
      </c>
      <c r="Q459" s="32" t="s">
        <v>308</v>
      </c>
      <c r="R459" s="32" t="s">
        <v>308</v>
      </c>
      <c r="S459" s="32" t="s">
        <v>308</v>
      </c>
      <c r="T459" s="32" t="s">
        <v>308</v>
      </c>
      <c r="U459" s="32" t="s">
        <v>308</v>
      </c>
    </row>
    <row r="460" spans="1:21" x14ac:dyDescent="0.3">
      <c r="A460" t="s">
        <v>797</v>
      </c>
      <c r="B460" t="s">
        <v>797</v>
      </c>
      <c r="C460" t="s">
        <v>391</v>
      </c>
      <c r="D460">
        <v>2021</v>
      </c>
      <c r="E460">
        <v>5</v>
      </c>
      <c r="F460">
        <v>24</v>
      </c>
      <c r="G460" s="48" t="s">
        <v>775</v>
      </c>
      <c r="H460" t="s">
        <v>381</v>
      </c>
      <c r="I460" t="s">
        <v>347</v>
      </c>
      <c r="J460" s="48" t="s">
        <v>361</v>
      </c>
      <c r="K460">
        <v>330</v>
      </c>
      <c r="L460">
        <v>1.8166087959999999</v>
      </c>
      <c r="M460">
        <v>55</v>
      </c>
      <c r="N460" t="s">
        <v>431</v>
      </c>
      <c r="O460" s="32" t="s">
        <v>308</v>
      </c>
      <c r="P460" s="32" t="s">
        <v>308</v>
      </c>
      <c r="Q460" s="32" t="s">
        <v>308</v>
      </c>
      <c r="R460" s="32" t="s">
        <v>308</v>
      </c>
      <c r="S460" s="32" t="s">
        <v>308</v>
      </c>
      <c r="T460" s="32" t="s">
        <v>308</v>
      </c>
      <c r="U460" s="32" t="s">
        <v>308</v>
      </c>
    </row>
    <row r="461" spans="1:21" x14ac:dyDescent="0.3">
      <c r="A461" t="s">
        <v>798</v>
      </c>
      <c r="B461" t="s">
        <v>798</v>
      </c>
      <c r="C461" t="s">
        <v>391</v>
      </c>
      <c r="D461">
        <v>2021</v>
      </c>
      <c r="E461">
        <v>5</v>
      </c>
      <c r="F461">
        <v>24</v>
      </c>
      <c r="G461" s="48" t="s">
        <v>775</v>
      </c>
      <c r="H461" t="s">
        <v>381</v>
      </c>
      <c r="I461" t="s">
        <v>347</v>
      </c>
      <c r="J461" s="48" t="s">
        <v>361</v>
      </c>
      <c r="K461">
        <v>330</v>
      </c>
      <c r="L461">
        <v>1.8166087959999999</v>
      </c>
      <c r="M461">
        <v>55</v>
      </c>
      <c r="N461" t="s">
        <v>588</v>
      </c>
      <c r="O461" s="32" t="s">
        <v>308</v>
      </c>
      <c r="P461" s="32" t="s">
        <v>308</v>
      </c>
      <c r="Q461" s="32" t="s">
        <v>308</v>
      </c>
      <c r="R461" s="32" t="s">
        <v>308</v>
      </c>
      <c r="S461" s="32" t="s">
        <v>308</v>
      </c>
      <c r="T461" s="32" t="s">
        <v>308</v>
      </c>
      <c r="U461" s="32" t="s">
        <v>308</v>
      </c>
    </row>
    <row r="462" spans="1:21" x14ac:dyDescent="0.3">
      <c r="A462" t="s">
        <v>799</v>
      </c>
      <c r="B462" t="s">
        <v>799</v>
      </c>
      <c r="C462" t="s">
        <v>391</v>
      </c>
      <c r="D462">
        <v>2021</v>
      </c>
      <c r="E462">
        <v>5</v>
      </c>
      <c r="F462">
        <v>24</v>
      </c>
      <c r="G462" s="48" t="s">
        <v>775</v>
      </c>
      <c r="H462" t="s">
        <v>381</v>
      </c>
      <c r="I462" t="s">
        <v>347</v>
      </c>
      <c r="J462" s="48" t="s">
        <v>361</v>
      </c>
      <c r="K462">
        <v>330</v>
      </c>
      <c r="L462">
        <v>1.8166087959999999</v>
      </c>
      <c r="M462">
        <v>55</v>
      </c>
      <c r="N462" t="s">
        <v>588</v>
      </c>
      <c r="O462" s="32" t="s">
        <v>308</v>
      </c>
      <c r="P462" s="32" t="s">
        <v>308</v>
      </c>
      <c r="Q462" s="32" t="s">
        <v>308</v>
      </c>
      <c r="R462" s="32" t="s">
        <v>308</v>
      </c>
      <c r="S462" s="32" t="s">
        <v>308</v>
      </c>
      <c r="T462" s="32" t="s">
        <v>308</v>
      </c>
      <c r="U462" s="32" t="s">
        <v>308</v>
      </c>
    </row>
    <row r="463" spans="1:21" x14ac:dyDescent="0.3">
      <c r="A463" t="s">
        <v>800</v>
      </c>
      <c r="B463" t="s">
        <v>800</v>
      </c>
      <c r="C463" t="s">
        <v>391</v>
      </c>
      <c r="D463">
        <v>2021</v>
      </c>
      <c r="E463">
        <v>5</v>
      </c>
      <c r="F463">
        <v>24</v>
      </c>
      <c r="G463" s="48" t="s">
        <v>775</v>
      </c>
      <c r="H463" t="s">
        <v>381</v>
      </c>
      <c r="I463" t="s">
        <v>347</v>
      </c>
      <c r="J463" s="48" t="s">
        <v>361</v>
      </c>
      <c r="K463">
        <v>330</v>
      </c>
      <c r="L463">
        <v>1.8166087959999999</v>
      </c>
      <c r="M463">
        <v>55</v>
      </c>
      <c r="N463" t="s">
        <v>588</v>
      </c>
      <c r="O463" s="32" t="s">
        <v>308</v>
      </c>
      <c r="P463" s="32" t="s">
        <v>308</v>
      </c>
      <c r="Q463" s="32" t="s">
        <v>308</v>
      </c>
      <c r="R463" s="32" t="s">
        <v>308</v>
      </c>
      <c r="S463" s="32" t="s">
        <v>308</v>
      </c>
      <c r="T463" s="32" t="s">
        <v>308</v>
      </c>
      <c r="U463" s="32" t="s">
        <v>308</v>
      </c>
    </row>
    <row r="464" spans="1:21" ht="15.6" x14ac:dyDescent="0.3">
      <c r="A464" t="s">
        <v>801</v>
      </c>
      <c r="B464" t="s">
        <v>801</v>
      </c>
      <c r="C464" s="47" t="s">
        <v>351</v>
      </c>
      <c r="D464">
        <v>2021</v>
      </c>
      <c r="E464">
        <v>5</v>
      </c>
      <c r="F464">
        <v>24</v>
      </c>
      <c r="G464" s="48" t="s">
        <v>802</v>
      </c>
      <c r="H464" t="s">
        <v>381</v>
      </c>
      <c r="I464" t="s">
        <v>347</v>
      </c>
      <c r="J464" s="48" t="s">
        <v>382</v>
      </c>
      <c r="K464">
        <v>195</v>
      </c>
      <c r="L464">
        <v>1.8166087959999999</v>
      </c>
      <c r="M464">
        <v>54</v>
      </c>
      <c r="N464" s="47" t="s">
        <v>803</v>
      </c>
      <c r="O464" s="32" t="s">
        <v>308</v>
      </c>
      <c r="P464" s="32" t="s">
        <v>308</v>
      </c>
      <c r="Q464" s="32" t="s">
        <v>308</v>
      </c>
      <c r="R464" s="32" t="s">
        <v>308</v>
      </c>
      <c r="S464" s="32" t="s">
        <v>308</v>
      </c>
      <c r="T464" s="32" t="s">
        <v>308</v>
      </c>
      <c r="U464" s="32" t="s">
        <v>308</v>
      </c>
    </row>
    <row r="465" spans="1:21" x14ac:dyDescent="0.3">
      <c r="A465" t="s">
        <v>804</v>
      </c>
      <c r="B465" t="s">
        <v>804</v>
      </c>
      <c r="C465" t="s">
        <v>351</v>
      </c>
      <c r="D465">
        <v>2021</v>
      </c>
      <c r="E465">
        <v>5</v>
      </c>
      <c r="F465">
        <v>24</v>
      </c>
      <c r="G465" s="48" t="s">
        <v>802</v>
      </c>
      <c r="H465" t="s">
        <v>381</v>
      </c>
      <c r="I465" t="s">
        <v>347</v>
      </c>
      <c r="J465" s="48" t="s">
        <v>382</v>
      </c>
      <c r="K465">
        <v>195</v>
      </c>
      <c r="L465">
        <v>1.8166087959999999</v>
      </c>
      <c r="M465">
        <v>54</v>
      </c>
      <c r="N465" t="s">
        <v>418</v>
      </c>
      <c r="O465" s="32" t="s">
        <v>308</v>
      </c>
      <c r="P465" s="32" t="s">
        <v>308</v>
      </c>
      <c r="Q465" s="32" t="s">
        <v>308</v>
      </c>
      <c r="R465" s="32" t="s">
        <v>308</v>
      </c>
      <c r="S465" s="32" t="s">
        <v>308</v>
      </c>
      <c r="T465" s="32" t="s">
        <v>308</v>
      </c>
      <c r="U465" s="32" t="s">
        <v>308</v>
      </c>
    </row>
    <row r="466" spans="1:21" x14ac:dyDescent="0.3">
      <c r="A466" t="s">
        <v>805</v>
      </c>
      <c r="B466" t="s">
        <v>805</v>
      </c>
      <c r="C466" t="s">
        <v>351</v>
      </c>
      <c r="D466">
        <v>2021</v>
      </c>
      <c r="E466">
        <v>5</v>
      </c>
      <c r="F466">
        <v>24</v>
      </c>
      <c r="G466" s="48" t="s">
        <v>802</v>
      </c>
      <c r="H466" t="s">
        <v>381</v>
      </c>
      <c r="I466" t="s">
        <v>347</v>
      </c>
      <c r="J466" s="48" t="s">
        <v>382</v>
      </c>
      <c r="K466">
        <v>195</v>
      </c>
      <c r="L466">
        <v>1.8166087959999999</v>
      </c>
      <c r="M466">
        <v>54</v>
      </c>
      <c r="N466" t="s">
        <v>803</v>
      </c>
      <c r="O466" s="32" t="s">
        <v>308</v>
      </c>
      <c r="P466" s="32" t="s">
        <v>308</v>
      </c>
      <c r="Q466" s="32" t="s">
        <v>308</v>
      </c>
      <c r="R466" s="32" t="s">
        <v>308</v>
      </c>
      <c r="S466" s="32" t="s">
        <v>308</v>
      </c>
      <c r="T466" s="32" t="s">
        <v>308</v>
      </c>
      <c r="U466" s="32" t="s">
        <v>308</v>
      </c>
    </row>
    <row r="467" spans="1:21" x14ac:dyDescent="0.3">
      <c r="A467" t="s">
        <v>806</v>
      </c>
      <c r="B467" t="s">
        <v>806</v>
      </c>
      <c r="C467" t="s">
        <v>369</v>
      </c>
      <c r="D467">
        <v>2021</v>
      </c>
      <c r="E467">
        <v>5</v>
      </c>
      <c r="F467">
        <v>24</v>
      </c>
      <c r="G467" s="48" t="s">
        <v>802</v>
      </c>
      <c r="H467" t="s">
        <v>381</v>
      </c>
      <c r="I467" t="s">
        <v>347</v>
      </c>
      <c r="J467" s="48" t="s">
        <v>382</v>
      </c>
      <c r="K467">
        <v>195</v>
      </c>
      <c r="L467">
        <v>1.8166087959999999</v>
      </c>
      <c r="M467">
        <v>54</v>
      </c>
      <c r="N467" t="s">
        <v>807</v>
      </c>
      <c r="O467" s="32" t="s">
        <v>308</v>
      </c>
      <c r="P467" s="32" t="s">
        <v>308</v>
      </c>
      <c r="Q467" s="32" t="s">
        <v>308</v>
      </c>
      <c r="R467" s="32" t="s">
        <v>308</v>
      </c>
      <c r="S467" s="32" t="s">
        <v>308</v>
      </c>
      <c r="T467" s="32" t="s">
        <v>308</v>
      </c>
      <c r="U467" s="32" t="s">
        <v>308</v>
      </c>
    </row>
    <row r="468" spans="1:21" x14ac:dyDescent="0.3">
      <c r="A468" t="s">
        <v>808</v>
      </c>
      <c r="B468" t="s">
        <v>808</v>
      </c>
      <c r="C468" t="s">
        <v>369</v>
      </c>
      <c r="D468">
        <v>2021</v>
      </c>
      <c r="E468">
        <v>5</v>
      </c>
      <c r="F468">
        <v>24</v>
      </c>
      <c r="G468" s="48" t="s">
        <v>802</v>
      </c>
      <c r="H468" t="s">
        <v>381</v>
      </c>
      <c r="I468" t="s">
        <v>347</v>
      </c>
      <c r="J468" s="48" t="s">
        <v>382</v>
      </c>
      <c r="K468">
        <v>195</v>
      </c>
      <c r="L468">
        <v>1.8166087959999999</v>
      </c>
      <c r="M468">
        <v>54</v>
      </c>
      <c r="N468" t="s">
        <v>807</v>
      </c>
      <c r="O468" s="32" t="s">
        <v>308</v>
      </c>
      <c r="P468" s="32" t="s">
        <v>308</v>
      </c>
      <c r="Q468" s="32" t="s">
        <v>308</v>
      </c>
      <c r="R468" s="32" t="s">
        <v>308</v>
      </c>
      <c r="S468" s="32" t="s">
        <v>308</v>
      </c>
      <c r="T468" s="32" t="s">
        <v>308</v>
      </c>
      <c r="U468" s="32" t="s">
        <v>308</v>
      </c>
    </row>
    <row r="469" spans="1:21" x14ac:dyDescent="0.3">
      <c r="A469" t="s">
        <v>809</v>
      </c>
      <c r="B469" t="s">
        <v>809</v>
      </c>
      <c r="C469" t="s">
        <v>351</v>
      </c>
      <c r="D469">
        <v>2021</v>
      </c>
      <c r="E469">
        <v>5</v>
      </c>
      <c r="F469">
        <v>24</v>
      </c>
      <c r="G469" s="48" t="s">
        <v>802</v>
      </c>
      <c r="H469" t="s">
        <v>381</v>
      </c>
      <c r="I469" t="s">
        <v>347</v>
      </c>
      <c r="J469" s="48" t="s">
        <v>382</v>
      </c>
      <c r="K469">
        <v>195</v>
      </c>
      <c r="L469">
        <v>1.8166087959999999</v>
      </c>
      <c r="M469">
        <v>54</v>
      </c>
      <c r="N469" t="s">
        <v>418</v>
      </c>
      <c r="O469" s="32" t="s">
        <v>308</v>
      </c>
      <c r="P469" s="32" t="s">
        <v>308</v>
      </c>
      <c r="Q469" s="32" t="s">
        <v>308</v>
      </c>
      <c r="R469" s="32" t="s">
        <v>308</v>
      </c>
      <c r="S469" s="32" t="s">
        <v>308</v>
      </c>
      <c r="T469" s="32" t="s">
        <v>308</v>
      </c>
      <c r="U469" s="32" t="s">
        <v>308</v>
      </c>
    </row>
    <row r="470" spans="1:21" x14ac:dyDescent="0.3">
      <c r="A470" t="s">
        <v>810</v>
      </c>
      <c r="B470" t="s">
        <v>810</v>
      </c>
      <c r="C470" t="s">
        <v>351</v>
      </c>
      <c r="D470">
        <v>2021</v>
      </c>
      <c r="E470">
        <v>5</v>
      </c>
      <c r="F470">
        <v>24</v>
      </c>
      <c r="G470" s="48" t="s">
        <v>802</v>
      </c>
      <c r="H470" t="s">
        <v>381</v>
      </c>
      <c r="I470" t="s">
        <v>347</v>
      </c>
      <c r="J470" s="48" t="s">
        <v>382</v>
      </c>
      <c r="K470">
        <v>195</v>
      </c>
      <c r="L470">
        <v>1.8166087959999999</v>
      </c>
      <c r="M470">
        <v>54</v>
      </c>
      <c r="N470" t="s">
        <v>418</v>
      </c>
      <c r="O470" s="32" t="s">
        <v>308</v>
      </c>
      <c r="P470" s="32" t="s">
        <v>308</v>
      </c>
      <c r="Q470" s="32" t="s">
        <v>308</v>
      </c>
      <c r="R470" s="32" t="s">
        <v>308</v>
      </c>
      <c r="S470" s="32" t="s">
        <v>308</v>
      </c>
      <c r="T470" s="32" t="s">
        <v>308</v>
      </c>
      <c r="U470" s="32" t="s">
        <v>308</v>
      </c>
    </row>
    <row r="471" spans="1:21" x14ac:dyDescent="0.3">
      <c r="A471" t="s">
        <v>811</v>
      </c>
      <c r="B471" t="s">
        <v>811</v>
      </c>
      <c r="C471" t="s">
        <v>379</v>
      </c>
      <c r="D471">
        <v>2021</v>
      </c>
      <c r="E471">
        <v>5</v>
      </c>
      <c r="F471">
        <v>24</v>
      </c>
      <c r="G471" s="48" t="s">
        <v>802</v>
      </c>
      <c r="H471" t="s">
        <v>381</v>
      </c>
      <c r="I471" t="s">
        <v>347</v>
      </c>
      <c r="J471" s="48" t="s">
        <v>382</v>
      </c>
      <c r="K471">
        <v>195</v>
      </c>
      <c r="L471">
        <v>1.8166087959999999</v>
      </c>
      <c r="M471">
        <v>54</v>
      </c>
      <c r="N471" t="s">
        <v>812</v>
      </c>
      <c r="O471" s="32" t="s">
        <v>308</v>
      </c>
      <c r="P471" s="32" t="s">
        <v>308</v>
      </c>
      <c r="Q471" s="32" t="s">
        <v>308</v>
      </c>
      <c r="R471" s="32" t="s">
        <v>308</v>
      </c>
      <c r="S471" s="32" t="s">
        <v>308</v>
      </c>
      <c r="T471" s="32" t="s">
        <v>308</v>
      </c>
      <c r="U471" s="32" t="s">
        <v>308</v>
      </c>
    </row>
    <row r="472" spans="1:21" x14ac:dyDescent="0.3">
      <c r="A472" t="s">
        <v>813</v>
      </c>
      <c r="B472" t="s">
        <v>813</v>
      </c>
      <c r="C472" t="s">
        <v>356</v>
      </c>
      <c r="D472">
        <v>2021</v>
      </c>
      <c r="E472">
        <v>5</v>
      </c>
      <c r="F472">
        <v>24</v>
      </c>
      <c r="G472" s="48" t="s">
        <v>802</v>
      </c>
      <c r="H472" t="s">
        <v>381</v>
      </c>
      <c r="I472" t="s">
        <v>347</v>
      </c>
      <c r="J472" s="48" t="s">
        <v>382</v>
      </c>
      <c r="K472">
        <v>195</v>
      </c>
      <c r="L472">
        <v>1.8166087959999999</v>
      </c>
      <c r="M472">
        <v>54</v>
      </c>
      <c r="N472" t="s">
        <v>356</v>
      </c>
      <c r="O472" s="32" t="s">
        <v>308</v>
      </c>
      <c r="P472" s="32" t="s">
        <v>308</v>
      </c>
      <c r="Q472" s="32" t="s">
        <v>308</v>
      </c>
      <c r="R472" s="32" t="s">
        <v>308</v>
      </c>
      <c r="S472" s="32" t="s">
        <v>308</v>
      </c>
      <c r="T472" s="32" t="s">
        <v>308</v>
      </c>
      <c r="U472" s="32" t="s">
        <v>308</v>
      </c>
    </row>
    <row r="473" spans="1:21" x14ac:dyDescent="0.3">
      <c r="A473" t="s">
        <v>814</v>
      </c>
      <c r="B473" t="s">
        <v>814</v>
      </c>
      <c r="C473" t="s">
        <v>356</v>
      </c>
      <c r="D473">
        <v>2021</v>
      </c>
      <c r="E473">
        <v>5</v>
      </c>
      <c r="F473">
        <v>24</v>
      </c>
      <c r="G473" s="48" t="s">
        <v>802</v>
      </c>
      <c r="H473" t="s">
        <v>381</v>
      </c>
      <c r="I473" t="s">
        <v>347</v>
      </c>
      <c r="J473" s="48" t="s">
        <v>382</v>
      </c>
      <c r="K473">
        <v>195</v>
      </c>
      <c r="L473">
        <v>1.8166087959999999</v>
      </c>
      <c r="M473">
        <v>54</v>
      </c>
      <c r="N473" t="s">
        <v>356</v>
      </c>
      <c r="O473" s="32" t="s">
        <v>308</v>
      </c>
      <c r="P473" s="32" t="s">
        <v>308</v>
      </c>
      <c r="Q473" s="32" t="s">
        <v>308</v>
      </c>
      <c r="R473" s="32" t="s">
        <v>308</v>
      </c>
      <c r="S473" s="32" t="s">
        <v>308</v>
      </c>
      <c r="T473" s="32" t="s">
        <v>308</v>
      </c>
      <c r="U473" s="32" t="s">
        <v>308</v>
      </c>
    </row>
    <row r="474" spans="1:21" x14ac:dyDescent="0.3">
      <c r="A474" t="s">
        <v>815</v>
      </c>
      <c r="B474" t="s">
        <v>815</v>
      </c>
      <c r="C474" t="s">
        <v>356</v>
      </c>
      <c r="D474">
        <v>2021</v>
      </c>
      <c r="E474">
        <v>5</v>
      </c>
      <c r="F474">
        <v>24</v>
      </c>
      <c r="G474" s="48" t="s">
        <v>802</v>
      </c>
      <c r="H474" t="s">
        <v>381</v>
      </c>
      <c r="I474" t="s">
        <v>347</v>
      </c>
      <c r="J474" s="48" t="s">
        <v>382</v>
      </c>
      <c r="K474">
        <v>195</v>
      </c>
      <c r="L474">
        <v>1.8166087959999999</v>
      </c>
      <c r="M474">
        <v>54</v>
      </c>
      <c r="N474" t="s">
        <v>356</v>
      </c>
      <c r="O474" s="32" t="s">
        <v>308</v>
      </c>
      <c r="P474" s="32" t="s">
        <v>308</v>
      </c>
      <c r="Q474" s="32" t="s">
        <v>308</v>
      </c>
      <c r="R474" s="32" t="s">
        <v>308</v>
      </c>
      <c r="S474" s="32" t="s">
        <v>308</v>
      </c>
      <c r="T474" s="32" t="s">
        <v>308</v>
      </c>
      <c r="U474" s="32" t="s">
        <v>308</v>
      </c>
    </row>
    <row r="475" spans="1:21" x14ac:dyDescent="0.3">
      <c r="A475" t="s">
        <v>816</v>
      </c>
      <c r="B475" t="s">
        <v>816</v>
      </c>
      <c r="C475" t="s">
        <v>356</v>
      </c>
      <c r="D475">
        <v>2021</v>
      </c>
      <c r="E475">
        <v>5</v>
      </c>
      <c r="F475">
        <v>24</v>
      </c>
      <c r="G475" s="48" t="s">
        <v>802</v>
      </c>
      <c r="H475" t="s">
        <v>381</v>
      </c>
      <c r="I475" t="s">
        <v>347</v>
      </c>
      <c r="J475" s="48" t="s">
        <v>382</v>
      </c>
      <c r="K475">
        <v>195</v>
      </c>
      <c r="L475">
        <v>1.8166087959999999</v>
      </c>
      <c r="M475">
        <v>54</v>
      </c>
      <c r="N475" t="s">
        <v>356</v>
      </c>
      <c r="O475" s="32" t="s">
        <v>308</v>
      </c>
      <c r="P475" s="32" t="s">
        <v>308</v>
      </c>
      <c r="Q475" s="32" t="s">
        <v>308</v>
      </c>
      <c r="R475" s="32" t="s">
        <v>308</v>
      </c>
      <c r="S475" s="32" t="s">
        <v>308</v>
      </c>
      <c r="T475" s="32" t="s">
        <v>308</v>
      </c>
      <c r="U475" s="32" t="s">
        <v>308</v>
      </c>
    </row>
    <row r="476" spans="1:21" x14ac:dyDescent="0.3">
      <c r="A476" t="s">
        <v>817</v>
      </c>
      <c r="B476" t="s">
        <v>817</v>
      </c>
      <c r="C476" t="s">
        <v>391</v>
      </c>
      <c r="D476">
        <v>2021</v>
      </c>
      <c r="E476">
        <v>5</v>
      </c>
      <c r="F476">
        <v>24</v>
      </c>
      <c r="G476" s="48" t="s">
        <v>802</v>
      </c>
      <c r="H476" t="s">
        <v>381</v>
      </c>
      <c r="I476" t="s">
        <v>347</v>
      </c>
      <c r="J476" s="48" t="s">
        <v>382</v>
      </c>
      <c r="K476">
        <v>195</v>
      </c>
      <c r="L476">
        <v>1.8166087959999999</v>
      </c>
      <c r="M476">
        <v>54</v>
      </c>
      <c r="N476" t="s">
        <v>431</v>
      </c>
      <c r="O476" s="32" t="s">
        <v>308</v>
      </c>
      <c r="P476" s="32" t="s">
        <v>308</v>
      </c>
      <c r="Q476" s="32" t="s">
        <v>308</v>
      </c>
      <c r="R476" s="32" t="s">
        <v>308</v>
      </c>
      <c r="S476" s="32" t="s">
        <v>308</v>
      </c>
      <c r="T476" s="32" t="s">
        <v>308</v>
      </c>
      <c r="U476" s="32" t="s">
        <v>308</v>
      </c>
    </row>
    <row r="477" spans="1:21" x14ac:dyDescent="0.3">
      <c r="A477" t="s">
        <v>818</v>
      </c>
      <c r="B477" t="s">
        <v>818</v>
      </c>
      <c r="C477" t="s">
        <v>391</v>
      </c>
      <c r="D477">
        <v>2021</v>
      </c>
      <c r="E477">
        <v>5</v>
      </c>
      <c r="F477">
        <v>24</v>
      </c>
      <c r="G477" s="48" t="s">
        <v>802</v>
      </c>
      <c r="H477" t="s">
        <v>381</v>
      </c>
      <c r="I477" t="s">
        <v>347</v>
      </c>
      <c r="J477" s="48" t="s">
        <v>382</v>
      </c>
      <c r="K477">
        <v>195</v>
      </c>
      <c r="L477">
        <v>1.8166087959999999</v>
      </c>
      <c r="M477">
        <v>54</v>
      </c>
      <c r="N477" t="s">
        <v>431</v>
      </c>
      <c r="O477" s="32" t="s">
        <v>308</v>
      </c>
      <c r="P477" s="32" t="s">
        <v>308</v>
      </c>
      <c r="Q477" s="32" t="s">
        <v>308</v>
      </c>
      <c r="R477" s="32" t="s">
        <v>308</v>
      </c>
      <c r="S477" s="32" t="s">
        <v>308</v>
      </c>
      <c r="T477" s="32" t="s">
        <v>308</v>
      </c>
      <c r="U477" s="32" t="s">
        <v>308</v>
      </c>
    </row>
    <row r="478" spans="1:21" x14ac:dyDescent="0.3">
      <c r="A478" t="s">
        <v>819</v>
      </c>
      <c r="B478" t="s">
        <v>819</v>
      </c>
      <c r="C478" t="s">
        <v>391</v>
      </c>
      <c r="D478">
        <v>2021</v>
      </c>
      <c r="E478">
        <v>5</v>
      </c>
      <c r="F478">
        <v>24</v>
      </c>
      <c r="G478" s="48" t="s">
        <v>802</v>
      </c>
      <c r="H478" t="s">
        <v>381</v>
      </c>
      <c r="I478" t="s">
        <v>347</v>
      </c>
      <c r="J478" s="48" t="s">
        <v>382</v>
      </c>
      <c r="K478">
        <v>195</v>
      </c>
      <c r="L478">
        <v>1.8166087959999999</v>
      </c>
      <c r="M478">
        <v>54</v>
      </c>
      <c r="N478" t="s">
        <v>431</v>
      </c>
      <c r="O478" s="32" t="s">
        <v>308</v>
      </c>
      <c r="P478" s="32" t="s">
        <v>308</v>
      </c>
      <c r="Q478" s="32" t="s">
        <v>308</v>
      </c>
      <c r="R478" s="32" t="s">
        <v>308</v>
      </c>
      <c r="S478" s="32" t="s">
        <v>308</v>
      </c>
      <c r="T478" s="32" t="s">
        <v>308</v>
      </c>
      <c r="U478" s="32" t="s">
        <v>308</v>
      </c>
    </row>
    <row r="479" spans="1:21" x14ac:dyDescent="0.3">
      <c r="A479" t="s">
        <v>820</v>
      </c>
      <c r="B479" t="s">
        <v>820</v>
      </c>
      <c r="C479" t="s">
        <v>391</v>
      </c>
      <c r="D479">
        <v>2021</v>
      </c>
      <c r="E479">
        <v>5</v>
      </c>
      <c r="F479">
        <v>24</v>
      </c>
      <c r="G479" s="48" t="s">
        <v>802</v>
      </c>
      <c r="H479" t="s">
        <v>381</v>
      </c>
      <c r="I479" t="s">
        <v>347</v>
      </c>
      <c r="J479" s="48" t="s">
        <v>382</v>
      </c>
      <c r="K479">
        <v>195</v>
      </c>
      <c r="L479">
        <v>1.8166087959999999</v>
      </c>
      <c r="M479">
        <v>54</v>
      </c>
      <c r="N479" t="s">
        <v>796</v>
      </c>
      <c r="O479" s="32" t="s">
        <v>308</v>
      </c>
      <c r="P479" s="32" t="s">
        <v>308</v>
      </c>
      <c r="Q479" s="32" t="s">
        <v>308</v>
      </c>
      <c r="R479" s="32" t="s">
        <v>308</v>
      </c>
      <c r="S479" s="32" t="s">
        <v>308</v>
      </c>
      <c r="T479" s="32" t="s">
        <v>308</v>
      </c>
      <c r="U479" s="32" t="s">
        <v>308</v>
      </c>
    </row>
    <row r="480" spans="1:21" x14ac:dyDescent="0.3">
      <c r="A480" t="s">
        <v>821</v>
      </c>
      <c r="B480" t="s">
        <v>821</v>
      </c>
      <c r="C480" t="s">
        <v>379</v>
      </c>
      <c r="D480">
        <v>2021</v>
      </c>
      <c r="E480">
        <v>5</v>
      </c>
      <c r="F480">
        <v>24</v>
      </c>
      <c r="G480" s="48" t="s">
        <v>802</v>
      </c>
      <c r="H480" t="s">
        <v>381</v>
      </c>
      <c r="I480" t="s">
        <v>347</v>
      </c>
      <c r="J480" s="48" t="s">
        <v>382</v>
      </c>
      <c r="K480">
        <v>195</v>
      </c>
      <c r="L480">
        <v>1.8166087959999999</v>
      </c>
      <c r="M480">
        <v>54</v>
      </c>
      <c r="N480" t="s">
        <v>822</v>
      </c>
      <c r="O480" s="32" t="s">
        <v>308</v>
      </c>
      <c r="P480" s="32" t="s">
        <v>308</v>
      </c>
      <c r="Q480" s="32" t="s">
        <v>308</v>
      </c>
      <c r="R480" s="32" t="s">
        <v>308</v>
      </c>
      <c r="S480" s="32" t="s">
        <v>308</v>
      </c>
      <c r="T480" s="32" t="s">
        <v>308</v>
      </c>
      <c r="U480" s="32" t="s">
        <v>308</v>
      </c>
    </row>
    <row r="481" spans="1:21" x14ac:dyDescent="0.3">
      <c r="A481" t="s">
        <v>823</v>
      </c>
      <c r="B481" t="s">
        <v>823</v>
      </c>
      <c r="C481" t="s">
        <v>351</v>
      </c>
      <c r="D481">
        <v>2021</v>
      </c>
      <c r="E481">
        <v>5</v>
      </c>
      <c r="F481">
        <v>24</v>
      </c>
      <c r="G481" s="48" t="s">
        <v>824</v>
      </c>
      <c r="H481" t="s">
        <v>381</v>
      </c>
      <c r="I481" t="s">
        <v>347</v>
      </c>
      <c r="J481" s="48" t="s">
        <v>462</v>
      </c>
      <c r="K481">
        <v>145</v>
      </c>
      <c r="L481">
        <v>1.8166087959999999</v>
      </c>
      <c r="M481">
        <v>53</v>
      </c>
      <c r="N481" t="s">
        <v>803</v>
      </c>
      <c r="O481" s="32" t="s">
        <v>308</v>
      </c>
      <c r="P481" s="32" t="s">
        <v>308</v>
      </c>
      <c r="Q481" s="32" t="s">
        <v>308</v>
      </c>
      <c r="R481" s="32" t="s">
        <v>308</v>
      </c>
      <c r="S481" s="32" t="s">
        <v>308</v>
      </c>
      <c r="T481" s="32" t="s">
        <v>308</v>
      </c>
      <c r="U481" s="32" t="s">
        <v>308</v>
      </c>
    </row>
    <row r="482" spans="1:21" x14ac:dyDescent="0.3">
      <c r="A482" t="s">
        <v>825</v>
      </c>
      <c r="B482" t="s">
        <v>825</v>
      </c>
      <c r="C482" t="s">
        <v>369</v>
      </c>
      <c r="D482">
        <v>2021</v>
      </c>
      <c r="E482">
        <v>5</v>
      </c>
      <c r="F482">
        <v>24</v>
      </c>
      <c r="G482" s="48" t="s">
        <v>824</v>
      </c>
      <c r="H482" t="s">
        <v>381</v>
      </c>
      <c r="I482" t="s">
        <v>347</v>
      </c>
      <c r="J482" s="48" t="s">
        <v>462</v>
      </c>
      <c r="K482">
        <v>145</v>
      </c>
      <c r="L482">
        <v>1.8166087959999999</v>
      </c>
      <c r="M482">
        <v>53</v>
      </c>
      <c r="N482" t="s">
        <v>435</v>
      </c>
      <c r="O482" s="32" t="s">
        <v>308</v>
      </c>
      <c r="P482" s="32" t="s">
        <v>308</v>
      </c>
      <c r="Q482" s="32" t="s">
        <v>308</v>
      </c>
      <c r="R482" s="32" t="s">
        <v>308</v>
      </c>
      <c r="S482" s="32" t="s">
        <v>308</v>
      </c>
      <c r="T482" s="32" t="s">
        <v>308</v>
      </c>
      <c r="U482" s="32" t="s">
        <v>308</v>
      </c>
    </row>
    <row r="483" spans="1:21" x14ac:dyDescent="0.3">
      <c r="A483" t="s">
        <v>826</v>
      </c>
      <c r="B483" t="s">
        <v>826</v>
      </c>
      <c r="C483" t="s">
        <v>369</v>
      </c>
      <c r="D483">
        <v>2021</v>
      </c>
      <c r="E483">
        <v>5</v>
      </c>
      <c r="F483">
        <v>24</v>
      </c>
      <c r="G483" s="48" t="s">
        <v>824</v>
      </c>
      <c r="H483" t="s">
        <v>381</v>
      </c>
      <c r="I483" t="s">
        <v>347</v>
      </c>
      <c r="J483" s="48" t="s">
        <v>462</v>
      </c>
      <c r="K483">
        <v>145</v>
      </c>
      <c r="L483">
        <v>1.8166087959999999</v>
      </c>
      <c r="M483">
        <v>53</v>
      </c>
      <c r="N483" t="s">
        <v>435</v>
      </c>
      <c r="O483" s="32" t="s">
        <v>308</v>
      </c>
      <c r="P483" s="32" t="s">
        <v>308</v>
      </c>
      <c r="Q483" s="32" t="s">
        <v>308</v>
      </c>
      <c r="R483" s="32" t="s">
        <v>308</v>
      </c>
      <c r="S483" s="32" t="s">
        <v>308</v>
      </c>
      <c r="T483" s="32" t="s">
        <v>308</v>
      </c>
      <c r="U483" s="32" t="s">
        <v>308</v>
      </c>
    </row>
    <row r="484" spans="1:21" x14ac:dyDescent="0.3">
      <c r="A484" t="s">
        <v>827</v>
      </c>
      <c r="B484" t="s">
        <v>827</v>
      </c>
      <c r="C484" t="s">
        <v>369</v>
      </c>
      <c r="D484">
        <v>2021</v>
      </c>
      <c r="E484">
        <v>5</v>
      </c>
      <c r="F484">
        <v>24</v>
      </c>
      <c r="G484" s="48" t="s">
        <v>824</v>
      </c>
      <c r="H484" t="s">
        <v>381</v>
      </c>
      <c r="I484" t="s">
        <v>347</v>
      </c>
      <c r="J484" s="48" t="s">
        <v>462</v>
      </c>
      <c r="K484">
        <v>145</v>
      </c>
      <c r="L484">
        <v>1.8166087959999999</v>
      </c>
      <c r="M484">
        <v>53</v>
      </c>
      <c r="N484" t="s">
        <v>435</v>
      </c>
      <c r="O484" s="32" t="s">
        <v>308</v>
      </c>
      <c r="P484" s="32" t="s">
        <v>308</v>
      </c>
      <c r="Q484" s="32" t="s">
        <v>308</v>
      </c>
      <c r="R484" s="32" t="s">
        <v>308</v>
      </c>
      <c r="S484" s="32" t="s">
        <v>308</v>
      </c>
      <c r="T484" s="32" t="s">
        <v>308</v>
      </c>
      <c r="U484" s="32" t="s">
        <v>308</v>
      </c>
    </row>
    <row r="485" spans="1:21" x14ac:dyDescent="0.3">
      <c r="A485" t="s">
        <v>828</v>
      </c>
      <c r="B485" t="s">
        <v>828</v>
      </c>
      <c r="C485" t="s">
        <v>369</v>
      </c>
      <c r="D485">
        <v>2021</v>
      </c>
      <c r="E485">
        <v>5</v>
      </c>
      <c r="F485">
        <v>24</v>
      </c>
      <c r="G485" s="48" t="s">
        <v>824</v>
      </c>
      <c r="H485" t="s">
        <v>381</v>
      </c>
      <c r="I485" t="s">
        <v>347</v>
      </c>
      <c r="J485" s="48" t="s">
        <v>462</v>
      </c>
      <c r="K485">
        <v>145</v>
      </c>
      <c r="L485">
        <v>1.8166087959999999</v>
      </c>
      <c r="M485">
        <v>53</v>
      </c>
      <c r="N485" t="s">
        <v>435</v>
      </c>
      <c r="O485" s="32" t="s">
        <v>308</v>
      </c>
      <c r="P485" s="32" t="s">
        <v>308</v>
      </c>
      <c r="Q485" s="32" t="s">
        <v>308</v>
      </c>
      <c r="R485" s="32" t="s">
        <v>308</v>
      </c>
      <c r="S485" s="32" t="s">
        <v>308</v>
      </c>
      <c r="T485" s="32" t="s">
        <v>308</v>
      </c>
      <c r="U485" s="32" t="s">
        <v>308</v>
      </c>
    </row>
    <row r="486" spans="1:21" x14ac:dyDescent="0.3">
      <c r="A486" t="s">
        <v>829</v>
      </c>
      <c r="B486" t="s">
        <v>829</v>
      </c>
      <c r="C486" t="s">
        <v>351</v>
      </c>
      <c r="D486">
        <v>2021</v>
      </c>
      <c r="E486">
        <v>5</v>
      </c>
      <c r="F486">
        <v>24</v>
      </c>
      <c r="G486" s="48" t="s">
        <v>824</v>
      </c>
      <c r="H486" t="s">
        <v>381</v>
      </c>
      <c r="I486" t="s">
        <v>347</v>
      </c>
      <c r="J486" s="48" t="s">
        <v>462</v>
      </c>
      <c r="K486">
        <v>145</v>
      </c>
      <c r="L486">
        <v>1.8166087959999999</v>
      </c>
      <c r="M486">
        <v>53</v>
      </c>
      <c r="N486" t="s">
        <v>418</v>
      </c>
      <c r="O486" s="32" t="s">
        <v>308</v>
      </c>
      <c r="P486" s="32" t="s">
        <v>308</v>
      </c>
      <c r="Q486" s="32" t="s">
        <v>308</v>
      </c>
      <c r="R486" s="32" t="s">
        <v>308</v>
      </c>
      <c r="S486" s="32" t="s">
        <v>308</v>
      </c>
      <c r="T486" s="32" t="s">
        <v>308</v>
      </c>
      <c r="U486" s="32" t="s">
        <v>308</v>
      </c>
    </row>
    <row r="487" spans="1:21" x14ac:dyDescent="0.3">
      <c r="A487" t="s">
        <v>830</v>
      </c>
      <c r="B487" t="s">
        <v>830</v>
      </c>
      <c r="C487" t="s">
        <v>351</v>
      </c>
      <c r="D487">
        <v>2021</v>
      </c>
      <c r="E487">
        <v>5</v>
      </c>
      <c r="F487">
        <v>24</v>
      </c>
      <c r="G487" s="48" t="s">
        <v>824</v>
      </c>
      <c r="H487" t="s">
        <v>381</v>
      </c>
      <c r="I487" t="s">
        <v>347</v>
      </c>
      <c r="J487" s="48" t="s">
        <v>462</v>
      </c>
      <c r="K487">
        <v>145</v>
      </c>
      <c r="L487">
        <v>1.8166087959999999</v>
      </c>
      <c r="M487">
        <v>53</v>
      </c>
      <c r="N487" t="s">
        <v>418</v>
      </c>
      <c r="O487" s="32" t="s">
        <v>308</v>
      </c>
      <c r="P487" s="32" t="s">
        <v>308</v>
      </c>
      <c r="Q487" s="32" t="s">
        <v>308</v>
      </c>
      <c r="R487" s="32" t="s">
        <v>308</v>
      </c>
      <c r="S487" s="32" t="s">
        <v>308</v>
      </c>
      <c r="T487" s="32" t="s">
        <v>308</v>
      </c>
      <c r="U487" s="32" t="s">
        <v>308</v>
      </c>
    </row>
    <row r="488" spans="1:21" x14ac:dyDescent="0.3">
      <c r="A488" t="s">
        <v>831</v>
      </c>
      <c r="B488" t="s">
        <v>831</v>
      </c>
      <c r="C488" t="s">
        <v>379</v>
      </c>
      <c r="D488">
        <v>2021</v>
      </c>
      <c r="E488">
        <v>5</v>
      </c>
      <c r="F488">
        <v>24</v>
      </c>
      <c r="G488" s="48" t="s">
        <v>824</v>
      </c>
      <c r="H488" t="s">
        <v>381</v>
      </c>
      <c r="I488" t="s">
        <v>347</v>
      </c>
      <c r="J488" s="48" t="s">
        <v>462</v>
      </c>
      <c r="K488">
        <v>145</v>
      </c>
      <c r="L488">
        <v>1.8166087959999999</v>
      </c>
      <c r="M488">
        <v>53</v>
      </c>
      <c r="N488" t="s">
        <v>356</v>
      </c>
      <c r="O488" s="32" t="s">
        <v>308</v>
      </c>
      <c r="P488" s="32" t="s">
        <v>308</v>
      </c>
      <c r="Q488" s="32" t="s">
        <v>308</v>
      </c>
      <c r="R488" s="32" t="s">
        <v>308</v>
      </c>
      <c r="S488" s="32" t="s">
        <v>308</v>
      </c>
      <c r="T488" s="32" t="s">
        <v>308</v>
      </c>
      <c r="U488" s="32" t="s">
        <v>308</v>
      </c>
    </row>
    <row r="489" spans="1:21" x14ac:dyDescent="0.3">
      <c r="A489" t="s">
        <v>832</v>
      </c>
      <c r="B489" t="s">
        <v>832</v>
      </c>
      <c r="C489" t="s">
        <v>356</v>
      </c>
      <c r="D489">
        <v>2021</v>
      </c>
      <c r="E489">
        <v>5</v>
      </c>
      <c r="F489">
        <v>24</v>
      </c>
      <c r="G489" s="48" t="s">
        <v>824</v>
      </c>
      <c r="H489" t="s">
        <v>381</v>
      </c>
      <c r="I489" t="s">
        <v>347</v>
      </c>
      <c r="J489" s="48" t="s">
        <v>462</v>
      </c>
      <c r="K489">
        <v>145</v>
      </c>
      <c r="L489">
        <v>1.8166087959999999</v>
      </c>
      <c r="M489">
        <v>53</v>
      </c>
      <c r="N489" t="s">
        <v>356</v>
      </c>
      <c r="O489" s="32" t="s">
        <v>308</v>
      </c>
      <c r="P489" s="32" t="s">
        <v>308</v>
      </c>
      <c r="Q489" s="32" t="s">
        <v>308</v>
      </c>
      <c r="R489" s="32" t="s">
        <v>308</v>
      </c>
      <c r="S489" s="32" t="s">
        <v>308</v>
      </c>
      <c r="T489" s="32" t="s">
        <v>308</v>
      </c>
      <c r="U489" s="32" t="s">
        <v>308</v>
      </c>
    </row>
    <row r="490" spans="1:21" x14ac:dyDescent="0.3">
      <c r="A490" t="s">
        <v>833</v>
      </c>
      <c r="B490" t="s">
        <v>833</v>
      </c>
      <c r="C490" t="s">
        <v>369</v>
      </c>
      <c r="D490">
        <v>2021</v>
      </c>
      <c r="E490">
        <v>5</v>
      </c>
      <c r="F490">
        <v>24</v>
      </c>
      <c r="G490" s="48" t="s">
        <v>824</v>
      </c>
      <c r="H490" t="s">
        <v>381</v>
      </c>
      <c r="I490" t="s">
        <v>347</v>
      </c>
      <c r="J490" s="48" t="s">
        <v>462</v>
      </c>
      <c r="K490">
        <v>145</v>
      </c>
      <c r="L490">
        <v>1.8166087959999999</v>
      </c>
      <c r="M490">
        <v>53</v>
      </c>
      <c r="N490" t="s">
        <v>803</v>
      </c>
      <c r="O490" s="32" t="s">
        <v>308</v>
      </c>
      <c r="P490" s="32" t="s">
        <v>308</v>
      </c>
      <c r="Q490" s="32" t="s">
        <v>308</v>
      </c>
      <c r="R490" s="32" t="s">
        <v>308</v>
      </c>
      <c r="S490" s="32" t="s">
        <v>308</v>
      </c>
      <c r="T490" s="32" t="s">
        <v>308</v>
      </c>
      <c r="U490" s="32" t="s">
        <v>308</v>
      </c>
    </row>
    <row r="491" spans="1:21" x14ac:dyDescent="0.3">
      <c r="A491" t="s">
        <v>834</v>
      </c>
      <c r="B491" t="s">
        <v>834</v>
      </c>
      <c r="C491" t="s">
        <v>356</v>
      </c>
      <c r="D491">
        <v>2021</v>
      </c>
      <c r="E491">
        <v>5</v>
      </c>
      <c r="F491">
        <v>24</v>
      </c>
      <c r="G491" s="48" t="s">
        <v>824</v>
      </c>
      <c r="H491" t="s">
        <v>381</v>
      </c>
      <c r="I491" t="s">
        <v>347</v>
      </c>
      <c r="J491" s="48" t="s">
        <v>462</v>
      </c>
      <c r="K491">
        <v>145</v>
      </c>
      <c r="L491">
        <v>1.8166087959999999</v>
      </c>
      <c r="M491">
        <v>53</v>
      </c>
      <c r="N491" t="s">
        <v>356</v>
      </c>
      <c r="O491" s="32" t="s">
        <v>308</v>
      </c>
      <c r="P491" s="32" t="s">
        <v>308</v>
      </c>
      <c r="Q491" s="32" t="s">
        <v>308</v>
      </c>
      <c r="R491" s="32" t="s">
        <v>308</v>
      </c>
      <c r="S491" s="32" t="s">
        <v>308</v>
      </c>
      <c r="T491" s="32" t="s">
        <v>308</v>
      </c>
      <c r="U491" s="32" t="s">
        <v>308</v>
      </c>
    </row>
    <row r="492" spans="1:21" x14ac:dyDescent="0.3">
      <c r="A492" t="s">
        <v>835</v>
      </c>
      <c r="B492" t="s">
        <v>835</v>
      </c>
      <c r="C492" t="s">
        <v>356</v>
      </c>
      <c r="D492">
        <v>2021</v>
      </c>
      <c r="E492">
        <v>5</v>
      </c>
      <c r="F492">
        <v>24</v>
      </c>
      <c r="G492" s="48" t="s">
        <v>824</v>
      </c>
      <c r="H492" t="s">
        <v>381</v>
      </c>
      <c r="I492" t="s">
        <v>347</v>
      </c>
      <c r="J492" s="48" t="s">
        <v>462</v>
      </c>
      <c r="K492">
        <v>145</v>
      </c>
      <c r="L492">
        <v>1.8166087959999999</v>
      </c>
      <c r="M492">
        <v>53</v>
      </c>
      <c r="N492" t="s">
        <v>356</v>
      </c>
      <c r="O492" s="32" t="s">
        <v>308</v>
      </c>
      <c r="P492" s="32" t="s">
        <v>308</v>
      </c>
      <c r="Q492" s="32" t="s">
        <v>308</v>
      </c>
      <c r="R492" s="32" t="s">
        <v>308</v>
      </c>
      <c r="S492" s="32" t="s">
        <v>308</v>
      </c>
      <c r="T492" s="32" t="s">
        <v>308</v>
      </c>
      <c r="U492" s="32" t="s">
        <v>308</v>
      </c>
    </row>
    <row r="493" spans="1:21" x14ac:dyDescent="0.3">
      <c r="A493" t="s">
        <v>836</v>
      </c>
      <c r="B493" t="s">
        <v>836</v>
      </c>
      <c r="C493" t="s">
        <v>356</v>
      </c>
      <c r="D493">
        <v>2021</v>
      </c>
      <c r="E493">
        <v>5</v>
      </c>
      <c r="F493">
        <v>24</v>
      </c>
      <c r="G493" s="48" t="s">
        <v>824</v>
      </c>
      <c r="H493" t="s">
        <v>381</v>
      </c>
      <c r="I493" t="s">
        <v>347</v>
      </c>
      <c r="J493" s="48" t="s">
        <v>462</v>
      </c>
      <c r="K493">
        <v>145</v>
      </c>
      <c r="L493">
        <v>1.8166087959999999</v>
      </c>
      <c r="M493">
        <v>53</v>
      </c>
      <c r="N493" t="s">
        <v>356</v>
      </c>
      <c r="O493" s="32" t="s">
        <v>308</v>
      </c>
      <c r="P493" s="32" t="s">
        <v>308</v>
      </c>
      <c r="Q493" s="32" t="s">
        <v>308</v>
      </c>
      <c r="R493" s="32" t="s">
        <v>308</v>
      </c>
      <c r="S493" s="32" t="s">
        <v>308</v>
      </c>
      <c r="T493" s="32" t="s">
        <v>308</v>
      </c>
      <c r="U493" s="32" t="s">
        <v>308</v>
      </c>
    </row>
    <row r="494" spans="1:21" x14ac:dyDescent="0.3">
      <c r="A494" t="s">
        <v>837</v>
      </c>
      <c r="B494" t="s">
        <v>837</v>
      </c>
      <c r="C494" t="s">
        <v>351</v>
      </c>
      <c r="D494">
        <v>2021</v>
      </c>
      <c r="E494">
        <v>5</v>
      </c>
      <c r="F494">
        <v>24</v>
      </c>
      <c r="G494" s="48" t="s">
        <v>824</v>
      </c>
      <c r="H494" t="s">
        <v>381</v>
      </c>
      <c r="I494" t="s">
        <v>347</v>
      </c>
      <c r="J494" s="48" t="s">
        <v>462</v>
      </c>
      <c r="K494">
        <v>145</v>
      </c>
      <c r="L494">
        <v>1.8166087959999999</v>
      </c>
      <c r="M494">
        <v>53</v>
      </c>
      <c r="N494" t="s">
        <v>418</v>
      </c>
      <c r="O494" s="32" t="s">
        <v>308</v>
      </c>
      <c r="P494" s="32" t="s">
        <v>308</v>
      </c>
      <c r="Q494" s="32" t="s">
        <v>308</v>
      </c>
      <c r="R494" s="32" t="s">
        <v>308</v>
      </c>
      <c r="S494" s="32" t="s">
        <v>308</v>
      </c>
      <c r="T494" s="32" t="s">
        <v>308</v>
      </c>
      <c r="U494" s="32" t="s">
        <v>308</v>
      </c>
    </row>
    <row r="495" spans="1:21" x14ac:dyDescent="0.3">
      <c r="A495" t="s">
        <v>838</v>
      </c>
      <c r="B495" t="s">
        <v>838</v>
      </c>
      <c r="C495" t="s">
        <v>379</v>
      </c>
      <c r="D495">
        <v>2021</v>
      </c>
      <c r="E495">
        <v>5</v>
      </c>
      <c r="F495">
        <v>24</v>
      </c>
      <c r="G495" s="48" t="s">
        <v>824</v>
      </c>
      <c r="H495" t="s">
        <v>381</v>
      </c>
      <c r="I495" t="s">
        <v>347</v>
      </c>
      <c r="J495" s="48" t="s">
        <v>462</v>
      </c>
      <c r="K495">
        <v>145</v>
      </c>
      <c r="L495">
        <v>1.8166087959999999</v>
      </c>
      <c r="M495">
        <v>53</v>
      </c>
      <c r="N495" t="s">
        <v>356</v>
      </c>
      <c r="O495" s="32" t="s">
        <v>308</v>
      </c>
      <c r="P495" s="32" t="s">
        <v>308</v>
      </c>
      <c r="Q495" s="32" t="s">
        <v>308</v>
      </c>
      <c r="R495" s="32" t="s">
        <v>308</v>
      </c>
      <c r="S495" s="32" t="s">
        <v>308</v>
      </c>
      <c r="T495" s="32" t="s">
        <v>308</v>
      </c>
      <c r="U495" s="32" t="s">
        <v>308</v>
      </c>
    </row>
    <row r="496" spans="1:21" x14ac:dyDescent="0.3">
      <c r="A496" t="s">
        <v>839</v>
      </c>
      <c r="B496" t="s">
        <v>839</v>
      </c>
      <c r="C496" t="s">
        <v>351</v>
      </c>
      <c r="D496">
        <v>2021</v>
      </c>
      <c r="E496">
        <v>5</v>
      </c>
      <c r="F496">
        <v>24</v>
      </c>
      <c r="G496" s="48" t="s">
        <v>824</v>
      </c>
      <c r="H496" t="s">
        <v>381</v>
      </c>
      <c r="I496" t="s">
        <v>347</v>
      </c>
      <c r="J496" s="48" t="s">
        <v>462</v>
      </c>
      <c r="K496">
        <v>145</v>
      </c>
      <c r="L496">
        <v>1.8166087959999999</v>
      </c>
      <c r="M496">
        <v>53</v>
      </c>
      <c r="N496" t="s">
        <v>418</v>
      </c>
      <c r="O496" s="32" t="s">
        <v>308</v>
      </c>
      <c r="P496" s="32" t="s">
        <v>308</v>
      </c>
      <c r="Q496" s="32" t="s">
        <v>308</v>
      </c>
      <c r="R496" s="32" t="s">
        <v>308</v>
      </c>
      <c r="S496" s="32" t="s">
        <v>308</v>
      </c>
      <c r="T496" s="32" t="s">
        <v>308</v>
      </c>
      <c r="U496" s="32" t="s">
        <v>308</v>
      </c>
    </row>
    <row r="497" spans="1:21" x14ac:dyDescent="0.3">
      <c r="A497" t="s">
        <v>840</v>
      </c>
      <c r="B497" t="s">
        <v>840</v>
      </c>
      <c r="C497" t="s">
        <v>391</v>
      </c>
      <c r="D497">
        <v>2021</v>
      </c>
      <c r="E497">
        <v>5</v>
      </c>
      <c r="F497">
        <v>24</v>
      </c>
      <c r="G497" s="48" t="s">
        <v>824</v>
      </c>
      <c r="H497" t="s">
        <v>381</v>
      </c>
      <c r="I497" t="s">
        <v>347</v>
      </c>
      <c r="J497" s="48" t="s">
        <v>462</v>
      </c>
      <c r="K497">
        <v>145</v>
      </c>
      <c r="L497">
        <v>1.8166087959999999</v>
      </c>
      <c r="M497">
        <v>53</v>
      </c>
      <c r="N497" t="s">
        <v>431</v>
      </c>
      <c r="O497" s="32" t="s">
        <v>308</v>
      </c>
      <c r="P497" s="32" t="s">
        <v>308</v>
      </c>
      <c r="Q497" s="32" t="s">
        <v>308</v>
      </c>
      <c r="R497" s="32" t="s">
        <v>308</v>
      </c>
      <c r="S497" s="32" t="s">
        <v>308</v>
      </c>
      <c r="T497" s="32" t="s">
        <v>308</v>
      </c>
      <c r="U497" s="32" t="s">
        <v>308</v>
      </c>
    </row>
    <row r="498" spans="1:21" x14ac:dyDescent="0.3">
      <c r="A498" t="s">
        <v>841</v>
      </c>
      <c r="B498" t="s">
        <v>841</v>
      </c>
      <c r="C498" t="s">
        <v>391</v>
      </c>
      <c r="D498">
        <v>2021</v>
      </c>
      <c r="E498">
        <v>5</v>
      </c>
      <c r="F498">
        <v>24</v>
      </c>
      <c r="G498" s="48" t="s">
        <v>824</v>
      </c>
      <c r="H498" t="s">
        <v>381</v>
      </c>
      <c r="I498" t="s">
        <v>347</v>
      </c>
      <c r="J498" s="48" t="s">
        <v>462</v>
      </c>
      <c r="K498">
        <v>145</v>
      </c>
      <c r="L498">
        <v>1.8166087959999999</v>
      </c>
      <c r="M498">
        <v>53</v>
      </c>
      <c r="N498" t="s">
        <v>796</v>
      </c>
      <c r="O498" s="32" t="s">
        <v>308</v>
      </c>
      <c r="P498" s="32" t="s">
        <v>308</v>
      </c>
      <c r="Q498" s="32" t="s">
        <v>308</v>
      </c>
      <c r="R498" s="32" t="s">
        <v>308</v>
      </c>
      <c r="S498" s="32" t="s">
        <v>308</v>
      </c>
      <c r="T498" s="32" t="s">
        <v>308</v>
      </c>
      <c r="U498" s="32" t="s">
        <v>308</v>
      </c>
    </row>
    <row r="499" spans="1:21" x14ac:dyDescent="0.3">
      <c r="A499" t="s">
        <v>842</v>
      </c>
      <c r="B499" t="s">
        <v>842</v>
      </c>
      <c r="C499" t="s">
        <v>391</v>
      </c>
      <c r="D499">
        <v>2021</v>
      </c>
      <c r="E499">
        <v>5</v>
      </c>
      <c r="F499">
        <v>24</v>
      </c>
      <c r="G499" s="48" t="s">
        <v>824</v>
      </c>
      <c r="H499" t="s">
        <v>381</v>
      </c>
      <c r="I499" t="s">
        <v>347</v>
      </c>
      <c r="J499" s="48" t="s">
        <v>462</v>
      </c>
      <c r="K499">
        <v>145</v>
      </c>
      <c r="L499">
        <v>1.8166087959999999</v>
      </c>
      <c r="M499">
        <v>53</v>
      </c>
      <c r="N499" t="s">
        <v>796</v>
      </c>
      <c r="O499" s="32" t="s">
        <v>308</v>
      </c>
      <c r="P499" s="32" t="s">
        <v>308</v>
      </c>
      <c r="Q499" s="32" t="s">
        <v>308</v>
      </c>
      <c r="R499" s="32" t="s">
        <v>308</v>
      </c>
      <c r="S499" s="32" t="s">
        <v>308</v>
      </c>
      <c r="T499" s="32" t="s">
        <v>308</v>
      </c>
      <c r="U499" s="32" t="s">
        <v>308</v>
      </c>
    </row>
    <row r="500" spans="1:21" ht="15.6" x14ac:dyDescent="0.3">
      <c r="A500" t="s">
        <v>843</v>
      </c>
      <c r="B500" t="s">
        <v>843</v>
      </c>
      <c r="C500" t="s">
        <v>351</v>
      </c>
      <c r="D500">
        <v>2021</v>
      </c>
      <c r="E500">
        <v>5</v>
      </c>
      <c r="F500">
        <v>24</v>
      </c>
      <c r="G500" s="48" t="s">
        <v>844</v>
      </c>
      <c r="H500" t="s">
        <v>381</v>
      </c>
      <c r="I500" t="s">
        <v>416</v>
      </c>
      <c r="J500" s="48" t="s">
        <v>845</v>
      </c>
      <c r="K500">
        <v>109</v>
      </c>
      <c r="L500" s="47">
        <v>1.625</v>
      </c>
      <c r="M500">
        <v>49</v>
      </c>
      <c r="N500" t="s">
        <v>418</v>
      </c>
      <c r="O500" s="32" t="s">
        <v>308</v>
      </c>
      <c r="P500" s="32" t="s">
        <v>308</v>
      </c>
      <c r="Q500" s="32" t="s">
        <v>308</v>
      </c>
      <c r="R500" s="32" t="s">
        <v>308</v>
      </c>
      <c r="S500" s="32" t="s">
        <v>308</v>
      </c>
      <c r="T500" s="32" t="s">
        <v>308</v>
      </c>
      <c r="U500" s="32" t="s">
        <v>308</v>
      </c>
    </row>
    <row r="501" spans="1:21" ht="15.6" x14ac:dyDescent="0.3">
      <c r="A501" t="s">
        <v>846</v>
      </c>
      <c r="B501" t="s">
        <v>846</v>
      </c>
      <c r="C501" t="s">
        <v>351</v>
      </c>
      <c r="D501">
        <v>2021</v>
      </c>
      <c r="E501">
        <v>5</v>
      </c>
      <c r="F501">
        <v>24</v>
      </c>
      <c r="G501" s="48" t="s">
        <v>844</v>
      </c>
      <c r="H501" t="s">
        <v>381</v>
      </c>
      <c r="I501" t="s">
        <v>416</v>
      </c>
      <c r="J501" s="48" t="s">
        <v>845</v>
      </c>
      <c r="K501">
        <v>109</v>
      </c>
      <c r="L501" s="47">
        <v>1.625</v>
      </c>
      <c r="M501">
        <v>49</v>
      </c>
      <c r="N501" t="s">
        <v>418</v>
      </c>
      <c r="O501" s="32" t="s">
        <v>308</v>
      </c>
      <c r="P501" s="32" t="s">
        <v>308</v>
      </c>
      <c r="Q501" s="32" t="s">
        <v>308</v>
      </c>
      <c r="R501" s="32" t="s">
        <v>308</v>
      </c>
      <c r="S501" s="32" t="s">
        <v>308</v>
      </c>
      <c r="T501" s="32" t="s">
        <v>308</v>
      </c>
      <c r="U501" s="32" t="s">
        <v>308</v>
      </c>
    </row>
    <row r="502" spans="1:21" ht="15.6" x14ac:dyDescent="0.3">
      <c r="A502" t="s">
        <v>847</v>
      </c>
      <c r="B502" t="s">
        <v>847</v>
      </c>
      <c r="C502" t="s">
        <v>351</v>
      </c>
      <c r="D502">
        <v>2021</v>
      </c>
      <c r="E502">
        <v>5</v>
      </c>
      <c r="F502">
        <v>24</v>
      </c>
      <c r="G502" s="48" t="s">
        <v>844</v>
      </c>
      <c r="H502" t="s">
        <v>381</v>
      </c>
      <c r="I502" t="s">
        <v>416</v>
      </c>
      <c r="J502" s="48" t="s">
        <v>845</v>
      </c>
      <c r="K502">
        <v>109</v>
      </c>
      <c r="L502" s="47">
        <v>1.625</v>
      </c>
      <c r="M502">
        <v>49</v>
      </c>
      <c r="N502" t="s">
        <v>418</v>
      </c>
      <c r="O502" s="32" t="s">
        <v>308</v>
      </c>
      <c r="P502" s="32" t="s">
        <v>308</v>
      </c>
      <c r="Q502" s="32" t="s">
        <v>308</v>
      </c>
      <c r="R502" s="32" t="s">
        <v>308</v>
      </c>
      <c r="S502" s="32" t="s">
        <v>308</v>
      </c>
      <c r="T502" s="32" t="s">
        <v>308</v>
      </c>
      <c r="U502" s="32" t="s">
        <v>308</v>
      </c>
    </row>
    <row r="503" spans="1:21" ht="15.6" x14ac:dyDescent="0.3">
      <c r="A503" t="s">
        <v>848</v>
      </c>
      <c r="B503" t="s">
        <v>848</v>
      </c>
      <c r="C503" t="s">
        <v>369</v>
      </c>
      <c r="D503">
        <v>2021</v>
      </c>
      <c r="E503">
        <v>5</v>
      </c>
      <c r="F503">
        <v>24</v>
      </c>
      <c r="G503" s="48" t="s">
        <v>844</v>
      </c>
      <c r="H503" t="s">
        <v>381</v>
      </c>
      <c r="I503" t="s">
        <v>416</v>
      </c>
      <c r="J503" s="48" t="s">
        <v>845</v>
      </c>
      <c r="K503">
        <v>109</v>
      </c>
      <c r="L503" s="47">
        <v>1.625</v>
      </c>
      <c r="M503">
        <v>49</v>
      </c>
      <c r="N503" t="s">
        <v>435</v>
      </c>
      <c r="O503" s="32" t="s">
        <v>308</v>
      </c>
      <c r="P503" s="32" t="s">
        <v>308</v>
      </c>
      <c r="Q503" s="32" t="s">
        <v>308</v>
      </c>
      <c r="R503" s="32" t="s">
        <v>308</v>
      </c>
      <c r="S503" s="32" t="s">
        <v>308</v>
      </c>
      <c r="T503" s="32" t="s">
        <v>308</v>
      </c>
      <c r="U503" s="32" t="s">
        <v>308</v>
      </c>
    </row>
    <row r="504" spans="1:21" ht="15.6" x14ac:dyDescent="0.3">
      <c r="A504" t="s">
        <v>849</v>
      </c>
      <c r="B504" t="s">
        <v>849</v>
      </c>
      <c r="C504" t="s">
        <v>369</v>
      </c>
      <c r="D504">
        <v>2021</v>
      </c>
      <c r="E504">
        <v>5</v>
      </c>
      <c r="F504">
        <v>24</v>
      </c>
      <c r="G504" s="48" t="s">
        <v>844</v>
      </c>
      <c r="H504" t="s">
        <v>381</v>
      </c>
      <c r="I504" t="s">
        <v>416</v>
      </c>
      <c r="J504" s="48" t="s">
        <v>845</v>
      </c>
      <c r="K504">
        <v>109</v>
      </c>
      <c r="L504" s="47">
        <v>1.625</v>
      </c>
      <c r="M504">
        <v>49</v>
      </c>
      <c r="N504" t="s">
        <v>435</v>
      </c>
      <c r="O504" s="32" t="s">
        <v>308</v>
      </c>
      <c r="P504" s="32" t="s">
        <v>308</v>
      </c>
      <c r="Q504" s="32" t="s">
        <v>308</v>
      </c>
      <c r="R504" s="32" t="s">
        <v>308</v>
      </c>
      <c r="S504" s="32" t="s">
        <v>308</v>
      </c>
      <c r="T504" s="32" t="s">
        <v>308</v>
      </c>
      <c r="U504" s="32" t="s">
        <v>308</v>
      </c>
    </row>
    <row r="505" spans="1:21" ht="15.6" x14ac:dyDescent="0.3">
      <c r="A505" t="s">
        <v>850</v>
      </c>
      <c r="B505" t="s">
        <v>850</v>
      </c>
      <c r="C505" t="s">
        <v>351</v>
      </c>
      <c r="D505">
        <v>2021</v>
      </c>
      <c r="E505">
        <v>5</v>
      </c>
      <c r="F505">
        <v>24</v>
      </c>
      <c r="G505" s="48" t="s">
        <v>844</v>
      </c>
      <c r="H505" t="s">
        <v>381</v>
      </c>
      <c r="I505" t="s">
        <v>416</v>
      </c>
      <c r="J505" s="48" t="s">
        <v>845</v>
      </c>
      <c r="K505">
        <v>109</v>
      </c>
      <c r="L505" s="47">
        <v>1.625</v>
      </c>
      <c r="M505">
        <v>49</v>
      </c>
      <c r="N505" t="s">
        <v>793</v>
      </c>
      <c r="O505" s="32" t="s">
        <v>308</v>
      </c>
      <c r="P505" s="32" t="s">
        <v>308</v>
      </c>
      <c r="Q505" s="32" t="s">
        <v>308</v>
      </c>
      <c r="R505" s="32" t="s">
        <v>308</v>
      </c>
      <c r="S505" s="32" t="s">
        <v>308</v>
      </c>
      <c r="T505" s="32" t="s">
        <v>308</v>
      </c>
      <c r="U505" s="32" t="s">
        <v>308</v>
      </c>
    </row>
    <row r="506" spans="1:21" ht="15.6" x14ac:dyDescent="0.3">
      <c r="A506" t="s">
        <v>851</v>
      </c>
      <c r="B506" t="s">
        <v>851</v>
      </c>
      <c r="C506" t="s">
        <v>351</v>
      </c>
      <c r="D506">
        <v>2021</v>
      </c>
      <c r="E506">
        <v>5</v>
      </c>
      <c r="F506">
        <v>24</v>
      </c>
      <c r="G506" s="48" t="s">
        <v>844</v>
      </c>
      <c r="H506" t="s">
        <v>381</v>
      </c>
      <c r="I506" t="s">
        <v>416</v>
      </c>
      <c r="J506" s="48" t="s">
        <v>845</v>
      </c>
      <c r="K506">
        <v>109</v>
      </c>
      <c r="L506" s="47">
        <v>1.625</v>
      </c>
      <c r="M506">
        <v>49</v>
      </c>
      <c r="N506" t="s">
        <v>793</v>
      </c>
      <c r="O506" s="32" t="s">
        <v>308</v>
      </c>
      <c r="P506" s="32" t="s">
        <v>308</v>
      </c>
      <c r="Q506" s="32" t="s">
        <v>308</v>
      </c>
      <c r="R506" s="32" t="s">
        <v>308</v>
      </c>
      <c r="S506" s="32" t="s">
        <v>308</v>
      </c>
      <c r="T506" s="32" t="s">
        <v>308</v>
      </c>
      <c r="U506" s="32" t="s">
        <v>308</v>
      </c>
    </row>
    <row r="507" spans="1:21" ht="15.6" x14ac:dyDescent="0.3">
      <c r="A507" t="s">
        <v>852</v>
      </c>
      <c r="B507" t="s">
        <v>852</v>
      </c>
      <c r="C507" t="s">
        <v>356</v>
      </c>
      <c r="D507">
        <v>2021</v>
      </c>
      <c r="E507">
        <v>5</v>
      </c>
      <c r="F507">
        <v>24</v>
      </c>
      <c r="G507" s="48" t="s">
        <v>844</v>
      </c>
      <c r="H507" t="s">
        <v>381</v>
      </c>
      <c r="I507" t="s">
        <v>416</v>
      </c>
      <c r="J507" s="48" t="s">
        <v>845</v>
      </c>
      <c r="K507">
        <v>109</v>
      </c>
      <c r="L507" s="47">
        <v>1.625</v>
      </c>
      <c r="M507">
        <v>49</v>
      </c>
      <c r="N507" t="s">
        <v>356</v>
      </c>
      <c r="O507" s="32" t="s">
        <v>308</v>
      </c>
      <c r="P507" s="32" t="s">
        <v>308</v>
      </c>
      <c r="Q507" s="32" t="s">
        <v>308</v>
      </c>
      <c r="R507" s="32" t="s">
        <v>308</v>
      </c>
      <c r="S507" s="32" t="s">
        <v>308</v>
      </c>
      <c r="T507" s="32" t="s">
        <v>308</v>
      </c>
      <c r="U507" s="32" t="s">
        <v>308</v>
      </c>
    </row>
    <row r="508" spans="1:21" ht="15.6" x14ac:dyDescent="0.3">
      <c r="A508" t="s">
        <v>853</v>
      </c>
      <c r="B508" t="s">
        <v>853</v>
      </c>
      <c r="C508" t="s">
        <v>351</v>
      </c>
      <c r="D508">
        <v>2021</v>
      </c>
      <c r="E508">
        <v>5</v>
      </c>
      <c r="F508">
        <v>24</v>
      </c>
      <c r="G508" s="48" t="s">
        <v>844</v>
      </c>
      <c r="H508" t="s">
        <v>381</v>
      </c>
      <c r="I508" t="s">
        <v>416</v>
      </c>
      <c r="J508" s="48" t="s">
        <v>845</v>
      </c>
      <c r="K508">
        <v>109</v>
      </c>
      <c r="L508" s="47">
        <v>1.625</v>
      </c>
      <c r="M508">
        <v>49</v>
      </c>
      <c r="N508" t="s">
        <v>418</v>
      </c>
      <c r="O508" s="32" t="s">
        <v>308</v>
      </c>
      <c r="P508" s="32" t="s">
        <v>308</v>
      </c>
      <c r="Q508" s="32" t="s">
        <v>308</v>
      </c>
      <c r="R508" s="32" t="s">
        <v>308</v>
      </c>
      <c r="S508" s="32" t="s">
        <v>308</v>
      </c>
      <c r="T508" s="32" t="s">
        <v>308</v>
      </c>
      <c r="U508" s="32" t="s">
        <v>308</v>
      </c>
    </row>
    <row r="509" spans="1:21" ht="15.6" x14ac:dyDescent="0.3">
      <c r="A509" t="s">
        <v>854</v>
      </c>
      <c r="B509" t="s">
        <v>854</v>
      </c>
      <c r="C509" t="s">
        <v>351</v>
      </c>
      <c r="D509">
        <v>2021</v>
      </c>
      <c r="E509">
        <v>5</v>
      </c>
      <c r="F509">
        <v>24</v>
      </c>
      <c r="G509" s="48" t="s">
        <v>844</v>
      </c>
      <c r="H509" t="s">
        <v>381</v>
      </c>
      <c r="I509" t="s">
        <v>416</v>
      </c>
      <c r="J509" s="48" t="s">
        <v>845</v>
      </c>
      <c r="K509">
        <v>109</v>
      </c>
      <c r="L509" s="47">
        <v>1.625</v>
      </c>
      <c r="M509">
        <v>49</v>
      </c>
      <c r="N509" t="s">
        <v>793</v>
      </c>
      <c r="O509" s="32" t="s">
        <v>308</v>
      </c>
      <c r="P509" s="32" t="s">
        <v>308</v>
      </c>
      <c r="Q509" s="32" t="s">
        <v>308</v>
      </c>
      <c r="R509" s="32" t="s">
        <v>308</v>
      </c>
      <c r="S509" s="32" t="s">
        <v>308</v>
      </c>
      <c r="T509" s="32" t="s">
        <v>308</v>
      </c>
      <c r="U509" s="32" t="s">
        <v>308</v>
      </c>
    </row>
    <row r="510" spans="1:21" ht="15.6" x14ac:dyDescent="0.3">
      <c r="A510" t="s">
        <v>855</v>
      </c>
      <c r="B510" t="s">
        <v>855</v>
      </c>
      <c r="C510" t="s">
        <v>356</v>
      </c>
      <c r="D510">
        <v>2021</v>
      </c>
      <c r="E510">
        <v>5</v>
      </c>
      <c r="F510">
        <v>24</v>
      </c>
      <c r="G510" s="48" t="s">
        <v>844</v>
      </c>
      <c r="H510" t="s">
        <v>381</v>
      </c>
      <c r="I510" t="s">
        <v>416</v>
      </c>
      <c r="J510" s="48" t="s">
        <v>845</v>
      </c>
      <c r="K510">
        <v>109</v>
      </c>
      <c r="L510" s="47">
        <v>1.625</v>
      </c>
      <c r="M510">
        <v>49</v>
      </c>
      <c r="N510" t="s">
        <v>356</v>
      </c>
      <c r="O510" s="32" t="s">
        <v>308</v>
      </c>
      <c r="P510" s="32" t="s">
        <v>308</v>
      </c>
      <c r="Q510" s="32" t="s">
        <v>308</v>
      </c>
      <c r="R510" s="32" t="s">
        <v>308</v>
      </c>
      <c r="S510" s="32" t="s">
        <v>308</v>
      </c>
      <c r="T510" s="32" t="s">
        <v>308</v>
      </c>
      <c r="U510" s="32" t="s">
        <v>308</v>
      </c>
    </row>
    <row r="511" spans="1:21" ht="15.6" x14ac:dyDescent="0.3">
      <c r="A511" t="s">
        <v>856</v>
      </c>
      <c r="B511" t="s">
        <v>856</v>
      </c>
      <c r="C511" t="s">
        <v>356</v>
      </c>
      <c r="D511">
        <v>2021</v>
      </c>
      <c r="E511">
        <v>5</v>
      </c>
      <c r="F511">
        <v>24</v>
      </c>
      <c r="G511" s="48" t="s">
        <v>844</v>
      </c>
      <c r="H511" t="s">
        <v>381</v>
      </c>
      <c r="I511" t="s">
        <v>416</v>
      </c>
      <c r="J511" s="48" t="s">
        <v>845</v>
      </c>
      <c r="K511">
        <v>109</v>
      </c>
      <c r="L511" s="47">
        <v>1.625</v>
      </c>
      <c r="M511">
        <v>49</v>
      </c>
      <c r="N511" t="s">
        <v>356</v>
      </c>
      <c r="O511" s="32" t="s">
        <v>308</v>
      </c>
      <c r="P511" s="32" t="s">
        <v>308</v>
      </c>
      <c r="Q511" s="32" t="s">
        <v>308</v>
      </c>
      <c r="R511" s="32" t="s">
        <v>308</v>
      </c>
      <c r="S511" s="32" t="s">
        <v>308</v>
      </c>
      <c r="T511" s="32" t="s">
        <v>308</v>
      </c>
      <c r="U511" s="32" t="s">
        <v>308</v>
      </c>
    </row>
    <row r="512" spans="1:21" ht="15.6" x14ac:dyDescent="0.3">
      <c r="A512" t="s">
        <v>857</v>
      </c>
      <c r="B512" t="s">
        <v>857</v>
      </c>
      <c r="C512" t="s">
        <v>369</v>
      </c>
      <c r="D512">
        <v>2021</v>
      </c>
      <c r="E512">
        <v>5</v>
      </c>
      <c r="F512">
        <v>24</v>
      </c>
      <c r="G512" s="48" t="s">
        <v>844</v>
      </c>
      <c r="H512" t="s">
        <v>381</v>
      </c>
      <c r="I512" t="s">
        <v>416</v>
      </c>
      <c r="J512" s="48" t="s">
        <v>845</v>
      </c>
      <c r="K512">
        <v>109</v>
      </c>
      <c r="L512" s="47">
        <v>1.625</v>
      </c>
      <c r="M512">
        <v>49</v>
      </c>
      <c r="N512" t="s">
        <v>803</v>
      </c>
      <c r="O512" s="32" t="s">
        <v>308</v>
      </c>
      <c r="P512" s="32" t="s">
        <v>308</v>
      </c>
      <c r="Q512" s="32" t="s">
        <v>308</v>
      </c>
      <c r="R512" s="32" t="s">
        <v>308</v>
      </c>
      <c r="S512" s="32" t="s">
        <v>308</v>
      </c>
      <c r="T512" s="32" t="s">
        <v>308</v>
      </c>
      <c r="U512" s="32" t="s">
        <v>308</v>
      </c>
    </row>
    <row r="513" spans="1:21" ht="15.6" x14ac:dyDescent="0.3">
      <c r="A513" t="s">
        <v>858</v>
      </c>
      <c r="B513" t="s">
        <v>858</v>
      </c>
      <c r="C513" t="s">
        <v>356</v>
      </c>
      <c r="D513">
        <v>2021</v>
      </c>
      <c r="E513">
        <v>5</v>
      </c>
      <c r="F513">
        <v>24</v>
      </c>
      <c r="G513" s="48" t="s">
        <v>844</v>
      </c>
      <c r="H513" t="s">
        <v>381</v>
      </c>
      <c r="I513" t="s">
        <v>416</v>
      </c>
      <c r="J513" s="48" t="s">
        <v>845</v>
      </c>
      <c r="K513">
        <v>109</v>
      </c>
      <c r="L513" s="47">
        <v>1.625</v>
      </c>
      <c r="M513">
        <v>49</v>
      </c>
      <c r="N513" t="s">
        <v>356</v>
      </c>
      <c r="O513" s="32" t="s">
        <v>308</v>
      </c>
      <c r="P513" s="32" t="s">
        <v>308</v>
      </c>
      <c r="Q513" s="32" t="s">
        <v>308</v>
      </c>
      <c r="R513" s="32" t="s">
        <v>308</v>
      </c>
      <c r="S513" s="32" t="s">
        <v>308</v>
      </c>
      <c r="T513" s="32" t="s">
        <v>308</v>
      </c>
      <c r="U513" s="32" t="s">
        <v>308</v>
      </c>
    </row>
    <row r="514" spans="1:21" ht="15.6" x14ac:dyDescent="0.3">
      <c r="A514" t="s">
        <v>859</v>
      </c>
      <c r="B514" t="s">
        <v>859</v>
      </c>
      <c r="C514" t="s">
        <v>356</v>
      </c>
      <c r="D514">
        <v>2021</v>
      </c>
      <c r="E514">
        <v>5</v>
      </c>
      <c r="F514">
        <v>24</v>
      </c>
      <c r="G514" s="48" t="s">
        <v>844</v>
      </c>
      <c r="H514" t="s">
        <v>381</v>
      </c>
      <c r="I514" t="s">
        <v>416</v>
      </c>
      <c r="J514" s="48" t="s">
        <v>845</v>
      </c>
      <c r="K514">
        <v>109</v>
      </c>
      <c r="L514" s="47">
        <v>1.625</v>
      </c>
      <c r="M514">
        <v>49</v>
      </c>
      <c r="N514" t="s">
        <v>356</v>
      </c>
      <c r="O514" s="32" t="s">
        <v>308</v>
      </c>
      <c r="P514" s="32" t="s">
        <v>308</v>
      </c>
      <c r="Q514" s="32" t="s">
        <v>308</v>
      </c>
      <c r="R514" s="32" t="s">
        <v>308</v>
      </c>
      <c r="S514" s="32" t="s">
        <v>308</v>
      </c>
      <c r="T514" s="32" t="s">
        <v>308</v>
      </c>
      <c r="U514" s="32" t="s">
        <v>308</v>
      </c>
    </row>
    <row r="515" spans="1:21" ht="15.6" x14ac:dyDescent="0.3">
      <c r="A515" t="s">
        <v>860</v>
      </c>
      <c r="B515" t="s">
        <v>860</v>
      </c>
      <c r="C515" t="s">
        <v>351</v>
      </c>
      <c r="D515">
        <v>2021</v>
      </c>
      <c r="E515">
        <v>5</v>
      </c>
      <c r="F515">
        <v>24</v>
      </c>
      <c r="G515" s="48" t="s">
        <v>844</v>
      </c>
      <c r="H515" t="s">
        <v>381</v>
      </c>
      <c r="I515" t="s">
        <v>416</v>
      </c>
      <c r="J515" s="48" t="s">
        <v>845</v>
      </c>
      <c r="K515">
        <v>109</v>
      </c>
      <c r="L515" s="47">
        <v>1.625</v>
      </c>
      <c r="M515">
        <v>49</v>
      </c>
      <c r="N515" t="s">
        <v>793</v>
      </c>
      <c r="O515" s="32" t="s">
        <v>308</v>
      </c>
      <c r="P515" s="32" t="s">
        <v>308</v>
      </c>
      <c r="Q515" s="32" t="s">
        <v>308</v>
      </c>
      <c r="R515" s="32" t="s">
        <v>308</v>
      </c>
      <c r="S515" s="32" t="s">
        <v>308</v>
      </c>
      <c r="T515" s="32" t="s">
        <v>308</v>
      </c>
      <c r="U515" s="32" t="s">
        <v>308</v>
      </c>
    </row>
    <row r="516" spans="1:21" ht="15.6" x14ac:dyDescent="0.3">
      <c r="A516" t="s">
        <v>861</v>
      </c>
      <c r="B516" t="s">
        <v>861</v>
      </c>
      <c r="C516" t="s">
        <v>351</v>
      </c>
      <c r="D516">
        <v>2021</v>
      </c>
      <c r="E516">
        <v>5</v>
      </c>
      <c r="F516">
        <v>24</v>
      </c>
      <c r="G516" s="48" t="s">
        <v>844</v>
      </c>
      <c r="H516" t="s">
        <v>381</v>
      </c>
      <c r="I516" t="s">
        <v>416</v>
      </c>
      <c r="J516" s="48" t="s">
        <v>845</v>
      </c>
      <c r="K516">
        <v>109</v>
      </c>
      <c r="L516" s="47">
        <v>1.625</v>
      </c>
      <c r="M516">
        <v>49</v>
      </c>
      <c r="N516" t="s">
        <v>793</v>
      </c>
      <c r="O516" s="32" t="s">
        <v>308</v>
      </c>
      <c r="P516" s="32" t="s">
        <v>308</v>
      </c>
      <c r="Q516" s="32" t="s">
        <v>308</v>
      </c>
      <c r="R516" s="32" t="s">
        <v>308</v>
      </c>
      <c r="S516" s="32" t="s">
        <v>308</v>
      </c>
      <c r="T516" s="32" t="s">
        <v>308</v>
      </c>
      <c r="U516" s="32" t="s">
        <v>308</v>
      </c>
    </row>
    <row r="517" spans="1:21" ht="15.6" x14ac:dyDescent="0.3">
      <c r="A517" t="s">
        <v>862</v>
      </c>
      <c r="B517" t="s">
        <v>862</v>
      </c>
      <c r="C517" t="s">
        <v>351</v>
      </c>
      <c r="D517">
        <v>2021</v>
      </c>
      <c r="E517">
        <v>5</v>
      </c>
      <c r="F517">
        <v>24</v>
      </c>
      <c r="G517" s="48" t="s">
        <v>844</v>
      </c>
      <c r="H517" t="s">
        <v>381</v>
      </c>
      <c r="I517" t="s">
        <v>416</v>
      </c>
      <c r="J517" s="48" t="s">
        <v>845</v>
      </c>
      <c r="K517">
        <v>109</v>
      </c>
      <c r="L517" s="47">
        <v>1.625</v>
      </c>
      <c r="M517">
        <v>49</v>
      </c>
      <c r="N517" t="s">
        <v>418</v>
      </c>
      <c r="O517" s="32" t="s">
        <v>308</v>
      </c>
      <c r="P517" s="32" t="s">
        <v>308</v>
      </c>
      <c r="Q517" s="32" t="s">
        <v>308</v>
      </c>
      <c r="R517" s="32" t="s">
        <v>308</v>
      </c>
      <c r="S517" s="32" t="s">
        <v>308</v>
      </c>
      <c r="T517" s="32" t="s">
        <v>308</v>
      </c>
      <c r="U517" s="32" t="s">
        <v>308</v>
      </c>
    </row>
    <row r="518" spans="1:21" x14ac:dyDescent="0.3">
      <c r="A518" t="s">
        <v>863</v>
      </c>
      <c r="B518" t="s">
        <v>863</v>
      </c>
      <c r="C518" t="s">
        <v>369</v>
      </c>
      <c r="D518">
        <v>2021</v>
      </c>
      <c r="E518">
        <v>5</v>
      </c>
      <c r="F518">
        <v>24</v>
      </c>
      <c r="G518" s="48" t="s">
        <v>864</v>
      </c>
      <c r="H518" t="s">
        <v>381</v>
      </c>
      <c r="I518" t="s">
        <v>416</v>
      </c>
      <c r="J518" s="48" t="s">
        <v>417</v>
      </c>
      <c r="K518">
        <v>143</v>
      </c>
      <c r="L518">
        <v>1.638888889</v>
      </c>
      <c r="M518">
        <v>51</v>
      </c>
      <c r="N518" t="s">
        <v>435</v>
      </c>
      <c r="O518" s="32" t="s">
        <v>308</v>
      </c>
      <c r="P518" s="32" t="s">
        <v>308</v>
      </c>
      <c r="Q518" s="32" t="s">
        <v>308</v>
      </c>
      <c r="R518" s="32" t="s">
        <v>308</v>
      </c>
      <c r="S518" s="32" t="s">
        <v>308</v>
      </c>
      <c r="T518" s="32" t="s">
        <v>308</v>
      </c>
      <c r="U518" s="32" t="s">
        <v>308</v>
      </c>
    </row>
    <row r="519" spans="1:21" x14ac:dyDescent="0.3">
      <c r="A519" t="s">
        <v>865</v>
      </c>
      <c r="B519" t="s">
        <v>865</v>
      </c>
      <c r="C519" t="s">
        <v>369</v>
      </c>
      <c r="D519">
        <v>2021</v>
      </c>
      <c r="E519">
        <v>5</v>
      </c>
      <c r="F519">
        <v>24</v>
      </c>
      <c r="G519" s="48" t="s">
        <v>864</v>
      </c>
      <c r="H519" t="s">
        <v>381</v>
      </c>
      <c r="I519" t="s">
        <v>416</v>
      </c>
      <c r="J519" s="48" t="s">
        <v>417</v>
      </c>
      <c r="K519">
        <v>143</v>
      </c>
      <c r="L519">
        <v>1.638888889</v>
      </c>
      <c r="M519">
        <v>51</v>
      </c>
      <c r="N519" t="s">
        <v>435</v>
      </c>
      <c r="O519" s="32" t="s">
        <v>308</v>
      </c>
      <c r="P519" s="32" t="s">
        <v>308</v>
      </c>
      <c r="Q519" s="32" t="s">
        <v>308</v>
      </c>
      <c r="R519" s="32" t="s">
        <v>308</v>
      </c>
      <c r="S519" s="32" t="s">
        <v>308</v>
      </c>
      <c r="T519" s="32" t="s">
        <v>308</v>
      </c>
      <c r="U519" s="32" t="s">
        <v>308</v>
      </c>
    </row>
    <row r="520" spans="1:21" x14ac:dyDescent="0.3">
      <c r="A520" t="s">
        <v>866</v>
      </c>
      <c r="B520" t="s">
        <v>866</v>
      </c>
      <c r="C520" t="s">
        <v>369</v>
      </c>
      <c r="D520">
        <v>2021</v>
      </c>
      <c r="E520">
        <v>5</v>
      </c>
      <c r="F520">
        <v>24</v>
      </c>
      <c r="G520" s="48" t="s">
        <v>864</v>
      </c>
      <c r="H520" t="s">
        <v>381</v>
      </c>
      <c r="I520" t="s">
        <v>416</v>
      </c>
      <c r="J520" s="48" t="s">
        <v>417</v>
      </c>
      <c r="K520">
        <v>143</v>
      </c>
      <c r="L520">
        <v>1.638888889</v>
      </c>
      <c r="M520">
        <v>51</v>
      </c>
      <c r="N520" t="s">
        <v>435</v>
      </c>
      <c r="O520" s="32" t="s">
        <v>308</v>
      </c>
      <c r="P520" s="32" t="s">
        <v>308</v>
      </c>
      <c r="Q520" s="32" t="s">
        <v>308</v>
      </c>
      <c r="R520" s="32" t="s">
        <v>308</v>
      </c>
      <c r="S520" s="32" t="s">
        <v>308</v>
      </c>
      <c r="T520" s="32" t="s">
        <v>308</v>
      </c>
      <c r="U520" s="32" t="s">
        <v>308</v>
      </c>
    </row>
    <row r="521" spans="1:21" x14ac:dyDescent="0.3">
      <c r="A521" t="s">
        <v>867</v>
      </c>
      <c r="B521" t="s">
        <v>867</v>
      </c>
      <c r="C521" t="s">
        <v>369</v>
      </c>
      <c r="D521">
        <v>2021</v>
      </c>
      <c r="E521">
        <v>5</v>
      </c>
      <c r="F521">
        <v>24</v>
      </c>
      <c r="G521" s="48" t="s">
        <v>864</v>
      </c>
      <c r="H521" t="s">
        <v>381</v>
      </c>
      <c r="I521" t="s">
        <v>416</v>
      </c>
      <c r="J521" s="48" t="s">
        <v>417</v>
      </c>
      <c r="K521">
        <v>143</v>
      </c>
      <c r="L521">
        <v>1.638888889</v>
      </c>
      <c r="M521">
        <v>51</v>
      </c>
      <c r="N521" t="s">
        <v>435</v>
      </c>
      <c r="O521" s="32" t="s">
        <v>308</v>
      </c>
      <c r="P521" s="32" t="s">
        <v>308</v>
      </c>
      <c r="Q521" s="32" t="s">
        <v>308</v>
      </c>
      <c r="R521" s="32" t="s">
        <v>308</v>
      </c>
      <c r="S521" s="32" t="s">
        <v>308</v>
      </c>
      <c r="T521" s="32" t="s">
        <v>308</v>
      </c>
      <c r="U521" s="32" t="s">
        <v>308</v>
      </c>
    </row>
    <row r="522" spans="1:21" x14ac:dyDescent="0.3">
      <c r="A522" t="s">
        <v>868</v>
      </c>
      <c r="B522" t="s">
        <v>868</v>
      </c>
      <c r="C522" t="s">
        <v>369</v>
      </c>
      <c r="D522">
        <v>2021</v>
      </c>
      <c r="E522">
        <v>5</v>
      </c>
      <c r="F522">
        <v>24</v>
      </c>
      <c r="G522" s="48" t="s">
        <v>864</v>
      </c>
      <c r="H522" t="s">
        <v>381</v>
      </c>
      <c r="I522" t="s">
        <v>416</v>
      </c>
      <c r="J522" s="48" t="s">
        <v>417</v>
      </c>
      <c r="K522">
        <v>143</v>
      </c>
      <c r="L522">
        <v>1.638888889</v>
      </c>
      <c r="M522">
        <v>51</v>
      </c>
      <c r="N522" t="s">
        <v>435</v>
      </c>
      <c r="O522" s="32" t="s">
        <v>308</v>
      </c>
      <c r="P522" s="32" t="s">
        <v>308</v>
      </c>
      <c r="Q522" s="32" t="s">
        <v>308</v>
      </c>
      <c r="R522" s="32" t="s">
        <v>308</v>
      </c>
      <c r="S522" s="32" t="s">
        <v>308</v>
      </c>
      <c r="T522" s="32" t="s">
        <v>308</v>
      </c>
      <c r="U522" s="32" t="s">
        <v>308</v>
      </c>
    </row>
    <row r="523" spans="1:21" x14ac:dyDescent="0.3">
      <c r="A523" t="s">
        <v>869</v>
      </c>
      <c r="B523" t="s">
        <v>869</v>
      </c>
      <c r="C523" t="s">
        <v>391</v>
      </c>
      <c r="D523">
        <v>2021</v>
      </c>
      <c r="E523">
        <v>5</v>
      </c>
      <c r="F523">
        <v>24</v>
      </c>
      <c r="G523" s="48" t="s">
        <v>864</v>
      </c>
      <c r="H523" t="s">
        <v>381</v>
      </c>
      <c r="I523" t="s">
        <v>416</v>
      </c>
      <c r="J523" s="48" t="s">
        <v>417</v>
      </c>
      <c r="K523">
        <v>143</v>
      </c>
      <c r="L523">
        <v>1.638888889</v>
      </c>
      <c r="M523">
        <v>51</v>
      </c>
      <c r="N523" t="s">
        <v>431</v>
      </c>
      <c r="O523" s="32" t="s">
        <v>308</v>
      </c>
      <c r="P523" s="32" t="s">
        <v>308</v>
      </c>
      <c r="Q523" s="32" t="s">
        <v>308</v>
      </c>
      <c r="R523" s="32" t="s">
        <v>308</v>
      </c>
      <c r="S523" s="32" t="s">
        <v>308</v>
      </c>
      <c r="T523" s="32" t="s">
        <v>308</v>
      </c>
      <c r="U523" s="32" t="s">
        <v>308</v>
      </c>
    </row>
    <row r="524" spans="1:21" x14ac:dyDescent="0.3">
      <c r="A524" t="s">
        <v>870</v>
      </c>
      <c r="B524" t="s">
        <v>870</v>
      </c>
      <c r="C524" t="s">
        <v>391</v>
      </c>
      <c r="D524">
        <v>2021</v>
      </c>
      <c r="E524">
        <v>5</v>
      </c>
      <c r="F524">
        <v>24</v>
      </c>
      <c r="G524" s="48" t="s">
        <v>864</v>
      </c>
      <c r="H524" t="s">
        <v>381</v>
      </c>
      <c r="I524" t="s">
        <v>416</v>
      </c>
      <c r="J524" s="48" t="s">
        <v>417</v>
      </c>
      <c r="K524">
        <v>143</v>
      </c>
      <c r="L524">
        <v>1.638888889</v>
      </c>
      <c r="M524">
        <v>51</v>
      </c>
      <c r="N524" t="s">
        <v>431</v>
      </c>
      <c r="O524" s="32" t="s">
        <v>308</v>
      </c>
      <c r="P524" s="32" t="s">
        <v>308</v>
      </c>
      <c r="Q524" s="32" t="s">
        <v>308</v>
      </c>
      <c r="R524" s="32" t="s">
        <v>308</v>
      </c>
      <c r="S524" s="32" t="s">
        <v>308</v>
      </c>
      <c r="T524" s="32" t="s">
        <v>308</v>
      </c>
      <c r="U524" s="32" t="s">
        <v>308</v>
      </c>
    </row>
    <row r="525" spans="1:21" x14ac:dyDescent="0.3">
      <c r="A525" t="s">
        <v>871</v>
      </c>
      <c r="B525" t="s">
        <v>871</v>
      </c>
      <c r="C525" t="s">
        <v>391</v>
      </c>
      <c r="D525">
        <v>2021</v>
      </c>
      <c r="E525">
        <v>5</v>
      </c>
      <c r="F525">
        <v>24</v>
      </c>
      <c r="G525" s="48" t="s">
        <v>864</v>
      </c>
      <c r="H525" t="s">
        <v>381</v>
      </c>
      <c r="I525" t="s">
        <v>416</v>
      </c>
      <c r="J525" s="48" t="s">
        <v>417</v>
      </c>
      <c r="K525">
        <v>143</v>
      </c>
      <c r="L525">
        <v>1.638888889</v>
      </c>
      <c r="M525">
        <v>51</v>
      </c>
      <c r="N525" t="s">
        <v>431</v>
      </c>
      <c r="O525" s="32" t="s">
        <v>308</v>
      </c>
      <c r="P525" s="32" t="s">
        <v>308</v>
      </c>
      <c r="Q525" s="32" t="s">
        <v>308</v>
      </c>
      <c r="R525" s="32" t="s">
        <v>308</v>
      </c>
      <c r="S525" s="32" t="s">
        <v>308</v>
      </c>
      <c r="T525" s="32" t="s">
        <v>308</v>
      </c>
      <c r="U525" s="32" t="s">
        <v>308</v>
      </c>
    </row>
    <row r="526" spans="1:21" x14ac:dyDescent="0.3">
      <c r="A526" t="s">
        <v>872</v>
      </c>
      <c r="B526" t="s">
        <v>872</v>
      </c>
      <c r="C526" t="s">
        <v>356</v>
      </c>
      <c r="D526">
        <v>2021</v>
      </c>
      <c r="E526">
        <v>5</v>
      </c>
      <c r="F526">
        <v>24</v>
      </c>
      <c r="G526" s="48" t="s">
        <v>864</v>
      </c>
      <c r="H526" t="s">
        <v>381</v>
      </c>
      <c r="I526" t="s">
        <v>416</v>
      </c>
      <c r="J526" s="48" t="s">
        <v>417</v>
      </c>
      <c r="K526">
        <v>143</v>
      </c>
      <c r="L526">
        <v>1.638888889</v>
      </c>
      <c r="M526">
        <v>51</v>
      </c>
      <c r="N526" t="s">
        <v>356</v>
      </c>
      <c r="O526" s="32" t="s">
        <v>308</v>
      </c>
      <c r="P526" s="32" t="s">
        <v>308</v>
      </c>
      <c r="Q526" s="32" t="s">
        <v>308</v>
      </c>
      <c r="R526" s="32" t="s">
        <v>308</v>
      </c>
      <c r="S526" s="32" t="s">
        <v>308</v>
      </c>
      <c r="T526" s="32" t="s">
        <v>308</v>
      </c>
      <c r="U526" s="32" t="s">
        <v>308</v>
      </c>
    </row>
    <row r="527" spans="1:21" x14ac:dyDescent="0.3">
      <c r="A527" t="s">
        <v>873</v>
      </c>
      <c r="B527" t="s">
        <v>873</v>
      </c>
      <c r="C527" t="s">
        <v>356</v>
      </c>
      <c r="D527">
        <v>2021</v>
      </c>
      <c r="E527">
        <v>5</v>
      </c>
      <c r="F527">
        <v>24</v>
      </c>
      <c r="G527" s="48" t="s">
        <v>864</v>
      </c>
      <c r="H527" t="s">
        <v>381</v>
      </c>
      <c r="I527" t="s">
        <v>416</v>
      </c>
      <c r="J527" s="48" t="s">
        <v>417</v>
      </c>
      <c r="K527">
        <v>143</v>
      </c>
      <c r="L527">
        <v>1.638888889</v>
      </c>
      <c r="M527">
        <v>51</v>
      </c>
      <c r="N527" t="s">
        <v>356</v>
      </c>
      <c r="O527" s="32" t="s">
        <v>308</v>
      </c>
      <c r="P527" s="32" t="s">
        <v>308</v>
      </c>
      <c r="Q527" s="32" t="s">
        <v>308</v>
      </c>
      <c r="R527" s="32" t="s">
        <v>308</v>
      </c>
      <c r="S527" s="32" t="s">
        <v>308</v>
      </c>
      <c r="T527" s="32" t="s">
        <v>308</v>
      </c>
      <c r="U527" s="32" t="s">
        <v>308</v>
      </c>
    </row>
    <row r="528" spans="1:21" x14ac:dyDescent="0.3">
      <c r="A528" t="s">
        <v>874</v>
      </c>
      <c r="B528" t="s">
        <v>874</v>
      </c>
      <c r="C528" t="s">
        <v>379</v>
      </c>
      <c r="D528">
        <v>2021</v>
      </c>
      <c r="E528">
        <v>5</v>
      </c>
      <c r="F528">
        <v>24</v>
      </c>
      <c r="G528" s="48" t="s">
        <v>864</v>
      </c>
      <c r="H528" t="s">
        <v>381</v>
      </c>
      <c r="I528" t="s">
        <v>416</v>
      </c>
      <c r="J528" s="48" t="s">
        <v>417</v>
      </c>
      <c r="K528">
        <v>143</v>
      </c>
      <c r="L528">
        <v>1.638888889</v>
      </c>
      <c r="M528">
        <v>51</v>
      </c>
      <c r="N528" t="s">
        <v>421</v>
      </c>
      <c r="O528" s="32" t="s">
        <v>308</v>
      </c>
      <c r="P528" s="32" t="s">
        <v>308</v>
      </c>
      <c r="Q528" s="32" t="s">
        <v>308</v>
      </c>
      <c r="R528" s="32" t="s">
        <v>308</v>
      </c>
      <c r="S528" s="32" t="s">
        <v>308</v>
      </c>
      <c r="T528" s="32" t="s">
        <v>308</v>
      </c>
      <c r="U528" s="32" t="s">
        <v>308</v>
      </c>
    </row>
    <row r="529" spans="1:21" x14ac:dyDescent="0.3">
      <c r="A529" t="s">
        <v>875</v>
      </c>
      <c r="B529" t="s">
        <v>875</v>
      </c>
      <c r="C529" t="s">
        <v>351</v>
      </c>
      <c r="D529">
        <v>2021</v>
      </c>
      <c r="E529">
        <v>5</v>
      </c>
      <c r="F529">
        <v>24</v>
      </c>
      <c r="G529" s="48" t="s">
        <v>864</v>
      </c>
      <c r="H529" t="s">
        <v>381</v>
      </c>
      <c r="I529" t="s">
        <v>416</v>
      </c>
      <c r="J529" s="48" t="s">
        <v>417</v>
      </c>
      <c r="K529">
        <v>143</v>
      </c>
      <c r="L529">
        <v>1.638888889</v>
      </c>
      <c r="M529">
        <v>51</v>
      </c>
      <c r="N529" t="s">
        <v>418</v>
      </c>
      <c r="O529" s="32" t="s">
        <v>308</v>
      </c>
      <c r="P529" s="32" t="s">
        <v>308</v>
      </c>
      <c r="Q529" s="32" t="s">
        <v>308</v>
      </c>
      <c r="R529" s="32" t="s">
        <v>308</v>
      </c>
      <c r="S529" s="32" t="s">
        <v>308</v>
      </c>
      <c r="T529" s="32" t="s">
        <v>308</v>
      </c>
      <c r="U529" s="32" t="s">
        <v>308</v>
      </c>
    </row>
    <row r="530" spans="1:21" x14ac:dyDescent="0.3">
      <c r="A530" t="s">
        <v>876</v>
      </c>
      <c r="B530" t="s">
        <v>876</v>
      </c>
      <c r="C530" t="s">
        <v>369</v>
      </c>
      <c r="D530">
        <v>2021</v>
      </c>
      <c r="E530">
        <v>5</v>
      </c>
      <c r="F530">
        <v>24</v>
      </c>
      <c r="G530" s="48" t="s">
        <v>864</v>
      </c>
      <c r="H530" t="s">
        <v>381</v>
      </c>
      <c r="I530" t="s">
        <v>416</v>
      </c>
      <c r="J530" s="48" t="s">
        <v>417</v>
      </c>
      <c r="K530">
        <v>143</v>
      </c>
      <c r="L530">
        <v>1.638888889</v>
      </c>
      <c r="M530">
        <v>51</v>
      </c>
      <c r="N530" t="s">
        <v>435</v>
      </c>
      <c r="O530" s="32" t="s">
        <v>308</v>
      </c>
      <c r="P530" s="32" t="s">
        <v>308</v>
      </c>
      <c r="Q530" s="32" t="s">
        <v>308</v>
      </c>
      <c r="R530" s="32" t="s">
        <v>308</v>
      </c>
      <c r="S530" s="32" t="s">
        <v>308</v>
      </c>
      <c r="T530" s="32" t="s">
        <v>308</v>
      </c>
      <c r="U530" s="32" t="s">
        <v>308</v>
      </c>
    </row>
    <row r="531" spans="1:21" x14ac:dyDescent="0.3">
      <c r="A531" t="s">
        <v>877</v>
      </c>
      <c r="B531" t="s">
        <v>877</v>
      </c>
      <c r="C531" t="s">
        <v>369</v>
      </c>
      <c r="D531">
        <v>2021</v>
      </c>
      <c r="E531">
        <v>5</v>
      </c>
      <c r="F531">
        <v>24</v>
      </c>
      <c r="G531" s="48" t="s">
        <v>864</v>
      </c>
      <c r="H531" t="s">
        <v>381</v>
      </c>
      <c r="I531" t="s">
        <v>416</v>
      </c>
      <c r="J531" s="48" t="s">
        <v>417</v>
      </c>
      <c r="K531">
        <v>143</v>
      </c>
      <c r="L531">
        <v>1.638888889</v>
      </c>
      <c r="M531">
        <v>51</v>
      </c>
      <c r="N531" t="s">
        <v>435</v>
      </c>
      <c r="O531" s="32" t="s">
        <v>308</v>
      </c>
      <c r="P531" s="32" t="s">
        <v>308</v>
      </c>
      <c r="Q531" s="32" t="s">
        <v>308</v>
      </c>
      <c r="R531" s="32" t="s">
        <v>308</v>
      </c>
      <c r="S531" s="32" t="s">
        <v>308</v>
      </c>
      <c r="T531" s="32" t="s">
        <v>308</v>
      </c>
      <c r="U531" s="32" t="s">
        <v>308</v>
      </c>
    </row>
    <row r="532" spans="1:21" x14ac:dyDescent="0.3">
      <c r="A532" t="s">
        <v>878</v>
      </c>
      <c r="B532" t="s">
        <v>878</v>
      </c>
      <c r="C532" t="s">
        <v>369</v>
      </c>
      <c r="D532">
        <v>2021</v>
      </c>
      <c r="E532">
        <v>5</v>
      </c>
      <c r="F532">
        <v>25</v>
      </c>
      <c r="G532" s="48" t="s">
        <v>879</v>
      </c>
      <c r="H532" t="s">
        <v>381</v>
      </c>
      <c r="I532" t="s">
        <v>416</v>
      </c>
      <c r="J532" s="48" t="s">
        <v>880</v>
      </c>
      <c r="K532">
        <v>330</v>
      </c>
      <c r="L532">
        <v>2.4604166670000001</v>
      </c>
      <c r="M532">
        <v>64</v>
      </c>
      <c r="N532" t="s">
        <v>435</v>
      </c>
      <c r="O532" s="32" t="s">
        <v>308</v>
      </c>
      <c r="P532" s="32" t="s">
        <v>308</v>
      </c>
      <c r="Q532" s="32" t="s">
        <v>308</v>
      </c>
      <c r="R532" s="32" t="s">
        <v>308</v>
      </c>
      <c r="S532" s="32" t="s">
        <v>308</v>
      </c>
      <c r="T532" s="32" t="s">
        <v>308</v>
      </c>
      <c r="U532" s="32" t="s">
        <v>308</v>
      </c>
    </row>
    <row r="533" spans="1:21" x14ac:dyDescent="0.3">
      <c r="A533" t="s">
        <v>881</v>
      </c>
      <c r="B533" t="s">
        <v>881</v>
      </c>
      <c r="C533" t="s">
        <v>379</v>
      </c>
      <c r="D533">
        <v>2021</v>
      </c>
      <c r="E533">
        <v>5</v>
      </c>
      <c r="F533">
        <v>25</v>
      </c>
      <c r="G533" s="48" t="s">
        <v>879</v>
      </c>
      <c r="H533" t="s">
        <v>381</v>
      </c>
      <c r="I533" t="s">
        <v>416</v>
      </c>
      <c r="J533" s="48" t="s">
        <v>880</v>
      </c>
      <c r="K533">
        <v>330</v>
      </c>
      <c r="L533">
        <v>2.4604166670000001</v>
      </c>
      <c r="M533">
        <v>64</v>
      </c>
      <c r="N533" t="s">
        <v>421</v>
      </c>
      <c r="O533" s="32" t="s">
        <v>308</v>
      </c>
      <c r="P533" s="32" t="s">
        <v>308</v>
      </c>
      <c r="Q533" s="32" t="s">
        <v>308</v>
      </c>
      <c r="R533" s="32" t="s">
        <v>308</v>
      </c>
      <c r="S533" s="32" t="s">
        <v>308</v>
      </c>
      <c r="T533" s="32" t="s">
        <v>308</v>
      </c>
      <c r="U533" s="32" t="s">
        <v>308</v>
      </c>
    </row>
    <row r="534" spans="1:21" x14ac:dyDescent="0.3">
      <c r="A534" t="s">
        <v>882</v>
      </c>
      <c r="B534" t="s">
        <v>882</v>
      </c>
      <c r="C534" t="s">
        <v>356</v>
      </c>
      <c r="D534">
        <v>2021</v>
      </c>
      <c r="E534">
        <v>5</v>
      </c>
      <c r="F534">
        <v>25</v>
      </c>
      <c r="G534" s="48" t="s">
        <v>879</v>
      </c>
      <c r="H534" t="s">
        <v>381</v>
      </c>
      <c r="I534" t="s">
        <v>416</v>
      </c>
      <c r="J534" s="48" t="s">
        <v>880</v>
      </c>
      <c r="K534">
        <v>330</v>
      </c>
      <c r="L534">
        <v>2.4604166670000001</v>
      </c>
      <c r="M534">
        <v>64</v>
      </c>
      <c r="N534" t="s">
        <v>356</v>
      </c>
      <c r="O534" s="32" t="s">
        <v>308</v>
      </c>
      <c r="P534" s="32" t="s">
        <v>308</v>
      </c>
      <c r="Q534" s="32" t="s">
        <v>308</v>
      </c>
      <c r="R534" s="32" t="s">
        <v>308</v>
      </c>
      <c r="S534" s="32" t="s">
        <v>308</v>
      </c>
      <c r="T534" s="32" t="s">
        <v>308</v>
      </c>
      <c r="U534" s="32" t="s">
        <v>308</v>
      </c>
    </row>
    <row r="535" spans="1:21" x14ac:dyDescent="0.3">
      <c r="A535" t="s">
        <v>883</v>
      </c>
      <c r="B535" t="s">
        <v>883</v>
      </c>
      <c r="C535" t="s">
        <v>356</v>
      </c>
      <c r="D535">
        <v>2021</v>
      </c>
      <c r="E535">
        <v>5</v>
      </c>
      <c r="F535">
        <v>25</v>
      </c>
      <c r="G535" s="48" t="s">
        <v>879</v>
      </c>
      <c r="H535" t="s">
        <v>381</v>
      </c>
      <c r="I535" t="s">
        <v>416</v>
      </c>
      <c r="J535" s="48" t="s">
        <v>880</v>
      </c>
      <c r="K535">
        <v>330</v>
      </c>
      <c r="L535">
        <v>2.4604166670000001</v>
      </c>
      <c r="M535">
        <v>64</v>
      </c>
      <c r="N535" t="s">
        <v>356</v>
      </c>
      <c r="O535" s="32" t="s">
        <v>308</v>
      </c>
      <c r="P535" s="32" t="s">
        <v>308</v>
      </c>
      <c r="Q535" s="32" t="s">
        <v>308</v>
      </c>
      <c r="R535" s="32" t="s">
        <v>308</v>
      </c>
      <c r="S535" s="32" t="s">
        <v>308</v>
      </c>
      <c r="T535" s="32" t="s">
        <v>308</v>
      </c>
      <c r="U535" s="32" t="s">
        <v>308</v>
      </c>
    </row>
    <row r="536" spans="1:21" x14ac:dyDescent="0.3">
      <c r="A536" t="s">
        <v>884</v>
      </c>
      <c r="B536" t="s">
        <v>884</v>
      </c>
      <c r="C536" t="s">
        <v>356</v>
      </c>
      <c r="D536">
        <v>2021</v>
      </c>
      <c r="E536">
        <v>5</v>
      </c>
      <c r="F536">
        <v>25</v>
      </c>
      <c r="G536" s="48" t="s">
        <v>879</v>
      </c>
      <c r="H536" t="s">
        <v>381</v>
      </c>
      <c r="I536" t="s">
        <v>416</v>
      </c>
      <c r="J536" s="48" t="s">
        <v>880</v>
      </c>
      <c r="K536">
        <v>330</v>
      </c>
      <c r="L536">
        <v>2.4604166670000001</v>
      </c>
      <c r="M536">
        <v>64</v>
      </c>
      <c r="N536" t="s">
        <v>356</v>
      </c>
      <c r="O536" s="32" t="s">
        <v>308</v>
      </c>
      <c r="P536" s="32" t="s">
        <v>308</v>
      </c>
      <c r="Q536" s="32" t="s">
        <v>308</v>
      </c>
      <c r="R536" s="32" t="s">
        <v>308</v>
      </c>
      <c r="S536" s="32" t="s">
        <v>308</v>
      </c>
      <c r="T536" s="32" t="s">
        <v>308</v>
      </c>
      <c r="U536" s="32" t="s">
        <v>308</v>
      </c>
    </row>
    <row r="537" spans="1:21" x14ac:dyDescent="0.3">
      <c r="A537" t="s">
        <v>885</v>
      </c>
      <c r="B537" t="s">
        <v>885</v>
      </c>
      <c r="C537" t="s">
        <v>356</v>
      </c>
      <c r="D537">
        <v>2021</v>
      </c>
      <c r="E537">
        <v>5</v>
      </c>
      <c r="F537">
        <v>25</v>
      </c>
      <c r="G537" s="48" t="s">
        <v>879</v>
      </c>
      <c r="H537" t="s">
        <v>381</v>
      </c>
      <c r="I537" t="s">
        <v>416</v>
      </c>
      <c r="J537" s="48" t="s">
        <v>880</v>
      </c>
      <c r="K537">
        <v>330</v>
      </c>
      <c r="L537">
        <v>2.4604166670000001</v>
      </c>
      <c r="M537">
        <v>64</v>
      </c>
      <c r="N537" t="s">
        <v>356</v>
      </c>
      <c r="O537" s="32" t="s">
        <v>308</v>
      </c>
      <c r="P537" s="32" t="s">
        <v>308</v>
      </c>
      <c r="Q537" s="32" t="s">
        <v>308</v>
      </c>
      <c r="R537" s="32" t="s">
        <v>308</v>
      </c>
      <c r="S537" s="32" t="s">
        <v>308</v>
      </c>
      <c r="T537" s="32" t="s">
        <v>308</v>
      </c>
      <c r="U537" s="32" t="s">
        <v>308</v>
      </c>
    </row>
    <row r="538" spans="1:21" x14ac:dyDescent="0.3">
      <c r="A538" t="s">
        <v>886</v>
      </c>
      <c r="B538" t="s">
        <v>886</v>
      </c>
      <c r="C538" t="s">
        <v>391</v>
      </c>
      <c r="D538">
        <v>2021</v>
      </c>
      <c r="E538">
        <v>5</v>
      </c>
      <c r="F538">
        <v>25</v>
      </c>
      <c r="G538" s="48" t="s">
        <v>879</v>
      </c>
      <c r="H538" t="s">
        <v>381</v>
      </c>
      <c r="I538" t="s">
        <v>416</v>
      </c>
      <c r="J538" s="48" t="s">
        <v>880</v>
      </c>
      <c r="K538">
        <v>330</v>
      </c>
      <c r="L538">
        <v>2.4604166670000001</v>
      </c>
      <c r="M538">
        <v>64</v>
      </c>
      <c r="N538" t="s">
        <v>588</v>
      </c>
      <c r="O538" s="32" t="s">
        <v>308</v>
      </c>
      <c r="P538" s="32" t="s">
        <v>308</v>
      </c>
      <c r="Q538" s="32" t="s">
        <v>308</v>
      </c>
      <c r="R538" s="32" t="s">
        <v>308</v>
      </c>
      <c r="S538" s="32" t="s">
        <v>308</v>
      </c>
      <c r="T538" s="32" t="s">
        <v>308</v>
      </c>
      <c r="U538" s="32" t="s">
        <v>308</v>
      </c>
    </row>
    <row r="539" spans="1:21" x14ac:dyDescent="0.3">
      <c r="A539" t="s">
        <v>887</v>
      </c>
      <c r="B539" t="s">
        <v>887</v>
      </c>
      <c r="C539" t="s">
        <v>391</v>
      </c>
      <c r="D539">
        <v>2021</v>
      </c>
      <c r="E539">
        <v>5</v>
      </c>
      <c r="F539">
        <v>25</v>
      </c>
      <c r="G539" s="48" t="s">
        <v>879</v>
      </c>
      <c r="H539" t="s">
        <v>381</v>
      </c>
      <c r="I539" t="s">
        <v>416</v>
      </c>
      <c r="J539" s="48" t="s">
        <v>880</v>
      </c>
      <c r="K539">
        <v>330</v>
      </c>
      <c r="L539">
        <v>2.4604166670000001</v>
      </c>
      <c r="M539">
        <v>64</v>
      </c>
      <c r="N539" t="s">
        <v>588</v>
      </c>
      <c r="O539" s="32" t="s">
        <v>308</v>
      </c>
      <c r="P539" s="32" t="s">
        <v>308</v>
      </c>
      <c r="Q539" s="32" t="s">
        <v>308</v>
      </c>
      <c r="R539" s="32" t="s">
        <v>308</v>
      </c>
      <c r="S539" s="32" t="s">
        <v>308</v>
      </c>
      <c r="T539" s="32" t="s">
        <v>308</v>
      </c>
      <c r="U539" s="32" t="s">
        <v>308</v>
      </c>
    </row>
    <row r="540" spans="1:21" x14ac:dyDescent="0.3">
      <c r="A540" t="s">
        <v>888</v>
      </c>
      <c r="B540" t="s">
        <v>888</v>
      </c>
      <c r="C540" t="s">
        <v>391</v>
      </c>
      <c r="D540">
        <v>2021</v>
      </c>
      <c r="E540">
        <v>5</v>
      </c>
      <c r="F540">
        <v>25</v>
      </c>
      <c r="G540" s="48" t="s">
        <v>879</v>
      </c>
      <c r="H540" t="s">
        <v>381</v>
      </c>
      <c r="I540" t="s">
        <v>416</v>
      </c>
      <c r="J540" s="48" t="s">
        <v>880</v>
      </c>
      <c r="K540">
        <v>330</v>
      </c>
      <c r="L540">
        <v>2.4604166670000001</v>
      </c>
      <c r="M540">
        <v>64</v>
      </c>
      <c r="N540" t="s">
        <v>588</v>
      </c>
      <c r="O540" s="32" t="s">
        <v>308</v>
      </c>
      <c r="P540" s="32" t="s">
        <v>308</v>
      </c>
      <c r="Q540" s="32" t="s">
        <v>308</v>
      </c>
      <c r="R540" s="32" t="s">
        <v>308</v>
      </c>
      <c r="S540" s="32" t="s">
        <v>308</v>
      </c>
      <c r="T540" s="32" t="s">
        <v>308</v>
      </c>
      <c r="U540" s="32" t="s">
        <v>308</v>
      </c>
    </row>
    <row r="541" spans="1:21" x14ac:dyDescent="0.3">
      <c r="A541" t="s">
        <v>889</v>
      </c>
      <c r="B541" t="s">
        <v>889</v>
      </c>
      <c r="C541" t="s">
        <v>391</v>
      </c>
      <c r="D541">
        <v>2021</v>
      </c>
      <c r="E541">
        <v>5</v>
      </c>
      <c r="F541">
        <v>25</v>
      </c>
      <c r="G541" s="48" t="s">
        <v>879</v>
      </c>
      <c r="H541" t="s">
        <v>381</v>
      </c>
      <c r="I541" t="s">
        <v>416</v>
      </c>
      <c r="J541" s="48" t="s">
        <v>880</v>
      </c>
      <c r="K541">
        <v>330</v>
      </c>
      <c r="L541">
        <v>2.4604166670000001</v>
      </c>
      <c r="M541">
        <v>64</v>
      </c>
      <c r="N541" t="s">
        <v>768</v>
      </c>
      <c r="O541" s="32" t="s">
        <v>308</v>
      </c>
      <c r="P541" s="32" t="s">
        <v>308</v>
      </c>
      <c r="Q541" s="32" t="s">
        <v>308</v>
      </c>
      <c r="R541" s="32" t="s">
        <v>308</v>
      </c>
      <c r="S541" s="32" t="s">
        <v>308</v>
      </c>
      <c r="T541" s="32" t="s">
        <v>308</v>
      </c>
      <c r="U541" s="32" t="s">
        <v>308</v>
      </c>
    </row>
    <row r="542" spans="1:21" x14ac:dyDescent="0.3">
      <c r="A542" t="s">
        <v>890</v>
      </c>
      <c r="B542" t="s">
        <v>890</v>
      </c>
      <c r="C542" t="s">
        <v>391</v>
      </c>
      <c r="D542">
        <v>2021</v>
      </c>
      <c r="E542">
        <v>5</v>
      </c>
      <c r="F542">
        <v>25</v>
      </c>
      <c r="G542" s="48" t="s">
        <v>879</v>
      </c>
      <c r="H542" t="s">
        <v>381</v>
      </c>
      <c r="I542" t="s">
        <v>416</v>
      </c>
      <c r="J542" s="48" t="s">
        <v>880</v>
      </c>
      <c r="K542">
        <v>330</v>
      </c>
      <c r="L542">
        <v>2.4604166670000001</v>
      </c>
      <c r="M542">
        <v>64</v>
      </c>
      <c r="N542" t="s">
        <v>588</v>
      </c>
      <c r="O542" s="32" t="s">
        <v>308</v>
      </c>
      <c r="P542" s="32" t="s">
        <v>308</v>
      </c>
      <c r="Q542" s="32" t="s">
        <v>308</v>
      </c>
      <c r="R542" s="32" t="s">
        <v>308</v>
      </c>
      <c r="S542" s="32" t="s">
        <v>308</v>
      </c>
      <c r="T542" s="32" t="s">
        <v>308</v>
      </c>
      <c r="U542" s="32" t="s">
        <v>308</v>
      </c>
    </row>
    <row r="543" spans="1:21" x14ac:dyDescent="0.3">
      <c r="A543" t="s">
        <v>891</v>
      </c>
      <c r="B543" t="s">
        <v>891</v>
      </c>
      <c r="C543" t="s">
        <v>369</v>
      </c>
      <c r="D543">
        <v>2021</v>
      </c>
      <c r="E543">
        <v>5</v>
      </c>
      <c r="F543">
        <v>25</v>
      </c>
      <c r="G543" s="48" t="s">
        <v>892</v>
      </c>
      <c r="H543" t="s">
        <v>381</v>
      </c>
      <c r="I543" t="s">
        <v>416</v>
      </c>
      <c r="J543" s="48" t="s">
        <v>438</v>
      </c>
      <c r="K543">
        <v>199</v>
      </c>
      <c r="L543">
        <v>2.1041666669999999</v>
      </c>
      <c r="M543">
        <v>63</v>
      </c>
      <c r="N543" t="s">
        <v>435</v>
      </c>
      <c r="O543" s="32" t="s">
        <v>308</v>
      </c>
      <c r="P543" s="32" t="s">
        <v>308</v>
      </c>
      <c r="Q543" s="32" t="s">
        <v>308</v>
      </c>
      <c r="R543" s="32" t="s">
        <v>308</v>
      </c>
      <c r="S543" s="32" t="s">
        <v>308</v>
      </c>
      <c r="T543" s="32" t="s">
        <v>308</v>
      </c>
      <c r="U543" s="32" t="s">
        <v>308</v>
      </c>
    </row>
    <row r="544" spans="1:21" x14ac:dyDescent="0.3">
      <c r="A544" t="s">
        <v>893</v>
      </c>
      <c r="B544" t="s">
        <v>893</v>
      </c>
      <c r="C544" t="s">
        <v>369</v>
      </c>
      <c r="D544">
        <v>2021</v>
      </c>
      <c r="E544">
        <v>5</v>
      </c>
      <c r="F544">
        <v>25</v>
      </c>
      <c r="G544" s="48" t="s">
        <v>892</v>
      </c>
      <c r="H544" t="s">
        <v>381</v>
      </c>
      <c r="I544" t="s">
        <v>416</v>
      </c>
      <c r="J544" s="48" t="s">
        <v>438</v>
      </c>
      <c r="K544">
        <v>199</v>
      </c>
      <c r="L544">
        <v>2.1041666669999999</v>
      </c>
      <c r="M544">
        <v>63</v>
      </c>
      <c r="N544" t="s">
        <v>435</v>
      </c>
      <c r="O544" s="32" t="s">
        <v>308</v>
      </c>
      <c r="P544" s="32" t="s">
        <v>308</v>
      </c>
      <c r="Q544" s="32" t="s">
        <v>308</v>
      </c>
      <c r="R544" s="32" t="s">
        <v>308</v>
      </c>
      <c r="S544" s="32" t="s">
        <v>308</v>
      </c>
      <c r="T544" s="32" t="s">
        <v>308</v>
      </c>
      <c r="U544" s="32" t="s">
        <v>308</v>
      </c>
    </row>
    <row r="545" spans="1:21" x14ac:dyDescent="0.3">
      <c r="A545" t="s">
        <v>894</v>
      </c>
      <c r="B545" t="s">
        <v>894</v>
      </c>
      <c r="C545" t="s">
        <v>369</v>
      </c>
      <c r="D545">
        <v>2021</v>
      </c>
      <c r="E545">
        <v>5</v>
      </c>
      <c r="F545">
        <v>25</v>
      </c>
      <c r="G545" s="48" t="s">
        <v>892</v>
      </c>
      <c r="H545" t="s">
        <v>381</v>
      </c>
      <c r="I545" t="s">
        <v>416</v>
      </c>
      <c r="J545" s="48" t="s">
        <v>438</v>
      </c>
      <c r="K545">
        <v>199</v>
      </c>
      <c r="L545">
        <v>2.1041666669999999</v>
      </c>
      <c r="M545">
        <v>63</v>
      </c>
      <c r="N545" t="s">
        <v>435</v>
      </c>
      <c r="O545" s="32" t="s">
        <v>308</v>
      </c>
      <c r="P545" s="32" t="s">
        <v>308</v>
      </c>
      <c r="Q545" s="32" t="s">
        <v>308</v>
      </c>
      <c r="R545" s="32" t="s">
        <v>308</v>
      </c>
      <c r="S545" s="32" t="s">
        <v>308</v>
      </c>
      <c r="T545" s="32" t="s">
        <v>308</v>
      </c>
      <c r="U545" s="32" t="s">
        <v>308</v>
      </c>
    </row>
    <row r="546" spans="1:21" x14ac:dyDescent="0.3">
      <c r="A546" t="s">
        <v>895</v>
      </c>
      <c r="B546" t="s">
        <v>895</v>
      </c>
      <c r="C546" t="s">
        <v>369</v>
      </c>
      <c r="D546">
        <v>2021</v>
      </c>
      <c r="E546">
        <v>5</v>
      </c>
      <c r="F546">
        <v>25</v>
      </c>
      <c r="G546" s="48" t="s">
        <v>892</v>
      </c>
      <c r="H546" t="s">
        <v>381</v>
      </c>
      <c r="I546" t="s">
        <v>416</v>
      </c>
      <c r="J546" s="48" t="s">
        <v>438</v>
      </c>
      <c r="K546">
        <v>199</v>
      </c>
      <c r="L546">
        <v>2.1041666669999999</v>
      </c>
      <c r="M546">
        <v>63</v>
      </c>
      <c r="N546" t="s">
        <v>435</v>
      </c>
      <c r="O546" s="32" t="s">
        <v>308</v>
      </c>
      <c r="P546" s="32" t="s">
        <v>308</v>
      </c>
      <c r="Q546" s="32" t="s">
        <v>308</v>
      </c>
      <c r="R546" s="32" t="s">
        <v>308</v>
      </c>
      <c r="S546" s="32" t="s">
        <v>308</v>
      </c>
      <c r="T546" s="32" t="s">
        <v>308</v>
      </c>
      <c r="U546" s="32" t="s">
        <v>308</v>
      </c>
    </row>
    <row r="547" spans="1:21" x14ac:dyDescent="0.3">
      <c r="A547" t="s">
        <v>896</v>
      </c>
      <c r="B547" t="s">
        <v>896</v>
      </c>
      <c r="C547" t="s">
        <v>369</v>
      </c>
      <c r="D547">
        <v>2021</v>
      </c>
      <c r="E547">
        <v>5</v>
      </c>
      <c r="F547">
        <v>25</v>
      </c>
      <c r="G547" s="48" t="s">
        <v>892</v>
      </c>
      <c r="H547" t="s">
        <v>381</v>
      </c>
      <c r="I547" t="s">
        <v>416</v>
      </c>
      <c r="J547" s="48" t="s">
        <v>438</v>
      </c>
      <c r="K547">
        <v>199</v>
      </c>
      <c r="L547">
        <v>2.1041666669999999</v>
      </c>
      <c r="M547">
        <v>63</v>
      </c>
      <c r="N547" t="s">
        <v>435</v>
      </c>
      <c r="O547" s="32" t="s">
        <v>308</v>
      </c>
      <c r="P547" s="32" t="s">
        <v>308</v>
      </c>
      <c r="Q547" s="32" t="s">
        <v>308</v>
      </c>
      <c r="R547" s="32" t="s">
        <v>308</v>
      </c>
      <c r="S547" s="32" t="s">
        <v>308</v>
      </c>
      <c r="T547" s="32" t="s">
        <v>308</v>
      </c>
      <c r="U547" s="32" t="s">
        <v>308</v>
      </c>
    </row>
    <row r="548" spans="1:21" x14ac:dyDescent="0.3">
      <c r="A548" t="s">
        <v>897</v>
      </c>
      <c r="B548" t="s">
        <v>897</v>
      </c>
      <c r="C548" t="s">
        <v>351</v>
      </c>
      <c r="D548">
        <v>2021</v>
      </c>
      <c r="E548">
        <v>5</v>
      </c>
      <c r="F548">
        <v>25</v>
      </c>
      <c r="G548" s="48" t="s">
        <v>892</v>
      </c>
      <c r="H548" t="s">
        <v>381</v>
      </c>
      <c r="I548" t="s">
        <v>416</v>
      </c>
      <c r="J548" s="48" t="s">
        <v>438</v>
      </c>
      <c r="K548">
        <v>199</v>
      </c>
      <c r="L548">
        <v>2.1041666669999999</v>
      </c>
      <c r="M548">
        <v>63</v>
      </c>
      <c r="N548" t="s">
        <v>418</v>
      </c>
      <c r="O548" s="32" t="s">
        <v>308</v>
      </c>
      <c r="P548" s="32" t="s">
        <v>308</v>
      </c>
      <c r="Q548" s="32" t="s">
        <v>308</v>
      </c>
      <c r="R548" s="32" t="s">
        <v>308</v>
      </c>
      <c r="S548" s="32" t="s">
        <v>308</v>
      </c>
      <c r="T548" s="32" t="s">
        <v>308</v>
      </c>
      <c r="U548" s="32" t="s">
        <v>308</v>
      </c>
    </row>
    <row r="549" spans="1:21" x14ac:dyDescent="0.3">
      <c r="A549" t="s">
        <v>898</v>
      </c>
      <c r="B549" t="s">
        <v>898</v>
      </c>
      <c r="C549" t="s">
        <v>351</v>
      </c>
      <c r="D549">
        <v>2021</v>
      </c>
      <c r="E549">
        <v>5</v>
      </c>
      <c r="F549">
        <v>25</v>
      </c>
      <c r="G549" s="48" t="s">
        <v>892</v>
      </c>
      <c r="H549" t="s">
        <v>381</v>
      </c>
      <c r="I549" t="s">
        <v>416</v>
      </c>
      <c r="J549" s="48" t="s">
        <v>438</v>
      </c>
      <c r="K549">
        <v>199</v>
      </c>
      <c r="L549">
        <v>2.1041666669999999</v>
      </c>
      <c r="M549">
        <v>63</v>
      </c>
      <c r="N549" t="s">
        <v>418</v>
      </c>
      <c r="O549" s="32" t="s">
        <v>308</v>
      </c>
      <c r="P549" s="32" t="s">
        <v>308</v>
      </c>
      <c r="Q549" s="32" t="s">
        <v>308</v>
      </c>
      <c r="R549" s="32" t="s">
        <v>308</v>
      </c>
      <c r="S549" s="32" t="s">
        <v>308</v>
      </c>
      <c r="T549" s="32" t="s">
        <v>308</v>
      </c>
      <c r="U549" s="32" t="s">
        <v>308</v>
      </c>
    </row>
    <row r="550" spans="1:21" x14ac:dyDescent="0.3">
      <c r="A550" t="s">
        <v>899</v>
      </c>
      <c r="B550" t="s">
        <v>899</v>
      </c>
      <c r="C550" t="s">
        <v>351</v>
      </c>
      <c r="D550">
        <v>2021</v>
      </c>
      <c r="E550">
        <v>5</v>
      </c>
      <c r="F550">
        <v>25</v>
      </c>
      <c r="G550" s="48" t="s">
        <v>892</v>
      </c>
      <c r="H550" t="s">
        <v>381</v>
      </c>
      <c r="I550" t="s">
        <v>416</v>
      </c>
      <c r="J550" s="48" t="s">
        <v>438</v>
      </c>
      <c r="K550">
        <v>199</v>
      </c>
      <c r="L550">
        <v>2.1041666669999999</v>
      </c>
      <c r="M550">
        <v>63</v>
      </c>
      <c r="N550" t="s">
        <v>418</v>
      </c>
      <c r="O550" s="32" t="s">
        <v>308</v>
      </c>
      <c r="P550" s="32" t="s">
        <v>308</v>
      </c>
      <c r="Q550" s="32" t="s">
        <v>308</v>
      </c>
      <c r="R550" s="32" t="s">
        <v>308</v>
      </c>
      <c r="S550" s="32" t="s">
        <v>308</v>
      </c>
      <c r="T550" s="32" t="s">
        <v>308</v>
      </c>
      <c r="U550" s="32" t="s">
        <v>308</v>
      </c>
    </row>
    <row r="551" spans="1:21" x14ac:dyDescent="0.3">
      <c r="A551" t="s">
        <v>900</v>
      </c>
      <c r="B551" t="s">
        <v>900</v>
      </c>
      <c r="C551" t="s">
        <v>351</v>
      </c>
      <c r="D551">
        <v>2021</v>
      </c>
      <c r="E551">
        <v>5</v>
      </c>
      <c r="F551">
        <v>25</v>
      </c>
      <c r="G551" s="48" t="s">
        <v>892</v>
      </c>
      <c r="H551" t="s">
        <v>381</v>
      </c>
      <c r="I551" t="s">
        <v>416</v>
      </c>
      <c r="J551" s="48" t="s">
        <v>438</v>
      </c>
      <c r="K551">
        <v>199</v>
      </c>
      <c r="L551">
        <v>2.1041666669999999</v>
      </c>
      <c r="M551">
        <v>63</v>
      </c>
      <c r="N551" t="s">
        <v>418</v>
      </c>
      <c r="O551" s="32" t="s">
        <v>308</v>
      </c>
      <c r="P551" s="32" t="s">
        <v>308</v>
      </c>
      <c r="Q551" s="32" t="s">
        <v>308</v>
      </c>
      <c r="R551" s="32" t="s">
        <v>308</v>
      </c>
      <c r="S551" s="32" t="s">
        <v>308</v>
      </c>
      <c r="T551" s="32" t="s">
        <v>308</v>
      </c>
      <c r="U551" s="32" t="s">
        <v>308</v>
      </c>
    </row>
    <row r="552" spans="1:21" x14ac:dyDescent="0.3">
      <c r="A552" t="s">
        <v>901</v>
      </c>
      <c r="B552" t="s">
        <v>901</v>
      </c>
      <c r="C552" t="s">
        <v>379</v>
      </c>
      <c r="D552">
        <v>2021</v>
      </c>
      <c r="E552">
        <v>5</v>
      </c>
      <c r="F552">
        <v>25</v>
      </c>
      <c r="G552" s="48" t="s">
        <v>892</v>
      </c>
      <c r="H552" t="s">
        <v>381</v>
      </c>
      <c r="I552" t="s">
        <v>416</v>
      </c>
      <c r="J552" s="48" t="s">
        <v>438</v>
      </c>
      <c r="K552">
        <v>199</v>
      </c>
      <c r="L552">
        <v>2.1041666669999999</v>
      </c>
      <c r="M552">
        <v>63</v>
      </c>
      <c r="N552" t="s">
        <v>421</v>
      </c>
      <c r="O552" s="32" t="s">
        <v>308</v>
      </c>
      <c r="P552" s="32" t="s">
        <v>308</v>
      </c>
      <c r="Q552" s="32" t="s">
        <v>308</v>
      </c>
      <c r="R552" s="32" t="s">
        <v>308</v>
      </c>
      <c r="S552" s="32" t="s">
        <v>308</v>
      </c>
      <c r="T552" s="32" t="s">
        <v>308</v>
      </c>
      <c r="U552" s="32" t="s">
        <v>308</v>
      </c>
    </row>
    <row r="553" spans="1:21" x14ac:dyDescent="0.3">
      <c r="A553" t="s">
        <v>902</v>
      </c>
      <c r="B553" t="s">
        <v>902</v>
      </c>
      <c r="C553" t="s">
        <v>356</v>
      </c>
      <c r="D553">
        <v>2021</v>
      </c>
      <c r="E553">
        <v>5</v>
      </c>
      <c r="F553">
        <v>25</v>
      </c>
      <c r="G553" s="48" t="s">
        <v>892</v>
      </c>
      <c r="H553" t="s">
        <v>381</v>
      </c>
      <c r="I553" t="s">
        <v>416</v>
      </c>
      <c r="J553" s="48" t="s">
        <v>438</v>
      </c>
      <c r="K553">
        <v>199</v>
      </c>
      <c r="L553">
        <v>2.1041666669999999</v>
      </c>
      <c r="M553">
        <v>63</v>
      </c>
      <c r="N553" t="s">
        <v>356</v>
      </c>
      <c r="O553" s="32" t="s">
        <v>308</v>
      </c>
      <c r="P553" s="32" t="s">
        <v>308</v>
      </c>
      <c r="Q553" s="32" t="s">
        <v>308</v>
      </c>
      <c r="R553" s="32" t="s">
        <v>308</v>
      </c>
      <c r="S553" s="32" t="s">
        <v>308</v>
      </c>
      <c r="T553" s="32" t="s">
        <v>308</v>
      </c>
      <c r="U553" s="32" t="s">
        <v>308</v>
      </c>
    </row>
    <row r="554" spans="1:21" x14ac:dyDescent="0.3">
      <c r="A554" t="s">
        <v>903</v>
      </c>
      <c r="B554" t="s">
        <v>903</v>
      </c>
      <c r="C554" t="s">
        <v>356</v>
      </c>
      <c r="D554">
        <v>2021</v>
      </c>
      <c r="E554">
        <v>5</v>
      </c>
      <c r="F554">
        <v>25</v>
      </c>
      <c r="G554" s="48" t="s">
        <v>892</v>
      </c>
      <c r="H554" t="s">
        <v>381</v>
      </c>
      <c r="I554" t="s">
        <v>416</v>
      </c>
      <c r="J554" s="48" t="s">
        <v>438</v>
      </c>
      <c r="K554">
        <v>199</v>
      </c>
      <c r="L554">
        <v>2.1041666669999999</v>
      </c>
      <c r="M554">
        <v>63</v>
      </c>
      <c r="N554" t="s">
        <v>356</v>
      </c>
      <c r="O554" s="32" t="s">
        <v>308</v>
      </c>
      <c r="P554" s="32" t="s">
        <v>308</v>
      </c>
      <c r="Q554" s="32" t="s">
        <v>308</v>
      </c>
      <c r="R554" s="32" t="s">
        <v>308</v>
      </c>
      <c r="S554" s="32" t="s">
        <v>308</v>
      </c>
      <c r="T554" s="32" t="s">
        <v>308</v>
      </c>
      <c r="U554" s="32" t="s">
        <v>308</v>
      </c>
    </row>
    <row r="555" spans="1:21" x14ac:dyDescent="0.3">
      <c r="A555" t="s">
        <v>904</v>
      </c>
      <c r="B555" t="s">
        <v>904</v>
      </c>
      <c r="C555" t="s">
        <v>356</v>
      </c>
      <c r="D555">
        <v>2021</v>
      </c>
      <c r="E555">
        <v>5</v>
      </c>
      <c r="F555">
        <v>25</v>
      </c>
      <c r="G555" s="48" t="s">
        <v>892</v>
      </c>
      <c r="H555" t="s">
        <v>381</v>
      </c>
      <c r="I555" t="s">
        <v>416</v>
      </c>
      <c r="J555" s="48" t="s">
        <v>438</v>
      </c>
      <c r="K555">
        <v>199</v>
      </c>
      <c r="L555">
        <v>2.1041666669999999</v>
      </c>
      <c r="M555">
        <v>63</v>
      </c>
      <c r="N555" t="s">
        <v>356</v>
      </c>
      <c r="O555" s="32" t="s">
        <v>308</v>
      </c>
      <c r="P555" s="32" t="s">
        <v>308</v>
      </c>
      <c r="Q555" s="32" t="s">
        <v>308</v>
      </c>
      <c r="R555" s="32" t="s">
        <v>308</v>
      </c>
      <c r="S555" s="32" t="s">
        <v>308</v>
      </c>
      <c r="T555" s="32" t="s">
        <v>308</v>
      </c>
      <c r="U555" s="32" t="s">
        <v>308</v>
      </c>
    </row>
    <row r="556" spans="1:21" x14ac:dyDescent="0.3">
      <c r="A556" t="s">
        <v>905</v>
      </c>
      <c r="B556" t="s">
        <v>905</v>
      </c>
      <c r="C556" t="s">
        <v>356</v>
      </c>
      <c r="D556">
        <v>2021</v>
      </c>
      <c r="E556">
        <v>5</v>
      </c>
      <c r="F556">
        <v>25</v>
      </c>
      <c r="G556" s="48" t="s">
        <v>892</v>
      </c>
      <c r="H556" t="s">
        <v>381</v>
      </c>
      <c r="I556" t="s">
        <v>416</v>
      </c>
      <c r="J556" s="48" t="s">
        <v>438</v>
      </c>
      <c r="K556">
        <v>199</v>
      </c>
      <c r="L556">
        <v>2.1041666669999999</v>
      </c>
      <c r="M556">
        <v>63</v>
      </c>
      <c r="N556" t="s">
        <v>356</v>
      </c>
      <c r="O556" s="32" t="s">
        <v>308</v>
      </c>
      <c r="P556" s="32" t="s">
        <v>308</v>
      </c>
      <c r="Q556" s="32" t="s">
        <v>308</v>
      </c>
      <c r="R556" s="32" t="s">
        <v>308</v>
      </c>
      <c r="S556" s="32" t="s">
        <v>308</v>
      </c>
      <c r="T556" s="32" t="s">
        <v>308</v>
      </c>
      <c r="U556" s="32" t="s">
        <v>308</v>
      </c>
    </row>
    <row r="557" spans="1:21" x14ac:dyDescent="0.3">
      <c r="A557" t="s">
        <v>906</v>
      </c>
      <c r="B557" t="s">
        <v>906</v>
      </c>
      <c r="C557" t="s">
        <v>356</v>
      </c>
      <c r="D557">
        <v>2021</v>
      </c>
      <c r="E557">
        <v>5</v>
      </c>
      <c r="F557">
        <v>25</v>
      </c>
      <c r="G557" s="48" t="s">
        <v>892</v>
      </c>
      <c r="H557" t="s">
        <v>381</v>
      </c>
      <c r="I557" t="s">
        <v>416</v>
      </c>
      <c r="J557" s="48" t="s">
        <v>438</v>
      </c>
      <c r="K557">
        <v>199</v>
      </c>
      <c r="L557">
        <v>2.1041666669999999</v>
      </c>
      <c r="M557">
        <v>63</v>
      </c>
      <c r="N557" t="s">
        <v>356</v>
      </c>
      <c r="O557" s="32" t="s">
        <v>308</v>
      </c>
      <c r="P557" s="32" t="s">
        <v>308</v>
      </c>
      <c r="Q557" s="32" t="s">
        <v>308</v>
      </c>
      <c r="R557" s="32" t="s">
        <v>308</v>
      </c>
      <c r="S557" s="32" t="s">
        <v>308</v>
      </c>
      <c r="T557" s="32" t="s">
        <v>308</v>
      </c>
      <c r="U557" s="32" t="s">
        <v>308</v>
      </c>
    </row>
    <row r="558" spans="1:21" x14ac:dyDescent="0.3">
      <c r="A558" t="s">
        <v>907</v>
      </c>
      <c r="B558" t="s">
        <v>907</v>
      </c>
      <c r="C558" t="s">
        <v>356</v>
      </c>
      <c r="D558">
        <v>2021</v>
      </c>
      <c r="E558">
        <v>5</v>
      </c>
      <c r="F558">
        <v>25</v>
      </c>
      <c r="G558" s="48" t="s">
        <v>908</v>
      </c>
      <c r="H558" t="s">
        <v>381</v>
      </c>
      <c r="I558" t="s">
        <v>416</v>
      </c>
      <c r="J558" s="48" t="s">
        <v>909</v>
      </c>
      <c r="K558">
        <v>502</v>
      </c>
      <c r="L558">
        <v>2.7493055559999999</v>
      </c>
      <c r="M558">
        <v>65</v>
      </c>
      <c r="N558" t="s">
        <v>356</v>
      </c>
      <c r="O558" s="32" t="s">
        <v>308</v>
      </c>
      <c r="P558" s="32" t="s">
        <v>308</v>
      </c>
      <c r="Q558" s="32" t="s">
        <v>308</v>
      </c>
      <c r="R558" s="32" t="s">
        <v>308</v>
      </c>
      <c r="S558" s="32" t="s">
        <v>308</v>
      </c>
      <c r="T558" s="32" t="s">
        <v>308</v>
      </c>
      <c r="U558" s="32" t="s">
        <v>308</v>
      </c>
    </row>
    <row r="559" spans="1:21" x14ac:dyDescent="0.3">
      <c r="A559" t="s">
        <v>910</v>
      </c>
      <c r="B559" t="s">
        <v>910</v>
      </c>
      <c r="C559" t="s">
        <v>356</v>
      </c>
      <c r="D559">
        <v>2021</v>
      </c>
      <c r="E559">
        <v>5</v>
      </c>
      <c r="F559">
        <v>25</v>
      </c>
      <c r="G559" s="48" t="s">
        <v>908</v>
      </c>
      <c r="H559" t="s">
        <v>381</v>
      </c>
      <c r="I559" t="s">
        <v>416</v>
      </c>
      <c r="J559" s="48" t="s">
        <v>909</v>
      </c>
      <c r="K559">
        <v>502</v>
      </c>
      <c r="L559">
        <v>2.7493055559999999</v>
      </c>
      <c r="M559">
        <v>65</v>
      </c>
      <c r="N559" t="s">
        <v>356</v>
      </c>
      <c r="O559" s="32" t="s">
        <v>308</v>
      </c>
      <c r="P559" s="32" t="s">
        <v>308</v>
      </c>
      <c r="Q559" s="32" t="s">
        <v>308</v>
      </c>
      <c r="R559" s="32" t="s">
        <v>308</v>
      </c>
      <c r="S559" s="32" t="s">
        <v>308</v>
      </c>
      <c r="T559" s="32" t="s">
        <v>308</v>
      </c>
      <c r="U559" s="32" t="s">
        <v>308</v>
      </c>
    </row>
    <row r="560" spans="1:21" x14ac:dyDescent="0.3">
      <c r="A560" t="s">
        <v>911</v>
      </c>
      <c r="B560" t="s">
        <v>911</v>
      </c>
      <c r="C560" t="s">
        <v>356</v>
      </c>
      <c r="D560">
        <v>2021</v>
      </c>
      <c r="E560">
        <v>5</v>
      </c>
      <c r="F560">
        <v>25</v>
      </c>
      <c r="G560" s="48" t="s">
        <v>908</v>
      </c>
      <c r="H560" t="s">
        <v>381</v>
      </c>
      <c r="I560" t="s">
        <v>416</v>
      </c>
      <c r="J560" s="48" t="s">
        <v>909</v>
      </c>
      <c r="K560">
        <v>502</v>
      </c>
      <c r="L560">
        <v>2.7493055559999999</v>
      </c>
      <c r="M560">
        <v>65</v>
      </c>
      <c r="N560" t="s">
        <v>356</v>
      </c>
      <c r="O560" s="32" t="s">
        <v>308</v>
      </c>
      <c r="P560" s="32" t="s">
        <v>308</v>
      </c>
      <c r="Q560" s="32" t="s">
        <v>308</v>
      </c>
      <c r="R560" s="32" t="s">
        <v>308</v>
      </c>
      <c r="S560" s="32" t="s">
        <v>308</v>
      </c>
      <c r="T560" s="32" t="s">
        <v>308</v>
      </c>
      <c r="U560" s="32" t="s">
        <v>308</v>
      </c>
    </row>
    <row r="561" spans="1:21" x14ac:dyDescent="0.3">
      <c r="A561" t="s">
        <v>912</v>
      </c>
      <c r="B561" t="s">
        <v>912</v>
      </c>
      <c r="C561" t="s">
        <v>356</v>
      </c>
      <c r="D561">
        <v>2021</v>
      </c>
      <c r="E561">
        <v>5</v>
      </c>
      <c r="F561">
        <v>25</v>
      </c>
      <c r="G561" s="48" t="s">
        <v>908</v>
      </c>
      <c r="H561" t="s">
        <v>381</v>
      </c>
      <c r="I561" t="s">
        <v>416</v>
      </c>
      <c r="J561" s="48" t="s">
        <v>909</v>
      </c>
      <c r="K561">
        <v>502</v>
      </c>
      <c r="L561">
        <v>2.7493055559999999</v>
      </c>
      <c r="M561">
        <v>65</v>
      </c>
      <c r="N561" t="s">
        <v>356</v>
      </c>
      <c r="O561" s="32" t="s">
        <v>308</v>
      </c>
      <c r="P561" s="32" t="s">
        <v>308</v>
      </c>
      <c r="Q561" s="32" t="s">
        <v>308</v>
      </c>
      <c r="R561" s="32" t="s">
        <v>308</v>
      </c>
      <c r="S561" s="32" t="s">
        <v>308</v>
      </c>
      <c r="T561" s="32" t="s">
        <v>308</v>
      </c>
      <c r="U561" s="32" t="s">
        <v>308</v>
      </c>
    </row>
    <row r="562" spans="1:21" x14ac:dyDescent="0.3">
      <c r="A562" t="s">
        <v>913</v>
      </c>
      <c r="B562" t="s">
        <v>913</v>
      </c>
      <c r="C562" t="s">
        <v>379</v>
      </c>
      <c r="D562">
        <v>2021</v>
      </c>
      <c r="E562">
        <v>5</v>
      </c>
      <c r="F562">
        <v>25</v>
      </c>
      <c r="G562" s="48" t="s">
        <v>908</v>
      </c>
      <c r="H562" t="s">
        <v>381</v>
      </c>
      <c r="I562" t="s">
        <v>416</v>
      </c>
      <c r="J562" s="48" t="s">
        <v>909</v>
      </c>
      <c r="K562">
        <v>502</v>
      </c>
      <c r="L562">
        <v>2.7493055559999999</v>
      </c>
      <c r="M562">
        <v>65</v>
      </c>
      <c r="N562" t="s">
        <v>356</v>
      </c>
      <c r="O562" s="32" t="s">
        <v>308</v>
      </c>
      <c r="P562" s="32" t="s">
        <v>308</v>
      </c>
      <c r="Q562" s="32" t="s">
        <v>308</v>
      </c>
      <c r="R562" s="32" t="s">
        <v>308</v>
      </c>
      <c r="S562" s="32" t="s">
        <v>308</v>
      </c>
      <c r="T562" s="32" t="s">
        <v>308</v>
      </c>
      <c r="U562" s="32" t="s">
        <v>308</v>
      </c>
    </row>
    <row r="563" spans="1:21" x14ac:dyDescent="0.3">
      <c r="A563" t="s">
        <v>914</v>
      </c>
      <c r="B563" t="s">
        <v>914</v>
      </c>
      <c r="C563" t="s">
        <v>369</v>
      </c>
      <c r="D563">
        <v>2021</v>
      </c>
      <c r="E563">
        <v>5</v>
      </c>
      <c r="F563">
        <v>25</v>
      </c>
      <c r="G563" s="48" t="s">
        <v>908</v>
      </c>
      <c r="H563" t="s">
        <v>381</v>
      </c>
      <c r="I563" t="s">
        <v>416</v>
      </c>
      <c r="J563" s="48" t="s">
        <v>909</v>
      </c>
      <c r="K563">
        <v>502</v>
      </c>
      <c r="L563">
        <v>2.7493055559999999</v>
      </c>
      <c r="M563">
        <v>65</v>
      </c>
      <c r="N563" t="s">
        <v>435</v>
      </c>
      <c r="O563" s="32" t="s">
        <v>308</v>
      </c>
      <c r="P563" s="32" t="s">
        <v>308</v>
      </c>
      <c r="Q563" s="32" t="s">
        <v>308</v>
      </c>
      <c r="R563" s="32" t="s">
        <v>308</v>
      </c>
      <c r="S563" s="32" t="s">
        <v>308</v>
      </c>
      <c r="T563" s="32" t="s">
        <v>308</v>
      </c>
      <c r="U563" s="32" t="s">
        <v>308</v>
      </c>
    </row>
    <row r="564" spans="1:21" x14ac:dyDescent="0.3">
      <c r="A564" t="s">
        <v>915</v>
      </c>
      <c r="B564" t="s">
        <v>915</v>
      </c>
      <c r="C564" t="s">
        <v>369</v>
      </c>
      <c r="D564">
        <v>2021</v>
      </c>
      <c r="E564">
        <v>5</v>
      </c>
      <c r="F564">
        <v>25</v>
      </c>
      <c r="G564" s="48" t="s">
        <v>908</v>
      </c>
      <c r="H564" t="s">
        <v>381</v>
      </c>
      <c r="I564" t="s">
        <v>416</v>
      </c>
      <c r="J564" s="48" t="s">
        <v>909</v>
      </c>
      <c r="K564">
        <v>502</v>
      </c>
      <c r="L564">
        <v>2.7493055559999999</v>
      </c>
      <c r="M564">
        <v>65</v>
      </c>
      <c r="N564" t="s">
        <v>435</v>
      </c>
      <c r="O564" s="32" t="s">
        <v>308</v>
      </c>
      <c r="P564" s="32" t="s">
        <v>308</v>
      </c>
      <c r="Q564" s="32" t="s">
        <v>308</v>
      </c>
      <c r="R564" s="32" t="s">
        <v>308</v>
      </c>
      <c r="S564" s="32" t="s">
        <v>308</v>
      </c>
      <c r="T564" s="32" t="s">
        <v>308</v>
      </c>
      <c r="U564" s="32" t="s">
        <v>308</v>
      </c>
    </row>
    <row r="565" spans="1:21" x14ac:dyDescent="0.3">
      <c r="A565" t="s">
        <v>916</v>
      </c>
      <c r="B565" t="s">
        <v>916</v>
      </c>
      <c r="C565" t="s">
        <v>369</v>
      </c>
      <c r="D565">
        <v>2021</v>
      </c>
      <c r="E565">
        <v>5</v>
      </c>
      <c r="F565">
        <v>25</v>
      </c>
      <c r="G565" s="48" t="s">
        <v>908</v>
      </c>
      <c r="H565" t="s">
        <v>381</v>
      </c>
      <c r="I565" t="s">
        <v>416</v>
      </c>
      <c r="J565" s="48" t="s">
        <v>909</v>
      </c>
      <c r="K565">
        <v>502</v>
      </c>
      <c r="L565">
        <v>2.7493055559999999</v>
      </c>
      <c r="M565">
        <v>65</v>
      </c>
      <c r="N565" t="s">
        <v>803</v>
      </c>
      <c r="O565" s="32" t="s">
        <v>308</v>
      </c>
      <c r="P565" s="32" t="s">
        <v>308</v>
      </c>
      <c r="Q565" s="32" t="s">
        <v>308</v>
      </c>
      <c r="R565" s="32" t="s">
        <v>308</v>
      </c>
      <c r="S565" s="32" t="s">
        <v>308</v>
      </c>
      <c r="T565" s="32" t="s">
        <v>308</v>
      </c>
      <c r="U565" s="32" t="s">
        <v>308</v>
      </c>
    </row>
    <row r="566" spans="1:21" x14ac:dyDescent="0.3">
      <c r="A566" t="s">
        <v>917</v>
      </c>
      <c r="B566" t="s">
        <v>917</v>
      </c>
      <c r="C566" t="s">
        <v>369</v>
      </c>
      <c r="D566">
        <v>2021</v>
      </c>
      <c r="E566">
        <v>5</v>
      </c>
      <c r="F566">
        <v>25</v>
      </c>
      <c r="G566" s="48" t="s">
        <v>908</v>
      </c>
      <c r="H566" t="s">
        <v>381</v>
      </c>
      <c r="I566" t="s">
        <v>416</v>
      </c>
      <c r="J566" s="48" t="s">
        <v>909</v>
      </c>
      <c r="K566">
        <v>502</v>
      </c>
      <c r="L566">
        <v>2.7493055559999999</v>
      </c>
      <c r="M566">
        <v>65</v>
      </c>
      <c r="N566" t="s">
        <v>435</v>
      </c>
      <c r="O566" s="32" t="s">
        <v>308</v>
      </c>
      <c r="P566" s="32" t="s">
        <v>308</v>
      </c>
      <c r="Q566" s="32" t="s">
        <v>308</v>
      </c>
      <c r="R566" s="32" t="s">
        <v>308</v>
      </c>
      <c r="S566" s="32" t="s">
        <v>308</v>
      </c>
      <c r="T566" s="32" t="s">
        <v>308</v>
      </c>
      <c r="U566" s="32" t="s">
        <v>308</v>
      </c>
    </row>
    <row r="567" spans="1:21" x14ac:dyDescent="0.3">
      <c r="A567" t="s">
        <v>918</v>
      </c>
      <c r="B567" t="s">
        <v>918</v>
      </c>
      <c r="C567" t="s">
        <v>351</v>
      </c>
      <c r="D567">
        <v>2021</v>
      </c>
      <c r="E567">
        <v>5</v>
      </c>
      <c r="F567">
        <v>25</v>
      </c>
      <c r="G567" s="48" t="s">
        <v>908</v>
      </c>
      <c r="H567" t="s">
        <v>381</v>
      </c>
      <c r="I567" t="s">
        <v>416</v>
      </c>
      <c r="J567" s="48" t="s">
        <v>909</v>
      </c>
      <c r="K567">
        <v>502</v>
      </c>
      <c r="L567">
        <v>2.7493055559999999</v>
      </c>
      <c r="M567">
        <v>65</v>
      </c>
      <c r="N567" t="s">
        <v>803</v>
      </c>
      <c r="O567" s="32" t="s">
        <v>308</v>
      </c>
      <c r="P567" s="32" t="s">
        <v>308</v>
      </c>
      <c r="Q567" s="32" t="s">
        <v>308</v>
      </c>
      <c r="R567" s="32" t="s">
        <v>308</v>
      </c>
      <c r="S567" s="32" t="s">
        <v>308</v>
      </c>
      <c r="T567" s="32" t="s">
        <v>308</v>
      </c>
      <c r="U567" s="32" t="s">
        <v>308</v>
      </c>
    </row>
    <row r="568" spans="1:21" x14ac:dyDescent="0.3">
      <c r="A568" t="s">
        <v>919</v>
      </c>
      <c r="B568" t="s">
        <v>919</v>
      </c>
      <c r="C568" t="s">
        <v>369</v>
      </c>
      <c r="D568">
        <v>2021</v>
      </c>
      <c r="E568">
        <v>5</v>
      </c>
      <c r="F568">
        <v>25</v>
      </c>
      <c r="G568" s="48" t="s">
        <v>908</v>
      </c>
      <c r="H568" t="s">
        <v>381</v>
      </c>
      <c r="I568" t="s">
        <v>416</v>
      </c>
      <c r="J568" s="48" t="s">
        <v>909</v>
      </c>
      <c r="K568">
        <v>502</v>
      </c>
      <c r="L568">
        <v>2.7493055559999999</v>
      </c>
      <c r="M568">
        <v>65</v>
      </c>
      <c r="N568" t="s">
        <v>435</v>
      </c>
      <c r="O568" s="32" t="s">
        <v>308</v>
      </c>
      <c r="P568" s="32" t="s">
        <v>308</v>
      </c>
      <c r="Q568" s="32" t="s">
        <v>308</v>
      </c>
      <c r="R568" s="32" t="s">
        <v>308</v>
      </c>
      <c r="S568" s="32" t="s">
        <v>308</v>
      </c>
      <c r="T568" s="32" t="s">
        <v>308</v>
      </c>
      <c r="U568" s="32" t="s">
        <v>308</v>
      </c>
    </row>
    <row r="569" spans="1:21" x14ac:dyDescent="0.3">
      <c r="A569" t="s">
        <v>920</v>
      </c>
      <c r="B569" t="s">
        <v>920</v>
      </c>
      <c r="C569" t="s">
        <v>369</v>
      </c>
      <c r="D569">
        <v>2021</v>
      </c>
      <c r="E569">
        <v>5</v>
      </c>
      <c r="F569">
        <v>25</v>
      </c>
      <c r="G569" s="48" t="s">
        <v>908</v>
      </c>
      <c r="H569" t="s">
        <v>381</v>
      </c>
      <c r="I569" t="s">
        <v>416</v>
      </c>
      <c r="J569" s="48" t="s">
        <v>909</v>
      </c>
      <c r="K569">
        <v>502</v>
      </c>
      <c r="L569">
        <v>2.7493055559999999</v>
      </c>
      <c r="M569">
        <v>65</v>
      </c>
      <c r="N569" t="s">
        <v>435</v>
      </c>
      <c r="O569" s="32" t="s">
        <v>308</v>
      </c>
      <c r="P569" s="32" t="s">
        <v>308</v>
      </c>
      <c r="Q569" s="32" t="s">
        <v>308</v>
      </c>
      <c r="R569" s="32" t="s">
        <v>308</v>
      </c>
      <c r="S569" s="32" t="s">
        <v>308</v>
      </c>
      <c r="T569" s="32" t="s">
        <v>308</v>
      </c>
      <c r="U569" s="32" t="s">
        <v>308</v>
      </c>
    </row>
    <row r="570" spans="1:21" x14ac:dyDescent="0.3">
      <c r="A570" t="s">
        <v>921</v>
      </c>
      <c r="B570" t="s">
        <v>921</v>
      </c>
      <c r="C570" t="s">
        <v>391</v>
      </c>
      <c r="D570">
        <v>2021</v>
      </c>
      <c r="E570">
        <v>5</v>
      </c>
      <c r="F570">
        <v>25</v>
      </c>
      <c r="G570" s="48" t="s">
        <v>908</v>
      </c>
      <c r="H570" t="s">
        <v>381</v>
      </c>
      <c r="I570" t="s">
        <v>416</v>
      </c>
      <c r="J570" s="48" t="s">
        <v>909</v>
      </c>
      <c r="K570">
        <v>502</v>
      </c>
      <c r="L570">
        <v>2.7493055559999999</v>
      </c>
      <c r="M570">
        <v>65</v>
      </c>
      <c r="N570" t="s">
        <v>431</v>
      </c>
      <c r="O570" s="32" t="s">
        <v>308</v>
      </c>
      <c r="P570" s="32" t="s">
        <v>308</v>
      </c>
      <c r="Q570" s="32" t="s">
        <v>308</v>
      </c>
      <c r="R570" s="32" t="s">
        <v>308</v>
      </c>
      <c r="S570" s="32" t="s">
        <v>308</v>
      </c>
      <c r="T570" s="32" t="s">
        <v>308</v>
      </c>
      <c r="U570" s="32" t="s">
        <v>308</v>
      </c>
    </row>
    <row r="571" spans="1:21" x14ac:dyDescent="0.3">
      <c r="A571" s="49" t="s">
        <v>922</v>
      </c>
      <c r="B571" s="49" t="s">
        <v>922</v>
      </c>
      <c r="C571" s="49" t="s">
        <v>351</v>
      </c>
      <c r="D571">
        <v>2021</v>
      </c>
      <c r="E571">
        <v>5</v>
      </c>
      <c r="F571">
        <v>25</v>
      </c>
      <c r="G571" s="50" t="s">
        <v>908</v>
      </c>
      <c r="H571" s="49" t="s">
        <v>381</v>
      </c>
      <c r="I571" t="s">
        <v>416</v>
      </c>
      <c r="J571" s="48" t="s">
        <v>909</v>
      </c>
      <c r="K571">
        <v>502</v>
      </c>
      <c r="L571">
        <v>2.7493055559999999</v>
      </c>
      <c r="M571">
        <v>65</v>
      </c>
      <c r="N571" s="49" t="s">
        <v>418</v>
      </c>
      <c r="O571" s="32" t="s">
        <v>308</v>
      </c>
      <c r="P571" s="32" t="s">
        <v>308</v>
      </c>
      <c r="Q571" s="32" t="s">
        <v>308</v>
      </c>
      <c r="R571" s="32" t="s">
        <v>308</v>
      </c>
      <c r="S571" s="32" t="s">
        <v>308</v>
      </c>
      <c r="T571" s="32" t="s">
        <v>308</v>
      </c>
      <c r="U571" s="32" t="s">
        <v>308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4"/>
  <sheetViews>
    <sheetView zoomScale="75" zoomScaleNormal="75" workbookViewId="0">
      <pane ySplit="1" topLeftCell="A2" activePane="bottomLeft" state="frozen"/>
      <selection pane="bottomLeft" activeCell="C34" sqref="C34"/>
    </sheetView>
  </sheetViews>
  <sheetFormatPr defaultColWidth="8.77734375" defaultRowHeight="14.4" x14ac:dyDescent="0.3"/>
  <cols>
    <col min="1" max="1" width="20.88671875" customWidth="1"/>
    <col min="2" max="3" width="15.21875" customWidth="1"/>
    <col min="4" max="4" width="19.44140625" customWidth="1"/>
    <col min="5" max="8" width="13.21875" customWidth="1"/>
    <col min="9" max="9" width="24.33203125" customWidth="1"/>
    <col min="10" max="10" width="11.21875" customWidth="1"/>
    <col min="11" max="11" width="10.109375" customWidth="1"/>
    <col min="12" max="12" width="12.33203125" customWidth="1"/>
    <col min="13" max="13" width="6.77734375" customWidth="1"/>
  </cols>
  <sheetData>
    <row r="1" spans="1:16" s="31" customFormat="1" ht="47.55" customHeight="1" x14ac:dyDescent="0.3">
      <c r="A1" s="31" t="s">
        <v>72</v>
      </c>
      <c r="B1" s="31" t="s">
        <v>154</v>
      </c>
      <c r="C1" s="31" t="s">
        <v>155</v>
      </c>
      <c r="D1" s="31" t="s">
        <v>0</v>
      </c>
      <c r="E1" s="31" t="s">
        <v>73</v>
      </c>
      <c r="F1" s="31" t="s">
        <v>74</v>
      </c>
      <c r="G1" s="31" t="s">
        <v>75</v>
      </c>
      <c r="H1" s="31" t="s">
        <v>114</v>
      </c>
      <c r="I1" s="31" t="s">
        <v>76</v>
      </c>
      <c r="J1" s="31" t="s">
        <v>145</v>
      </c>
      <c r="K1" s="31" t="s">
        <v>140</v>
      </c>
      <c r="L1" s="31" t="s">
        <v>271</v>
      </c>
    </row>
    <row r="2" spans="1:16" x14ac:dyDescent="0.3">
      <c r="A2" s="32" t="s">
        <v>77</v>
      </c>
      <c r="B2" s="32" t="s">
        <v>1</v>
      </c>
      <c r="C2" s="32" t="str">
        <f>CONCATENATE("Anc_",B2)</f>
        <v>Anc_nofix1</v>
      </c>
      <c r="D2" s="32" t="s">
        <v>11</v>
      </c>
      <c r="E2" s="32" t="s">
        <v>12</v>
      </c>
      <c r="F2" s="32" t="s">
        <v>69</v>
      </c>
      <c r="G2" s="33">
        <v>44497</v>
      </c>
      <c r="H2" s="33" t="s">
        <v>115</v>
      </c>
      <c r="I2" s="32" t="s">
        <v>141</v>
      </c>
      <c r="J2" s="33">
        <v>44600</v>
      </c>
      <c r="K2" s="32" t="s">
        <v>125</v>
      </c>
      <c r="L2" s="33" t="s">
        <v>272</v>
      </c>
    </row>
    <row r="3" spans="1:16" x14ac:dyDescent="0.3">
      <c r="A3" s="32" t="s">
        <v>77</v>
      </c>
      <c r="B3" s="32" t="s">
        <v>2</v>
      </c>
      <c r="C3" s="32" t="str">
        <f t="shared" ref="C3:C61" si="0">CONCATENATE("Anc_",B3)</f>
        <v>Anc_nofix2</v>
      </c>
      <c r="D3" s="32" t="s">
        <v>11</v>
      </c>
      <c r="E3" s="32" t="s">
        <v>12</v>
      </c>
      <c r="F3" s="32" t="s">
        <v>69</v>
      </c>
      <c r="G3" s="33">
        <v>44497</v>
      </c>
      <c r="H3" s="33" t="s">
        <v>115</v>
      </c>
      <c r="I3" s="32" t="s">
        <v>141</v>
      </c>
      <c r="J3" s="33">
        <v>44600</v>
      </c>
      <c r="K3" s="32" t="s">
        <v>125</v>
      </c>
      <c r="L3" s="33" t="s">
        <v>274</v>
      </c>
      <c r="O3" t="s">
        <v>143</v>
      </c>
      <c r="P3">
        <v>93</v>
      </c>
    </row>
    <row r="4" spans="1:16" x14ac:dyDescent="0.3">
      <c r="A4" s="32" t="s">
        <v>77</v>
      </c>
      <c r="B4" s="32" t="s">
        <v>3</v>
      </c>
      <c r="C4" s="32" t="str">
        <f t="shared" si="0"/>
        <v>Anc_nofix3</v>
      </c>
      <c r="D4" s="32" t="s">
        <v>11</v>
      </c>
      <c r="E4" s="32" t="s">
        <v>12</v>
      </c>
      <c r="F4" s="32" t="s">
        <v>69</v>
      </c>
      <c r="G4" s="33">
        <v>44497</v>
      </c>
      <c r="H4" s="33" t="s">
        <v>115</v>
      </c>
      <c r="I4" s="32" t="s">
        <v>141</v>
      </c>
      <c r="J4" s="33">
        <v>44600</v>
      </c>
      <c r="K4" s="32" t="s">
        <v>125</v>
      </c>
      <c r="L4" s="33" t="s">
        <v>274</v>
      </c>
      <c r="O4" t="s">
        <v>127</v>
      </c>
      <c r="P4">
        <f>COUNTIF(K2:K94,"yes")</f>
        <v>45</v>
      </c>
    </row>
    <row r="5" spans="1:16" x14ac:dyDescent="0.3">
      <c r="A5" s="32" t="s">
        <v>77</v>
      </c>
      <c r="B5" s="32" t="s">
        <v>4</v>
      </c>
      <c r="C5" s="32" t="str">
        <f t="shared" si="0"/>
        <v>Anc_nofix4</v>
      </c>
      <c r="D5" s="32" t="s">
        <v>11</v>
      </c>
      <c r="E5" s="32" t="s">
        <v>12</v>
      </c>
      <c r="F5" s="32" t="s">
        <v>69</v>
      </c>
      <c r="G5" s="33">
        <v>44497</v>
      </c>
      <c r="H5" s="33" t="s">
        <v>115</v>
      </c>
      <c r="I5" s="32" t="s">
        <v>141</v>
      </c>
      <c r="J5" s="33">
        <v>44600</v>
      </c>
      <c r="K5" s="32" t="s">
        <v>125</v>
      </c>
      <c r="L5" s="33" t="s">
        <v>274</v>
      </c>
      <c r="O5" t="s">
        <v>144</v>
      </c>
      <c r="P5">
        <f>P3+P4</f>
        <v>138</v>
      </c>
    </row>
    <row r="6" spans="1:16" x14ac:dyDescent="0.3">
      <c r="A6" s="32" t="s">
        <v>77</v>
      </c>
      <c r="B6" s="32" t="s">
        <v>5</v>
      </c>
      <c r="C6" s="32" t="str">
        <f t="shared" si="0"/>
        <v>Anc_nofix5</v>
      </c>
      <c r="D6" s="32" t="s">
        <v>11</v>
      </c>
      <c r="E6" s="32" t="s">
        <v>12</v>
      </c>
      <c r="F6" s="32" t="s">
        <v>69</v>
      </c>
      <c r="G6" s="33">
        <v>44497</v>
      </c>
      <c r="H6" s="33" t="s">
        <v>115</v>
      </c>
      <c r="I6" s="32" t="s">
        <v>141</v>
      </c>
      <c r="J6" s="33">
        <v>44600</v>
      </c>
      <c r="K6" s="32" t="s">
        <v>125</v>
      </c>
      <c r="L6" s="33" t="s">
        <v>272</v>
      </c>
    </row>
    <row r="7" spans="1:16" x14ac:dyDescent="0.3">
      <c r="A7" s="32" t="s">
        <v>77</v>
      </c>
      <c r="B7" s="32" t="s">
        <v>6</v>
      </c>
      <c r="C7" s="32" t="str">
        <f t="shared" si="0"/>
        <v>Anc_nofix6</v>
      </c>
      <c r="D7" s="32" t="s">
        <v>11</v>
      </c>
      <c r="E7" s="32" t="s">
        <v>12</v>
      </c>
      <c r="F7" s="32" t="s">
        <v>69</v>
      </c>
      <c r="G7" s="33">
        <v>44497</v>
      </c>
      <c r="H7" s="33" t="s">
        <v>115</v>
      </c>
      <c r="I7" s="32" t="s">
        <v>142</v>
      </c>
      <c r="J7" s="33">
        <v>44608</v>
      </c>
      <c r="K7" s="32" t="s">
        <v>125</v>
      </c>
      <c r="L7" s="33" t="s">
        <v>274</v>
      </c>
    </row>
    <row r="8" spans="1:16" x14ac:dyDescent="0.3">
      <c r="A8" s="32" t="s">
        <v>77</v>
      </c>
      <c r="B8" s="32" t="s">
        <v>7</v>
      </c>
      <c r="C8" s="32" t="str">
        <f t="shared" si="0"/>
        <v>Anc_nofix7</v>
      </c>
      <c r="D8" s="32" t="s">
        <v>11</v>
      </c>
      <c r="E8" s="32" t="s">
        <v>12</v>
      </c>
      <c r="F8" s="32" t="s">
        <v>69</v>
      </c>
      <c r="G8" s="33">
        <v>44497</v>
      </c>
      <c r="H8" s="33" t="s">
        <v>115</v>
      </c>
      <c r="I8" s="32" t="s">
        <v>142</v>
      </c>
      <c r="J8" s="33">
        <v>44608</v>
      </c>
      <c r="K8" s="32" t="s">
        <v>125</v>
      </c>
      <c r="L8" s="33" t="s">
        <v>274</v>
      </c>
    </row>
    <row r="9" spans="1:16" x14ac:dyDescent="0.3">
      <c r="A9" s="32" t="s">
        <v>77</v>
      </c>
      <c r="B9" s="32" t="s">
        <v>8</v>
      </c>
      <c r="C9" s="32" t="str">
        <f t="shared" si="0"/>
        <v>Anc_nofix8</v>
      </c>
      <c r="D9" s="32" t="s">
        <v>11</v>
      </c>
      <c r="E9" s="32" t="s">
        <v>12</v>
      </c>
      <c r="F9" s="32" t="s">
        <v>69</v>
      </c>
      <c r="G9" s="33">
        <v>44497</v>
      </c>
      <c r="H9" s="33" t="s">
        <v>115</v>
      </c>
      <c r="I9" s="32" t="s">
        <v>142</v>
      </c>
      <c r="J9" s="33">
        <v>44608</v>
      </c>
      <c r="K9" s="32" t="s">
        <v>125</v>
      </c>
      <c r="L9" s="33" t="s">
        <v>274</v>
      </c>
    </row>
    <row r="10" spans="1:16" x14ac:dyDescent="0.3">
      <c r="A10" s="32" t="s">
        <v>77</v>
      </c>
      <c r="B10" s="32" t="s">
        <v>9</v>
      </c>
      <c r="C10" s="32" t="str">
        <f t="shared" si="0"/>
        <v>Anc_nofix9</v>
      </c>
      <c r="D10" s="32" t="s">
        <v>11</v>
      </c>
      <c r="E10" s="32" t="s">
        <v>12</v>
      </c>
      <c r="F10" s="32" t="s">
        <v>69</v>
      </c>
      <c r="G10" s="33">
        <v>44497</v>
      </c>
      <c r="H10" s="33" t="s">
        <v>115</v>
      </c>
      <c r="I10" s="32" t="s">
        <v>142</v>
      </c>
      <c r="J10" s="33">
        <v>44608</v>
      </c>
      <c r="K10" s="32" t="s">
        <v>125</v>
      </c>
      <c r="L10" s="33" t="s">
        <v>272</v>
      </c>
    </row>
    <row r="11" spans="1:16" x14ac:dyDescent="0.3">
      <c r="A11" s="32" t="s">
        <v>77</v>
      </c>
      <c r="B11" s="32" t="s">
        <v>10</v>
      </c>
      <c r="C11" s="32" t="str">
        <f t="shared" si="0"/>
        <v>Anc_nofix10</v>
      </c>
      <c r="D11" s="32" t="s">
        <v>11</v>
      </c>
      <c r="E11" s="32" t="s">
        <v>12</v>
      </c>
      <c r="F11" s="32" t="s">
        <v>69</v>
      </c>
      <c r="G11" s="33">
        <v>44497</v>
      </c>
      <c r="H11" s="33" t="s">
        <v>115</v>
      </c>
      <c r="I11" s="32" t="s">
        <v>142</v>
      </c>
      <c r="J11" s="33">
        <v>44608</v>
      </c>
      <c r="K11" s="32" t="s">
        <v>125</v>
      </c>
      <c r="L11" s="33" t="s">
        <v>274</v>
      </c>
    </row>
    <row r="12" spans="1:16" x14ac:dyDescent="0.3">
      <c r="A12" t="s">
        <v>77</v>
      </c>
      <c r="B12" t="s">
        <v>13</v>
      </c>
      <c r="C12" t="str">
        <f t="shared" si="0"/>
        <v>Anc_DG1</v>
      </c>
      <c r="D12" t="s">
        <v>23</v>
      </c>
      <c r="E12" t="s">
        <v>24</v>
      </c>
      <c r="F12" s="2">
        <v>44497</v>
      </c>
      <c r="G12" s="2">
        <v>44502</v>
      </c>
      <c r="H12" s="2" t="s">
        <v>115</v>
      </c>
      <c r="I12" t="s">
        <v>141</v>
      </c>
      <c r="J12" s="2">
        <v>44600</v>
      </c>
      <c r="K12" s="2" t="s">
        <v>126</v>
      </c>
      <c r="L12" s="2" t="s">
        <v>126</v>
      </c>
    </row>
    <row r="13" spans="1:16" x14ac:dyDescent="0.3">
      <c r="A13" t="s">
        <v>77</v>
      </c>
      <c r="B13" t="s">
        <v>14</v>
      </c>
      <c r="C13" t="str">
        <f t="shared" si="0"/>
        <v>Anc_DG2</v>
      </c>
      <c r="D13" t="s">
        <v>23</v>
      </c>
      <c r="E13" t="s">
        <v>24</v>
      </c>
      <c r="F13" s="2">
        <v>44497</v>
      </c>
      <c r="G13" s="2">
        <v>44502</v>
      </c>
      <c r="H13" s="2" t="s">
        <v>115</v>
      </c>
      <c r="I13" t="s">
        <v>141</v>
      </c>
      <c r="J13" s="2">
        <v>44600</v>
      </c>
      <c r="K13" s="2" t="s">
        <v>126</v>
      </c>
      <c r="L13" s="2" t="s">
        <v>125</v>
      </c>
    </row>
    <row r="14" spans="1:16" x14ac:dyDescent="0.3">
      <c r="A14" t="s">
        <v>77</v>
      </c>
      <c r="B14" t="s">
        <v>15</v>
      </c>
      <c r="C14" t="str">
        <f t="shared" si="0"/>
        <v>Anc_DG3</v>
      </c>
      <c r="D14" t="s">
        <v>23</v>
      </c>
      <c r="E14" t="s">
        <v>24</v>
      </c>
      <c r="F14" s="2">
        <v>44497</v>
      </c>
      <c r="G14" s="2">
        <v>44502</v>
      </c>
      <c r="H14" s="2" t="s">
        <v>115</v>
      </c>
      <c r="I14" t="s">
        <v>141</v>
      </c>
      <c r="J14" s="2">
        <v>44600</v>
      </c>
      <c r="K14" s="2" t="s">
        <v>126</v>
      </c>
      <c r="L14" s="2" t="s">
        <v>125</v>
      </c>
    </row>
    <row r="15" spans="1:16" x14ac:dyDescent="0.3">
      <c r="A15" t="s">
        <v>77</v>
      </c>
      <c r="B15" t="s">
        <v>16</v>
      </c>
      <c r="C15" t="str">
        <f t="shared" si="0"/>
        <v>Anc_DG4</v>
      </c>
      <c r="D15" t="s">
        <v>23</v>
      </c>
      <c r="E15" t="s">
        <v>24</v>
      </c>
      <c r="F15" s="2">
        <v>44497</v>
      </c>
      <c r="G15" s="2">
        <v>44502</v>
      </c>
      <c r="H15" s="2" t="s">
        <v>115</v>
      </c>
      <c r="I15" t="s">
        <v>141</v>
      </c>
      <c r="J15" s="2">
        <v>44600</v>
      </c>
      <c r="K15" s="2" t="s">
        <v>126</v>
      </c>
      <c r="L15" s="2" t="s">
        <v>125</v>
      </c>
    </row>
    <row r="16" spans="1:16" x14ac:dyDescent="0.3">
      <c r="A16" t="s">
        <v>77</v>
      </c>
      <c r="B16" t="s">
        <v>17</v>
      </c>
      <c r="C16" t="str">
        <f t="shared" si="0"/>
        <v>Anc_DG5</v>
      </c>
      <c r="D16" t="s">
        <v>23</v>
      </c>
      <c r="E16" t="s">
        <v>24</v>
      </c>
      <c r="F16" s="2">
        <v>44497</v>
      </c>
      <c r="G16" s="2">
        <v>44502</v>
      </c>
      <c r="H16" s="2" t="s">
        <v>115</v>
      </c>
      <c r="I16" t="s">
        <v>141</v>
      </c>
      <c r="J16" s="2">
        <v>44600</v>
      </c>
      <c r="K16" s="2" t="s">
        <v>126</v>
      </c>
      <c r="L16" s="2" t="s">
        <v>125</v>
      </c>
    </row>
    <row r="17" spans="1:12" x14ac:dyDescent="0.3">
      <c r="A17" t="s">
        <v>77</v>
      </c>
      <c r="B17" t="s">
        <v>18</v>
      </c>
      <c r="C17" t="str">
        <f t="shared" si="0"/>
        <v>Anc_DG6</v>
      </c>
      <c r="D17" t="s">
        <v>23</v>
      </c>
      <c r="E17" t="s">
        <v>70</v>
      </c>
      <c r="F17" s="2">
        <v>44497</v>
      </c>
      <c r="G17" s="2">
        <v>44586</v>
      </c>
      <c r="H17" s="2" t="s">
        <v>115</v>
      </c>
      <c r="I17" t="s">
        <v>141</v>
      </c>
      <c r="J17" s="2">
        <v>44600</v>
      </c>
      <c r="K17" s="2" t="s">
        <v>126</v>
      </c>
      <c r="L17" s="2" t="s">
        <v>125</v>
      </c>
    </row>
    <row r="18" spans="1:12" x14ac:dyDescent="0.3">
      <c r="A18" t="s">
        <v>77</v>
      </c>
      <c r="B18" t="s">
        <v>19</v>
      </c>
      <c r="C18" t="str">
        <f t="shared" si="0"/>
        <v>Anc_DG7</v>
      </c>
      <c r="D18" t="s">
        <v>23</v>
      </c>
      <c r="E18" t="s">
        <v>70</v>
      </c>
      <c r="F18" s="2">
        <v>44497</v>
      </c>
      <c r="G18" s="2">
        <v>44586</v>
      </c>
      <c r="H18" s="2" t="s">
        <v>115</v>
      </c>
      <c r="I18" t="s">
        <v>141</v>
      </c>
      <c r="J18" s="2">
        <v>44600</v>
      </c>
      <c r="K18" s="2" t="s">
        <v>126</v>
      </c>
      <c r="L18" s="2" t="s">
        <v>125</v>
      </c>
    </row>
    <row r="19" spans="1:12" x14ac:dyDescent="0.3">
      <c r="A19" t="s">
        <v>77</v>
      </c>
      <c r="B19" t="s">
        <v>20</v>
      </c>
      <c r="C19" t="str">
        <f t="shared" si="0"/>
        <v>Anc_DG8</v>
      </c>
      <c r="D19" t="s">
        <v>23</v>
      </c>
      <c r="E19" t="s">
        <v>70</v>
      </c>
      <c r="F19" s="2">
        <v>44497</v>
      </c>
      <c r="G19" s="2">
        <v>44586</v>
      </c>
      <c r="H19" s="2" t="s">
        <v>115</v>
      </c>
      <c r="I19" t="s">
        <v>141</v>
      </c>
      <c r="J19" s="2">
        <v>44600</v>
      </c>
      <c r="K19" s="2" t="s">
        <v>126</v>
      </c>
      <c r="L19" s="2" t="s">
        <v>125</v>
      </c>
    </row>
    <row r="20" spans="1:12" x14ac:dyDescent="0.3">
      <c r="A20" t="s">
        <v>77</v>
      </c>
      <c r="B20" t="s">
        <v>21</v>
      </c>
      <c r="C20" t="str">
        <f t="shared" si="0"/>
        <v>Anc_DG9</v>
      </c>
      <c r="D20" t="s">
        <v>23</v>
      </c>
      <c r="E20" t="s">
        <v>70</v>
      </c>
      <c r="F20" s="2">
        <v>44497</v>
      </c>
      <c r="G20" s="2">
        <v>44586</v>
      </c>
      <c r="H20" s="2" t="s">
        <v>115</v>
      </c>
      <c r="I20" t="s">
        <v>141</v>
      </c>
      <c r="J20" s="2">
        <v>44600</v>
      </c>
      <c r="K20" s="2" t="s">
        <v>126</v>
      </c>
      <c r="L20" s="2" t="s">
        <v>125</v>
      </c>
    </row>
    <row r="21" spans="1:12" x14ac:dyDescent="0.3">
      <c r="A21" t="s">
        <v>77</v>
      </c>
      <c r="B21" t="s">
        <v>22</v>
      </c>
      <c r="C21" t="str">
        <f t="shared" si="0"/>
        <v>Anc_DG10</v>
      </c>
      <c r="D21" t="s">
        <v>23</v>
      </c>
      <c r="E21" t="s">
        <v>70</v>
      </c>
      <c r="F21" s="2">
        <v>44497</v>
      </c>
      <c r="G21" s="2">
        <v>44586</v>
      </c>
      <c r="H21" s="2" t="s">
        <v>115</v>
      </c>
      <c r="I21" t="s">
        <v>141</v>
      </c>
      <c r="J21" s="2">
        <v>44600</v>
      </c>
      <c r="K21" s="2" t="s">
        <v>126</v>
      </c>
      <c r="L21" s="2" t="s">
        <v>125</v>
      </c>
    </row>
    <row r="22" spans="1:12" x14ac:dyDescent="0.3">
      <c r="A22" s="32" t="s">
        <v>77</v>
      </c>
      <c r="B22" s="32" t="s">
        <v>26</v>
      </c>
      <c r="C22" s="32" t="str">
        <f t="shared" si="0"/>
        <v>Anc_RL1</v>
      </c>
      <c r="D22" s="32" t="s">
        <v>36</v>
      </c>
      <c r="E22" s="32" t="s">
        <v>24</v>
      </c>
      <c r="F22" s="33">
        <v>44497</v>
      </c>
      <c r="G22" s="33">
        <v>44502</v>
      </c>
      <c r="H22" s="33" t="s">
        <v>115</v>
      </c>
      <c r="I22" s="32" t="s">
        <v>141</v>
      </c>
      <c r="J22" s="33">
        <v>44600</v>
      </c>
      <c r="K22" s="33" t="s">
        <v>126</v>
      </c>
      <c r="L22" s="2" t="s">
        <v>125</v>
      </c>
    </row>
    <row r="23" spans="1:12" x14ac:dyDescent="0.3">
      <c r="A23" s="32" t="s">
        <v>77</v>
      </c>
      <c r="B23" s="32" t="s">
        <v>27</v>
      </c>
      <c r="C23" s="32" t="str">
        <f t="shared" si="0"/>
        <v>Anc_RL2</v>
      </c>
      <c r="D23" s="32" t="s">
        <v>36</v>
      </c>
      <c r="E23" s="32" t="s">
        <v>24</v>
      </c>
      <c r="F23" s="33">
        <v>44497</v>
      </c>
      <c r="G23" s="33">
        <v>44502</v>
      </c>
      <c r="H23" s="33" t="s">
        <v>115</v>
      </c>
      <c r="I23" s="32" t="s">
        <v>141</v>
      </c>
      <c r="J23" s="33">
        <v>44600</v>
      </c>
      <c r="K23" s="33" t="s">
        <v>126</v>
      </c>
      <c r="L23" s="2" t="s">
        <v>125</v>
      </c>
    </row>
    <row r="24" spans="1:12" x14ac:dyDescent="0.3">
      <c r="A24" s="32" t="s">
        <v>77</v>
      </c>
      <c r="B24" s="32" t="s">
        <v>28</v>
      </c>
      <c r="C24" s="32" t="str">
        <f t="shared" si="0"/>
        <v>Anc_RL3</v>
      </c>
      <c r="D24" s="32" t="s">
        <v>36</v>
      </c>
      <c r="E24" s="32" t="s">
        <v>24</v>
      </c>
      <c r="F24" s="33">
        <v>44497</v>
      </c>
      <c r="G24" s="33">
        <v>44502</v>
      </c>
      <c r="H24" s="33" t="s">
        <v>115</v>
      </c>
      <c r="I24" s="32" t="s">
        <v>141</v>
      </c>
      <c r="J24" s="33">
        <v>44600</v>
      </c>
      <c r="K24" s="33" t="s">
        <v>126</v>
      </c>
      <c r="L24" s="2" t="s">
        <v>125</v>
      </c>
    </row>
    <row r="25" spans="1:12" x14ac:dyDescent="0.3">
      <c r="A25" s="32" t="s">
        <v>77</v>
      </c>
      <c r="B25" s="32" t="s">
        <v>29</v>
      </c>
      <c r="C25" s="32" t="str">
        <f t="shared" si="0"/>
        <v>Anc_RL4</v>
      </c>
      <c r="D25" s="32" t="s">
        <v>36</v>
      </c>
      <c r="E25" s="32" t="s">
        <v>24</v>
      </c>
      <c r="F25" s="33">
        <v>44497</v>
      </c>
      <c r="G25" s="33">
        <v>44502</v>
      </c>
      <c r="H25" s="33" t="s">
        <v>115</v>
      </c>
      <c r="I25" s="32" t="s">
        <v>141</v>
      </c>
      <c r="J25" s="33">
        <v>44600</v>
      </c>
      <c r="K25" s="33" t="s">
        <v>126</v>
      </c>
      <c r="L25" s="2" t="s">
        <v>125</v>
      </c>
    </row>
    <row r="26" spans="1:12" x14ac:dyDescent="0.3">
      <c r="A26" s="32" t="s">
        <v>77</v>
      </c>
      <c r="B26" s="32" t="s">
        <v>30</v>
      </c>
      <c r="C26" s="32" t="str">
        <f t="shared" si="0"/>
        <v>Anc_RL5</v>
      </c>
      <c r="D26" s="32" t="s">
        <v>36</v>
      </c>
      <c r="E26" s="32" t="s">
        <v>24</v>
      </c>
      <c r="F26" s="33">
        <v>44497</v>
      </c>
      <c r="G26" s="33">
        <v>44502</v>
      </c>
      <c r="H26" s="33" t="s">
        <v>115</v>
      </c>
      <c r="I26" s="32" t="s">
        <v>141</v>
      </c>
      <c r="J26" s="33">
        <v>44600</v>
      </c>
      <c r="K26" s="33" t="s">
        <v>126</v>
      </c>
      <c r="L26" s="2" t="s">
        <v>125</v>
      </c>
    </row>
    <row r="27" spans="1:12" x14ac:dyDescent="0.3">
      <c r="A27" s="32" t="s">
        <v>77</v>
      </c>
      <c r="B27" s="32" t="s">
        <v>31</v>
      </c>
      <c r="C27" s="32" t="str">
        <f t="shared" si="0"/>
        <v>Anc_RL6</v>
      </c>
      <c r="D27" s="32" t="s">
        <v>36</v>
      </c>
      <c r="E27" s="32" t="s">
        <v>70</v>
      </c>
      <c r="F27" s="33">
        <v>44497</v>
      </c>
      <c r="G27" s="33">
        <v>44586</v>
      </c>
      <c r="H27" s="33" t="s">
        <v>115</v>
      </c>
      <c r="I27" s="32" t="s">
        <v>141</v>
      </c>
      <c r="J27" s="33">
        <v>44600</v>
      </c>
      <c r="K27" s="33" t="s">
        <v>126</v>
      </c>
      <c r="L27" s="2" t="s">
        <v>125</v>
      </c>
    </row>
    <row r="28" spans="1:12" x14ac:dyDescent="0.3">
      <c r="A28" s="32" t="s">
        <v>77</v>
      </c>
      <c r="B28" s="32" t="s">
        <v>32</v>
      </c>
      <c r="C28" s="32" t="str">
        <f t="shared" si="0"/>
        <v>Anc_RL7</v>
      </c>
      <c r="D28" s="32" t="s">
        <v>36</v>
      </c>
      <c r="E28" s="32" t="s">
        <v>70</v>
      </c>
      <c r="F28" s="33">
        <v>44497</v>
      </c>
      <c r="G28" s="33">
        <v>44586</v>
      </c>
      <c r="H28" s="33" t="s">
        <v>115</v>
      </c>
      <c r="I28" s="32" t="s">
        <v>141</v>
      </c>
      <c r="J28" s="33">
        <v>44600</v>
      </c>
      <c r="K28" s="33" t="s">
        <v>126</v>
      </c>
      <c r="L28" s="2" t="s">
        <v>125</v>
      </c>
    </row>
    <row r="29" spans="1:12" x14ac:dyDescent="0.3">
      <c r="A29" s="32" t="s">
        <v>77</v>
      </c>
      <c r="B29" s="32" t="s">
        <v>33</v>
      </c>
      <c r="C29" s="32" t="str">
        <f t="shared" si="0"/>
        <v>Anc_RL8</v>
      </c>
      <c r="D29" s="32" t="s">
        <v>36</v>
      </c>
      <c r="E29" s="32" t="s">
        <v>70</v>
      </c>
      <c r="F29" s="33">
        <v>44497</v>
      </c>
      <c r="G29" s="33">
        <v>44586</v>
      </c>
      <c r="H29" s="33" t="s">
        <v>115</v>
      </c>
      <c r="I29" s="32" t="s">
        <v>141</v>
      </c>
      <c r="J29" s="33">
        <v>44600</v>
      </c>
      <c r="K29" s="33" t="s">
        <v>126</v>
      </c>
      <c r="L29" s="2" t="s">
        <v>125</v>
      </c>
    </row>
    <row r="30" spans="1:12" x14ac:dyDescent="0.3">
      <c r="A30" s="32" t="s">
        <v>77</v>
      </c>
      <c r="B30" s="32" t="s">
        <v>34</v>
      </c>
      <c r="C30" s="32" t="str">
        <f t="shared" si="0"/>
        <v>Anc_RL9</v>
      </c>
      <c r="D30" s="32" t="s">
        <v>36</v>
      </c>
      <c r="E30" s="32" t="s">
        <v>70</v>
      </c>
      <c r="F30" s="33">
        <v>44497</v>
      </c>
      <c r="G30" s="33">
        <v>44586</v>
      </c>
      <c r="H30" s="33" t="s">
        <v>115</v>
      </c>
      <c r="I30" s="32" t="s">
        <v>141</v>
      </c>
      <c r="J30" s="33">
        <v>44600</v>
      </c>
      <c r="K30" s="33" t="s">
        <v>126</v>
      </c>
      <c r="L30" s="2" t="s">
        <v>125</v>
      </c>
    </row>
    <row r="31" spans="1:12" x14ac:dyDescent="0.3">
      <c r="A31" s="32" t="s">
        <v>77</v>
      </c>
      <c r="B31" s="32" t="s">
        <v>35</v>
      </c>
      <c r="C31" s="32" t="str">
        <f t="shared" si="0"/>
        <v>Anc_RL10</v>
      </c>
      <c r="D31" s="32" t="s">
        <v>36</v>
      </c>
      <c r="E31" s="32" t="s">
        <v>70</v>
      </c>
      <c r="F31" s="33">
        <v>44497</v>
      </c>
      <c r="G31" s="33">
        <v>44586</v>
      </c>
      <c r="H31" s="33" t="s">
        <v>115</v>
      </c>
      <c r="I31" s="32" t="s">
        <v>141</v>
      </c>
      <c r="J31" s="33">
        <v>44602</v>
      </c>
      <c r="K31" s="33" t="s">
        <v>126</v>
      </c>
      <c r="L31" s="2" t="s">
        <v>125</v>
      </c>
    </row>
    <row r="32" spans="1:12" x14ac:dyDescent="0.3">
      <c r="A32" t="s">
        <v>77</v>
      </c>
      <c r="B32" t="s">
        <v>37</v>
      </c>
      <c r="C32" t="str">
        <f t="shared" si="0"/>
        <v>Anc_FOR1</v>
      </c>
      <c r="D32" t="s">
        <v>57</v>
      </c>
      <c r="E32" t="s">
        <v>24</v>
      </c>
      <c r="F32" s="2">
        <v>44497</v>
      </c>
      <c r="G32" s="2">
        <v>44502</v>
      </c>
      <c r="H32" s="2" t="s">
        <v>115</v>
      </c>
      <c r="I32" t="s">
        <v>141</v>
      </c>
      <c r="J32" s="2">
        <v>44602</v>
      </c>
      <c r="K32" t="s">
        <v>125</v>
      </c>
      <c r="L32" s="2" t="s">
        <v>272</v>
      </c>
    </row>
    <row r="33" spans="1:12" x14ac:dyDescent="0.3">
      <c r="A33" t="s">
        <v>77</v>
      </c>
      <c r="B33" t="s">
        <v>38</v>
      </c>
      <c r="C33" t="str">
        <f t="shared" si="0"/>
        <v>Anc_FOR2</v>
      </c>
      <c r="D33" t="s">
        <v>57</v>
      </c>
      <c r="E33" t="s">
        <v>24</v>
      </c>
      <c r="F33" s="2">
        <v>44497</v>
      </c>
      <c r="G33" s="2">
        <v>44502</v>
      </c>
      <c r="H33" s="2" t="s">
        <v>115</v>
      </c>
      <c r="I33" t="s">
        <v>141</v>
      </c>
      <c r="J33" s="2">
        <v>44602</v>
      </c>
      <c r="K33" t="s">
        <v>125</v>
      </c>
      <c r="L33" s="2" t="s">
        <v>273</v>
      </c>
    </row>
    <row r="34" spans="1:12" x14ac:dyDescent="0.3">
      <c r="A34" t="s">
        <v>77</v>
      </c>
      <c r="B34" t="s">
        <v>39</v>
      </c>
      <c r="C34" t="str">
        <f t="shared" si="0"/>
        <v>Anc_FOR3</v>
      </c>
      <c r="D34" t="s">
        <v>57</v>
      </c>
      <c r="E34" t="s">
        <v>24</v>
      </c>
      <c r="F34" s="2">
        <v>44497</v>
      </c>
      <c r="G34" s="2">
        <v>44502</v>
      </c>
      <c r="H34" s="2" t="s">
        <v>115</v>
      </c>
      <c r="I34" t="s">
        <v>141</v>
      </c>
      <c r="J34" s="2">
        <v>44602</v>
      </c>
      <c r="K34" t="s">
        <v>125</v>
      </c>
      <c r="L34" s="2" t="s">
        <v>273</v>
      </c>
    </row>
    <row r="35" spans="1:12" x14ac:dyDescent="0.3">
      <c r="A35" t="s">
        <v>77</v>
      </c>
      <c r="B35" t="s">
        <v>40</v>
      </c>
      <c r="C35" t="str">
        <f t="shared" si="0"/>
        <v>Anc_FOR4</v>
      </c>
      <c r="D35" t="s">
        <v>57</v>
      </c>
      <c r="E35" t="s">
        <v>24</v>
      </c>
      <c r="F35" s="2">
        <v>44497</v>
      </c>
      <c r="G35" s="2">
        <v>44502</v>
      </c>
      <c r="H35" s="2" t="s">
        <v>115</v>
      </c>
      <c r="I35" t="s">
        <v>141</v>
      </c>
      <c r="J35" s="2">
        <v>44602</v>
      </c>
      <c r="K35" t="s">
        <v>125</v>
      </c>
      <c r="L35" s="2" t="s">
        <v>273</v>
      </c>
    </row>
    <row r="36" spans="1:12" x14ac:dyDescent="0.3">
      <c r="A36" t="s">
        <v>77</v>
      </c>
      <c r="B36" t="s">
        <v>41</v>
      </c>
      <c r="C36" t="str">
        <f t="shared" si="0"/>
        <v>Anc_FOR5</v>
      </c>
      <c r="D36" t="s">
        <v>57</v>
      </c>
      <c r="E36" t="s">
        <v>24</v>
      </c>
      <c r="F36" s="2">
        <v>44497</v>
      </c>
      <c r="G36" s="2">
        <v>44502</v>
      </c>
      <c r="H36" s="2" t="s">
        <v>115</v>
      </c>
      <c r="I36" t="s">
        <v>141</v>
      </c>
      <c r="J36" s="2">
        <v>44602</v>
      </c>
      <c r="K36" t="s">
        <v>125</v>
      </c>
      <c r="L36" s="2" t="s">
        <v>273</v>
      </c>
    </row>
    <row r="37" spans="1:12" x14ac:dyDescent="0.3">
      <c r="A37" t="s">
        <v>77</v>
      </c>
      <c r="B37" t="s">
        <v>42</v>
      </c>
      <c r="C37" t="str">
        <f t="shared" si="0"/>
        <v>Anc_FOR6</v>
      </c>
      <c r="D37" t="s">
        <v>57</v>
      </c>
      <c r="E37" t="s">
        <v>70</v>
      </c>
      <c r="F37" s="2">
        <v>44497</v>
      </c>
      <c r="G37" s="2">
        <v>44586</v>
      </c>
      <c r="H37" s="2" t="s">
        <v>115</v>
      </c>
      <c r="I37" t="s">
        <v>141</v>
      </c>
      <c r="J37" s="2">
        <v>44602</v>
      </c>
      <c r="K37" t="s">
        <v>125</v>
      </c>
      <c r="L37" s="2" t="s">
        <v>273</v>
      </c>
    </row>
    <row r="38" spans="1:12" x14ac:dyDescent="0.3">
      <c r="A38" t="s">
        <v>77</v>
      </c>
      <c r="B38" t="s">
        <v>43</v>
      </c>
      <c r="C38" t="str">
        <f t="shared" si="0"/>
        <v>Anc_FOR7</v>
      </c>
      <c r="D38" t="s">
        <v>57</v>
      </c>
      <c r="E38" t="s">
        <v>70</v>
      </c>
      <c r="F38" s="2">
        <v>44497</v>
      </c>
      <c r="G38" s="2">
        <v>44586</v>
      </c>
      <c r="H38" s="2" t="s">
        <v>115</v>
      </c>
      <c r="I38" t="s">
        <v>141</v>
      </c>
      <c r="J38" s="2">
        <v>44602</v>
      </c>
      <c r="K38" t="s">
        <v>125</v>
      </c>
      <c r="L38" s="2" t="s">
        <v>273</v>
      </c>
    </row>
    <row r="39" spans="1:12" x14ac:dyDescent="0.3">
      <c r="A39" t="s">
        <v>77</v>
      </c>
      <c r="B39" t="s">
        <v>44</v>
      </c>
      <c r="C39" t="str">
        <f t="shared" si="0"/>
        <v>Anc_FOR8</v>
      </c>
      <c r="D39" t="s">
        <v>57</v>
      </c>
      <c r="E39" t="s">
        <v>70</v>
      </c>
      <c r="F39" s="2">
        <v>44497</v>
      </c>
      <c r="G39" s="2">
        <v>44586</v>
      </c>
      <c r="H39" s="2" t="s">
        <v>115</v>
      </c>
      <c r="I39" t="s">
        <v>141</v>
      </c>
      <c r="J39" s="2">
        <v>44602</v>
      </c>
      <c r="K39" t="s">
        <v>125</v>
      </c>
      <c r="L39" s="2" t="s">
        <v>273</v>
      </c>
    </row>
    <row r="40" spans="1:12" x14ac:dyDescent="0.3">
      <c r="A40" t="s">
        <v>77</v>
      </c>
      <c r="B40" t="s">
        <v>45</v>
      </c>
      <c r="C40" t="str">
        <f t="shared" si="0"/>
        <v>Anc_FOR9</v>
      </c>
      <c r="D40" t="s">
        <v>57</v>
      </c>
      <c r="E40" t="s">
        <v>70</v>
      </c>
      <c r="F40" s="2">
        <v>44497</v>
      </c>
      <c r="G40" s="2">
        <v>44586</v>
      </c>
      <c r="H40" s="2" t="s">
        <v>115</v>
      </c>
      <c r="I40" t="s">
        <v>141</v>
      </c>
      <c r="J40" s="2">
        <v>44602</v>
      </c>
      <c r="K40" t="s">
        <v>125</v>
      </c>
      <c r="L40" s="2" t="s">
        <v>273</v>
      </c>
    </row>
    <row r="41" spans="1:12" x14ac:dyDescent="0.3">
      <c r="A41" t="s">
        <v>77</v>
      </c>
      <c r="B41" t="s">
        <v>46</v>
      </c>
      <c r="C41" t="str">
        <f t="shared" si="0"/>
        <v>Anc_FOR10</v>
      </c>
      <c r="D41" t="s">
        <v>57</v>
      </c>
      <c r="E41" t="s">
        <v>70</v>
      </c>
      <c r="F41" s="2">
        <v>44497</v>
      </c>
      <c r="G41" s="2">
        <v>44586</v>
      </c>
      <c r="H41" s="2" t="s">
        <v>115</v>
      </c>
      <c r="I41" t="s">
        <v>141</v>
      </c>
      <c r="J41" s="2">
        <v>44602</v>
      </c>
      <c r="K41" t="s">
        <v>125</v>
      </c>
      <c r="L41" s="2" t="s">
        <v>273</v>
      </c>
    </row>
    <row r="42" spans="1:12" x14ac:dyDescent="0.3">
      <c r="A42" t="s">
        <v>77</v>
      </c>
      <c r="B42" t="s">
        <v>47</v>
      </c>
      <c r="C42" t="str">
        <f t="shared" si="0"/>
        <v>Anc_FOR11</v>
      </c>
      <c r="D42" t="s">
        <v>57</v>
      </c>
      <c r="E42" t="s">
        <v>24</v>
      </c>
      <c r="F42" s="2">
        <v>44497</v>
      </c>
      <c r="G42" s="2">
        <v>44502</v>
      </c>
      <c r="H42" s="2" t="s">
        <v>115</v>
      </c>
      <c r="I42" t="s">
        <v>142</v>
      </c>
      <c r="J42" s="2">
        <v>44608</v>
      </c>
      <c r="K42" t="s">
        <v>125</v>
      </c>
      <c r="L42" s="2" t="s">
        <v>274</v>
      </c>
    </row>
    <row r="43" spans="1:12" x14ac:dyDescent="0.3">
      <c r="A43" t="s">
        <v>77</v>
      </c>
      <c r="B43" t="s">
        <v>48</v>
      </c>
      <c r="C43" t="str">
        <f t="shared" si="0"/>
        <v>Anc_FOR12</v>
      </c>
      <c r="D43" t="s">
        <v>57</v>
      </c>
      <c r="E43" t="s">
        <v>24</v>
      </c>
      <c r="F43" s="2">
        <v>44497</v>
      </c>
      <c r="G43" s="2">
        <v>44502</v>
      </c>
      <c r="H43" s="2" t="s">
        <v>115</v>
      </c>
      <c r="I43" t="s">
        <v>142</v>
      </c>
      <c r="J43" s="2">
        <v>44608</v>
      </c>
      <c r="K43" t="s">
        <v>125</v>
      </c>
      <c r="L43" s="2" t="s">
        <v>274</v>
      </c>
    </row>
    <row r="44" spans="1:12" x14ac:dyDescent="0.3">
      <c r="A44" t="s">
        <v>77</v>
      </c>
      <c r="B44" t="s">
        <v>49</v>
      </c>
      <c r="C44" t="str">
        <f t="shared" si="0"/>
        <v>Anc_FOR13</v>
      </c>
      <c r="D44" t="s">
        <v>57</v>
      </c>
      <c r="E44" t="s">
        <v>24</v>
      </c>
      <c r="F44" s="2">
        <v>44497</v>
      </c>
      <c r="G44" s="2">
        <v>44502</v>
      </c>
      <c r="H44" s="2" t="s">
        <v>115</v>
      </c>
      <c r="I44" t="s">
        <v>142</v>
      </c>
      <c r="J44" s="2">
        <v>44608</v>
      </c>
      <c r="K44" t="s">
        <v>125</v>
      </c>
      <c r="L44" s="2" t="s">
        <v>274</v>
      </c>
    </row>
    <row r="45" spans="1:12" x14ac:dyDescent="0.3">
      <c r="A45" t="s">
        <v>77</v>
      </c>
      <c r="B45" t="s">
        <v>50</v>
      </c>
      <c r="C45" t="str">
        <f t="shared" si="0"/>
        <v>Anc_FOR14</v>
      </c>
      <c r="D45" t="s">
        <v>57</v>
      </c>
      <c r="E45" t="s">
        <v>24</v>
      </c>
      <c r="F45" s="2">
        <v>44497</v>
      </c>
      <c r="G45" s="2">
        <v>44502</v>
      </c>
      <c r="H45" s="2" t="s">
        <v>115</v>
      </c>
      <c r="I45" t="s">
        <v>142</v>
      </c>
      <c r="J45" s="2">
        <v>44608</v>
      </c>
      <c r="K45" t="s">
        <v>125</v>
      </c>
      <c r="L45" s="2" t="s">
        <v>274</v>
      </c>
    </row>
    <row r="46" spans="1:12" x14ac:dyDescent="0.3">
      <c r="A46" t="s">
        <v>77</v>
      </c>
      <c r="B46" t="s">
        <v>51</v>
      </c>
      <c r="C46" t="str">
        <f t="shared" si="0"/>
        <v>Anc_FOR15</v>
      </c>
      <c r="D46" t="s">
        <v>57</v>
      </c>
      <c r="E46" t="s">
        <v>24</v>
      </c>
      <c r="F46" s="2">
        <v>44497</v>
      </c>
      <c r="G46" s="2">
        <v>44502</v>
      </c>
      <c r="H46" s="2" t="s">
        <v>115</v>
      </c>
      <c r="I46" t="s">
        <v>142</v>
      </c>
      <c r="J46" s="2">
        <v>44608</v>
      </c>
      <c r="K46" t="s">
        <v>125</v>
      </c>
      <c r="L46" s="2" t="s">
        <v>274</v>
      </c>
    </row>
    <row r="47" spans="1:12" x14ac:dyDescent="0.3">
      <c r="A47" t="s">
        <v>77</v>
      </c>
      <c r="B47" t="s">
        <v>52</v>
      </c>
      <c r="C47" t="str">
        <f t="shared" si="0"/>
        <v>Anc_FOR16</v>
      </c>
      <c r="D47" t="s">
        <v>57</v>
      </c>
      <c r="E47" t="s">
        <v>70</v>
      </c>
      <c r="F47" s="2">
        <v>44497</v>
      </c>
      <c r="G47" s="2">
        <v>44586</v>
      </c>
      <c r="H47" s="2" t="s">
        <v>115</v>
      </c>
      <c r="I47" t="s">
        <v>142</v>
      </c>
      <c r="J47" s="2">
        <v>44608</v>
      </c>
      <c r="K47" t="s">
        <v>125</v>
      </c>
      <c r="L47" s="2" t="s">
        <v>274</v>
      </c>
    </row>
    <row r="48" spans="1:12" x14ac:dyDescent="0.3">
      <c r="A48" t="s">
        <v>77</v>
      </c>
      <c r="B48" t="s">
        <v>53</v>
      </c>
      <c r="C48" t="str">
        <f t="shared" si="0"/>
        <v>Anc_FOR17</v>
      </c>
      <c r="D48" t="s">
        <v>57</v>
      </c>
      <c r="E48" t="s">
        <v>70</v>
      </c>
      <c r="F48" s="2">
        <v>44497</v>
      </c>
      <c r="G48" s="2">
        <v>44586</v>
      </c>
      <c r="H48" s="2" t="s">
        <v>115</v>
      </c>
      <c r="I48" t="s">
        <v>142</v>
      </c>
      <c r="J48" s="2">
        <v>44608</v>
      </c>
      <c r="K48" t="s">
        <v>125</v>
      </c>
      <c r="L48" s="2" t="s">
        <v>274</v>
      </c>
    </row>
    <row r="49" spans="1:12" x14ac:dyDescent="0.3">
      <c r="A49" t="s">
        <v>77</v>
      </c>
      <c r="B49" t="s">
        <v>54</v>
      </c>
      <c r="C49" t="str">
        <f t="shared" si="0"/>
        <v>Anc_FOR18</v>
      </c>
      <c r="D49" t="s">
        <v>57</v>
      </c>
      <c r="E49" t="s">
        <v>70</v>
      </c>
      <c r="F49" s="2">
        <v>44497</v>
      </c>
      <c r="G49" s="2">
        <v>44586</v>
      </c>
      <c r="H49" s="2" t="s">
        <v>115</v>
      </c>
      <c r="I49" t="s">
        <v>142</v>
      </c>
      <c r="J49" s="2">
        <v>44608</v>
      </c>
      <c r="K49" t="s">
        <v>125</v>
      </c>
      <c r="L49" s="2" t="s">
        <v>274</v>
      </c>
    </row>
    <row r="50" spans="1:12" x14ac:dyDescent="0.3">
      <c r="A50" t="s">
        <v>77</v>
      </c>
      <c r="B50" t="s">
        <v>55</v>
      </c>
      <c r="C50" t="str">
        <f t="shared" si="0"/>
        <v>Anc_FOR19</v>
      </c>
      <c r="D50" t="s">
        <v>57</v>
      </c>
      <c r="E50" t="s">
        <v>70</v>
      </c>
      <c r="F50" s="2">
        <v>44497</v>
      </c>
      <c r="G50" s="2">
        <v>44586</v>
      </c>
      <c r="H50" s="2" t="s">
        <v>115</v>
      </c>
      <c r="I50" t="s">
        <v>142</v>
      </c>
      <c r="J50" s="2">
        <v>44608</v>
      </c>
      <c r="K50" t="s">
        <v>125</v>
      </c>
      <c r="L50" s="2" t="s">
        <v>274</v>
      </c>
    </row>
    <row r="51" spans="1:12" x14ac:dyDescent="0.3">
      <c r="A51" t="s">
        <v>77</v>
      </c>
      <c r="B51" t="s">
        <v>56</v>
      </c>
      <c r="C51" t="str">
        <f t="shared" si="0"/>
        <v>Anc_FOR20</v>
      </c>
      <c r="D51" t="s">
        <v>57</v>
      </c>
      <c r="E51" t="s">
        <v>70</v>
      </c>
      <c r="F51" s="2">
        <v>44497</v>
      </c>
      <c r="G51" s="2">
        <v>44586</v>
      </c>
      <c r="H51" s="2" t="s">
        <v>115</v>
      </c>
      <c r="I51" t="s">
        <v>142</v>
      </c>
      <c r="J51" s="2">
        <v>44608</v>
      </c>
      <c r="K51" t="s">
        <v>125</v>
      </c>
      <c r="L51" s="2" t="s">
        <v>274</v>
      </c>
    </row>
    <row r="52" spans="1:12" x14ac:dyDescent="0.3">
      <c r="A52" s="32" t="s">
        <v>77</v>
      </c>
      <c r="B52" s="32" t="s">
        <v>58</v>
      </c>
      <c r="C52" s="32" t="str">
        <f t="shared" si="0"/>
        <v>Anc_LM-1</v>
      </c>
      <c r="D52" s="32" t="s">
        <v>68</v>
      </c>
      <c r="E52" s="32" t="s">
        <v>24</v>
      </c>
      <c r="F52" s="33">
        <v>44497</v>
      </c>
      <c r="G52" s="33">
        <v>44502</v>
      </c>
      <c r="H52" s="33" t="s">
        <v>115</v>
      </c>
      <c r="I52" s="32" t="s">
        <v>141</v>
      </c>
      <c r="J52" s="33">
        <v>44602</v>
      </c>
      <c r="K52" s="33" t="s">
        <v>126</v>
      </c>
      <c r="L52" s="33" t="s">
        <v>125</v>
      </c>
    </row>
    <row r="53" spans="1:12" x14ac:dyDescent="0.3">
      <c r="A53" s="32" t="s">
        <v>77</v>
      </c>
      <c r="B53" s="32" t="s">
        <v>59</v>
      </c>
      <c r="C53" s="32" t="str">
        <f t="shared" si="0"/>
        <v>Anc_LM-2</v>
      </c>
      <c r="D53" s="32" t="s">
        <v>68</v>
      </c>
      <c r="E53" s="32" t="s">
        <v>24</v>
      </c>
      <c r="F53" s="33">
        <v>44497</v>
      </c>
      <c r="G53" s="33">
        <v>44502</v>
      </c>
      <c r="H53" s="33" t="s">
        <v>115</v>
      </c>
      <c r="I53" s="32" t="s">
        <v>141</v>
      </c>
      <c r="J53" s="33">
        <v>44602</v>
      </c>
      <c r="K53" s="33" t="s">
        <v>126</v>
      </c>
      <c r="L53" s="33" t="s">
        <v>125</v>
      </c>
    </row>
    <row r="54" spans="1:12" x14ac:dyDescent="0.3">
      <c r="A54" s="32" t="s">
        <v>77</v>
      </c>
      <c r="B54" s="32" t="s">
        <v>60</v>
      </c>
      <c r="C54" s="32" t="str">
        <f t="shared" si="0"/>
        <v>Anc_LM-3</v>
      </c>
      <c r="D54" s="32" t="s">
        <v>68</v>
      </c>
      <c r="E54" s="32" t="s">
        <v>24</v>
      </c>
      <c r="F54" s="33">
        <v>44497</v>
      </c>
      <c r="G54" s="33">
        <v>44502</v>
      </c>
      <c r="H54" s="33" t="s">
        <v>115</v>
      </c>
      <c r="I54" s="32" t="s">
        <v>141</v>
      </c>
      <c r="J54" s="33">
        <v>44602</v>
      </c>
      <c r="K54" s="33" t="s">
        <v>126</v>
      </c>
      <c r="L54" s="33" t="s">
        <v>125</v>
      </c>
    </row>
    <row r="55" spans="1:12" x14ac:dyDescent="0.3">
      <c r="A55" s="32" t="s">
        <v>77</v>
      </c>
      <c r="B55" s="32" t="s">
        <v>61</v>
      </c>
      <c r="C55" s="32" t="str">
        <f t="shared" si="0"/>
        <v>Anc_LM-4</v>
      </c>
      <c r="D55" s="32" t="s">
        <v>68</v>
      </c>
      <c r="E55" s="32" t="s">
        <v>24</v>
      </c>
      <c r="F55" s="33">
        <v>44497</v>
      </c>
      <c r="G55" s="33">
        <v>44502</v>
      </c>
      <c r="H55" s="33" t="s">
        <v>115</v>
      </c>
      <c r="I55" s="32" t="s">
        <v>141</v>
      </c>
      <c r="J55" s="33">
        <v>44602</v>
      </c>
      <c r="K55" s="33" t="s">
        <v>126</v>
      </c>
      <c r="L55" s="32" t="s">
        <v>126</v>
      </c>
    </row>
    <row r="56" spans="1:12" x14ac:dyDescent="0.3">
      <c r="A56" s="32" t="s">
        <v>77</v>
      </c>
      <c r="B56" s="32" t="s">
        <v>62</v>
      </c>
      <c r="C56" s="32" t="str">
        <f t="shared" si="0"/>
        <v>Anc_LM-5</v>
      </c>
      <c r="D56" s="32" t="s">
        <v>68</v>
      </c>
      <c r="E56" s="32" t="s">
        <v>24</v>
      </c>
      <c r="F56" s="33">
        <v>44497</v>
      </c>
      <c r="G56" s="33">
        <v>44502</v>
      </c>
      <c r="H56" s="33" t="s">
        <v>115</v>
      </c>
      <c r="I56" s="32" t="s">
        <v>141</v>
      </c>
      <c r="J56" s="33">
        <v>44602</v>
      </c>
      <c r="K56" s="33" t="s">
        <v>126</v>
      </c>
      <c r="L56" s="32" t="s">
        <v>126</v>
      </c>
    </row>
    <row r="57" spans="1:12" x14ac:dyDescent="0.3">
      <c r="A57" s="32" t="s">
        <v>77</v>
      </c>
      <c r="B57" s="32" t="s">
        <v>63</v>
      </c>
      <c r="C57" s="32" t="str">
        <f t="shared" si="0"/>
        <v>Anc_LM-6</v>
      </c>
      <c r="D57" s="32" t="s">
        <v>68</v>
      </c>
      <c r="E57" s="32" t="s">
        <v>70</v>
      </c>
      <c r="F57" s="33">
        <v>44497</v>
      </c>
      <c r="G57" s="33">
        <v>44586</v>
      </c>
      <c r="H57" s="33" t="s">
        <v>115</v>
      </c>
      <c r="I57" s="32" t="s">
        <v>141</v>
      </c>
      <c r="J57" s="33">
        <v>44602</v>
      </c>
      <c r="K57" s="33" t="s">
        <v>126</v>
      </c>
      <c r="L57" s="32" t="s">
        <v>125</v>
      </c>
    </row>
    <row r="58" spans="1:12" x14ac:dyDescent="0.3">
      <c r="A58" s="32" t="s">
        <v>77</v>
      </c>
      <c r="B58" s="32" t="s">
        <v>64</v>
      </c>
      <c r="C58" s="32" t="str">
        <f t="shared" si="0"/>
        <v>Anc_LM-7</v>
      </c>
      <c r="D58" s="32" t="s">
        <v>68</v>
      </c>
      <c r="E58" s="32" t="s">
        <v>70</v>
      </c>
      <c r="F58" s="33">
        <v>44497</v>
      </c>
      <c r="G58" s="33">
        <v>44586</v>
      </c>
      <c r="H58" s="33" t="s">
        <v>115</v>
      </c>
      <c r="I58" s="32" t="s">
        <v>141</v>
      </c>
      <c r="J58" s="33">
        <v>44602</v>
      </c>
      <c r="K58" s="33" t="s">
        <v>126</v>
      </c>
      <c r="L58" s="32" t="s">
        <v>125</v>
      </c>
    </row>
    <row r="59" spans="1:12" x14ac:dyDescent="0.3">
      <c r="A59" s="32" t="s">
        <v>77</v>
      </c>
      <c r="B59" s="32" t="s">
        <v>65</v>
      </c>
      <c r="C59" s="32" t="str">
        <f t="shared" si="0"/>
        <v>Anc_LM-8</v>
      </c>
      <c r="D59" s="32" t="s">
        <v>68</v>
      </c>
      <c r="E59" s="32" t="s">
        <v>70</v>
      </c>
      <c r="F59" s="33">
        <v>44497</v>
      </c>
      <c r="G59" s="33">
        <v>44586</v>
      </c>
      <c r="H59" s="33" t="s">
        <v>115</v>
      </c>
      <c r="I59" s="32" t="s">
        <v>141</v>
      </c>
      <c r="J59" s="33">
        <v>44602</v>
      </c>
      <c r="K59" s="33" t="s">
        <v>126</v>
      </c>
      <c r="L59" s="32" t="s">
        <v>125</v>
      </c>
    </row>
    <row r="60" spans="1:12" x14ac:dyDescent="0.3">
      <c r="A60" s="32" t="s">
        <v>77</v>
      </c>
      <c r="B60" s="32" t="s">
        <v>66</v>
      </c>
      <c r="C60" s="32" t="str">
        <f t="shared" si="0"/>
        <v>Anc_LM-9</v>
      </c>
      <c r="D60" s="32" t="s">
        <v>68</v>
      </c>
      <c r="E60" s="32" t="s">
        <v>70</v>
      </c>
      <c r="F60" s="33">
        <v>44497</v>
      </c>
      <c r="G60" s="33">
        <v>44586</v>
      </c>
      <c r="H60" s="33" t="s">
        <v>115</v>
      </c>
      <c r="I60" s="32" t="s">
        <v>141</v>
      </c>
      <c r="J60" s="33">
        <v>44602</v>
      </c>
      <c r="K60" s="33" t="s">
        <v>126</v>
      </c>
      <c r="L60" s="32" t="s">
        <v>125</v>
      </c>
    </row>
    <row r="61" spans="1:12" x14ac:dyDescent="0.3">
      <c r="A61" s="32" t="s">
        <v>77</v>
      </c>
      <c r="B61" s="32" t="s">
        <v>67</v>
      </c>
      <c r="C61" s="32" t="str">
        <f t="shared" si="0"/>
        <v>Anc_LM-10</v>
      </c>
      <c r="D61" s="32" t="s">
        <v>68</v>
      </c>
      <c r="E61" s="32" t="s">
        <v>70</v>
      </c>
      <c r="F61" s="33">
        <v>44497</v>
      </c>
      <c r="G61" s="33">
        <v>44586</v>
      </c>
      <c r="H61" s="33" t="s">
        <v>115</v>
      </c>
      <c r="I61" s="32" t="s">
        <v>141</v>
      </c>
      <c r="J61" s="33">
        <v>44602</v>
      </c>
      <c r="K61" s="33" t="s">
        <v>126</v>
      </c>
      <c r="L61" s="32" t="s">
        <v>125</v>
      </c>
    </row>
    <row r="62" spans="1:12" x14ac:dyDescent="0.3">
      <c r="A62" t="s">
        <v>78</v>
      </c>
      <c r="B62" t="s">
        <v>1</v>
      </c>
      <c r="C62" t="str">
        <f>CONCATENATE("CPF_",B62)</f>
        <v>CPF_nofix1</v>
      </c>
      <c r="D62" t="s">
        <v>11</v>
      </c>
      <c r="E62" t="s">
        <v>12</v>
      </c>
      <c r="F62" t="s">
        <v>69</v>
      </c>
      <c r="G62" s="2">
        <v>44511</v>
      </c>
      <c r="H62" s="2" t="s">
        <v>116</v>
      </c>
      <c r="I62" t="s">
        <v>138</v>
      </c>
      <c r="J62" s="2">
        <v>44636</v>
      </c>
      <c r="K62" t="s">
        <v>125</v>
      </c>
    </row>
    <row r="63" spans="1:12" x14ac:dyDescent="0.3">
      <c r="A63" t="s">
        <v>78</v>
      </c>
      <c r="B63" t="s">
        <v>2</v>
      </c>
      <c r="C63" t="str">
        <f t="shared" ref="C63:C94" si="1">CONCATENATE("CPF_",B63)</f>
        <v>CPF_nofix2</v>
      </c>
      <c r="D63" t="s">
        <v>11</v>
      </c>
      <c r="E63" t="s">
        <v>12</v>
      </c>
      <c r="F63" t="s">
        <v>69</v>
      </c>
      <c r="G63" s="2">
        <v>44511</v>
      </c>
      <c r="H63" s="2" t="s">
        <v>116</v>
      </c>
      <c r="I63" t="s">
        <v>138</v>
      </c>
      <c r="J63" s="2">
        <v>44636</v>
      </c>
      <c r="K63" t="s">
        <v>125</v>
      </c>
    </row>
    <row r="64" spans="1:12" x14ac:dyDescent="0.3">
      <c r="A64" t="s">
        <v>78</v>
      </c>
      <c r="B64" t="s">
        <v>3</v>
      </c>
      <c r="C64" t="str">
        <f t="shared" si="1"/>
        <v>CPF_nofix3</v>
      </c>
      <c r="D64" t="s">
        <v>11</v>
      </c>
      <c r="E64" t="s">
        <v>12</v>
      </c>
      <c r="F64" t="s">
        <v>69</v>
      </c>
      <c r="G64" s="2">
        <v>44511</v>
      </c>
      <c r="H64" s="2" t="s">
        <v>116</v>
      </c>
      <c r="I64" t="s">
        <v>138</v>
      </c>
      <c r="J64" s="2">
        <v>44636</v>
      </c>
      <c r="K64" t="s">
        <v>125</v>
      </c>
    </row>
    <row r="65" spans="1:11" x14ac:dyDescent="0.3">
      <c r="A65" t="s">
        <v>78</v>
      </c>
      <c r="B65" t="s">
        <v>4</v>
      </c>
      <c r="C65" t="str">
        <f t="shared" si="1"/>
        <v>CPF_nofix4</v>
      </c>
      <c r="D65" t="s">
        <v>11</v>
      </c>
      <c r="E65" t="s">
        <v>12</v>
      </c>
      <c r="F65" t="s">
        <v>69</v>
      </c>
      <c r="G65" s="2">
        <v>44511</v>
      </c>
      <c r="H65" s="2" t="s">
        <v>116</v>
      </c>
      <c r="I65" t="s">
        <v>139</v>
      </c>
      <c r="J65" s="2">
        <v>44634</v>
      </c>
      <c r="K65" t="s">
        <v>125</v>
      </c>
    </row>
    <row r="66" spans="1:11" x14ac:dyDescent="0.3">
      <c r="A66" t="s">
        <v>78</v>
      </c>
      <c r="B66" t="s">
        <v>5</v>
      </c>
      <c r="C66" t="str">
        <f t="shared" si="1"/>
        <v>CPF_nofix5</v>
      </c>
      <c r="D66" t="s">
        <v>11</v>
      </c>
      <c r="E66" t="s">
        <v>12</v>
      </c>
      <c r="F66" t="s">
        <v>69</v>
      </c>
      <c r="G66" s="2">
        <v>44511</v>
      </c>
      <c r="H66" s="2" t="s">
        <v>116</v>
      </c>
      <c r="I66" t="s">
        <v>139</v>
      </c>
      <c r="J66" s="2">
        <v>44634</v>
      </c>
      <c r="K66" t="s">
        <v>125</v>
      </c>
    </row>
    <row r="67" spans="1:11" x14ac:dyDescent="0.3">
      <c r="A67" t="s">
        <v>78</v>
      </c>
      <c r="B67" t="s">
        <v>6</v>
      </c>
      <c r="C67" t="str">
        <f t="shared" si="1"/>
        <v>CPF_nofix6</v>
      </c>
      <c r="D67" t="s">
        <v>11</v>
      </c>
      <c r="E67" t="s">
        <v>12</v>
      </c>
      <c r="F67" t="s">
        <v>69</v>
      </c>
      <c r="G67" s="2">
        <v>44511</v>
      </c>
      <c r="H67" s="2" t="s">
        <v>116</v>
      </c>
      <c r="I67" t="s">
        <v>139</v>
      </c>
      <c r="J67" s="2">
        <v>44634</v>
      </c>
      <c r="K67" t="s">
        <v>125</v>
      </c>
    </row>
    <row r="68" spans="1:11" x14ac:dyDescent="0.3">
      <c r="A68" t="s">
        <v>78</v>
      </c>
      <c r="B68" t="s">
        <v>13</v>
      </c>
      <c r="C68" t="str">
        <f t="shared" si="1"/>
        <v>CPF_DG1</v>
      </c>
      <c r="D68" t="s">
        <v>23</v>
      </c>
      <c r="E68" t="s">
        <v>24</v>
      </c>
      <c r="F68" s="2">
        <v>44511</v>
      </c>
      <c r="G68" s="2">
        <v>44516</v>
      </c>
      <c r="H68" s="2" t="s">
        <v>116</v>
      </c>
      <c r="I68" t="s">
        <v>138</v>
      </c>
      <c r="J68" s="2">
        <v>44610</v>
      </c>
      <c r="K68" t="s">
        <v>126</v>
      </c>
    </row>
    <row r="69" spans="1:11" x14ac:dyDescent="0.3">
      <c r="A69" t="s">
        <v>78</v>
      </c>
      <c r="B69" t="s">
        <v>14</v>
      </c>
      <c r="C69" t="str">
        <f t="shared" si="1"/>
        <v>CPF_DG2</v>
      </c>
      <c r="D69" t="s">
        <v>23</v>
      </c>
      <c r="E69" t="s">
        <v>24</v>
      </c>
      <c r="F69" s="2">
        <v>44511</v>
      </c>
      <c r="G69" s="2">
        <v>44516</v>
      </c>
      <c r="H69" s="2" t="s">
        <v>116</v>
      </c>
      <c r="I69" t="s">
        <v>138</v>
      </c>
      <c r="J69" s="2">
        <v>44610</v>
      </c>
      <c r="K69" t="s">
        <v>126</v>
      </c>
    </row>
    <row r="70" spans="1:11" x14ac:dyDescent="0.3">
      <c r="A70" t="s">
        <v>78</v>
      </c>
      <c r="B70" t="s">
        <v>15</v>
      </c>
      <c r="C70" t="str">
        <f t="shared" si="1"/>
        <v>CPF_DG3</v>
      </c>
      <c r="D70" t="s">
        <v>23</v>
      </c>
      <c r="E70" t="s">
        <v>24</v>
      </c>
      <c r="F70" s="2">
        <v>44511</v>
      </c>
      <c r="G70" s="2">
        <v>44516</v>
      </c>
      <c r="H70" s="2" t="s">
        <v>116</v>
      </c>
      <c r="I70" t="s">
        <v>138</v>
      </c>
      <c r="J70" s="2">
        <v>44610</v>
      </c>
      <c r="K70" t="s">
        <v>126</v>
      </c>
    </row>
    <row r="71" spans="1:11" x14ac:dyDescent="0.3">
      <c r="A71" t="s">
        <v>78</v>
      </c>
      <c r="B71" t="s">
        <v>16</v>
      </c>
      <c r="C71" t="str">
        <f t="shared" si="1"/>
        <v>CPF_DG4</v>
      </c>
      <c r="D71" t="s">
        <v>23</v>
      </c>
      <c r="E71" t="s">
        <v>70</v>
      </c>
      <c r="F71" s="2">
        <v>44511</v>
      </c>
      <c r="G71" s="2">
        <v>44586</v>
      </c>
      <c r="H71" s="2" t="s">
        <v>116</v>
      </c>
      <c r="I71" t="s">
        <v>138</v>
      </c>
      <c r="J71" s="2">
        <v>44610</v>
      </c>
      <c r="K71" t="s">
        <v>126</v>
      </c>
    </row>
    <row r="72" spans="1:11" x14ac:dyDescent="0.3">
      <c r="A72" t="s">
        <v>78</v>
      </c>
      <c r="B72" t="s">
        <v>17</v>
      </c>
      <c r="C72" t="str">
        <f t="shared" si="1"/>
        <v>CPF_DG5</v>
      </c>
      <c r="D72" t="s">
        <v>23</v>
      </c>
      <c r="E72" t="s">
        <v>70</v>
      </c>
      <c r="F72" s="2">
        <v>44511</v>
      </c>
      <c r="G72" s="2">
        <v>44586</v>
      </c>
      <c r="H72" s="2" t="s">
        <v>116</v>
      </c>
      <c r="I72" t="s">
        <v>138</v>
      </c>
      <c r="J72" s="2">
        <v>44610</v>
      </c>
      <c r="K72" t="s">
        <v>126</v>
      </c>
    </row>
    <row r="73" spans="1:11" x14ac:dyDescent="0.3">
      <c r="A73" t="s">
        <v>78</v>
      </c>
      <c r="B73" t="s">
        <v>18</v>
      </c>
      <c r="C73" t="str">
        <f t="shared" si="1"/>
        <v>CPF_DG6</v>
      </c>
      <c r="D73" t="s">
        <v>23</v>
      </c>
      <c r="E73" t="s">
        <v>70</v>
      </c>
      <c r="F73" s="2">
        <v>44511</v>
      </c>
      <c r="G73" s="2">
        <v>44586</v>
      </c>
      <c r="H73" s="2" t="s">
        <v>116</v>
      </c>
      <c r="I73" t="s">
        <v>138</v>
      </c>
      <c r="J73" s="2">
        <v>44610</v>
      </c>
      <c r="K73" t="s">
        <v>126</v>
      </c>
    </row>
    <row r="74" spans="1:11" x14ac:dyDescent="0.3">
      <c r="A74" t="s">
        <v>78</v>
      </c>
      <c r="B74" t="s">
        <v>26</v>
      </c>
      <c r="C74" t="str">
        <f t="shared" si="1"/>
        <v>CPF_RL1</v>
      </c>
      <c r="D74" t="s">
        <v>36</v>
      </c>
      <c r="E74" t="s">
        <v>24</v>
      </c>
      <c r="F74" s="2">
        <v>44511</v>
      </c>
      <c r="G74" s="2">
        <v>44516</v>
      </c>
      <c r="H74" s="2" t="s">
        <v>116</v>
      </c>
      <c r="I74" t="s">
        <v>138</v>
      </c>
      <c r="J74" s="2">
        <v>44636</v>
      </c>
      <c r="K74" t="s">
        <v>126</v>
      </c>
    </row>
    <row r="75" spans="1:11" x14ac:dyDescent="0.3">
      <c r="A75" t="s">
        <v>78</v>
      </c>
      <c r="B75" t="s">
        <v>27</v>
      </c>
      <c r="C75" t="str">
        <f t="shared" si="1"/>
        <v>CPF_RL2</v>
      </c>
      <c r="D75" t="s">
        <v>36</v>
      </c>
      <c r="E75" t="s">
        <v>24</v>
      </c>
      <c r="F75" s="2">
        <v>44511</v>
      </c>
      <c r="G75" s="2">
        <v>44516</v>
      </c>
      <c r="H75" s="2" t="s">
        <v>116</v>
      </c>
      <c r="I75" t="s">
        <v>138</v>
      </c>
      <c r="J75" s="2">
        <v>44636</v>
      </c>
      <c r="K75" t="s">
        <v>126</v>
      </c>
    </row>
    <row r="76" spans="1:11" x14ac:dyDescent="0.3">
      <c r="A76" t="s">
        <v>78</v>
      </c>
      <c r="B76" t="s">
        <v>28</v>
      </c>
      <c r="C76" t="str">
        <f t="shared" si="1"/>
        <v>CPF_RL3</v>
      </c>
      <c r="D76" t="s">
        <v>36</v>
      </c>
      <c r="E76" t="s">
        <v>24</v>
      </c>
      <c r="F76" s="2">
        <v>44511</v>
      </c>
      <c r="G76" s="2">
        <v>44516</v>
      </c>
      <c r="H76" s="2" t="s">
        <v>116</v>
      </c>
      <c r="I76" t="s">
        <v>138</v>
      </c>
      <c r="J76" s="2">
        <v>44636</v>
      </c>
      <c r="K76" t="s">
        <v>126</v>
      </c>
    </row>
    <row r="77" spans="1:11" x14ac:dyDescent="0.3">
      <c r="A77" t="s">
        <v>78</v>
      </c>
      <c r="B77" t="s">
        <v>29</v>
      </c>
      <c r="C77" t="str">
        <f t="shared" si="1"/>
        <v>CPF_RL4</v>
      </c>
      <c r="D77" t="s">
        <v>36</v>
      </c>
      <c r="E77" t="s">
        <v>70</v>
      </c>
      <c r="F77" s="2">
        <v>44511</v>
      </c>
      <c r="G77" s="2">
        <v>44586</v>
      </c>
      <c r="H77" s="2" t="s">
        <v>116</v>
      </c>
      <c r="I77" t="s">
        <v>138</v>
      </c>
      <c r="J77" s="2">
        <v>44636</v>
      </c>
      <c r="K77" t="s">
        <v>126</v>
      </c>
    </row>
    <row r="78" spans="1:11" x14ac:dyDescent="0.3">
      <c r="A78" t="s">
        <v>78</v>
      </c>
      <c r="B78" t="s">
        <v>30</v>
      </c>
      <c r="C78" t="str">
        <f t="shared" si="1"/>
        <v>CPF_RL5</v>
      </c>
      <c r="D78" t="s">
        <v>36</v>
      </c>
      <c r="E78" t="s">
        <v>70</v>
      </c>
      <c r="F78" s="2">
        <v>44511</v>
      </c>
      <c r="G78" s="2">
        <v>44586</v>
      </c>
      <c r="H78" s="2" t="s">
        <v>116</v>
      </c>
      <c r="I78" t="s">
        <v>138</v>
      </c>
      <c r="J78" s="2">
        <v>44636</v>
      </c>
      <c r="K78" t="s">
        <v>126</v>
      </c>
    </row>
    <row r="79" spans="1:11" x14ac:dyDescent="0.3">
      <c r="A79" t="s">
        <v>78</v>
      </c>
      <c r="B79" t="s">
        <v>31</v>
      </c>
      <c r="C79" t="str">
        <f t="shared" si="1"/>
        <v>CPF_RL6</v>
      </c>
      <c r="D79" t="s">
        <v>36</v>
      </c>
      <c r="E79" t="s">
        <v>70</v>
      </c>
      <c r="F79" s="2">
        <v>44511</v>
      </c>
      <c r="G79" s="2">
        <v>44586</v>
      </c>
      <c r="H79" s="2" t="s">
        <v>116</v>
      </c>
      <c r="I79" t="s">
        <v>138</v>
      </c>
      <c r="J79" s="2">
        <v>44636</v>
      </c>
      <c r="K79" t="s">
        <v>126</v>
      </c>
    </row>
    <row r="80" spans="1:11" x14ac:dyDescent="0.3">
      <c r="A80" t="s">
        <v>78</v>
      </c>
      <c r="B80" t="s">
        <v>37</v>
      </c>
      <c r="C80" t="str">
        <f t="shared" si="1"/>
        <v>CPF_FOR1</v>
      </c>
      <c r="D80" t="s">
        <v>57</v>
      </c>
      <c r="E80" t="s">
        <v>24</v>
      </c>
      <c r="F80" s="2">
        <v>44511</v>
      </c>
      <c r="G80" s="2">
        <v>44516</v>
      </c>
      <c r="H80" s="2" t="s">
        <v>116</v>
      </c>
      <c r="I80" t="s">
        <v>138</v>
      </c>
      <c r="J80" s="2">
        <v>44636</v>
      </c>
      <c r="K80" t="s">
        <v>125</v>
      </c>
    </row>
    <row r="81" spans="1:11" x14ac:dyDescent="0.3">
      <c r="A81" t="s">
        <v>78</v>
      </c>
      <c r="B81" t="s">
        <v>38</v>
      </c>
      <c r="C81" t="str">
        <f t="shared" si="1"/>
        <v>CPF_FOR2</v>
      </c>
      <c r="D81" t="s">
        <v>57</v>
      </c>
      <c r="E81" t="s">
        <v>24</v>
      </c>
      <c r="F81" s="2">
        <v>44511</v>
      </c>
      <c r="G81" s="2">
        <v>44516</v>
      </c>
      <c r="H81" s="2" t="s">
        <v>116</v>
      </c>
      <c r="I81" t="s">
        <v>138</v>
      </c>
      <c r="J81" s="2">
        <v>44636</v>
      </c>
      <c r="K81" t="s">
        <v>125</v>
      </c>
    </row>
    <row r="82" spans="1:11" x14ac:dyDescent="0.3">
      <c r="A82" t="s">
        <v>78</v>
      </c>
      <c r="B82" t="s">
        <v>39</v>
      </c>
      <c r="C82" t="str">
        <f t="shared" si="1"/>
        <v>CPF_FOR3</v>
      </c>
      <c r="D82" t="s">
        <v>57</v>
      </c>
      <c r="E82" t="s">
        <v>24</v>
      </c>
      <c r="F82" s="2">
        <v>44511</v>
      </c>
      <c r="G82" s="2">
        <v>44516</v>
      </c>
      <c r="H82" s="2" t="s">
        <v>116</v>
      </c>
      <c r="I82" t="s">
        <v>138</v>
      </c>
      <c r="J82" s="2">
        <v>44636</v>
      </c>
      <c r="K82" t="s">
        <v>125</v>
      </c>
    </row>
    <row r="83" spans="1:11" x14ac:dyDescent="0.3">
      <c r="A83" t="s">
        <v>78</v>
      </c>
      <c r="B83" t="s">
        <v>40</v>
      </c>
      <c r="C83" t="str">
        <f t="shared" si="1"/>
        <v>CPF_FOR4</v>
      </c>
      <c r="D83" t="s">
        <v>57</v>
      </c>
      <c r="E83" t="s">
        <v>24</v>
      </c>
      <c r="F83" s="2">
        <v>44511</v>
      </c>
      <c r="G83" s="2">
        <v>44516</v>
      </c>
      <c r="H83" s="2" t="s">
        <v>116</v>
      </c>
      <c r="I83" t="s">
        <v>139</v>
      </c>
      <c r="J83" s="2">
        <v>44634</v>
      </c>
      <c r="K83" t="s">
        <v>125</v>
      </c>
    </row>
    <row r="84" spans="1:11" x14ac:dyDescent="0.3">
      <c r="A84" t="s">
        <v>78</v>
      </c>
      <c r="B84" t="s">
        <v>41</v>
      </c>
      <c r="C84" t="str">
        <f t="shared" si="1"/>
        <v>CPF_FOR5</v>
      </c>
      <c r="D84" t="s">
        <v>57</v>
      </c>
      <c r="E84" t="s">
        <v>24</v>
      </c>
      <c r="F84" s="2">
        <v>44511</v>
      </c>
      <c r="G84" s="2">
        <v>44516</v>
      </c>
      <c r="H84" s="2" t="s">
        <v>116</v>
      </c>
      <c r="I84" t="s">
        <v>139</v>
      </c>
      <c r="J84" s="2">
        <v>44634</v>
      </c>
      <c r="K84" t="s">
        <v>125</v>
      </c>
    </row>
    <row r="85" spans="1:11" x14ac:dyDescent="0.3">
      <c r="A85" t="s">
        <v>78</v>
      </c>
      <c r="B85" t="s">
        <v>42</v>
      </c>
      <c r="C85" t="str">
        <f t="shared" si="1"/>
        <v>CPF_FOR6</v>
      </c>
      <c r="D85" t="s">
        <v>57</v>
      </c>
      <c r="E85" t="s">
        <v>24</v>
      </c>
      <c r="F85" s="2">
        <v>44511</v>
      </c>
      <c r="G85" s="2">
        <v>44516</v>
      </c>
      <c r="H85" s="2" t="s">
        <v>116</v>
      </c>
      <c r="I85" t="s">
        <v>139</v>
      </c>
      <c r="J85" s="2">
        <v>44634</v>
      </c>
      <c r="K85" t="s">
        <v>125</v>
      </c>
    </row>
    <row r="86" spans="1:11" x14ac:dyDescent="0.3">
      <c r="A86" t="s">
        <v>78</v>
      </c>
      <c r="B86" t="s">
        <v>43</v>
      </c>
      <c r="C86" t="str">
        <f t="shared" si="1"/>
        <v>CPF_FOR7</v>
      </c>
      <c r="D86" t="s">
        <v>57</v>
      </c>
      <c r="E86" t="s">
        <v>70</v>
      </c>
      <c r="F86" s="2">
        <v>44511</v>
      </c>
      <c r="G86" s="2">
        <v>44586</v>
      </c>
      <c r="H86" s="2" t="s">
        <v>116</v>
      </c>
      <c r="I86" t="s">
        <v>138</v>
      </c>
      <c r="J86" s="2">
        <v>44638</v>
      </c>
      <c r="K86" t="s">
        <v>125</v>
      </c>
    </row>
    <row r="87" spans="1:11" x14ac:dyDescent="0.3">
      <c r="A87" t="s">
        <v>78</v>
      </c>
      <c r="B87" t="s">
        <v>44</v>
      </c>
      <c r="C87" t="str">
        <f t="shared" si="1"/>
        <v>CPF_FOR8</v>
      </c>
      <c r="D87" t="s">
        <v>57</v>
      </c>
      <c r="E87" t="s">
        <v>70</v>
      </c>
      <c r="F87" s="2">
        <v>44511</v>
      </c>
      <c r="G87" s="2">
        <v>44586</v>
      </c>
      <c r="H87" s="2" t="s">
        <v>116</v>
      </c>
      <c r="I87" t="s">
        <v>138</v>
      </c>
      <c r="J87" s="2">
        <v>44638</v>
      </c>
      <c r="K87" t="s">
        <v>125</v>
      </c>
    </row>
    <row r="88" spans="1:11" x14ac:dyDescent="0.3">
      <c r="A88" t="s">
        <v>78</v>
      </c>
      <c r="B88" t="s">
        <v>45</v>
      </c>
      <c r="C88" t="str">
        <f t="shared" si="1"/>
        <v>CPF_FOR9</v>
      </c>
      <c r="D88" t="s">
        <v>57</v>
      </c>
      <c r="E88" t="s">
        <v>70</v>
      </c>
      <c r="F88" s="2">
        <v>44511</v>
      </c>
      <c r="G88" s="2">
        <v>44586</v>
      </c>
      <c r="H88" s="2" t="s">
        <v>116</v>
      </c>
      <c r="I88" t="s">
        <v>138</v>
      </c>
      <c r="J88" s="2">
        <v>44638</v>
      </c>
      <c r="K88" t="s">
        <v>125</v>
      </c>
    </row>
    <row r="89" spans="1:11" x14ac:dyDescent="0.3">
      <c r="A89" t="s">
        <v>78</v>
      </c>
      <c r="B89" t="s">
        <v>58</v>
      </c>
      <c r="C89" t="str">
        <f t="shared" si="1"/>
        <v>CPF_LM-1</v>
      </c>
      <c r="D89" t="s">
        <v>68</v>
      </c>
      <c r="E89" t="s">
        <v>24</v>
      </c>
      <c r="F89" s="2">
        <v>44511</v>
      </c>
      <c r="G89" s="2">
        <v>44516</v>
      </c>
      <c r="H89" s="2" t="s">
        <v>116</v>
      </c>
      <c r="I89" t="s">
        <v>138</v>
      </c>
      <c r="J89" s="2">
        <v>44638</v>
      </c>
      <c r="K89" t="s">
        <v>126</v>
      </c>
    </row>
    <row r="90" spans="1:11" x14ac:dyDescent="0.3">
      <c r="A90" t="s">
        <v>78</v>
      </c>
      <c r="B90" t="s">
        <v>59</v>
      </c>
      <c r="C90" t="str">
        <f t="shared" si="1"/>
        <v>CPF_LM-2</v>
      </c>
      <c r="D90" t="s">
        <v>68</v>
      </c>
      <c r="E90" t="s">
        <v>24</v>
      </c>
      <c r="F90" s="2">
        <v>44511</v>
      </c>
      <c r="G90" s="2">
        <v>44516</v>
      </c>
      <c r="H90" s="2" t="s">
        <v>116</v>
      </c>
      <c r="I90" t="s">
        <v>138</v>
      </c>
      <c r="J90" s="2">
        <v>44638</v>
      </c>
      <c r="K90" t="s">
        <v>126</v>
      </c>
    </row>
    <row r="91" spans="1:11" x14ac:dyDescent="0.3">
      <c r="A91" t="s">
        <v>78</v>
      </c>
      <c r="B91" t="s">
        <v>60</v>
      </c>
      <c r="C91" t="str">
        <f t="shared" si="1"/>
        <v>CPF_LM-3</v>
      </c>
      <c r="D91" t="s">
        <v>68</v>
      </c>
      <c r="E91" t="s">
        <v>24</v>
      </c>
      <c r="F91" s="2">
        <v>44511</v>
      </c>
      <c r="G91" s="2">
        <v>44516</v>
      </c>
      <c r="H91" s="2" t="s">
        <v>116</v>
      </c>
      <c r="I91" t="s">
        <v>138</v>
      </c>
      <c r="J91" s="2">
        <v>44638</v>
      </c>
      <c r="K91" t="s">
        <v>126</v>
      </c>
    </row>
    <row r="92" spans="1:11" x14ac:dyDescent="0.3">
      <c r="A92" t="s">
        <v>78</v>
      </c>
      <c r="B92" t="s">
        <v>61</v>
      </c>
      <c r="C92" t="str">
        <f t="shared" si="1"/>
        <v>CPF_LM-4</v>
      </c>
      <c r="D92" t="s">
        <v>68</v>
      </c>
      <c r="E92" t="s">
        <v>70</v>
      </c>
      <c r="F92" s="2">
        <v>44511</v>
      </c>
      <c r="G92" s="2">
        <v>44586</v>
      </c>
      <c r="H92" s="2" t="s">
        <v>116</v>
      </c>
      <c r="I92" t="s">
        <v>138</v>
      </c>
      <c r="J92" s="2">
        <v>44638</v>
      </c>
      <c r="K92" t="s">
        <v>126</v>
      </c>
    </row>
    <row r="93" spans="1:11" x14ac:dyDescent="0.3">
      <c r="A93" t="s">
        <v>78</v>
      </c>
      <c r="B93" t="s">
        <v>62</v>
      </c>
      <c r="C93" t="str">
        <f t="shared" si="1"/>
        <v>CPF_LM-5</v>
      </c>
      <c r="D93" t="s">
        <v>68</v>
      </c>
      <c r="E93" t="s">
        <v>70</v>
      </c>
      <c r="F93" s="2">
        <v>44511</v>
      </c>
      <c r="G93" s="2">
        <v>44586</v>
      </c>
      <c r="H93" s="2" t="s">
        <v>116</v>
      </c>
      <c r="I93" t="s">
        <v>138</v>
      </c>
      <c r="J93" s="2">
        <v>44638</v>
      </c>
      <c r="K93" t="s">
        <v>126</v>
      </c>
    </row>
    <row r="94" spans="1:11" x14ac:dyDescent="0.3">
      <c r="A94" t="s">
        <v>78</v>
      </c>
      <c r="B94" t="s">
        <v>63</v>
      </c>
      <c r="C94" t="str">
        <f t="shared" si="1"/>
        <v>CPF_LM-6</v>
      </c>
      <c r="D94" t="s">
        <v>68</v>
      </c>
      <c r="E94" t="s">
        <v>70</v>
      </c>
      <c r="F94" s="2">
        <v>44511</v>
      </c>
      <c r="G94" s="2">
        <v>44586</v>
      </c>
      <c r="H94" s="2" t="s">
        <v>116</v>
      </c>
      <c r="I94" t="s">
        <v>138</v>
      </c>
      <c r="J94" s="2">
        <v>44638</v>
      </c>
      <c r="K94" t="s">
        <v>126</v>
      </c>
    </row>
  </sheetData>
  <pageMargins left="0.25" right="0.25" top="0.75" bottom="0.75" header="0.3" footer="0.3"/>
  <pageSetup scale="73"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zoomScale="34" zoomScaleNormal="34" zoomScalePageLayoutView="60" workbookViewId="0">
      <selection sqref="A1:M9"/>
    </sheetView>
  </sheetViews>
  <sheetFormatPr defaultColWidth="8.77734375" defaultRowHeight="111" customHeight="1" x14ac:dyDescent="0.7"/>
  <cols>
    <col min="1" max="1" width="7.44140625" style="9" customWidth="1"/>
    <col min="2" max="2" width="32.77734375" style="8" customWidth="1"/>
    <col min="3" max="3" width="33" style="8" customWidth="1"/>
    <col min="4" max="4" width="32.6640625" style="8" customWidth="1"/>
    <col min="5" max="6" width="32.77734375" style="8" customWidth="1"/>
    <col min="7" max="7" width="32.6640625" style="8" customWidth="1"/>
    <col min="8" max="9" width="36" style="8" customWidth="1"/>
    <col min="10" max="11" width="34.21875" style="8" customWidth="1"/>
    <col min="12" max="13" width="33" style="8" customWidth="1"/>
    <col min="14" max="19" width="8.77734375" style="8"/>
    <col min="20" max="20" width="9.21875" style="8" customWidth="1"/>
    <col min="21" max="16384" width="8.77734375" style="8"/>
  </cols>
  <sheetData>
    <row r="1" spans="1:13" s="9" customFormat="1" ht="38.4" x14ac:dyDescent="0.7">
      <c r="A1" s="10"/>
      <c r="B1" s="10">
        <v>1</v>
      </c>
      <c r="C1" s="10">
        <v>2</v>
      </c>
      <c r="D1" s="10">
        <v>3</v>
      </c>
      <c r="E1" s="10">
        <v>4</v>
      </c>
      <c r="F1" s="10">
        <v>5</v>
      </c>
      <c r="G1" s="10">
        <v>6</v>
      </c>
      <c r="H1" s="10">
        <v>7</v>
      </c>
      <c r="I1" s="10">
        <v>8</v>
      </c>
      <c r="J1" s="10">
        <v>9</v>
      </c>
      <c r="K1" s="10">
        <v>10</v>
      </c>
      <c r="L1" s="10">
        <v>11</v>
      </c>
      <c r="M1" s="10">
        <v>12</v>
      </c>
    </row>
    <row r="2" spans="1:13" ht="111" customHeight="1" x14ac:dyDescent="0.7">
      <c r="A2" s="10" t="s">
        <v>153</v>
      </c>
      <c r="B2" s="12" t="s">
        <v>156</v>
      </c>
      <c r="C2" s="12" t="s">
        <v>164</v>
      </c>
      <c r="D2" s="12" t="s">
        <v>172</v>
      </c>
      <c r="E2" s="12" t="s">
        <v>180</v>
      </c>
      <c r="F2" s="12" t="s">
        <v>188</v>
      </c>
      <c r="G2" s="12" t="s">
        <v>196</v>
      </c>
      <c r="H2" s="12" t="s">
        <v>204</v>
      </c>
      <c r="I2" s="12" t="s">
        <v>212</v>
      </c>
      <c r="J2" s="16"/>
      <c r="K2" s="16"/>
      <c r="L2" s="16"/>
      <c r="M2" s="16"/>
    </row>
    <row r="3" spans="1:13" ht="111" customHeight="1" x14ac:dyDescent="0.7">
      <c r="A3" s="10" t="s">
        <v>152</v>
      </c>
      <c r="B3" s="12" t="s">
        <v>157</v>
      </c>
      <c r="C3" s="12" t="s">
        <v>165</v>
      </c>
      <c r="D3" s="12" t="s">
        <v>173</v>
      </c>
      <c r="E3" s="12" t="s">
        <v>181</v>
      </c>
      <c r="F3" s="12" t="s">
        <v>189</v>
      </c>
      <c r="G3" s="12" t="s">
        <v>197</v>
      </c>
      <c r="H3" s="12" t="s">
        <v>205</v>
      </c>
      <c r="I3" s="12" t="s">
        <v>213</v>
      </c>
      <c r="J3" s="17"/>
      <c r="K3" s="16"/>
      <c r="L3" s="16"/>
      <c r="M3" s="16"/>
    </row>
    <row r="4" spans="1:13" ht="111" customHeight="1" x14ac:dyDescent="0.7">
      <c r="A4" s="10" t="s">
        <v>151</v>
      </c>
      <c r="B4" s="12" t="s">
        <v>158</v>
      </c>
      <c r="C4" s="12" t="s">
        <v>166</v>
      </c>
      <c r="D4" s="12" t="s">
        <v>174</v>
      </c>
      <c r="E4" s="12" t="s">
        <v>182</v>
      </c>
      <c r="F4" s="12" t="s">
        <v>190</v>
      </c>
      <c r="G4" s="12" t="s">
        <v>198</v>
      </c>
      <c r="H4" s="12" t="s">
        <v>206</v>
      </c>
      <c r="I4" s="12" t="s">
        <v>214</v>
      </c>
      <c r="J4" s="16"/>
      <c r="K4" s="16"/>
      <c r="L4" s="16"/>
      <c r="M4" s="17"/>
    </row>
    <row r="5" spans="1:13" ht="111" customHeight="1" x14ac:dyDescent="0.7">
      <c r="A5" s="10" t="s">
        <v>150</v>
      </c>
      <c r="B5" s="12" t="s">
        <v>159</v>
      </c>
      <c r="C5" s="12" t="s">
        <v>167</v>
      </c>
      <c r="D5" s="12" t="s">
        <v>175</v>
      </c>
      <c r="E5" s="12" t="s">
        <v>183</v>
      </c>
      <c r="F5" s="12" t="s">
        <v>191</v>
      </c>
      <c r="G5" s="12" t="s">
        <v>199</v>
      </c>
      <c r="H5" s="12" t="s">
        <v>207</v>
      </c>
      <c r="I5" s="12" t="s">
        <v>215</v>
      </c>
      <c r="J5" s="16"/>
      <c r="K5" s="16"/>
      <c r="L5" s="16"/>
      <c r="M5" s="16"/>
    </row>
    <row r="6" spans="1:13" ht="111" customHeight="1" x14ac:dyDescent="0.7">
      <c r="A6" s="10" t="s">
        <v>149</v>
      </c>
      <c r="B6" s="12" t="s">
        <v>160</v>
      </c>
      <c r="C6" s="12" t="s">
        <v>168</v>
      </c>
      <c r="D6" s="12" t="s">
        <v>176</v>
      </c>
      <c r="E6" s="12" t="s">
        <v>184</v>
      </c>
      <c r="F6" s="12" t="s">
        <v>192</v>
      </c>
      <c r="G6" s="12" t="s">
        <v>200</v>
      </c>
      <c r="H6" s="12" t="s">
        <v>208</v>
      </c>
      <c r="I6" s="16" t="s">
        <v>216</v>
      </c>
      <c r="J6" s="16"/>
      <c r="K6" s="16"/>
      <c r="L6" s="17"/>
      <c r="M6" s="17"/>
    </row>
    <row r="7" spans="1:13" ht="111" customHeight="1" x14ac:dyDescent="0.7">
      <c r="A7" s="10" t="s">
        <v>148</v>
      </c>
      <c r="B7" s="12" t="s">
        <v>161</v>
      </c>
      <c r="C7" s="12" t="s">
        <v>169</v>
      </c>
      <c r="D7" s="12" t="s">
        <v>177</v>
      </c>
      <c r="E7" s="12" t="s">
        <v>185</v>
      </c>
      <c r="F7" s="12" t="s">
        <v>193</v>
      </c>
      <c r="G7" s="12" t="s">
        <v>201</v>
      </c>
      <c r="H7" s="12" t="s">
        <v>209</v>
      </c>
      <c r="I7" s="16"/>
      <c r="J7" s="16"/>
      <c r="K7" s="16"/>
      <c r="L7" s="16"/>
      <c r="M7" s="17"/>
    </row>
    <row r="8" spans="1:13" ht="111" customHeight="1" x14ac:dyDescent="0.7">
      <c r="A8" s="10" t="s">
        <v>147</v>
      </c>
      <c r="B8" s="12" t="s">
        <v>162</v>
      </c>
      <c r="C8" s="12" t="s">
        <v>170</v>
      </c>
      <c r="D8" s="12" t="s">
        <v>178</v>
      </c>
      <c r="E8" s="12" t="s">
        <v>186</v>
      </c>
      <c r="F8" s="12" t="s">
        <v>194</v>
      </c>
      <c r="G8" s="12" t="s">
        <v>202</v>
      </c>
      <c r="H8" s="12" t="s">
        <v>210</v>
      </c>
      <c r="I8" s="16"/>
      <c r="J8" s="16"/>
      <c r="K8" s="17"/>
      <c r="L8" s="16"/>
      <c r="M8" s="17"/>
    </row>
    <row r="9" spans="1:13" ht="111" customHeight="1" x14ac:dyDescent="0.7">
      <c r="A9" s="10" t="s">
        <v>146</v>
      </c>
      <c r="B9" s="12" t="s">
        <v>163</v>
      </c>
      <c r="C9" s="12" t="s">
        <v>171</v>
      </c>
      <c r="D9" s="12" t="s">
        <v>179</v>
      </c>
      <c r="E9" s="12" t="s">
        <v>187</v>
      </c>
      <c r="F9" s="12" t="s">
        <v>195</v>
      </c>
      <c r="G9" s="12" t="s">
        <v>203</v>
      </c>
      <c r="H9" s="12" t="s">
        <v>211</v>
      </c>
      <c r="I9" s="16"/>
      <c r="J9" s="16"/>
      <c r="K9" s="16"/>
      <c r="L9" s="16"/>
      <c r="M9" s="17"/>
    </row>
    <row r="11" spans="1:13" ht="111" customHeight="1" x14ac:dyDescent="0.7">
      <c r="A11" s="8"/>
    </row>
    <row r="14" spans="1:13" ht="111" customHeight="1" x14ac:dyDescent="0.7">
      <c r="C14" s="11"/>
      <c r="D14" s="11"/>
      <c r="E14" s="11"/>
      <c r="F14" s="11"/>
      <c r="G14" s="11"/>
      <c r="H14" s="11"/>
      <c r="I14" s="11"/>
    </row>
    <row r="15" spans="1:13" ht="111" customHeight="1" x14ac:dyDescent="0.7">
      <c r="C15" s="11"/>
      <c r="D15" s="11"/>
      <c r="E15" s="11"/>
      <c r="F15" s="11"/>
      <c r="G15" s="11"/>
      <c r="H15" s="11"/>
      <c r="I15" s="11"/>
    </row>
    <row r="16" spans="1:13" ht="111" customHeight="1" x14ac:dyDescent="0.7">
      <c r="C16" s="11"/>
      <c r="D16" s="11"/>
      <c r="E16" s="11"/>
      <c r="F16" s="11"/>
      <c r="G16" s="11"/>
      <c r="H16" s="11"/>
      <c r="I16" s="11"/>
    </row>
    <row r="17" spans="3:13" ht="111" customHeight="1" x14ac:dyDescent="0.7">
      <c r="C17" s="11"/>
      <c r="D17" s="11"/>
      <c r="E17" s="11"/>
      <c r="F17" s="11"/>
      <c r="G17" s="11"/>
      <c r="H17" s="13"/>
      <c r="I17" s="13"/>
      <c r="J17" s="14"/>
      <c r="K17" s="14"/>
      <c r="L17" s="14"/>
      <c r="M17" s="14"/>
    </row>
    <row r="18" spans="3:13" ht="111" customHeight="1" x14ac:dyDescent="0.7">
      <c r="C18" s="11"/>
      <c r="D18" s="11"/>
      <c r="E18" s="11"/>
      <c r="F18" s="11"/>
      <c r="G18" s="11"/>
      <c r="H18" s="13"/>
      <c r="I18" s="15"/>
      <c r="J18" s="14"/>
      <c r="K18" s="14"/>
      <c r="L18" s="14"/>
      <c r="M18" s="14"/>
    </row>
    <row r="19" spans="3:13" ht="111" customHeight="1" x14ac:dyDescent="0.7">
      <c r="C19" s="11"/>
      <c r="D19" s="11"/>
      <c r="E19" s="11"/>
      <c r="F19" s="11"/>
      <c r="G19" s="11"/>
      <c r="H19" s="13"/>
      <c r="I19" s="15"/>
      <c r="J19" s="14"/>
      <c r="K19" s="14"/>
      <c r="L19" s="14"/>
      <c r="M19" s="14"/>
    </row>
    <row r="20" spans="3:13" ht="111" customHeight="1" x14ac:dyDescent="0.7">
      <c r="C20" s="11"/>
      <c r="D20" s="11"/>
      <c r="E20" s="11"/>
      <c r="F20" s="11"/>
      <c r="G20" s="11"/>
      <c r="H20" s="13"/>
      <c r="I20" s="15"/>
      <c r="J20" s="14"/>
      <c r="K20" s="14"/>
      <c r="L20" s="14"/>
      <c r="M20" s="14"/>
    </row>
    <row r="21" spans="3:13" ht="111" customHeight="1" x14ac:dyDescent="0.7">
      <c r="C21" s="11"/>
      <c r="D21" s="11"/>
      <c r="E21" s="11"/>
      <c r="F21" s="11"/>
      <c r="G21" s="11"/>
      <c r="H21" s="13"/>
      <c r="I21" s="15"/>
      <c r="J21" s="14"/>
      <c r="K21" s="14"/>
      <c r="L21" s="14"/>
      <c r="M21" s="14"/>
    </row>
    <row r="22" spans="3:13" ht="111" customHeight="1" x14ac:dyDescent="0.7">
      <c r="H22" s="14"/>
      <c r="I22" s="14"/>
      <c r="J22" s="14"/>
      <c r="K22" s="14"/>
      <c r="L22" s="14"/>
      <c r="M22" s="14"/>
    </row>
    <row r="23" spans="3:13" ht="111" customHeight="1" x14ac:dyDescent="0.7">
      <c r="H23" s="14"/>
      <c r="I23" s="14"/>
      <c r="J23" s="14"/>
      <c r="K23" s="14"/>
      <c r="L23" s="14"/>
      <c r="M23" s="14"/>
    </row>
    <row r="24" spans="3:13" ht="111" customHeight="1" x14ac:dyDescent="0.7">
      <c r="H24" s="14"/>
      <c r="I24" s="14"/>
      <c r="J24" s="14"/>
      <c r="K24" s="14"/>
      <c r="L24" s="14"/>
      <c r="M24" s="14"/>
    </row>
    <row r="25" spans="3:13" ht="111" customHeight="1" x14ac:dyDescent="0.7">
      <c r="H25" s="14"/>
      <c r="I25" s="14"/>
      <c r="J25" s="14"/>
      <c r="K25" s="14"/>
      <c r="L25" s="14"/>
      <c r="M25" s="14"/>
    </row>
    <row r="26" spans="3:13" ht="111" customHeight="1" x14ac:dyDescent="0.7">
      <c r="H26" s="14"/>
      <c r="I26" s="14"/>
      <c r="J26" s="14"/>
      <c r="K26" s="14"/>
      <c r="L26" s="14"/>
      <c r="M26" s="14"/>
    </row>
  </sheetData>
  <pageMargins left="0.7" right="0.7" top="0.75" bottom="0.75" header="0.3" footer="0.3"/>
  <pageSetup scale="3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zoomScale="34" zoomScaleNormal="34" zoomScalePageLayoutView="60" workbookViewId="0">
      <selection activeCell="C2" sqref="C2:C3"/>
    </sheetView>
  </sheetViews>
  <sheetFormatPr defaultColWidth="8.77734375" defaultRowHeight="111" customHeight="1" x14ac:dyDescent="0.7"/>
  <cols>
    <col min="1" max="1" width="7.44140625" style="9" customWidth="1"/>
    <col min="2" max="2" width="32.77734375" style="8" customWidth="1"/>
    <col min="3" max="3" width="33" style="8" customWidth="1"/>
    <col min="4" max="4" width="32.6640625" style="8" customWidth="1"/>
    <col min="5" max="6" width="32.77734375" style="8" customWidth="1"/>
    <col min="7" max="7" width="32.6640625" style="8" customWidth="1"/>
    <col min="8" max="9" width="36" style="8" customWidth="1"/>
    <col min="10" max="11" width="34.21875" style="8" customWidth="1"/>
    <col min="12" max="13" width="33" style="8" customWidth="1"/>
    <col min="14" max="19" width="8.77734375" style="8"/>
    <col min="20" max="20" width="9.21875" style="8" customWidth="1"/>
    <col min="21" max="16384" width="8.77734375" style="8"/>
  </cols>
  <sheetData>
    <row r="1" spans="1:13" s="9" customFormat="1" ht="38.4" x14ac:dyDescent="0.7">
      <c r="A1" s="10"/>
      <c r="B1" s="10">
        <v>1</v>
      </c>
      <c r="C1" s="10">
        <v>2</v>
      </c>
      <c r="D1" s="10">
        <v>3</v>
      </c>
      <c r="E1" s="10">
        <v>4</v>
      </c>
      <c r="F1" s="10">
        <v>5</v>
      </c>
      <c r="G1" s="10">
        <v>6</v>
      </c>
      <c r="H1" s="10">
        <v>7</v>
      </c>
      <c r="I1" s="10">
        <v>8</v>
      </c>
      <c r="J1" s="10">
        <v>9</v>
      </c>
      <c r="K1" s="10">
        <v>10</v>
      </c>
      <c r="L1" s="10">
        <v>11</v>
      </c>
      <c r="M1" s="10">
        <v>12</v>
      </c>
    </row>
    <row r="2" spans="1:13" ht="111" customHeight="1" x14ac:dyDescent="0.7">
      <c r="A2" s="10" t="s">
        <v>153</v>
      </c>
      <c r="B2" s="12" t="s">
        <v>217</v>
      </c>
      <c r="C2" s="12" t="s">
        <v>218</v>
      </c>
      <c r="D2" s="12" t="s">
        <v>254</v>
      </c>
      <c r="E2" s="12" t="s">
        <v>262</v>
      </c>
      <c r="F2" s="12" t="s">
        <v>219</v>
      </c>
      <c r="G2" s="12" t="s">
        <v>220</v>
      </c>
      <c r="H2" s="12"/>
      <c r="I2" s="12"/>
      <c r="J2" s="16"/>
      <c r="K2" s="16"/>
      <c r="L2" s="16"/>
      <c r="M2" s="16"/>
    </row>
    <row r="3" spans="1:13" ht="111" customHeight="1" x14ac:dyDescent="0.7">
      <c r="A3" s="10" t="s">
        <v>152</v>
      </c>
      <c r="B3" s="12" t="s">
        <v>222</v>
      </c>
      <c r="C3" s="12" t="s">
        <v>223</v>
      </c>
      <c r="D3" s="12" t="s">
        <v>255</v>
      </c>
      <c r="E3" s="12"/>
      <c r="F3" s="12" t="s">
        <v>224</v>
      </c>
      <c r="G3" s="12" t="s">
        <v>225</v>
      </c>
      <c r="H3" s="12"/>
      <c r="I3" s="16"/>
      <c r="J3" s="17"/>
      <c r="K3" s="16"/>
      <c r="L3" s="16"/>
      <c r="M3" s="16"/>
    </row>
    <row r="4" spans="1:13" ht="111" customHeight="1" x14ac:dyDescent="0.7">
      <c r="A4" s="10" t="s">
        <v>151</v>
      </c>
      <c r="B4" s="12" t="s">
        <v>227</v>
      </c>
      <c r="C4" s="12" t="s">
        <v>248</v>
      </c>
      <c r="D4" s="12" t="s">
        <v>256</v>
      </c>
      <c r="E4" s="18" t="s">
        <v>221</v>
      </c>
      <c r="F4" s="12" t="s">
        <v>228</v>
      </c>
      <c r="G4" s="12" t="s">
        <v>229</v>
      </c>
      <c r="H4" s="12"/>
      <c r="I4" s="12"/>
      <c r="J4" s="16"/>
      <c r="K4" s="16"/>
      <c r="L4" s="16"/>
      <c r="M4" s="17"/>
    </row>
    <row r="5" spans="1:13" ht="111" customHeight="1" x14ac:dyDescent="0.7">
      <c r="A5" s="10" t="s">
        <v>150</v>
      </c>
      <c r="B5" s="12" t="s">
        <v>230</v>
      </c>
      <c r="C5" s="12" t="s">
        <v>249</v>
      </c>
      <c r="D5" s="12" t="s">
        <v>257</v>
      </c>
      <c r="E5" s="18" t="s">
        <v>226</v>
      </c>
      <c r="F5" s="12" t="s">
        <v>231</v>
      </c>
      <c r="G5" s="12" t="s">
        <v>232</v>
      </c>
      <c r="H5" s="12"/>
      <c r="I5" s="12"/>
      <c r="J5" s="16"/>
      <c r="K5" s="16"/>
      <c r="L5" s="16"/>
      <c r="M5" s="16"/>
    </row>
    <row r="6" spans="1:13" ht="111" customHeight="1" x14ac:dyDescent="0.7">
      <c r="A6" s="10" t="s">
        <v>149</v>
      </c>
      <c r="B6" s="12" t="s">
        <v>233</v>
      </c>
      <c r="C6" s="12" t="s">
        <v>250</v>
      </c>
      <c r="D6" s="12" t="s">
        <v>258</v>
      </c>
      <c r="E6" s="18" t="s">
        <v>236</v>
      </c>
      <c r="F6" s="12" t="s">
        <v>234</v>
      </c>
      <c r="G6" s="12" t="s">
        <v>235</v>
      </c>
      <c r="H6" s="12"/>
      <c r="J6" s="16"/>
      <c r="K6" s="16"/>
      <c r="L6" s="17"/>
      <c r="M6" s="17"/>
    </row>
    <row r="7" spans="1:13" ht="111" customHeight="1" x14ac:dyDescent="0.7">
      <c r="A7" s="10" t="s">
        <v>148</v>
      </c>
      <c r="B7" s="12" t="s">
        <v>237</v>
      </c>
      <c r="C7" s="12" t="s">
        <v>251</v>
      </c>
      <c r="D7" s="12" t="s">
        <v>259</v>
      </c>
      <c r="E7" s="12"/>
      <c r="F7" s="12" t="s">
        <v>238</v>
      </c>
      <c r="G7" s="12" t="s">
        <v>239</v>
      </c>
      <c r="H7" s="12"/>
      <c r="I7" s="12"/>
      <c r="J7" s="16"/>
      <c r="K7" s="16"/>
      <c r="L7" s="16"/>
      <c r="M7" s="17"/>
    </row>
    <row r="8" spans="1:13" ht="111" customHeight="1" x14ac:dyDescent="0.7">
      <c r="A8" s="10" t="s">
        <v>147</v>
      </c>
      <c r="B8" s="12" t="s">
        <v>240</v>
      </c>
      <c r="C8" s="12" t="s">
        <v>252</v>
      </c>
      <c r="D8" s="12" t="s">
        <v>260</v>
      </c>
      <c r="E8" s="12" t="s">
        <v>241</v>
      </c>
      <c r="F8" s="12" t="s">
        <v>242</v>
      </c>
      <c r="G8" s="12" t="s">
        <v>243</v>
      </c>
      <c r="H8" s="12"/>
      <c r="I8" s="12"/>
      <c r="J8" s="16"/>
      <c r="K8" s="17"/>
      <c r="L8" s="16"/>
      <c r="M8" s="17"/>
    </row>
    <row r="9" spans="1:13" ht="111" customHeight="1" x14ac:dyDescent="0.7">
      <c r="A9" s="10" t="s">
        <v>146</v>
      </c>
      <c r="B9" s="12" t="s">
        <v>244</v>
      </c>
      <c r="C9" s="12" t="s">
        <v>253</v>
      </c>
      <c r="D9" s="12" t="s">
        <v>261</v>
      </c>
      <c r="E9" s="12" t="s">
        <v>245</v>
      </c>
      <c r="F9" s="12" t="s">
        <v>246</v>
      </c>
      <c r="G9" s="12" t="s">
        <v>247</v>
      </c>
      <c r="H9" s="12"/>
      <c r="I9" s="12"/>
      <c r="J9" s="16"/>
      <c r="K9" s="16"/>
      <c r="L9" s="16"/>
      <c r="M9" s="17"/>
    </row>
    <row r="11" spans="1:13" ht="111" customHeight="1" x14ac:dyDescent="0.7">
      <c r="A11" s="8"/>
    </row>
    <row r="17" spans="3:13" ht="111" customHeight="1" x14ac:dyDescent="0.7">
      <c r="J17" s="14"/>
      <c r="K17" s="14"/>
      <c r="L17" s="14"/>
      <c r="M17" s="14"/>
    </row>
    <row r="18" spans="3:13" ht="111" customHeight="1" x14ac:dyDescent="0.7">
      <c r="J18" s="14"/>
      <c r="K18" s="14"/>
      <c r="L18" s="14"/>
      <c r="M18" s="14"/>
    </row>
    <row r="19" spans="3:13" ht="111" customHeight="1" x14ac:dyDescent="0.7">
      <c r="J19" s="14"/>
      <c r="K19" s="14"/>
      <c r="L19" s="14"/>
      <c r="M19" s="14"/>
    </row>
    <row r="20" spans="3:13" ht="111" customHeight="1" x14ac:dyDescent="0.7">
      <c r="J20" s="14"/>
      <c r="K20" s="14"/>
      <c r="L20" s="14"/>
      <c r="M20" s="14"/>
    </row>
    <row r="21" spans="3:13" ht="111" customHeight="1" x14ac:dyDescent="0.7">
      <c r="C21" s="11"/>
      <c r="D21" s="11"/>
      <c r="E21" s="11"/>
      <c r="F21" s="11"/>
      <c r="G21" s="11"/>
      <c r="H21" s="13"/>
      <c r="I21" s="15"/>
      <c r="J21" s="14"/>
      <c r="K21" s="14"/>
      <c r="L21" s="14"/>
      <c r="M21" s="14"/>
    </row>
    <row r="22" spans="3:13" ht="111" customHeight="1" x14ac:dyDescent="0.7">
      <c r="H22" s="14"/>
      <c r="I22" s="14"/>
      <c r="J22" s="14"/>
      <c r="K22" s="14"/>
      <c r="L22" s="14"/>
      <c r="M22" s="14"/>
    </row>
    <row r="23" spans="3:13" ht="111" customHeight="1" x14ac:dyDescent="0.7">
      <c r="H23" s="14"/>
      <c r="I23" s="14"/>
      <c r="J23" s="14"/>
      <c r="K23" s="14"/>
      <c r="L23" s="14"/>
      <c r="M23" s="14"/>
    </row>
    <row r="24" spans="3:13" ht="111" customHeight="1" x14ac:dyDescent="0.7">
      <c r="H24" s="14"/>
      <c r="I24" s="14"/>
      <c r="J24" s="14"/>
      <c r="K24" s="14"/>
      <c r="L24" s="14"/>
      <c r="M24" s="14"/>
    </row>
    <row r="25" spans="3:13" ht="111" customHeight="1" x14ac:dyDescent="0.7">
      <c r="H25" s="14"/>
      <c r="I25" s="14"/>
      <c r="J25" s="14"/>
      <c r="K25" s="14"/>
      <c r="L25" s="14"/>
      <c r="M25" s="14"/>
    </row>
    <row r="26" spans="3:13" ht="111" customHeight="1" x14ac:dyDescent="0.7">
      <c r="H26" s="14"/>
      <c r="I26" s="14"/>
      <c r="J26" s="14"/>
      <c r="K26" s="14"/>
      <c r="L26" s="14"/>
      <c r="M26" s="14"/>
    </row>
  </sheetData>
  <pageMargins left="0.7" right="0.7" top="0.75" bottom="0.75" header="0.3" footer="0.3"/>
  <pageSetup scale="3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3"/>
  <sheetViews>
    <sheetView topLeftCell="A55" workbookViewId="0">
      <selection activeCell="B66" sqref="B66:M73"/>
    </sheetView>
  </sheetViews>
  <sheetFormatPr defaultRowHeight="14.4" x14ac:dyDescent="0.3"/>
  <cols>
    <col min="1" max="1" width="7.44140625" customWidth="1"/>
    <col min="2" max="3" width="12.6640625" customWidth="1"/>
    <col min="4" max="4" width="14.21875" customWidth="1"/>
    <col min="5" max="13" width="12.6640625" customWidth="1"/>
  </cols>
  <sheetData>
    <row r="1" spans="1:13" x14ac:dyDescent="0.3">
      <c r="A1" s="19"/>
      <c r="B1" s="19">
        <v>1</v>
      </c>
      <c r="C1" s="19">
        <v>2</v>
      </c>
      <c r="D1" s="19">
        <v>3</v>
      </c>
      <c r="E1" s="19">
        <v>4</v>
      </c>
      <c r="F1" s="19">
        <v>5</v>
      </c>
      <c r="G1" s="19">
        <v>6</v>
      </c>
      <c r="H1" s="19">
        <v>7</v>
      </c>
      <c r="I1" s="19">
        <v>8</v>
      </c>
      <c r="J1" s="19">
        <v>9</v>
      </c>
      <c r="K1" s="19">
        <v>10</v>
      </c>
      <c r="L1" s="19">
        <v>11</v>
      </c>
      <c r="M1" s="19">
        <v>12</v>
      </c>
    </row>
    <row r="2" spans="1:13" s="25" customFormat="1" ht="25.05" customHeight="1" x14ac:dyDescent="0.3">
      <c r="A2" s="24" t="s">
        <v>153</v>
      </c>
      <c r="B2" s="26" t="s">
        <v>156</v>
      </c>
      <c r="C2" s="35" t="s">
        <v>164</v>
      </c>
      <c r="D2" s="26" t="s">
        <v>172</v>
      </c>
      <c r="E2" s="26" t="s">
        <v>180</v>
      </c>
      <c r="F2" s="35" t="s">
        <v>188</v>
      </c>
      <c r="G2" s="26" t="s">
        <v>196</v>
      </c>
      <c r="H2" s="26" t="s">
        <v>204</v>
      </c>
      <c r="I2" s="26" t="s">
        <v>212</v>
      </c>
      <c r="J2" s="26" t="s">
        <v>217</v>
      </c>
      <c r="K2" s="35" t="s">
        <v>219</v>
      </c>
      <c r="L2" s="26" t="s">
        <v>220</v>
      </c>
      <c r="M2" s="26" t="s">
        <v>218</v>
      </c>
    </row>
    <row r="3" spans="1:13" s="25" customFormat="1" ht="25.05" customHeight="1" x14ac:dyDescent="0.3">
      <c r="A3" s="24" t="s">
        <v>152</v>
      </c>
      <c r="B3" s="26" t="s">
        <v>157</v>
      </c>
      <c r="C3" s="26" t="s">
        <v>165</v>
      </c>
      <c r="D3" s="26" t="s">
        <v>173</v>
      </c>
      <c r="E3" s="26" t="s">
        <v>181</v>
      </c>
      <c r="F3" s="35" t="s">
        <v>189</v>
      </c>
      <c r="G3" s="26" t="s">
        <v>197</v>
      </c>
      <c r="H3" s="26" t="s">
        <v>205</v>
      </c>
      <c r="I3" s="26" t="s">
        <v>213</v>
      </c>
      <c r="J3" s="26" t="s">
        <v>222</v>
      </c>
      <c r="K3" s="35" t="s">
        <v>224</v>
      </c>
      <c r="L3" s="26" t="s">
        <v>225</v>
      </c>
      <c r="M3" s="26" t="s">
        <v>223</v>
      </c>
    </row>
    <row r="4" spans="1:13" s="25" customFormat="1" ht="25.05" customHeight="1" x14ac:dyDescent="0.3">
      <c r="A4" s="24" t="s">
        <v>151</v>
      </c>
      <c r="B4" s="26" t="s">
        <v>158</v>
      </c>
      <c r="C4" s="35" t="s">
        <v>166</v>
      </c>
      <c r="D4" s="26" t="s">
        <v>174</v>
      </c>
      <c r="E4" s="26" t="s">
        <v>182</v>
      </c>
      <c r="F4" s="35" t="s">
        <v>190</v>
      </c>
      <c r="G4" s="26" t="s">
        <v>198</v>
      </c>
      <c r="H4" s="26" t="s">
        <v>206</v>
      </c>
      <c r="I4" s="26" t="s">
        <v>214</v>
      </c>
      <c r="J4" s="26" t="s">
        <v>227</v>
      </c>
      <c r="K4" s="35" t="s">
        <v>228</v>
      </c>
      <c r="L4" s="26" t="s">
        <v>229</v>
      </c>
      <c r="M4" s="27" t="s">
        <v>221</v>
      </c>
    </row>
    <row r="5" spans="1:13" s="25" customFormat="1" ht="25.05" customHeight="1" x14ac:dyDescent="0.3">
      <c r="A5" s="24" t="s">
        <v>150</v>
      </c>
      <c r="B5" s="26" t="s">
        <v>159</v>
      </c>
      <c r="C5" s="26" t="s">
        <v>167</v>
      </c>
      <c r="D5" s="26" t="s">
        <v>175</v>
      </c>
      <c r="E5" s="26" t="s">
        <v>183</v>
      </c>
      <c r="F5" s="35" t="s">
        <v>191</v>
      </c>
      <c r="G5" s="26" t="s">
        <v>199</v>
      </c>
      <c r="H5" s="26" t="s">
        <v>207</v>
      </c>
      <c r="I5" s="26" t="s">
        <v>215</v>
      </c>
      <c r="J5" s="26" t="s">
        <v>230</v>
      </c>
      <c r="K5" s="35" t="s">
        <v>231</v>
      </c>
      <c r="L5" s="26" t="s">
        <v>232</v>
      </c>
      <c r="M5" s="27" t="s">
        <v>226</v>
      </c>
    </row>
    <row r="6" spans="1:13" s="25" customFormat="1" ht="25.05" customHeight="1" x14ac:dyDescent="0.3">
      <c r="A6" s="24" t="s">
        <v>149</v>
      </c>
      <c r="B6" s="35" t="s">
        <v>160</v>
      </c>
      <c r="C6" s="26" t="s">
        <v>168</v>
      </c>
      <c r="D6" s="26" t="s">
        <v>176</v>
      </c>
      <c r="E6" s="26" t="s">
        <v>184</v>
      </c>
      <c r="F6" s="35" t="s">
        <v>192</v>
      </c>
      <c r="G6" s="26" t="s">
        <v>200</v>
      </c>
      <c r="H6" s="26" t="s">
        <v>208</v>
      </c>
      <c r="I6" s="28" t="s">
        <v>216</v>
      </c>
      <c r="J6" s="26" t="s">
        <v>233</v>
      </c>
      <c r="K6" s="35" t="s">
        <v>234</v>
      </c>
      <c r="L6" s="26" t="s">
        <v>235</v>
      </c>
      <c r="M6" s="27" t="s">
        <v>236</v>
      </c>
    </row>
    <row r="7" spans="1:13" s="25" customFormat="1" ht="25.05" customHeight="1" x14ac:dyDescent="0.3">
      <c r="A7" s="24" t="s">
        <v>148</v>
      </c>
      <c r="B7" s="26" t="s">
        <v>161</v>
      </c>
      <c r="C7" s="26" t="s">
        <v>169</v>
      </c>
      <c r="D7" s="26" t="s">
        <v>177</v>
      </c>
      <c r="E7" s="26" t="s">
        <v>185</v>
      </c>
      <c r="F7" s="35" t="s">
        <v>193</v>
      </c>
      <c r="G7" s="26" t="s">
        <v>201</v>
      </c>
      <c r="H7" s="35" t="s">
        <v>209</v>
      </c>
      <c r="I7" s="28" t="s">
        <v>263</v>
      </c>
      <c r="J7" s="26" t="s">
        <v>237</v>
      </c>
      <c r="K7" s="35" t="s">
        <v>238</v>
      </c>
      <c r="L7" s="26" t="s">
        <v>239</v>
      </c>
      <c r="M7" s="29" t="s">
        <v>264</v>
      </c>
    </row>
    <row r="8" spans="1:13" s="25" customFormat="1" ht="25.05" customHeight="1" x14ac:dyDescent="0.3">
      <c r="A8" s="24" t="s">
        <v>147</v>
      </c>
      <c r="B8" s="26" t="s">
        <v>162</v>
      </c>
      <c r="C8" s="26" t="s">
        <v>170</v>
      </c>
      <c r="D8" s="26" t="s">
        <v>178</v>
      </c>
      <c r="E8" s="35" t="s">
        <v>186</v>
      </c>
      <c r="F8" s="35" t="s">
        <v>194</v>
      </c>
      <c r="G8" s="26" t="s">
        <v>202</v>
      </c>
      <c r="H8" s="35" t="s">
        <v>210</v>
      </c>
      <c r="I8" s="26" t="s">
        <v>241</v>
      </c>
      <c r="J8" s="26" t="s">
        <v>240</v>
      </c>
      <c r="K8" s="35" t="s">
        <v>242</v>
      </c>
      <c r="L8" s="26" t="s">
        <v>243</v>
      </c>
      <c r="M8" s="30" t="s">
        <v>279</v>
      </c>
    </row>
    <row r="9" spans="1:13" s="25" customFormat="1" ht="25.05" customHeight="1" x14ac:dyDescent="0.3">
      <c r="A9" s="24" t="s">
        <v>146</v>
      </c>
      <c r="B9" s="26" t="s">
        <v>163</v>
      </c>
      <c r="C9" s="26" t="s">
        <v>171</v>
      </c>
      <c r="D9" s="26" t="s">
        <v>179</v>
      </c>
      <c r="E9" s="35" t="s">
        <v>187</v>
      </c>
      <c r="F9" s="35" t="s">
        <v>195</v>
      </c>
      <c r="G9" s="26" t="s">
        <v>203</v>
      </c>
      <c r="H9" s="26" t="s">
        <v>211</v>
      </c>
      <c r="I9" s="35" t="s">
        <v>245</v>
      </c>
      <c r="J9" s="26" t="s">
        <v>244</v>
      </c>
      <c r="K9" s="35" t="s">
        <v>246</v>
      </c>
      <c r="L9" s="26" t="s">
        <v>247</v>
      </c>
      <c r="M9" s="30"/>
    </row>
    <row r="11" spans="1:13" ht="68.55" customHeight="1" x14ac:dyDescent="0.3">
      <c r="A11" s="40" t="s">
        <v>291</v>
      </c>
      <c r="B11" s="20" t="s">
        <v>266</v>
      </c>
      <c r="C11" s="22"/>
      <c r="D11" s="22"/>
      <c r="E11" s="22"/>
      <c r="F11" s="22"/>
      <c r="G11" s="22"/>
      <c r="H11" s="22"/>
      <c r="I11" s="23" t="s">
        <v>267</v>
      </c>
      <c r="J11" s="21" t="s">
        <v>268</v>
      </c>
      <c r="K11" s="21" t="s">
        <v>269</v>
      </c>
      <c r="L11" s="21" t="s">
        <v>270</v>
      </c>
      <c r="M11" s="21" t="s">
        <v>265</v>
      </c>
    </row>
    <row r="12" spans="1:13" x14ac:dyDescent="0.3">
      <c r="B12" s="34" t="s">
        <v>275</v>
      </c>
    </row>
    <row r="14" spans="1:13" x14ac:dyDescent="0.3">
      <c r="A14" t="s">
        <v>276</v>
      </c>
    </row>
    <row r="15" spans="1:13" x14ac:dyDescent="0.3">
      <c r="A15" t="s">
        <v>277</v>
      </c>
    </row>
    <row r="16" spans="1:13" x14ac:dyDescent="0.3">
      <c r="A16" t="s">
        <v>278</v>
      </c>
    </row>
    <row r="17" spans="1:14" x14ac:dyDescent="0.3">
      <c r="A17" t="s">
        <v>280</v>
      </c>
    </row>
    <row r="18" spans="1:14" x14ac:dyDescent="0.3">
      <c r="A18" t="s">
        <v>281</v>
      </c>
    </row>
    <row r="19" spans="1:14" x14ac:dyDescent="0.3">
      <c r="F19" t="s">
        <v>283</v>
      </c>
      <c r="K19" t="s">
        <v>283</v>
      </c>
    </row>
    <row r="20" spans="1:14" x14ac:dyDescent="0.3">
      <c r="A20" t="s">
        <v>282</v>
      </c>
      <c r="B20">
        <v>1</v>
      </c>
      <c r="C20">
        <v>2</v>
      </c>
      <c r="D20">
        <v>3</v>
      </c>
      <c r="E20">
        <v>4</v>
      </c>
      <c r="F20">
        <v>5</v>
      </c>
      <c r="G20">
        <v>6</v>
      </c>
      <c r="H20">
        <v>7</v>
      </c>
      <c r="I20">
        <v>8</v>
      </c>
      <c r="J20">
        <v>9</v>
      </c>
      <c r="K20">
        <v>10</v>
      </c>
      <c r="L20">
        <v>11</v>
      </c>
      <c r="M20">
        <v>12</v>
      </c>
    </row>
    <row r="21" spans="1:14" x14ac:dyDescent="0.3">
      <c r="A21">
        <v>23.8</v>
      </c>
      <c r="B21">
        <v>11.583</v>
      </c>
      <c r="C21">
        <v>2.4670000000000001</v>
      </c>
      <c r="D21">
        <v>33.255000000000003</v>
      </c>
      <c r="E21">
        <v>667.03499999999997</v>
      </c>
      <c r="F21">
        <v>2.92</v>
      </c>
      <c r="G21">
        <v>48.484999999999999</v>
      </c>
      <c r="H21">
        <v>99.215000000000003</v>
      </c>
      <c r="I21">
        <v>471.86200000000002</v>
      </c>
      <c r="J21">
        <v>30.283999999999999</v>
      </c>
      <c r="K21">
        <v>2.359</v>
      </c>
      <c r="L21">
        <v>214.78399999999999</v>
      </c>
      <c r="M21">
        <v>179.642</v>
      </c>
    </row>
    <row r="22" spans="1:14" x14ac:dyDescent="0.3">
      <c r="B22">
        <v>201.56800000000001</v>
      </c>
      <c r="C22">
        <v>707.87699999999995</v>
      </c>
      <c r="D22">
        <v>43.908000000000001</v>
      </c>
      <c r="E22">
        <v>326.81200000000001</v>
      </c>
      <c r="F22">
        <v>99.138999999999996</v>
      </c>
      <c r="G22">
        <v>492.57299999999998</v>
      </c>
      <c r="H22">
        <v>397.92500000000001</v>
      </c>
      <c r="I22">
        <v>1439.393</v>
      </c>
      <c r="J22">
        <v>230.898</v>
      </c>
      <c r="K22">
        <v>97.8</v>
      </c>
      <c r="L22">
        <v>552.00400000000002</v>
      </c>
      <c r="M22">
        <v>1211.047</v>
      </c>
    </row>
    <row r="23" spans="1:14" x14ac:dyDescent="0.3">
      <c r="B23">
        <v>34.131999999999998</v>
      </c>
      <c r="C23">
        <v>3.1150000000000002</v>
      </c>
      <c r="D23">
        <v>7.3760000000000003</v>
      </c>
      <c r="E23">
        <v>591.71199999999999</v>
      </c>
      <c r="F23">
        <v>193.471</v>
      </c>
      <c r="G23">
        <v>188.173</v>
      </c>
      <c r="H23">
        <v>155.89099999999999</v>
      </c>
      <c r="I23">
        <v>720.09900000000005</v>
      </c>
      <c r="J23">
        <v>94.126000000000005</v>
      </c>
      <c r="K23">
        <v>198.322</v>
      </c>
      <c r="L23">
        <v>422.25700000000001</v>
      </c>
      <c r="M23">
        <v>698.16</v>
      </c>
    </row>
    <row r="24" spans="1:14" x14ac:dyDescent="0.3">
      <c r="B24">
        <v>90.902000000000001</v>
      </c>
      <c r="C24">
        <v>55.414999999999999</v>
      </c>
      <c r="D24">
        <v>62.146999999999998</v>
      </c>
      <c r="E24">
        <v>98.897999999999996</v>
      </c>
      <c r="F24">
        <v>383.05099999999999</v>
      </c>
      <c r="G24">
        <v>249.80799999999999</v>
      </c>
      <c r="H24">
        <v>314.87099999999998</v>
      </c>
      <c r="I24">
        <v>1237.6759999999999</v>
      </c>
      <c r="J24">
        <v>104.29600000000001</v>
      </c>
      <c r="K24">
        <v>400.49099999999999</v>
      </c>
      <c r="L24">
        <v>262.92</v>
      </c>
      <c r="M24">
        <v>435.47</v>
      </c>
    </row>
    <row r="25" spans="1:14" x14ac:dyDescent="0.3">
      <c r="B25">
        <v>3.988</v>
      </c>
      <c r="C25">
        <v>37.65</v>
      </c>
      <c r="D25">
        <v>54.936</v>
      </c>
      <c r="E25">
        <v>296.12</v>
      </c>
      <c r="F25">
        <v>760.98299999999995</v>
      </c>
      <c r="G25">
        <v>149.53800000000001</v>
      </c>
      <c r="H25">
        <v>246.17599999999999</v>
      </c>
      <c r="I25">
        <v>3.46</v>
      </c>
      <c r="J25">
        <v>16.091999999999999</v>
      </c>
      <c r="K25">
        <v>812.875</v>
      </c>
      <c r="L25">
        <v>434.47399999999999</v>
      </c>
      <c r="M25">
        <v>4.4589999999999996</v>
      </c>
    </row>
    <row r="26" spans="1:14" x14ac:dyDescent="0.3">
      <c r="B26">
        <v>707.63</v>
      </c>
      <c r="C26">
        <v>203.33799999999999</v>
      </c>
      <c r="D26">
        <v>139.44999999999999</v>
      </c>
      <c r="E26">
        <v>179.58600000000001</v>
      </c>
      <c r="F26">
        <v>1237.0119999999999</v>
      </c>
      <c r="G26">
        <v>554.95899999999995</v>
      </c>
      <c r="H26">
        <v>3.0190000000000001</v>
      </c>
      <c r="I26">
        <v>3.5670000000000002</v>
      </c>
      <c r="J26">
        <v>990.25599999999997</v>
      </c>
      <c r="K26">
        <v>1227.8050000000001</v>
      </c>
      <c r="L26">
        <v>382.18200000000002</v>
      </c>
      <c r="M26">
        <v>3.7570000000000001</v>
      </c>
    </row>
    <row r="27" spans="1:14" x14ac:dyDescent="0.3">
      <c r="B27">
        <v>363.34199999999998</v>
      </c>
      <c r="C27">
        <v>63.988</v>
      </c>
      <c r="D27">
        <v>56.418999999999997</v>
      </c>
      <c r="E27">
        <v>3.181</v>
      </c>
      <c r="F27">
        <v>1554.623</v>
      </c>
      <c r="G27">
        <v>894.72400000000005</v>
      </c>
      <c r="H27">
        <v>3.4670000000000001</v>
      </c>
      <c r="I27">
        <v>3.7530000000000001</v>
      </c>
      <c r="J27">
        <v>669.21799999999996</v>
      </c>
      <c r="K27">
        <v>1575.57</v>
      </c>
      <c r="L27">
        <v>480.33499999999998</v>
      </c>
      <c r="M27">
        <v>676.89400000000001</v>
      </c>
    </row>
    <row r="28" spans="1:14" x14ac:dyDescent="0.3">
      <c r="B28">
        <v>276.142</v>
      </c>
      <c r="C28">
        <v>111.202</v>
      </c>
      <c r="D28">
        <v>245.57499999999999</v>
      </c>
      <c r="E28">
        <v>4.9160000000000004</v>
      </c>
      <c r="F28">
        <v>1958.011</v>
      </c>
      <c r="G28">
        <v>359.52100000000002</v>
      </c>
      <c r="H28">
        <v>965.64499999999998</v>
      </c>
      <c r="I28">
        <v>3.8239999999999998</v>
      </c>
      <c r="J28">
        <v>276.50900000000001</v>
      </c>
      <c r="K28">
        <v>1971.827</v>
      </c>
      <c r="L28">
        <v>1051.009</v>
      </c>
      <c r="M28">
        <v>1.766</v>
      </c>
      <c r="N28" t="s">
        <v>284</v>
      </c>
    </row>
    <row r="31" spans="1:14" x14ac:dyDescent="0.3">
      <c r="A31" t="s">
        <v>285</v>
      </c>
    </row>
    <row r="32" spans="1:14" x14ac:dyDescent="0.3">
      <c r="B32" t="s">
        <v>286</v>
      </c>
      <c r="C32" t="s">
        <v>287</v>
      </c>
      <c r="D32" t="s">
        <v>288</v>
      </c>
    </row>
    <row r="33" spans="1:13" x14ac:dyDescent="0.3">
      <c r="B33">
        <v>0</v>
      </c>
      <c r="C33">
        <f>B33*10</f>
        <v>0</v>
      </c>
      <c r="D33">
        <f>(F21+K21)/2</f>
        <v>2.6395</v>
      </c>
    </row>
    <row r="34" spans="1:13" x14ac:dyDescent="0.3">
      <c r="B34">
        <v>0.5</v>
      </c>
      <c r="C34">
        <f t="shared" ref="C34:C40" si="0">B34*10</f>
        <v>5</v>
      </c>
      <c r="D34">
        <f t="shared" ref="D34:D40" si="1">(F22+K22)/2</f>
        <v>98.469499999999996</v>
      </c>
    </row>
    <row r="35" spans="1:13" x14ac:dyDescent="0.3">
      <c r="B35">
        <v>1</v>
      </c>
      <c r="C35">
        <f t="shared" si="0"/>
        <v>10</v>
      </c>
      <c r="D35">
        <f t="shared" si="1"/>
        <v>195.8965</v>
      </c>
    </row>
    <row r="36" spans="1:13" x14ac:dyDescent="0.3">
      <c r="B36">
        <v>2</v>
      </c>
      <c r="C36">
        <f t="shared" si="0"/>
        <v>20</v>
      </c>
      <c r="D36">
        <f t="shared" si="1"/>
        <v>391.77099999999996</v>
      </c>
    </row>
    <row r="37" spans="1:13" x14ac:dyDescent="0.3">
      <c r="B37">
        <v>4</v>
      </c>
      <c r="C37">
        <f t="shared" si="0"/>
        <v>40</v>
      </c>
      <c r="D37">
        <f t="shared" si="1"/>
        <v>786.92899999999997</v>
      </c>
    </row>
    <row r="38" spans="1:13" x14ac:dyDescent="0.3">
      <c r="B38">
        <v>6</v>
      </c>
      <c r="C38">
        <f t="shared" si="0"/>
        <v>60</v>
      </c>
      <c r="D38">
        <f t="shared" si="1"/>
        <v>1232.4085</v>
      </c>
    </row>
    <row r="39" spans="1:13" x14ac:dyDescent="0.3">
      <c r="B39">
        <v>8</v>
      </c>
      <c r="C39">
        <f t="shared" si="0"/>
        <v>80</v>
      </c>
      <c r="D39">
        <f t="shared" si="1"/>
        <v>1565.0965000000001</v>
      </c>
    </row>
    <row r="40" spans="1:13" x14ac:dyDescent="0.3">
      <c r="B40">
        <v>10</v>
      </c>
      <c r="C40">
        <f t="shared" si="0"/>
        <v>100</v>
      </c>
      <c r="D40">
        <f t="shared" si="1"/>
        <v>1964.9189999999999</v>
      </c>
    </row>
    <row r="45" spans="1:13" x14ac:dyDescent="0.3">
      <c r="B45" s="1">
        <v>1</v>
      </c>
      <c r="C45" s="1">
        <v>2</v>
      </c>
      <c r="D45" s="1">
        <v>3</v>
      </c>
      <c r="E45" s="1">
        <v>4</v>
      </c>
      <c r="F45" s="1">
        <v>5</v>
      </c>
      <c r="G45" s="1">
        <v>6</v>
      </c>
      <c r="H45" s="1">
        <v>7</v>
      </c>
      <c r="I45" s="1">
        <v>8</v>
      </c>
      <c r="J45" s="1">
        <v>9</v>
      </c>
      <c r="K45" s="1">
        <v>10</v>
      </c>
      <c r="L45" s="1">
        <v>11</v>
      </c>
      <c r="M45" s="1">
        <v>12</v>
      </c>
    </row>
    <row r="46" spans="1:13" x14ac:dyDescent="0.3">
      <c r="A46" s="24" t="s">
        <v>153</v>
      </c>
      <c r="B46" s="37">
        <f>ROUND(B21/19.7699/2,1)</f>
        <v>0.3</v>
      </c>
      <c r="C46" s="38">
        <f t="shared" ref="C46:M46" si="2">ROUND(C21/19.7699/2,1)</f>
        <v>0.1</v>
      </c>
      <c r="D46" s="37">
        <f t="shared" si="2"/>
        <v>0.8</v>
      </c>
      <c r="E46">
        <f t="shared" si="2"/>
        <v>16.899999999999999</v>
      </c>
      <c r="F46" s="38"/>
      <c r="G46" s="37">
        <f t="shared" si="2"/>
        <v>1.2</v>
      </c>
      <c r="H46">
        <f t="shared" si="2"/>
        <v>2.5</v>
      </c>
      <c r="I46">
        <f t="shared" si="2"/>
        <v>11.9</v>
      </c>
      <c r="J46" s="39">
        <f t="shared" si="2"/>
        <v>0.8</v>
      </c>
      <c r="K46" s="38"/>
      <c r="L46">
        <f t="shared" si="2"/>
        <v>5.4</v>
      </c>
      <c r="M46">
        <f t="shared" si="2"/>
        <v>4.5</v>
      </c>
    </row>
    <row r="47" spans="1:13" x14ac:dyDescent="0.3">
      <c r="A47" s="24" t="s">
        <v>152</v>
      </c>
      <c r="B47">
        <f t="shared" ref="B47:M53" si="3">ROUND(B22/19.7699/2,1)</f>
        <v>5.0999999999999996</v>
      </c>
      <c r="C47">
        <f t="shared" si="3"/>
        <v>17.899999999999999</v>
      </c>
      <c r="D47" s="37">
        <f t="shared" si="3"/>
        <v>1.1000000000000001</v>
      </c>
      <c r="E47">
        <f t="shared" si="3"/>
        <v>8.3000000000000007</v>
      </c>
      <c r="F47" s="38"/>
      <c r="G47">
        <f t="shared" si="3"/>
        <v>12.5</v>
      </c>
      <c r="H47">
        <f t="shared" si="3"/>
        <v>10.1</v>
      </c>
      <c r="I47" s="36">
        <f t="shared" si="3"/>
        <v>36.4</v>
      </c>
      <c r="J47">
        <f t="shared" si="3"/>
        <v>5.8</v>
      </c>
      <c r="K47" s="38"/>
      <c r="L47">
        <f t="shared" si="3"/>
        <v>14</v>
      </c>
      <c r="M47" s="36">
        <f t="shared" si="3"/>
        <v>30.6</v>
      </c>
    </row>
    <row r="48" spans="1:13" x14ac:dyDescent="0.3">
      <c r="A48" s="24" t="s">
        <v>151</v>
      </c>
      <c r="B48" s="37">
        <f t="shared" si="3"/>
        <v>0.9</v>
      </c>
      <c r="C48" s="38">
        <f t="shared" si="3"/>
        <v>0.1</v>
      </c>
      <c r="D48" s="37">
        <f t="shared" si="3"/>
        <v>0.2</v>
      </c>
      <c r="E48">
        <f t="shared" si="3"/>
        <v>15</v>
      </c>
      <c r="F48" s="38"/>
      <c r="G48">
        <f t="shared" si="3"/>
        <v>4.8</v>
      </c>
      <c r="H48">
        <f t="shared" si="3"/>
        <v>3.9</v>
      </c>
      <c r="I48">
        <f t="shared" si="3"/>
        <v>18.2</v>
      </c>
      <c r="J48">
        <f t="shared" si="3"/>
        <v>2.4</v>
      </c>
      <c r="K48" s="38"/>
      <c r="L48">
        <f t="shared" si="3"/>
        <v>10.7</v>
      </c>
      <c r="M48">
        <f t="shared" si="3"/>
        <v>17.7</v>
      </c>
    </row>
    <row r="49" spans="1:13" x14ac:dyDescent="0.3">
      <c r="A49" s="24" t="s">
        <v>150</v>
      </c>
      <c r="B49">
        <f t="shared" si="3"/>
        <v>2.2999999999999998</v>
      </c>
      <c r="C49">
        <f t="shared" si="3"/>
        <v>1.4</v>
      </c>
      <c r="D49" s="37">
        <f t="shared" si="3"/>
        <v>1.6</v>
      </c>
      <c r="E49">
        <f t="shared" si="3"/>
        <v>2.5</v>
      </c>
      <c r="F49" s="38"/>
      <c r="G49">
        <f t="shared" si="3"/>
        <v>6.3</v>
      </c>
      <c r="H49">
        <f t="shared" si="3"/>
        <v>8</v>
      </c>
      <c r="I49">
        <f t="shared" si="3"/>
        <v>31.3</v>
      </c>
      <c r="J49">
        <f t="shared" si="3"/>
        <v>2.6</v>
      </c>
      <c r="K49" s="38"/>
      <c r="L49">
        <f t="shared" si="3"/>
        <v>6.6</v>
      </c>
      <c r="M49">
        <f t="shared" si="3"/>
        <v>11</v>
      </c>
    </row>
    <row r="50" spans="1:13" x14ac:dyDescent="0.3">
      <c r="A50" s="24" t="s">
        <v>149</v>
      </c>
      <c r="B50" s="38">
        <f t="shared" si="3"/>
        <v>0.1</v>
      </c>
      <c r="C50" s="37">
        <f t="shared" si="3"/>
        <v>1</v>
      </c>
      <c r="D50" s="37">
        <f t="shared" si="3"/>
        <v>1.4</v>
      </c>
      <c r="E50">
        <f t="shared" si="3"/>
        <v>7.5</v>
      </c>
      <c r="F50" s="38"/>
      <c r="G50">
        <f t="shared" si="3"/>
        <v>3.8</v>
      </c>
      <c r="H50">
        <f t="shared" si="3"/>
        <v>6.2</v>
      </c>
      <c r="I50">
        <f t="shared" si="3"/>
        <v>0.1</v>
      </c>
      <c r="J50" s="39">
        <f t="shared" si="3"/>
        <v>0.4</v>
      </c>
      <c r="K50" s="38"/>
      <c r="L50">
        <f t="shared" si="3"/>
        <v>11</v>
      </c>
      <c r="M50">
        <f t="shared" si="3"/>
        <v>0.1</v>
      </c>
    </row>
    <row r="51" spans="1:13" x14ac:dyDescent="0.3">
      <c r="A51" s="24" t="s">
        <v>148</v>
      </c>
      <c r="B51">
        <f t="shared" si="3"/>
        <v>17.899999999999999</v>
      </c>
      <c r="C51">
        <f t="shared" si="3"/>
        <v>5.0999999999999996</v>
      </c>
      <c r="D51">
        <f t="shared" si="3"/>
        <v>3.5</v>
      </c>
      <c r="E51">
        <f t="shared" si="3"/>
        <v>4.5</v>
      </c>
      <c r="F51" s="38"/>
      <c r="G51">
        <f t="shared" si="3"/>
        <v>14</v>
      </c>
      <c r="H51" s="38">
        <f t="shared" si="3"/>
        <v>0.1</v>
      </c>
      <c r="I51">
        <f t="shared" si="3"/>
        <v>0.1</v>
      </c>
      <c r="J51">
        <f t="shared" si="3"/>
        <v>25</v>
      </c>
      <c r="K51" s="38"/>
      <c r="L51">
        <f t="shared" si="3"/>
        <v>9.6999999999999993</v>
      </c>
      <c r="M51">
        <f t="shared" si="3"/>
        <v>0.1</v>
      </c>
    </row>
    <row r="52" spans="1:13" x14ac:dyDescent="0.3">
      <c r="A52" s="24" t="s">
        <v>147</v>
      </c>
      <c r="B52">
        <f t="shared" si="3"/>
        <v>9.1999999999999993</v>
      </c>
      <c r="C52" s="37">
        <f t="shared" si="3"/>
        <v>1.6</v>
      </c>
      <c r="D52" s="37">
        <f t="shared" si="3"/>
        <v>1.4</v>
      </c>
      <c r="E52" s="38">
        <f t="shared" si="3"/>
        <v>0.1</v>
      </c>
      <c r="F52" s="38"/>
      <c r="G52" s="36">
        <f t="shared" si="3"/>
        <v>22.6</v>
      </c>
      <c r="H52" s="38">
        <f t="shared" si="3"/>
        <v>0.1</v>
      </c>
      <c r="I52" s="39">
        <f t="shared" si="3"/>
        <v>0.1</v>
      </c>
      <c r="J52">
        <f t="shared" si="3"/>
        <v>16.899999999999999</v>
      </c>
      <c r="K52" s="38"/>
      <c r="L52">
        <f t="shared" si="3"/>
        <v>12.1</v>
      </c>
      <c r="M52">
        <f t="shared" si="3"/>
        <v>17.100000000000001</v>
      </c>
    </row>
    <row r="53" spans="1:13" x14ac:dyDescent="0.3">
      <c r="A53" s="24" t="s">
        <v>146</v>
      </c>
      <c r="B53">
        <f t="shared" si="3"/>
        <v>7</v>
      </c>
      <c r="C53">
        <f t="shared" si="3"/>
        <v>2.8</v>
      </c>
      <c r="D53">
        <f t="shared" si="3"/>
        <v>6.2</v>
      </c>
      <c r="E53" s="38">
        <f t="shared" si="3"/>
        <v>0.1</v>
      </c>
      <c r="F53" s="38"/>
      <c r="G53">
        <f t="shared" si="3"/>
        <v>9.1</v>
      </c>
      <c r="H53" s="36">
        <f t="shared" si="3"/>
        <v>24.4</v>
      </c>
      <c r="I53" s="38">
        <f t="shared" si="3"/>
        <v>0.1</v>
      </c>
      <c r="J53">
        <f t="shared" si="3"/>
        <v>7</v>
      </c>
      <c r="K53" s="38"/>
      <c r="L53" s="36">
        <f t="shared" si="3"/>
        <v>26.6</v>
      </c>
      <c r="M53" s="38"/>
    </row>
    <row r="56" spans="1:13" x14ac:dyDescent="0.3">
      <c r="I56" t="s">
        <v>289</v>
      </c>
      <c r="M56" t="s">
        <v>290</v>
      </c>
    </row>
    <row r="58" spans="1:13" x14ac:dyDescent="0.3">
      <c r="A58" t="s">
        <v>292</v>
      </c>
    </row>
    <row r="59" spans="1:13" x14ac:dyDescent="0.3">
      <c r="A59" t="s">
        <v>293</v>
      </c>
    </row>
    <row r="60" spans="1:13" x14ac:dyDescent="0.3">
      <c r="A60" t="s">
        <v>294</v>
      </c>
    </row>
    <row r="61" spans="1:13" x14ac:dyDescent="0.3">
      <c r="A61" t="s">
        <v>295</v>
      </c>
    </row>
    <row r="63" spans="1:13" x14ac:dyDescent="0.3">
      <c r="A63" t="s">
        <v>305</v>
      </c>
    </row>
    <row r="64" spans="1:13" x14ac:dyDescent="0.3">
      <c r="A64" s="41" t="s">
        <v>296</v>
      </c>
    </row>
    <row r="65" spans="1:13" x14ac:dyDescent="0.3">
      <c r="A65" s="19"/>
      <c r="B65" s="19">
        <v>1</v>
      </c>
      <c r="C65" s="19">
        <v>2</v>
      </c>
      <c r="D65" s="19">
        <v>3</v>
      </c>
      <c r="E65" s="19">
        <v>4</v>
      </c>
      <c r="F65" s="19">
        <v>5</v>
      </c>
      <c r="G65" s="19">
        <v>6</v>
      </c>
      <c r="H65" s="19">
        <v>7</v>
      </c>
      <c r="I65" s="19">
        <v>8</v>
      </c>
      <c r="J65" s="19">
        <v>9</v>
      </c>
      <c r="K65" s="19">
        <v>10</v>
      </c>
      <c r="L65" s="19">
        <v>11</v>
      </c>
      <c r="M65" s="19">
        <v>12</v>
      </c>
    </row>
    <row r="66" spans="1:13" x14ac:dyDescent="0.3">
      <c r="A66" s="24" t="s">
        <v>153</v>
      </c>
      <c r="B66" s="42" t="s">
        <v>156</v>
      </c>
      <c r="C66" s="42"/>
      <c r="D66" s="42" t="s">
        <v>172</v>
      </c>
      <c r="E66" s="42" t="s">
        <v>180</v>
      </c>
      <c r="F66" s="42"/>
      <c r="G66" s="42" t="s">
        <v>196</v>
      </c>
      <c r="H66" s="42" t="s">
        <v>204</v>
      </c>
      <c r="I66" s="42" t="s">
        <v>300</v>
      </c>
      <c r="J66" s="42" t="s">
        <v>217</v>
      </c>
      <c r="K66" s="42"/>
      <c r="L66" s="42" t="s">
        <v>220</v>
      </c>
      <c r="M66" s="42" t="s">
        <v>218</v>
      </c>
    </row>
    <row r="67" spans="1:13" x14ac:dyDescent="0.3">
      <c r="A67" s="24" t="s">
        <v>152</v>
      </c>
      <c r="B67" s="42" t="s">
        <v>157</v>
      </c>
      <c r="C67" s="42" t="s">
        <v>165</v>
      </c>
      <c r="D67" s="42" t="s">
        <v>173</v>
      </c>
      <c r="E67" s="42" t="s">
        <v>181</v>
      </c>
      <c r="F67" s="42"/>
      <c r="G67" s="42" t="s">
        <v>197</v>
      </c>
      <c r="H67" s="42" t="s">
        <v>205</v>
      </c>
      <c r="I67" s="42" t="s">
        <v>301</v>
      </c>
      <c r="J67" s="42" t="s">
        <v>222</v>
      </c>
      <c r="K67" s="42"/>
      <c r="L67" s="42" t="s">
        <v>225</v>
      </c>
      <c r="M67" s="42" t="s">
        <v>223</v>
      </c>
    </row>
    <row r="68" spans="1:13" x14ac:dyDescent="0.3">
      <c r="A68" s="24" t="s">
        <v>151</v>
      </c>
      <c r="B68" s="42" t="s">
        <v>158</v>
      </c>
      <c r="C68" s="42"/>
      <c r="D68" s="42" t="s">
        <v>174</v>
      </c>
      <c r="E68" s="42" t="s">
        <v>182</v>
      </c>
      <c r="F68" s="42"/>
      <c r="G68" s="42" t="s">
        <v>198</v>
      </c>
      <c r="H68" s="42" t="s">
        <v>297</v>
      </c>
      <c r="I68" s="42" t="s">
        <v>302</v>
      </c>
      <c r="J68" s="42" t="s">
        <v>227</v>
      </c>
      <c r="K68" s="42"/>
      <c r="L68" s="42" t="s">
        <v>229</v>
      </c>
      <c r="M68" s="43" t="s">
        <v>221</v>
      </c>
    </row>
    <row r="69" spans="1:13" x14ac:dyDescent="0.3">
      <c r="A69" s="24" t="s">
        <v>150</v>
      </c>
      <c r="B69" s="42" t="s">
        <v>159</v>
      </c>
      <c r="C69" s="42" t="s">
        <v>167</v>
      </c>
      <c r="D69" s="42" t="s">
        <v>175</v>
      </c>
      <c r="E69" s="42" t="s">
        <v>183</v>
      </c>
      <c r="F69" s="42"/>
      <c r="G69" s="42" t="s">
        <v>199</v>
      </c>
      <c r="H69" s="42" t="s">
        <v>298</v>
      </c>
      <c r="I69" s="42" t="s">
        <v>303</v>
      </c>
      <c r="J69" s="42" t="s">
        <v>230</v>
      </c>
      <c r="K69" s="42"/>
      <c r="L69" s="42" t="s">
        <v>232</v>
      </c>
      <c r="M69" s="43" t="s">
        <v>226</v>
      </c>
    </row>
    <row r="70" spans="1:13" x14ac:dyDescent="0.3">
      <c r="A70" s="24" t="s">
        <v>149</v>
      </c>
      <c r="B70" s="42"/>
      <c r="C70" s="42" t="s">
        <v>168</v>
      </c>
      <c r="D70" s="42" t="s">
        <v>176</v>
      </c>
      <c r="E70" s="42" t="s">
        <v>184</v>
      </c>
      <c r="F70" s="42"/>
      <c r="G70" s="42" t="s">
        <v>200</v>
      </c>
      <c r="H70" s="42" t="s">
        <v>299</v>
      </c>
      <c r="I70" s="44" t="s">
        <v>216</v>
      </c>
      <c r="J70" s="42" t="s">
        <v>233</v>
      </c>
      <c r="K70" s="42"/>
      <c r="L70" s="42" t="s">
        <v>235</v>
      </c>
      <c r="M70" s="43" t="s">
        <v>236</v>
      </c>
    </row>
    <row r="71" spans="1:13" x14ac:dyDescent="0.3">
      <c r="A71" s="24" t="s">
        <v>148</v>
      </c>
      <c r="B71" s="42" t="s">
        <v>161</v>
      </c>
      <c r="C71" s="42" t="s">
        <v>169</v>
      </c>
      <c r="D71" s="42" t="s">
        <v>177</v>
      </c>
      <c r="E71" s="42" t="s">
        <v>185</v>
      </c>
      <c r="F71" s="42"/>
      <c r="G71" s="42" t="s">
        <v>201</v>
      </c>
      <c r="H71" s="42"/>
      <c r="I71" s="44" t="s">
        <v>263</v>
      </c>
      <c r="J71" s="42" t="s">
        <v>237</v>
      </c>
      <c r="K71" s="42"/>
      <c r="L71" s="42" t="s">
        <v>239</v>
      </c>
      <c r="M71" s="29" t="s">
        <v>264</v>
      </c>
    </row>
    <row r="72" spans="1:13" x14ac:dyDescent="0.3">
      <c r="A72" s="24" t="s">
        <v>147</v>
      </c>
      <c r="B72" s="42" t="s">
        <v>162</v>
      </c>
      <c r="C72" s="42" t="s">
        <v>170</v>
      </c>
      <c r="D72" s="42" t="s">
        <v>178</v>
      </c>
      <c r="E72" s="42"/>
      <c r="F72" s="42"/>
      <c r="G72" s="42" t="s">
        <v>202</v>
      </c>
      <c r="H72" s="42"/>
      <c r="I72" s="42" t="s">
        <v>241</v>
      </c>
      <c r="J72" s="42" t="s">
        <v>240</v>
      </c>
      <c r="K72" s="42"/>
      <c r="L72" s="42" t="s">
        <v>243</v>
      </c>
      <c r="M72" s="45" t="s">
        <v>279</v>
      </c>
    </row>
    <row r="73" spans="1:13" x14ac:dyDescent="0.3">
      <c r="A73" s="24" t="s">
        <v>146</v>
      </c>
      <c r="B73" s="42" t="s">
        <v>163</v>
      </c>
      <c r="C73" s="42" t="s">
        <v>171</v>
      </c>
      <c r="D73" s="42" t="s">
        <v>179</v>
      </c>
      <c r="E73" s="42"/>
      <c r="F73" s="42"/>
      <c r="G73" s="42" t="s">
        <v>203</v>
      </c>
      <c r="H73" s="42" t="s">
        <v>304</v>
      </c>
      <c r="I73" s="42"/>
      <c r="J73" s="42" t="s">
        <v>244</v>
      </c>
      <c r="K73" s="42"/>
      <c r="L73" s="42" t="s">
        <v>247</v>
      </c>
      <c r="M73" s="45"/>
    </row>
  </sheetData>
  <pageMargins left="0.25" right="0.25" top="0.75" bottom="0.75" header="0.3" footer="0.3"/>
  <pageSetup scale="56"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8"/>
  <sheetViews>
    <sheetView workbookViewId="0">
      <pane ySplit="1" topLeftCell="A62" activePane="bottomLeft" state="frozen"/>
      <selection pane="bottomLeft" activeCell="A87" sqref="A87"/>
    </sheetView>
  </sheetViews>
  <sheetFormatPr defaultRowHeight="14.4" x14ac:dyDescent="0.3"/>
  <cols>
    <col min="1" max="1" width="12.21875" customWidth="1"/>
    <col min="2" max="2" width="17.77734375" customWidth="1"/>
    <col min="3" max="3" width="13" customWidth="1"/>
    <col min="4" max="4" width="13.77734375" customWidth="1"/>
    <col min="5" max="5" width="12.77734375" customWidth="1"/>
    <col min="6" max="6" width="15.77734375" customWidth="1"/>
    <col min="7" max="8" width="12.77734375" customWidth="1"/>
    <col min="9" max="9" width="15.109375" customWidth="1"/>
    <col min="10" max="10" width="11.77734375" customWidth="1"/>
    <col min="11" max="11" width="12.77734375" customWidth="1"/>
    <col min="12" max="12" width="11.77734375" customWidth="1"/>
    <col min="13" max="13" width="13.44140625" customWidth="1"/>
  </cols>
  <sheetData>
    <row r="1" spans="1:14" ht="42.45" customHeight="1" x14ac:dyDescent="0.3">
      <c r="A1" t="s">
        <v>306</v>
      </c>
      <c r="B1" s="31" t="s">
        <v>72</v>
      </c>
      <c r="C1" s="31" t="s">
        <v>154</v>
      </c>
      <c r="D1" s="31" t="s">
        <v>155</v>
      </c>
      <c r="E1" s="31" t="s">
        <v>0</v>
      </c>
      <c r="F1" s="31" t="s">
        <v>73</v>
      </c>
      <c r="G1" s="31" t="s">
        <v>74</v>
      </c>
      <c r="H1" s="31" t="s">
        <v>75</v>
      </c>
      <c r="I1" s="31" t="s">
        <v>114</v>
      </c>
      <c r="J1" s="31" t="s">
        <v>76</v>
      </c>
      <c r="K1" s="31" t="s">
        <v>145</v>
      </c>
      <c r="L1" s="31" t="s">
        <v>140</v>
      </c>
      <c r="M1" s="31" t="s">
        <v>271</v>
      </c>
      <c r="N1" s="31" t="s">
        <v>307</v>
      </c>
    </row>
    <row r="2" spans="1:14" x14ac:dyDescent="0.3">
      <c r="A2" s="42" t="s">
        <v>156</v>
      </c>
      <c r="B2" s="32" t="s">
        <v>77</v>
      </c>
      <c r="C2" s="32" t="s">
        <v>1</v>
      </c>
      <c r="D2" s="32" t="str">
        <f>CONCATENATE("Anc_",C2)</f>
        <v>Anc_nofix1</v>
      </c>
      <c r="E2" s="32" t="s">
        <v>11</v>
      </c>
      <c r="F2" s="32" t="s">
        <v>12</v>
      </c>
      <c r="G2" s="32" t="s">
        <v>69</v>
      </c>
      <c r="H2" s="33">
        <v>44497</v>
      </c>
      <c r="I2" s="33" t="s">
        <v>115</v>
      </c>
      <c r="J2" s="32" t="s">
        <v>141</v>
      </c>
      <c r="K2" s="33">
        <v>44600</v>
      </c>
      <c r="L2" s="32" t="s">
        <v>125</v>
      </c>
      <c r="M2" s="33" t="s">
        <v>272</v>
      </c>
      <c r="N2" s="32" t="s">
        <v>126</v>
      </c>
    </row>
    <row r="3" spans="1:14" x14ac:dyDescent="0.3">
      <c r="A3" s="42" t="s">
        <v>157</v>
      </c>
      <c r="B3" s="32" t="s">
        <v>77</v>
      </c>
      <c r="C3" s="32" t="s">
        <v>2</v>
      </c>
      <c r="D3" s="32" t="str">
        <f t="shared" ref="D3:D46" si="0">CONCATENATE("Anc_",C3)</f>
        <v>Anc_nofix2</v>
      </c>
      <c r="E3" s="32" t="s">
        <v>11</v>
      </c>
      <c r="F3" s="32" t="s">
        <v>12</v>
      </c>
      <c r="G3" s="32" t="s">
        <v>69</v>
      </c>
      <c r="H3" s="33">
        <v>44497</v>
      </c>
      <c r="I3" s="33" t="s">
        <v>115</v>
      </c>
      <c r="J3" s="32" t="s">
        <v>141</v>
      </c>
      <c r="K3" s="33">
        <v>44600</v>
      </c>
      <c r="L3" s="32" t="s">
        <v>125</v>
      </c>
      <c r="M3" s="33" t="s">
        <v>274</v>
      </c>
      <c r="N3" s="32" t="s">
        <v>126</v>
      </c>
    </row>
    <row r="4" spans="1:14" x14ac:dyDescent="0.3">
      <c r="A4" s="42" t="s">
        <v>158</v>
      </c>
      <c r="B4" s="32" t="s">
        <v>77</v>
      </c>
      <c r="C4" s="32" t="s">
        <v>3</v>
      </c>
      <c r="D4" s="32" t="str">
        <f t="shared" si="0"/>
        <v>Anc_nofix3</v>
      </c>
      <c r="E4" s="32" t="s">
        <v>11</v>
      </c>
      <c r="F4" s="32" t="s">
        <v>12</v>
      </c>
      <c r="G4" s="32" t="s">
        <v>69</v>
      </c>
      <c r="H4" s="33">
        <v>44497</v>
      </c>
      <c r="I4" s="33" t="s">
        <v>115</v>
      </c>
      <c r="J4" s="32" t="s">
        <v>141</v>
      </c>
      <c r="K4" s="33">
        <v>44600</v>
      </c>
      <c r="L4" s="32" t="s">
        <v>125</v>
      </c>
      <c r="M4" s="33" t="s">
        <v>274</v>
      </c>
      <c r="N4" s="32" t="s">
        <v>126</v>
      </c>
    </row>
    <row r="5" spans="1:14" x14ac:dyDescent="0.3">
      <c r="A5" s="42" t="s">
        <v>159</v>
      </c>
      <c r="B5" s="32" t="s">
        <v>77</v>
      </c>
      <c r="C5" s="32" t="s">
        <v>4</v>
      </c>
      <c r="D5" s="32" t="str">
        <f t="shared" si="0"/>
        <v>Anc_nofix4</v>
      </c>
      <c r="E5" s="32" t="s">
        <v>11</v>
      </c>
      <c r="F5" s="32" t="s">
        <v>12</v>
      </c>
      <c r="G5" s="32" t="s">
        <v>69</v>
      </c>
      <c r="H5" s="33">
        <v>44497</v>
      </c>
      <c r="I5" s="33" t="s">
        <v>115</v>
      </c>
      <c r="J5" s="32" t="s">
        <v>141</v>
      </c>
      <c r="K5" s="33">
        <v>44600</v>
      </c>
      <c r="L5" s="32" t="s">
        <v>125</v>
      </c>
      <c r="M5" s="33" t="s">
        <v>274</v>
      </c>
      <c r="N5" s="32" t="s">
        <v>126</v>
      </c>
    </row>
    <row r="6" spans="1:14" x14ac:dyDescent="0.3">
      <c r="A6" s="42" t="s">
        <v>161</v>
      </c>
      <c r="B6" s="32" t="s">
        <v>77</v>
      </c>
      <c r="C6" s="32" t="s">
        <v>6</v>
      </c>
      <c r="D6" s="32" t="str">
        <f t="shared" si="0"/>
        <v>Anc_nofix6</v>
      </c>
      <c r="E6" s="32" t="s">
        <v>11</v>
      </c>
      <c r="F6" s="32" t="s">
        <v>12</v>
      </c>
      <c r="G6" s="32" t="s">
        <v>69</v>
      </c>
      <c r="H6" s="33">
        <v>44497</v>
      </c>
      <c r="I6" s="33" t="s">
        <v>115</v>
      </c>
      <c r="J6" s="32" t="s">
        <v>142</v>
      </c>
      <c r="K6" s="33">
        <v>44608</v>
      </c>
      <c r="L6" s="32" t="s">
        <v>125</v>
      </c>
      <c r="M6" s="33" t="s">
        <v>274</v>
      </c>
      <c r="N6" s="32" t="s">
        <v>126</v>
      </c>
    </row>
    <row r="7" spans="1:14" x14ac:dyDescent="0.3">
      <c r="A7" s="42" t="s">
        <v>162</v>
      </c>
      <c r="B7" s="32" t="s">
        <v>77</v>
      </c>
      <c r="C7" s="32" t="s">
        <v>7</v>
      </c>
      <c r="D7" s="32" t="str">
        <f t="shared" si="0"/>
        <v>Anc_nofix7</v>
      </c>
      <c r="E7" s="32" t="s">
        <v>11</v>
      </c>
      <c r="F7" s="32" t="s">
        <v>12</v>
      </c>
      <c r="G7" s="32" t="s">
        <v>69</v>
      </c>
      <c r="H7" s="33">
        <v>44497</v>
      </c>
      <c r="I7" s="33" t="s">
        <v>115</v>
      </c>
      <c r="J7" s="32" t="s">
        <v>142</v>
      </c>
      <c r="K7" s="33">
        <v>44608</v>
      </c>
      <c r="L7" s="32" t="s">
        <v>125</v>
      </c>
      <c r="M7" s="33" t="s">
        <v>274</v>
      </c>
      <c r="N7" s="32" t="s">
        <v>126</v>
      </c>
    </row>
    <row r="8" spans="1:14" x14ac:dyDescent="0.3">
      <c r="A8" s="42" t="s">
        <v>163</v>
      </c>
      <c r="B8" s="32" t="s">
        <v>77</v>
      </c>
      <c r="C8" s="32" t="s">
        <v>8</v>
      </c>
      <c r="D8" s="32" t="str">
        <f t="shared" si="0"/>
        <v>Anc_nofix8</v>
      </c>
      <c r="E8" s="32" t="s">
        <v>11</v>
      </c>
      <c r="F8" s="32" t="s">
        <v>12</v>
      </c>
      <c r="G8" s="32" t="s">
        <v>69</v>
      </c>
      <c r="H8" s="33">
        <v>44497</v>
      </c>
      <c r="I8" s="33" t="s">
        <v>115</v>
      </c>
      <c r="J8" s="32" t="s">
        <v>142</v>
      </c>
      <c r="K8" s="33">
        <v>44608</v>
      </c>
      <c r="L8" s="32" t="s">
        <v>125</v>
      </c>
      <c r="M8" s="33" t="s">
        <v>274</v>
      </c>
      <c r="N8" s="32" t="s">
        <v>126</v>
      </c>
    </row>
    <row r="9" spans="1:14" x14ac:dyDescent="0.3">
      <c r="A9" s="42" t="s">
        <v>165</v>
      </c>
      <c r="B9" s="32" t="s">
        <v>77</v>
      </c>
      <c r="C9" s="32" t="s">
        <v>10</v>
      </c>
      <c r="D9" s="32" t="str">
        <f t="shared" si="0"/>
        <v>Anc_nofix10</v>
      </c>
      <c r="E9" s="32" t="s">
        <v>11</v>
      </c>
      <c r="F9" s="32" t="s">
        <v>12</v>
      </c>
      <c r="G9" s="32" t="s">
        <v>69</v>
      </c>
      <c r="H9" s="33">
        <v>44497</v>
      </c>
      <c r="I9" s="33" t="s">
        <v>115</v>
      </c>
      <c r="J9" s="32" t="s">
        <v>142</v>
      </c>
      <c r="K9" s="33">
        <v>44608</v>
      </c>
      <c r="L9" s="32" t="s">
        <v>125</v>
      </c>
      <c r="M9" s="33" t="s">
        <v>274</v>
      </c>
      <c r="N9" s="32" t="s">
        <v>126</v>
      </c>
    </row>
    <row r="10" spans="1:14" x14ac:dyDescent="0.3">
      <c r="A10" s="42" t="s">
        <v>167</v>
      </c>
      <c r="B10" t="s">
        <v>77</v>
      </c>
      <c r="C10" t="s">
        <v>14</v>
      </c>
      <c r="D10" t="str">
        <f t="shared" si="0"/>
        <v>Anc_DG2</v>
      </c>
      <c r="E10" t="s">
        <v>23</v>
      </c>
      <c r="F10" t="s">
        <v>24</v>
      </c>
      <c r="G10" s="2">
        <v>44497</v>
      </c>
      <c r="H10" s="2">
        <v>44502</v>
      </c>
      <c r="I10" s="2" t="s">
        <v>115</v>
      </c>
      <c r="J10" t="s">
        <v>141</v>
      </c>
      <c r="K10" s="2">
        <v>44600</v>
      </c>
      <c r="L10" s="2" t="s">
        <v>126</v>
      </c>
      <c r="M10" s="2" t="s">
        <v>125</v>
      </c>
      <c r="N10" s="32" t="s">
        <v>126</v>
      </c>
    </row>
    <row r="11" spans="1:14" x14ac:dyDescent="0.3">
      <c r="A11" s="42" t="s">
        <v>168</v>
      </c>
      <c r="B11" t="s">
        <v>77</v>
      </c>
      <c r="C11" t="s">
        <v>15</v>
      </c>
      <c r="D11" t="str">
        <f t="shared" si="0"/>
        <v>Anc_DG3</v>
      </c>
      <c r="E11" t="s">
        <v>23</v>
      </c>
      <c r="F11" t="s">
        <v>24</v>
      </c>
      <c r="G11" s="2">
        <v>44497</v>
      </c>
      <c r="H11" s="2">
        <v>44502</v>
      </c>
      <c r="I11" s="2" t="s">
        <v>115</v>
      </c>
      <c r="J11" t="s">
        <v>141</v>
      </c>
      <c r="K11" s="2">
        <v>44600</v>
      </c>
      <c r="L11" s="2" t="s">
        <v>126</v>
      </c>
      <c r="M11" s="2" t="s">
        <v>125</v>
      </c>
      <c r="N11" s="32" t="s">
        <v>126</v>
      </c>
    </row>
    <row r="12" spans="1:14" x14ac:dyDescent="0.3">
      <c r="A12" s="42" t="s">
        <v>169</v>
      </c>
      <c r="B12" t="s">
        <v>77</v>
      </c>
      <c r="C12" t="s">
        <v>16</v>
      </c>
      <c r="D12" t="str">
        <f t="shared" si="0"/>
        <v>Anc_DG4</v>
      </c>
      <c r="E12" t="s">
        <v>23</v>
      </c>
      <c r="F12" t="s">
        <v>24</v>
      </c>
      <c r="G12" s="2">
        <v>44497</v>
      </c>
      <c r="H12" s="2">
        <v>44502</v>
      </c>
      <c r="I12" s="2" t="s">
        <v>115</v>
      </c>
      <c r="J12" t="s">
        <v>141</v>
      </c>
      <c r="K12" s="2">
        <v>44600</v>
      </c>
      <c r="L12" s="2" t="s">
        <v>126</v>
      </c>
      <c r="M12" s="2" t="s">
        <v>125</v>
      </c>
      <c r="N12" s="32" t="s">
        <v>126</v>
      </c>
    </row>
    <row r="13" spans="1:14" x14ac:dyDescent="0.3">
      <c r="A13" s="42" t="s">
        <v>170</v>
      </c>
      <c r="B13" t="s">
        <v>77</v>
      </c>
      <c r="C13" t="s">
        <v>17</v>
      </c>
      <c r="D13" t="str">
        <f t="shared" si="0"/>
        <v>Anc_DG5</v>
      </c>
      <c r="E13" t="s">
        <v>23</v>
      </c>
      <c r="F13" t="s">
        <v>24</v>
      </c>
      <c r="G13" s="2">
        <v>44497</v>
      </c>
      <c r="H13" s="2">
        <v>44502</v>
      </c>
      <c r="I13" s="2" t="s">
        <v>115</v>
      </c>
      <c r="J13" t="s">
        <v>141</v>
      </c>
      <c r="K13" s="2">
        <v>44600</v>
      </c>
      <c r="L13" s="2" t="s">
        <v>126</v>
      </c>
      <c r="M13" s="2" t="s">
        <v>125</v>
      </c>
      <c r="N13" s="32" t="s">
        <v>126</v>
      </c>
    </row>
    <row r="14" spans="1:14" x14ac:dyDescent="0.3">
      <c r="A14" s="42" t="s">
        <v>171</v>
      </c>
      <c r="B14" t="s">
        <v>77</v>
      </c>
      <c r="C14" t="s">
        <v>18</v>
      </c>
      <c r="D14" t="str">
        <f t="shared" si="0"/>
        <v>Anc_DG6</v>
      </c>
      <c r="E14" t="s">
        <v>23</v>
      </c>
      <c r="F14" t="s">
        <v>70</v>
      </c>
      <c r="G14" s="2">
        <v>44497</v>
      </c>
      <c r="H14" s="2">
        <v>44586</v>
      </c>
      <c r="I14" s="2" t="s">
        <v>115</v>
      </c>
      <c r="J14" t="s">
        <v>141</v>
      </c>
      <c r="K14" s="2">
        <v>44600</v>
      </c>
      <c r="L14" s="2" t="s">
        <v>126</v>
      </c>
      <c r="M14" s="2" t="s">
        <v>125</v>
      </c>
      <c r="N14" s="32" t="s">
        <v>126</v>
      </c>
    </row>
    <row r="15" spans="1:14" x14ac:dyDescent="0.3">
      <c r="A15" s="42" t="s">
        <v>172</v>
      </c>
      <c r="B15" t="s">
        <v>77</v>
      </c>
      <c r="C15" t="s">
        <v>19</v>
      </c>
      <c r="D15" t="str">
        <f t="shared" si="0"/>
        <v>Anc_DG7</v>
      </c>
      <c r="E15" t="s">
        <v>23</v>
      </c>
      <c r="F15" t="s">
        <v>70</v>
      </c>
      <c r="G15" s="2">
        <v>44497</v>
      </c>
      <c r="H15" s="2">
        <v>44586</v>
      </c>
      <c r="I15" s="2" t="s">
        <v>115</v>
      </c>
      <c r="J15" t="s">
        <v>141</v>
      </c>
      <c r="K15" s="2">
        <v>44600</v>
      </c>
      <c r="L15" s="2" t="s">
        <v>126</v>
      </c>
      <c r="M15" s="2" t="s">
        <v>125</v>
      </c>
      <c r="N15" s="32" t="s">
        <v>126</v>
      </c>
    </row>
    <row r="16" spans="1:14" x14ac:dyDescent="0.3">
      <c r="A16" s="42" t="s">
        <v>173</v>
      </c>
      <c r="B16" t="s">
        <v>77</v>
      </c>
      <c r="C16" t="s">
        <v>20</v>
      </c>
      <c r="D16" t="str">
        <f t="shared" si="0"/>
        <v>Anc_DG8</v>
      </c>
      <c r="E16" t="s">
        <v>23</v>
      </c>
      <c r="F16" t="s">
        <v>70</v>
      </c>
      <c r="G16" s="2">
        <v>44497</v>
      </c>
      <c r="H16" s="2">
        <v>44586</v>
      </c>
      <c r="I16" s="2" t="s">
        <v>115</v>
      </c>
      <c r="J16" t="s">
        <v>141</v>
      </c>
      <c r="K16" s="2">
        <v>44600</v>
      </c>
      <c r="L16" s="2" t="s">
        <v>126</v>
      </c>
      <c r="M16" s="2" t="s">
        <v>125</v>
      </c>
      <c r="N16" s="32" t="s">
        <v>126</v>
      </c>
    </row>
    <row r="17" spans="1:14" x14ac:dyDescent="0.3">
      <c r="A17" s="42" t="s">
        <v>174</v>
      </c>
      <c r="B17" t="s">
        <v>77</v>
      </c>
      <c r="C17" t="s">
        <v>21</v>
      </c>
      <c r="D17" t="str">
        <f t="shared" si="0"/>
        <v>Anc_DG9</v>
      </c>
      <c r="E17" t="s">
        <v>23</v>
      </c>
      <c r="F17" t="s">
        <v>70</v>
      </c>
      <c r="G17" s="2">
        <v>44497</v>
      </c>
      <c r="H17" s="2">
        <v>44586</v>
      </c>
      <c r="I17" s="2" t="s">
        <v>115</v>
      </c>
      <c r="J17" t="s">
        <v>141</v>
      </c>
      <c r="K17" s="2">
        <v>44600</v>
      </c>
      <c r="L17" s="2" t="s">
        <v>126</v>
      </c>
      <c r="M17" s="2" t="s">
        <v>125</v>
      </c>
      <c r="N17" s="32" t="s">
        <v>126</v>
      </c>
    </row>
    <row r="18" spans="1:14" x14ac:dyDescent="0.3">
      <c r="A18" s="42" t="s">
        <v>175</v>
      </c>
      <c r="B18" t="s">
        <v>77</v>
      </c>
      <c r="C18" t="s">
        <v>22</v>
      </c>
      <c r="D18" t="str">
        <f t="shared" si="0"/>
        <v>Anc_DG10</v>
      </c>
      <c r="E18" t="s">
        <v>23</v>
      </c>
      <c r="F18" t="s">
        <v>70</v>
      </c>
      <c r="G18" s="2">
        <v>44497</v>
      </c>
      <c r="H18" s="2">
        <v>44586</v>
      </c>
      <c r="I18" s="2" t="s">
        <v>115</v>
      </c>
      <c r="J18" t="s">
        <v>141</v>
      </c>
      <c r="K18" s="2">
        <v>44600</v>
      </c>
      <c r="L18" s="2" t="s">
        <v>126</v>
      </c>
      <c r="M18" s="2" t="s">
        <v>125</v>
      </c>
      <c r="N18" s="32" t="s">
        <v>126</v>
      </c>
    </row>
    <row r="19" spans="1:14" x14ac:dyDescent="0.3">
      <c r="A19" s="42" t="s">
        <v>176</v>
      </c>
      <c r="B19" s="32" t="s">
        <v>77</v>
      </c>
      <c r="C19" s="32" t="s">
        <v>26</v>
      </c>
      <c r="D19" s="32" t="str">
        <f t="shared" si="0"/>
        <v>Anc_RL1</v>
      </c>
      <c r="E19" s="32" t="s">
        <v>36</v>
      </c>
      <c r="F19" s="32" t="s">
        <v>24</v>
      </c>
      <c r="G19" s="33">
        <v>44497</v>
      </c>
      <c r="H19" s="33">
        <v>44502</v>
      </c>
      <c r="I19" s="33" t="s">
        <v>115</v>
      </c>
      <c r="J19" s="32" t="s">
        <v>141</v>
      </c>
      <c r="K19" s="33">
        <v>44600</v>
      </c>
      <c r="L19" s="33" t="s">
        <v>126</v>
      </c>
      <c r="M19" s="2" t="s">
        <v>125</v>
      </c>
      <c r="N19" s="32" t="s">
        <v>126</v>
      </c>
    </row>
    <row r="20" spans="1:14" x14ac:dyDescent="0.3">
      <c r="A20" s="42" t="s">
        <v>177</v>
      </c>
      <c r="B20" s="32" t="s">
        <v>77</v>
      </c>
      <c r="C20" s="32" t="s">
        <v>27</v>
      </c>
      <c r="D20" s="32" t="str">
        <f t="shared" si="0"/>
        <v>Anc_RL2</v>
      </c>
      <c r="E20" s="32" t="s">
        <v>36</v>
      </c>
      <c r="F20" s="32" t="s">
        <v>24</v>
      </c>
      <c r="G20" s="33">
        <v>44497</v>
      </c>
      <c r="H20" s="33">
        <v>44502</v>
      </c>
      <c r="I20" s="33" t="s">
        <v>115</v>
      </c>
      <c r="J20" s="32" t="s">
        <v>141</v>
      </c>
      <c r="K20" s="33">
        <v>44600</v>
      </c>
      <c r="L20" s="33" t="s">
        <v>126</v>
      </c>
      <c r="M20" s="2" t="s">
        <v>125</v>
      </c>
      <c r="N20" s="32" t="s">
        <v>126</v>
      </c>
    </row>
    <row r="21" spans="1:14" x14ac:dyDescent="0.3">
      <c r="A21" s="42" t="s">
        <v>178</v>
      </c>
      <c r="B21" s="32" t="s">
        <v>77</v>
      </c>
      <c r="C21" s="32" t="s">
        <v>28</v>
      </c>
      <c r="D21" s="32" t="str">
        <f t="shared" si="0"/>
        <v>Anc_RL3</v>
      </c>
      <c r="E21" s="32" t="s">
        <v>36</v>
      </c>
      <c r="F21" s="32" t="s">
        <v>24</v>
      </c>
      <c r="G21" s="33">
        <v>44497</v>
      </c>
      <c r="H21" s="33">
        <v>44502</v>
      </c>
      <c r="I21" s="33" t="s">
        <v>115</v>
      </c>
      <c r="J21" s="32" t="s">
        <v>141</v>
      </c>
      <c r="K21" s="33">
        <v>44600</v>
      </c>
      <c r="L21" s="33" t="s">
        <v>126</v>
      </c>
      <c r="M21" s="2" t="s">
        <v>125</v>
      </c>
      <c r="N21" s="32" t="s">
        <v>126</v>
      </c>
    </row>
    <row r="22" spans="1:14" x14ac:dyDescent="0.3">
      <c r="A22" s="42" t="s">
        <v>179</v>
      </c>
      <c r="B22" s="32" t="s">
        <v>77</v>
      </c>
      <c r="C22" s="32" t="s">
        <v>29</v>
      </c>
      <c r="D22" s="32" t="str">
        <f t="shared" si="0"/>
        <v>Anc_RL4</v>
      </c>
      <c r="E22" s="32" t="s">
        <v>36</v>
      </c>
      <c r="F22" s="32" t="s">
        <v>24</v>
      </c>
      <c r="G22" s="33">
        <v>44497</v>
      </c>
      <c r="H22" s="33">
        <v>44502</v>
      </c>
      <c r="I22" s="33" t="s">
        <v>115</v>
      </c>
      <c r="J22" s="32" t="s">
        <v>141</v>
      </c>
      <c r="K22" s="33">
        <v>44600</v>
      </c>
      <c r="L22" s="33" t="s">
        <v>126</v>
      </c>
      <c r="M22" s="2" t="s">
        <v>125</v>
      </c>
      <c r="N22" s="32" t="s">
        <v>126</v>
      </c>
    </row>
    <row r="23" spans="1:14" x14ac:dyDescent="0.3">
      <c r="A23" s="42" t="s">
        <v>180</v>
      </c>
      <c r="B23" s="32" t="s">
        <v>77</v>
      </c>
      <c r="C23" s="32" t="s">
        <v>30</v>
      </c>
      <c r="D23" s="32" t="str">
        <f t="shared" si="0"/>
        <v>Anc_RL5</v>
      </c>
      <c r="E23" s="32" t="s">
        <v>36</v>
      </c>
      <c r="F23" s="32" t="s">
        <v>24</v>
      </c>
      <c r="G23" s="33">
        <v>44497</v>
      </c>
      <c r="H23" s="33">
        <v>44502</v>
      </c>
      <c r="I23" s="33" t="s">
        <v>115</v>
      </c>
      <c r="J23" s="32" t="s">
        <v>141</v>
      </c>
      <c r="K23" s="33">
        <v>44600</v>
      </c>
      <c r="L23" s="33" t="s">
        <v>126</v>
      </c>
      <c r="M23" s="2" t="s">
        <v>125</v>
      </c>
      <c r="N23" s="32" t="s">
        <v>126</v>
      </c>
    </row>
    <row r="24" spans="1:14" x14ac:dyDescent="0.3">
      <c r="A24" s="42" t="s">
        <v>181</v>
      </c>
      <c r="B24" s="32" t="s">
        <v>77</v>
      </c>
      <c r="C24" s="32" t="s">
        <v>31</v>
      </c>
      <c r="D24" s="32" t="str">
        <f t="shared" si="0"/>
        <v>Anc_RL6</v>
      </c>
      <c r="E24" s="32" t="s">
        <v>36</v>
      </c>
      <c r="F24" s="32" t="s">
        <v>70</v>
      </c>
      <c r="G24" s="33">
        <v>44497</v>
      </c>
      <c r="H24" s="33">
        <v>44586</v>
      </c>
      <c r="I24" s="33" t="s">
        <v>115</v>
      </c>
      <c r="J24" s="32" t="s">
        <v>141</v>
      </c>
      <c r="K24" s="33">
        <v>44600</v>
      </c>
      <c r="L24" s="33" t="s">
        <v>126</v>
      </c>
      <c r="M24" s="2" t="s">
        <v>125</v>
      </c>
      <c r="N24" s="32" t="s">
        <v>126</v>
      </c>
    </row>
    <row r="25" spans="1:14" x14ac:dyDescent="0.3">
      <c r="A25" s="42" t="s">
        <v>182</v>
      </c>
      <c r="B25" s="32" t="s">
        <v>77</v>
      </c>
      <c r="C25" s="32" t="s">
        <v>32</v>
      </c>
      <c r="D25" s="32" t="str">
        <f t="shared" si="0"/>
        <v>Anc_RL7</v>
      </c>
      <c r="E25" s="32" t="s">
        <v>36</v>
      </c>
      <c r="F25" s="32" t="s">
        <v>70</v>
      </c>
      <c r="G25" s="33">
        <v>44497</v>
      </c>
      <c r="H25" s="33">
        <v>44586</v>
      </c>
      <c r="I25" s="33" t="s">
        <v>115</v>
      </c>
      <c r="J25" s="32" t="s">
        <v>141</v>
      </c>
      <c r="K25" s="33">
        <v>44600</v>
      </c>
      <c r="L25" s="33" t="s">
        <v>126</v>
      </c>
      <c r="M25" s="2" t="s">
        <v>125</v>
      </c>
      <c r="N25" s="32" t="s">
        <v>126</v>
      </c>
    </row>
    <row r="26" spans="1:14" x14ac:dyDescent="0.3">
      <c r="A26" s="42" t="s">
        <v>183</v>
      </c>
      <c r="B26" s="32" t="s">
        <v>77</v>
      </c>
      <c r="C26" s="32" t="s">
        <v>33</v>
      </c>
      <c r="D26" s="32" t="str">
        <f t="shared" si="0"/>
        <v>Anc_RL8</v>
      </c>
      <c r="E26" s="32" t="s">
        <v>36</v>
      </c>
      <c r="F26" s="32" t="s">
        <v>70</v>
      </c>
      <c r="G26" s="33">
        <v>44497</v>
      </c>
      <c r="H26" s="33">
        <v>44586</v>
      </c>
      <c r="I26" s="33" t="s">
        <v>115</v>
      </c>
      <c r="J26" s="32" t="s">
        <v>141</v>
      </c>
      <c r="K26" s="33">
        <v>44600</v>
      </c>
      <c r="L26" s="33" t="s">
        <v>126</v>
      </c>
      <c r="M26" s="2" t="s">
        <v>125</v>
      </c>
      <c r="N26" s="32" t="s">
        <v>126</v>
      </c>
    </row>
    <row r="27" spans="1:14" x14ac:dyDescent="0.3">
      <c r="A27" s="42" t="s">
        <v>184</v>
      </c>
      <c r="B27" s="32" t="s">
        <v>77</v>
      </c>
      <c r="C27" s="32" t="s">
        <v>34</v>
      </c>
      <c r="D27" s="32" t="str">
        <f t="shared" si="0"/>
        <v>Anc_RL9</v>
      </c>
      <c r="E27" s="32" t="s">
        <v>36</v>
      </c>
      <c r="F27" s="32" t="s">
        <v>70</v>
      </c>
      <c r="G27" s="33">
        <v>44497</v>
      </c>
      <c r="H27" s="33">
        <v>44586</v>
      </c>
      <c r="I27" s="33" t="s">
        <v>115</v>
      </c>
      <c r="J27" s="32" t="s">
        <v>141</v>
      </c>
      <c r="K27" s="33">
        <v>44600</v>
      </c>
      <c r="L27" s="33" t="s">
        <v>126</v>
      </c>
      <c r="M27" s="2" t="s">
        <v>125</v>
      </c>
      <c r="N27" s="32" t="s">
        <v>126</v>
      </c>
    </row>
    <row r="28" spans="1:14" x14ac:dyDescent="0.3">
      <c r="A28" s="42" t="s">
        <v>185</v>
      </c>
      <c r="B28" s="32" t="s">
        <v>77</v>
      </c>
      <c r="C28" s="32" t="s">
        <v>35</v>
      </c>
      <c r="D28" s="32" t="str">
        <f t="shared" si="0"/>
        <v>Anc_RL10</v>
      </c>
      <c r="E28" s="32" t="s">
        <v>36</v>
      </c>
      <c r="F28" s="32" t="s">
        <v>70</v>
      </c>
      <c r="G28" s="33">
        <v>44497</v>
      </c>
      <c r="H28" s="33">
        <v>44586</v>
      </c>
      <c r="I28" s="33" t="s">
        <v>115</v>
      </c>
      <c r="J28" s="32" t="s">
        <v>141</v>
      </c>
      <c r="K28" s="33">
        <v>44602</v>
      </c>
      <c r="L28" s="33" t="s">
        <v>126</v>
      </c>
      <c r="M28" s="2" t="s">
        <v>125</v>
      </c>
      <c r="N28" s="32" t="s">
        <v>126</v>
      </c>
    </row>
    <row r="29" spans="1:14" x14ac:dyDescent="0.3">
      <c r="A29" s="42" t="s">
        <v>196</v>
      </c>
      <c r="B29" t="s">
        <v>77</v>
      </c>
      <c r="C29" t="s">
        <v>47</v>
      </c>
      <c r="D29" t="str">
        <f t="shared" si="0"/>
        <v>Anc_FOR11</v>
      </c>
      <c r="E29" t="s">
        <v>57</v>
      </c>
      <c r="F29" t="s">
        <v>24</v>
      </c>
      <c r="G29" s="2">
        <v>44497</v>
      </c>
      <c r="H29" s="2">
        <v>44502</v>
      </c>
      <c r="I29" s="2" t="s">
        <v>115</v>
      </c>
      <c r="J29" t="s">
        <v>142</v>
      </c>
      <c r="K29" s="2">
        <v>44608</v>
      </c>
      <c r="L29" t="s">
        <v>125</v>
      </c>
      <c r="M29" s="2" t="s">
        <v>274</v>
      </c>
      <c r="N29" s="32" t="s">
        <v>126</v>
      </c>
    </row>
    <row r="30" spans="1:14" x14ac:dyDescent="0.3">
      <c r="A30" s="42" t="s">
        <v>197</v>
      </c>
      <c r="B30" t="s">
        <v>77</v>
      </c>
      <c r="C30" t="s">
        <v>48</v>
      </c>
      <c r="D30" t="str">
        <f t="shared" si="0"/>
        <v>Anc_FOR12</v>
      </c>
      <c r="E30" t="s">
        <v>57</v>
      </c>
      <c r="F30" t="s">
        <v>24</v>
      </c>
      <c r="G30" s="2">
        <v>44497</v>
      </c>
      <c r="H30" s="2">
        <v>44502</v>
      </c>
      <c r="I30" s="2" t="s">
        <v>115</v>
      </c>
      <c r="J30" t="s">
        <v>142</v>
      </c>
      <c r="K30" s="2">
        <v>44608</v>
      </c>
      <c r="L30" t="s">
        <v>125</v>
      </c>
      <c r="M30" s="2" t="s">
        <v>274</v>
      </c>
      <c r="N30" s="32" t="s">
        <v>126</v>
      </c>
    </row>
    <row r="31" spans="1:14" x14ac:dyDescent="0.3">
      <c r="A31" s="42" t="s">
        <v>198</v>
      </c>
      <c r="B31" t="s">
        <v>77</v>
      </c>
      <c r="C31" t="s">
        <v>49</v>
      </c>
      <c r="D31" t="str">
        <f t="shared" si="0"/>
        <v>Anc_FOR13</v>
      </c>
      <c r="E31" t="s">
        <v>57</v>
      </c>
      <c r="F31" t="s">
        <v>24</v>
      </c>
      <c r="G31" s="2">
        <v>44497</v>
      </c>
      <c r="H31" s="2">
        <v>44502</v>
      </c>
      <c r="I31" s="2" t="s">
        <v>115</v>
      </c>
      <c r="J31" t="s">
        <v>142</v>
      </c>
      <c r="K31" s="2">
        <v>44608</v>
      </c>
      <c r="L31" t="s">
        <v>125</v>
      </c>
      <c r="M31" s="2" t="s">
        <v>274</v>
      </c>
      <c r="N31" s="32" t="s">
        <v>126</v>
      </c>
    </row>
    <row r="32" spans="1:14" x14ac:dyDescent="0.3">
      <c r="A32" s="42" t="s">
        <v>199</v>
      </c>
      <c r="B32" t="s">
        <v>77</v>
      </c>
      <c r="C32" t="s">
        <v>50</v>
      </c>
      <c r="D32" t="str">
        <f t="shared" si="0"/>
        <v>Anc_FOR14</v>
      </c>
      <c r="E32" t="s">
        <v>57</v>
      </c>
      <c r="F32" t="s">
        <v>24</v>
      </c>
      <c r="G32" s="2">
        <v>44497</v>
      </c>
      <c r="H32" s="2">
        <v>44502</v>
      </c>
      <c r="I32" s="2" t="s">
        <v>115</v>
      </c>
      <c r="J32" t="s">
        <v>142</v>
      </c>
      <c r="K32" s="2">
        <v>44608</v>
      </c>
      <c r="L32" t="s">
        <v>125</v>
      </c>
      <c r="M32" s="2" t="s">
        <v>274</v>
      </c>
      <c r="N32" s="32" t="s">
        <v>126</v>
      </c>
    </row>
    <row r="33" spans="1:14" x14ac:dyDescent="0.3">
      <c r="A33" s="42" t="s">
        <v>200</v>
      </c>
      <c r="B33" t="s">
        <v>77</v>
      </c>
      <c r="C33" t="s">
        <v>51</v>
      </c>
      <c r="D33" t="str">
        <f t="shared" si="0"/>
        <v>Anc_FOR15</v>
      </c>
      <c r="E33" t="s">
        <v>57</v>
      </c>
      <c r="F33" t="s">
        <v>24</v>
      </c>
      <c r="G33" s="2">
        <v>44497</v>
      </c>
      <c r="H33" s="2">
        <v>44502</v>
      </c>
      <c r="I33" s="2" t="s">
        <v>115</v>
      </c>
      <c r="J33" t="s">
        <v>142</v>
      </c>
      <c r="K33" s="2">
        <v>44608</v>
      </c>
      <c r="L33" t="s">
        <v>125</v>
      </c>
      <c r="M33" s="2" t="s">
        <v>274</v>
      </c>
      <c r="N33" s="32" t="s">
        <v>126</v>
      </c>
    </row>
    <row r="34" spans="1:14" x14ac:dyDescent="0.3">
      <c r="A34" s="42" t="s">
        <v>201</v>
      </c>
      <c r="B34" t="s">
        <v>77</v>
      </c>
      <c r="C34" t="s">
        <v>52</v>
      </c>
      <c r="D34" t="str">
        <f t="shared" si="0"/>
        <v>Anc_FOR16</v>
      </c>
      <c r="E34" t="s">
        <v>57</v>
      </c>
      <c r="F34" t="s">
        <v>70</v>
      </c>
      <c r="G34" s="2">
        <v>44497</v>
      </c>
      <c r="H34" s="2">
        <v>44586</v>
      </c>
      <c r="I34" s="2" t="s">
        <v>115</v>
      </c>
      <c r="J34" t="s">
        <v>142</v>
      </c>
      <c r="K34" s="2">
        <v>44608</v>
      </c>
      <c r="L34" t="s">
        <v>125</v>
      </c>
      <c r="M34" s="2" t="s">
        <v>274</v>
      </c>
      <c r="N34" s="32" t="s">
        <v>126</v>
      </c>
    </row>
    <row r="35" spans="1:14" x14ac:dyDescent="0.3">
      <c r="A35" s="42" t="s">
        <v>202</v>
      </c>
      <c r="B35" t="s">
        <v>77</v>
      </c>
      <c r="C35" t="s">
        <v>53</v>
      </c>
      <c r="D35" t="str">
        <f t="shared" si="0"/>
        <v>Anc_FOR17</v>
      </c>
      <c r="E35" t="s">
        <v>57</v>
      </c>
      <c r="F35" t="s">
        <v>70</v>
      </c>
      <c r="G35" s="2">
        <v>44497</v>
      </c>
      <c r="H35" s="2">
        <v>44586</v>
      </c>
      <c r="I35" s="2" t="s">
        <v>115</v>
      </c>
      <c r="J35" t="s">
        <v>142</v>
      </c>
      <c r="K35" s="2">
        <v>44608</v>
      </c>
      <c r="L35" t="s">
        <v>125</v>
      </c>
      <c r="M35" s="2" t="s">
        <v>274</v>
      </c>
      <c r="N35" s="32" t="s">
        <v>126</v>
      </c>
    </row>
    <row r="36" spans="1:14" x14ac:dyDescent="0.3">
      <c r="A36" s="42" t="s">
        <v>203</v>
      </c>
      <c r="B36" t="s">
        <v>77</v>
      </c>
      <c r="C36" t="s">
        <v>54</v>
      </c>
      <c r="D36" t="str">
        <f t="shared" si="0"/>
        <v>Anc_FOR18</v>
      </c>
      <c r="E36" t="s">
        <v>57</v>
      </c>
      <c r="F36" t="s">
        <v>70</v>
      </c>
      <c r="G36" s="2">
        <v>44497</v>
      </c>
      <c r="H36" s="2">
        <v>44586</v>
      </c>
      <c r="I36" s="2" t="s">
        <v>115</v>
      </c>
      <c r="J36" t="s">
        <v>142</v>
      </c>
      <c r="K36" s="2">
        <v>44608</v>
      </c>
      <c r="L36" t="s">
        <v>125</v>
      </c>
      <c r="M36" s="2" t="s">
        <v>274</v>
      </c>
      <c r="N36" s="32" t="s">
        <v>126</v>
      </c>
    </row>
    <row r="37" spans="1:14" x14ac:dyDescent="0.3">
      <c r="A37" s="42" t="s">
        <v>204</v>
      </c>
      <c r="B37" t="s">
        <v>77</v>
      </c>
      <c r="C37" t="s">
        <v>55</v>
      </c>
      <c r="D37" t="str">
        <f t="shared" si="0"/>
        <v>Anc_FOR19</v>
      </c>
      <c r="E37" t="s">
        <v>57</v>
      </c>
      <c r="F37" t="s">
        <v>70</v>
      </c>
      <c r="G37" s="2">
        <v>44497</v>
      </c>
      <c r="H37" s="2">
        <v>44586</v>
      </c>
      <c r="I37" s="2" t="s">
        <v>115</v>
      </c>
      <c r="J37" t="s">
        <v>142</v>
      </c>
      <c r="K37" s="2">
        <v>44608</v>
      </c>
      <c r="L37" t="s">
        <v>125</v>
      </c>
      <c r="M37" s="2" t="s">
        <v>274</v>
      </c>
      <c r="N37" s="32" t="s">
        <v>126</v>
      </c>
    </row>
    <row r="38" spans="1:14" x14ac:dyDescent="0.3">
      <c r="A38" s="42" t="s">
        <v>205</v>
      </c>
      <c r="B38" t="s">
        <v>77</v>
      </c>
      <c r="C38" t="s">
        <v>56</v>
      </c>
      <c r="D38" t="str">
        <f t="shared" si="0"/>
        <v>Anc_FOR20</v>
      </c>
      <c r="E38" t="s">
        <v>57</v>
      </c>
      <c r="F38" t="s">
        <v>70</v>
      </c>
      <c r="G38" s="2">
        <v>44497</v>
      </c>
      <c r="H38" s="2">
        <v>44586</v>
      </c>
      <c r="I38" s="2" t="s">
        <v>115</v>
      </c>
      <c r="J38" t="s">
        <v>142</v>
      </c>
      <c r="K38" s="2">
        <v>44608</v>
      </c>
      <c r="L38" t="s">
        <v>125</v>
      </c>
      <c r="M38" s="2" t="s">
        <v>274</v>
      </c>
      <c r="N38" s="32" t="s">
        <v>126</v>
      </c>
    </row>
    <row r="39" spans="1:14" x14ac:dyDescent="0.3">
      <c r="A39" s="42" t="s">
        <v>297</v>
      </c>
      <c r="B39" s="32" t="s">
        <v>77</v>
      </c>
      <c r="C39" s="32" t="s">
        <v>58</v>
      </c>
      <c r="D39" s="32" t="str">
        <f t="shared" si="0"/>
        <v>Anc_LM-1</v>
      </c>
      <c r="E39" s="32" t="s">
        <v>68</v>
      </c>
      <c r="F39" s="32" t="s">
        <v>24</v>
      </c>
      <c r="G39" s="33">
        <v>44497</v>
      </c>
      <c r="H39" s="33">
        <v>44502</v>
      </c>
      <c r="I39" s="33" t="s">
        <v>115</v>
      </c>
      <c r="J39" s="32" t="s">
        <v>141</v>
      </c>
      <c r="K39" s="33">
        <v>44602</v>
      </c>
      <c r="L39" s="33" t="s">
        <v>126</v>
      </c>
      <c r="M39" s="33" t="s">
        <v>125</v>
      </c>
      <c r="N39" s="32" t="s">
        <v>126</v>
      </c>
    </row>
    <row r="40" spans="1:14" x14ac:dyDescent="0.3">
      <c r="A40" s="42" t="s">
        <v>298</v>
      </c>
      <c r="B40" s="32" t="s">
        <v>77</v>
      </c>
      <c r="C40" s="32" t="s">
        <v>59</v>
      </c>
      <c r="D40" s="32" t="str">
        <f t="shared" si="0"/>
        <v>Anc_LM-2</v>
      </c>
      <c r="E40" s="32" t="s">
        <v>68</v>
      </c>
      <c r="F40" s="32" t="s">
        <v>24</v>
      </c>
      <c r="G40" s="33">
        <v>44497</v>
      </c>
      <c r="H40" s="33">
        <v>44502</v>
      </c>
      <c r="I40" s="33" t="s">
        <v>115</v>
      </c>
      <c r="J40" s="32" t="s">
        <v>141</v>
      </c>
      <c r="K40" s="33">
        <v>44602</v>
      </c>
      <c r="L40" s="33" t="s">
        <v>126</v>
      </c>
      <c r="M40" s="33" t="s">
        <v>125</v>
      </c>
      <c r="N40" s="32" t="s">
        <v>126</v>
      </c>
    </row>
    <row r="41" spans="1:14" x14ac:dyDescent="0.3">
      <c r="A41" s="42" t="s">
        <v>299</v>
      </c>
      <c r="B41" s="32" t="s">
        <v>77</v>
      </c>
      <c r="C41" s="32" t="s">
        <v>60</v>
      </c>
      <c r="D41" s="32" t="str">
        <f t="shared" si="0"/>
        <v>Anc_LM-3</v>
      </c>
      <c r="E41" s="32" t="s">
        <v>68</v>
      </c>
      <c r="F41" s="32" t="s">
        <v>24</v>
      </c>
      <c r="G41" s="33">
        <v>44497</v>
      </c>
      <c r="H41" s="33">
        <v>44502</v>
      </c>
      <c r="I41" s="33" t="s">
        <v>115</v>
      </c>
      <c r="J41" s="32" t="s">
        <v>141</v>
      </c>
      <c r="K41" s="33">
        <v>44602</v>
      </c>
      <c r="L41" s="33" t="s">
        <v>126</v>
      </c>
      <c r="M41" s="33" t="s">
        <v>125</v>
      </c>
      <c r="N41" s="32" t="s">
        <v>126</v>
      </c>
    </row>
    <row r="42" spans="1:14" x14ac:dyDescent="0.3">
      <c r="A42" s="42" t="s">
        <v>304</v>
      </c>
      <c r="B42" s="32" t="s">
        <v>77</v>
      </c>
      <c r="C42" s="32" t="s">
        <v>63</v>
      </c>
      <c r="D42" s="32" t="str">
        <f t="shared" si="0"/>
        <v>Anc_LM-6</v>
      </c>
      <c r="E42" s="32" t="s">
        <v>68</v>
      </c>
      <c r="F42" s="32" t="s">
        <v>70</v>
      </c>
      <c r="G42" s="33">
        <v>44497</v>
      </c>
      <c r="H42" s="33">
        <v>44586</v>
      </c>
      <c r="I42" s="33" t="s">
        <v>115</v>
      </c>
      <c r="J42" s="32" t="s">
        <v>141</v>
      </c>
      <c r="K42" s="33">
        <v>44602</v>
      </c>
      <c r="L42" s="33" t="s">
        <v>126</v>
      </c>
      <c r="M42" s="32" t="s">
        <v>125</v>
      </c>
      <c r="N42" s="32" t="s">
        <v>126</v>
      </c>
    </row>
    <row r="43" spans="1:14" x14ac:dyDescent="0.3">
      <c r="A43" s="42" t="s">
        <v>300</v>
      </c>
      <c r="B43" s="32" t="s">
        <v>77</v>
      </c>
      <c r="C43" s="32" t="s">
        <v>64</v>
      </c>
      <c r="D43" s="32" t="str">
        <f t="shared" si="0"/>
        <v>Anc_LM-7</v>
      </c>
      <c r="E43" s="32" t="s">
        <v>68</v>
      </c>
      <c r="F43" s="32" t="s">
        <v>70</v>
      </c>
      <c r="G43" s="33">
        <v>44497</v>
      </c>
      <c r="H43" s="33">
        <v>44586</v>
      </c>
      <c r="I43" s="33" t="s">
        <v>115</v>
      </c>
      <c r="J43" s="32" t="s">
        <v>141</v>
      </c>
      <c r="K43" s="33">
        <v>44602</v>
      </c>
      <c r="L43" s="33" t="s">
        <v>126</v>
      </c>
      <c r="M43" s="32" t="s">
        <v>125</v>
      </c>
      <c r="N43" s="32" t="s">
        <v>126</v>
      </c>
    </row>
    <row r="44" spans="1:14" x14ac:dyDescent="0.3">
      <c r="A44" s="42" t="s">
        <v>301</v>
      </c>
      <c r="B44" s="32" t="s">
        <v>77</v>
      </c>
      <c r="C44" s="32" t="s">
        <v>65</v>
      </c>
      <c r="D44" s="32" t="str">
        <f t="shared" si="0"/>
        <v>Anc_LM-8</v>
      </c>
      <c r="E44" s="32" t="s">
        <v>68</v>
      </c>
      <c r="F44" s="32" t="s">
        <v>70</v>
      </c>
      <c r="G44" s="33">
        <v>44497</v>
      </c>
      <c r="H44" s="33">
        <v>44586</v>
      </c>
      <c r="I44" s="33" t="s">
        <v>115</v>
      </c>
      <c r="J44" s="32" t="s">
        <v>141</v>
      </c>
      <c r="K44" s="33">
        <v>44602</v>
      </c>
      <c r="L44" s="33" t="s">
        <v>126</v>
      </c>
      <c r="M44" s="32" t="s">
        <v>125</v>
      </c>
      <c r="N44" s="32" t="s">
        <v>126</v>
      </c>
    </row>
    <row r="45" spans="1:14" x14ac:dyDescent="0.3">
      <c r="A45" s="42" t="s">
        <v>302</v>
      </c>
      <c r="B45" s="32" t="s">
        <v>77</v>
      </c>
      <c r="C45" s="32" t="s">
        <v>66</v>
      </c>
      <c r="D45" s="32" t="str">
        <f t="shared" si="0"/>
        <v>Anc_LM-9</v>
      </c>
      <c r="E45" s="32" t="s">
        <v>68</v>
      </c>
      <c r="F45" s="32" t="s">
        <v>70</v>
      </c>
      <c r="G45" s="33">
        <v>44497</v>
      </c>
      <c r="H45" s="33">
        <v>44586</v>
      </c>
      <c r="I45" s="33" t="s">
        <v>115</v>
      </c>
      <c r="J45" s="32" t="s">
        <v>141</v>
      </c>
      <c r="K45" s="33">
        <v>44602</v>
      </c>
      <c r="L45" s="33" t="s">
        <v>126</v>
      </c>
      <c r="M45" s="32" t="s">
        <v>125</v>
      </c>
      <c r="N45" s="32" t="s">
        <v>126</v>
      </c>
    </row>
    <row r="46" spans="1:14" x14ac:dyDescent="0.3">
      <c r="A46" s="42" t="s">
        <v>303</v>
      </c>
      <c r="B46" s="32" t="s">
        <v>77</v>
      </c>
      <c r="C46" s="32" t="s">
        <v>67</v>
      </c>
      <c r="D46" s="32" t="str">
        <f t="shared" si="0"/>
        <v>Anc_LM-10</v>
      </c>
      <c r="E46" s="32" t="s">
        <v>68</v>
      </c>
      <c r="F46" s="32" t="s">
        <v>70</v>
      </c>
      <c r="G46" s="33">
        <v>44497</v>
      </c>
      <c r="H46" s="33">
        <v>44586</v>
      </c>
      <c r="I46" s="33" t="s">
        <v>115</v>
      </c>
      <c r="J46" s="32" t="s">
        <v>141</v>
      </c>
      <c r="K46" s="33">
        <v>44602</v>
      </c>
      <c r="L46" s="33" t="s">
        <v>126</v>
      </c>
      <c r="M46" s="32" t="s">
        <v>125</v>
      </c>
      <c r="N46" s="32" t="s">
        <v>126</v>
      </c>
    </row>
    <row r="47" spans="1:14" x14ac:dyDescent="0.3">
      <c r="A47" s="44" t="s">
        <v>216</v>
      </c>
      <c r="B47" s="32" t="s">
        <v>309</v>
      </c>
      <c r="C47" s="32" t="s">
        <v>308</v>
      </c>
      <c r="D47" s="32" t="s">
        <v>308</v>
      </c>
      <c r="E47" s="32" t="s">
        <v>308</v>
      </c>
      <c r="F47" s="32" t="s">
        <v>308</v>
      </c>
      <c r="G47" s="32" t="s">
        <v>308</v>
      </c>
      <c r="H47" s="32" t="s">
        <v>308</v>
      </c>
      <c r="I47" s="32" t="s">
        <v>308</v>
      </c>
      <c r="J47" s="32" t="s">
        <v>308</v>
      </c>
      <c r="K47" s="32" t="s">
        <v>308</v>
      </c>
      <c r="L47" s="32" t="s">
        <v>308</v>
      </c>
      <c r="M47" s="32" t="s">
        <v>308</v>
      </c>
      <c r="N47" s="32" t="s">
        <v>126</v>
      </c>
    </row>
    <row r="48" spans="1:14" x14ac:dyDescent="0.3">
      <c r="A48" s="44" t="s">
        <v>263</v>
      </c>
      <c r="B48" s="32" t="s">
        <v>309</v>
      </c>
      <c r="C48" s="32" t="s">
        <v>308</v>
      </c>
      <c r="D48" s="32" t="s">
        <v>308</v>
      </c>
      <c r="E48" s="32" t="s">
        <v>308</v>
      </c>
      <c r="F48" s="32" t="s">
        <v>308</v>
      </c>
      <c r="G48" s="32" t="s">
        <v>308</v>
      </c>
      <c r="H48" s="32" t="s">
        <v>308</v>
      </c>
      <c r="I48" s="32" t="s">
        <v>308</v>
      </c>
      <c r="J48" s="32" t="s">
        <v>308</v>
      </c>
      <c r="K48" s="32" t="s">
        <v>308</v>
      </c>
      <c r="L48" s="32" t="s">
        <v>308</v>
      </c>
      <c r="M48" s="32" t="s">
        <v>308</v>
      </c>
      <c r="N48" s="32" t="s">
        <v>308</v>
      </c>
    </row>
    <row r="49" spans="1:14" x14ac:dyDescent="0.3">
      <c r="A49" s="42" t="s">
        <v>241</v>
      </c>
      <c r="B49" t="s">
        <v>77</v>
      </c>
      <c r="C49" t="s">
        <v>37</v>
      </c>
      <c r="D49" t="str">
        <f t="shared" ref="D49" si="1">CONCATENATE("Anc_",C49)</f>
        <v>Anc_FOR1</v>
      </c>
      <c r="E49" t="s">
        <v>57</v>
      </c>
      <c r="F49" t="s">
        <v>24</v>
      </c>
      <c r="G49" s="2">
        <v>44497</v>
      </c>
      <c r="H49" s="2">
        <v>44502</v>
      </c>
      <c r="I49" s="2" t="s">
        <v>115</v>
      </c>
      <c r="J49" t="s">
        <v>141</v>
      </c>
      <c r="K49" s="2">
        <v>44602</v>
      </c>
      <c r="L49" t="s">
        <v>125</v>
      </c>
      <c r="M49" s="2" t="s">
        <v>272</v>
      </c>
      <c r="N49" s="32" t="s">
        <v>125</v>
      </c>
    </row>
    <row r="50" spans="1:14" x14ac:dyDescent="0.3">
      <c r="A50" s="42" t="s">
        <v>217</v>
      </c>
      <c r="B50" s="32" t="s">
        <v>77</v>
      </c>
      <c r="C50" s="32" t="s">
        <v>1</v>
      </c>
      <c r="D50" s="32" t="str">
        <f>CONCATENATE("Anc_",C50)</f>
        <v>Anc_nofix1</v>
      </c>
      <c r="E50" s="32" t="s">
        <v>11</v>
      </c>
      <c r="F50" s="32" t="s">
        <v>12</v>
      </c>
      <c r="G50" s="32" t="s">
        <v>69</v>
      </c>
      <c r="H50" s="33">
        <v>44497</v>
      </c>
      <c r="I50" s="33" t="s">
        <v>115</v>
      </c>
      <c r="J50" s="32" t="s">
        <v>141</v>
      </c>
      <c r="K50" s="33">
        <v>44600</v>
      </c>
      <c r="L50" s="32" t="s">
        <v>125</v>
      </c>
      <c r="M50" s="33" t="s">
        <v>272</v>
      </c>
      <c r="N50" s="32" t="s">
        <v>125</v>
      </c>
    </row>
    <row r="51" spans="1:14" x14ac:dyDescent="0.3">
      <c r="A51" s="42" t="s">
        <v>222</v>
      </c>
      <c r="B51" s="32" t="s">
        <v>77</v>
      </c>
      <c r="C51" s="32" t="s">
        <v>2</v>
      </c>
      <c r="D51" s="32" t="str">
        <f t="shared" ref="D51:D65" si="2">CONCATENATE("Anc_",C51)</f>
        <v>Anc_nofix2</v>
      </c>
      <c r="E51" s="32" t="s">
        <v>11</v>
      </c>
      <c r="F51" s="32" t="s">
        <v>12</v>
      </c>
      <c r="G51" s="32" t="s">
        <v>69</v>
      </c>
      <c r="H51" s="33">
        <v>44497</v>
      </c>
      <c r="I51" s="33" t="s">
        <v>115</v>
      </c>
      <c r="J51" s="32" t="s">
        <v>141</v>
      </c>
      <c r="K51" s="33">
        <v>44600</v>
      </c>
      <c r="L51" s="32" t="s">
        <v>125</v>
      </c>
      <c r="M51" s="33" t="s">
        <v>274</v>
      </c>
      <c r="N51" s="32" t="s">
        <v>125</v>
      </c>
    </row>
    <row r="52" spans="1:14" x14ac:dyDescent="0.3">
      <c r="A52" s="42" t="s">
        <v>227</v>
      </c>
      <c r="B52" s="32" t="s">
        <v>77</v>
      </c>
      <c r="C52" s="32" t="s">
        <v>3</v>
      </c>
      <c r="D52" s="32" t="str">
        <f t="shared" si="2"/>
        <v>Anc_nofix3</v>
      </c>
      <c r="E52" s="32" t="s">
        <v>11</v>
      </c>
      <c r="F52" s="32" t="s">
        <v>12</v>
      </c>
      <c r="G52" s="32" t="s">
        <v>69</v>
      </c>
      <c r="H52" s="33">
        <v>44497</v>
      </c>
      <c r="I52" s="33" t="s">
        <v>115</v>
      </c>
      <c r="J52" s="32" t="s">
        <v>141</v>
      </c>
      <c r="K52" s="33">
        <v>44600</v>
      </c>
      <c r="L52" s="32" t="s">
        <v>125</v>
      </c>
      <c r="M52" s="33" t="s">
        <v>274</v>
      </c>
      <c r="N52" s="32" t="s">
        <v>125</v>
      </c>
    </row>
    <row r="53" spans="1:14" x14ac:dyDescent="0.3">
      <c r="A53" s="42" t="s">
        <v>230</v>
      </c>
      <c r="B53" s="32" t="s">
        <v>77</v>
      </c>
      <c r="C53" s="32" t="s">
        <v>4</v>
      </c>
      <c r="D53" s="32" t="str">
        <f t="shared" si="2"/>
        <v>Anc_nofix4</v>
      </c>
      <c r="E53" s="32" t="s">
        <v>11</v>
      </c>
      <c r="F53" s="32" t="s">
        <v>12</v>
      </c>
      <c r="G53" s="32" t="s">
        <v>69</v>
      </c>
      <c r="H53" s="33">
        <v>44497</v>
      </c>
      <c r="I53" s="33" t="s">
        <v>115</v>
      </c>
      <c r="J53" s="32" t="s">
        <v>141</v>
      </c>
      <c r="K53" s="33">
        <v>44600</v>
      </c>
      <c r="L53" s="32" t="s">
        <v>125</v>
      </c>
      <c r="M53" s="33" t="s">
        <v>274</v>
      </c>
      <c r="N53" s="32" t="s">
        <v>125</v>
      </c>
    </row>
    <row r="54" spans="1:14" x14ac:dyDescent="0.3">
      <c r="A54" s="42" t="s">
        <v>233</v>
      </c>
      <c r="B54" s="32" t="s">
        <v>77</v>
      </c>
      <c r="C54" s="32" t="s">
        <v>5</v>
      </c>
      <c r="D54" s="32" t="str">
        <f t="shared" si="2"/>
        <v>Anc_nofix5</v>
      </c>
      <c r="E54" s="32" t="s">
        <v>11</v>
      </c>
      <c r="F54" s="32" t="s">
        <v>12</v>
      </c>
      <c r="G54" s="32" t="s">
        <v>69</v>
      </c>
      <c r="H54" s="33">
        <v>44497</v>
      </c>
      <c r="I54" s="33" t="s">
        <v>115</v>
      </c>
      <c r="J54" s="32" t="s">
        <v>141</v>
      </c>
      <c r="K54" s="33">
        <v>44600</v>
      </c>
      <c r="L54" s="32" t="s">
        <v>125</v>
      </c>
      <c r="M54" s="33" t="s">
        <v>272</v>
      </c>
      <c r="N54" s="32" t="s">
        <v>125</v>
      </c>
    </row>
    <row r="55" spans="1:14" x14ac:dyDescent="0.3">
      <c r="A55" s="42" t="s">
        <v>237</v>
      </c>
      <c r="B55" s="32" t="s">
        <v>77</v>
      </c>
      <c r="C55" s="32" t="s">
        <v>6</v>
      </c>
      <c r="D55" s="32" t="str">
        <f t="shared" si="2"/>
        <v>Anc_nofix6</v>
      </c>
      <c r="E55" s="32" t="s">
        <v>11</v>
      </c>
      <c r="F55" s="32" t="s">
        <v>12</v>
      </c>
      <c r="G55" s="32" t="s">
        <v>69</v>
      </c>
      <c r="H55" s="33">
        <v>44497</v>
      </c>
      <c r="I55" s="33" t="s">
        <v>115</v>
      </c>
      <c r="J55" s="32" t="s">
        <v>142</v>
      </c>
      <c r="K55" s="33">
        <v>44608</v>
      </c>
      <c r="L55" s="32" t="s">
        <v>125</v>
      </c>
      <c r="M55" s="33" t="s">
        <v>274</v>
      </c>
      <c r="N55" s="32" t="s">
        <v>125</v>
      </c>
    </row>
    <row r="56" spans="1:14" x14ac:dyDescent="0.3">
      <c r="A56" s="42" t="s">
        <v>240</v>
      </c>
      <c r="B56" s="32" t="s">
        <v>77</v>
      </c>
      <c r="C56" s="32" t="s">
        <v>7</v>
      </c>
      <c r="D56" s="32" t="str">
        <f t="shared" si="2"/>
        <v>Anc_nofix7</v>
      </c>
      <c r="E56" s="32" t="s">
        <v>11</v>
      </c>
      <c r="F56" s="32" t="s">
        <v>12</v>
      </c>
      <c r="G56" s="32" t="s">
        <v>69</v>
      </c>
      <c r="H56" s="33">
        <v>44497</v>
      </c>
      <c r="I56" s="33" t="s">
        <v>115</v>
      </c>
      <c r="J56" s="32" t="s">
        <v>142</v>
      </c>
      <c r="K56" s="33">
        <v>44608</v>
      </c>
      <c r="L56" s="32" t="s">
        <v>125</v>
      </c>
      <c r="M56" s="33" t="s">
        <v>274</v>
      </c>
      <c r="N56" s="32" t="s">
        <v>125</v>
      </c>
    </row>
    <row r="57" spans="1:14" x14ac:dyDescent="0.3">
      <c r="A57" s="42" t="s">
        <v>244</v>
      </c>
      <c r="B57" s="32" t="s">
        <v>77</v>
      </c>
      <c r="C57" s="32" t="s">
        <v>8</v>
      </c>
      <c r="D57" s="32" t="str">
        <f t="shared" si="2"/>
        <v>Anc_nofix8</v>
      </c>
      <c r="E57" s="32" t="s">
        <v>11</v>
      </c>
      <c r="F57" s="32" t="s">
        <v>12</v>
      </c>
      <c r="G57" s="32" t="s">
        <v>69</v>
      </c>
      <c r="H57" s="33">
        <v>44497</v>
      </c>
      <c r="I57" s="33" t="s">
        <v>115</v>
      </c>
      <c r="J57" s="32" t="s">
        <v>142</v>
      </c>
      <c r="K57" s="33">
        <v>44608</v>
      </c>
      <c r="L57" s="32" t="s">
        <v>125</v>
      </c>
      <c r="M57" s="33" t="s">
        <v>274</v>
      </c>
      <c r="N57" s="32" t="s">
        <v>125</v>
      </c>
    </row>
    <row r="58" spans="1:14" x14ac:dyDescent="0.3">
      <c r="A58" s="42" t="s">
        <v>220</v>
      </c>
      <c r="B58" t="s">
        <v>77</v>
      </c>
      <c r="C58" t="s">
        <v>47</v>
      </c>
      <c r="D58" t="str">
        <f t="shared" si="2"/>
        <v>Anc_FOR11</v>
      </c>
      <c r="E58" t="s">
        <v>57</v>
      </c>
      <c r="F58" t="s">
        <v>24</v>
      </c>
      <c r="G58" s="2">
        <v>44497</v>
      </c>
      <c r="H58" s="2">
        <v>44502</v>
      </c>
      <c r="I58" s="2" t="s">
        <v>115</v>
      </c>
      <c r="J58" t="s">
        <v>142</v>
      </c>
      <c r="K58" s="2">
        <v>44608</v>
      </c>
      <c r="L58" t="s">
        <v>125</v>
      </c>
      <c r="M58" s="2" t="s">
        <v>274</v>
      </c>
      <c r="N58" s="32" t="s">
        <v>125</v>
      </c>
    </row>
    <row r="59" spans="1:14" x14ac:dyDescent="0.3">
      <c r="A59" s="42" t="s">
        <v>225</v>
      </c>
      <c r="B59" t="s">
        <v>77</v>
      </c>
      <c r="C59" t="s">
        <v>48</v>
      </c>
      <c r="D59" t="str">
        <f t="shared" si="2"/>
        <v>Anc_FOR12</v>
      </c>
      <c r="E59" t="s">
        <v>57</v>
      </c>
      <c r="F59" t="s">
        <v>24</v>
      </c>
      <c r="G59" s="2">
        <v>44497</v>
      </c>
      <c r="H59" s="2">
        <v>44502</v>
      </c>
      <c r="I59" s="2" t="s">
        <v>115</v>
      </c>
      <c r="J59" t="s">
        <v>142</v>
      </c>
      <c r="K59" s="2">
        <v>44608</v>
      </c>
      <c r="L59" t="s">
        <v>125</v>
      </c>
      <c r="M59" s="2" t="s">
        <v>274</v>
      </c>
      <c r="N59" s="32" t="s">
        <v>125</v>
      </c>
    </row>
    <row r="60" spans="1:14" x14ac:dyDescent="0.3">
      <c r="A60" s="42" t="s">
        <v>229</v>
      </c>
      <c r="B60" t="s">
        <v>77</v>
      </c>
      <c r="C60" t="s">
        <v>49</v>
      </c>
      <c r="D60" t="str">
        <f t="shared" si="2"/>
        <v>Anc_FOR13</v>
      </c>
      <c r="E60" t="s">
        <v>57</v>
      </c>
      <c r="F60" t="s">
        <v>24</v>
      </c>
      <c r="G60" s="2">
        <v>44497</v>
      </c>
      <c r="H60" s="2">
        <v>44502</v>
      </c>
      <c r="I60" s="2" t="s">
        <v>115</v>
      </c>
      <c r="J60" t="s">
        <v>142</v>
      </c>
      <c r="K60" s="2">
        <v>44608</v>
      </c>
      <c r="L60" t="s">
        <v>125</v>
      </c>
      <c r="M60" s="2" t="s">
        <v>274</v>
      </c>
      <c r="N60" s="32" t="s">
        <v>125</v>
      </c>
    </row>
    <row r="61" spans="1:14" x14ac:dyDescent="0.3">
      <c r="A61" s="42" t="s">
        <v>232</v>
      </c>
      <c r="B61" t="s">
        <v>77</v>
      </c>
      <c r="C61" t="s">
        <v>50</v>
      </c>
      <c r="D61" t="str">
        <f t="shared" si="2"/>
        <v>Anc_FOR14</v>
      </c>
      <c r="E61" t="s">
        <v>57</v>
      </c>
      <c r="F61" t="s">
        <v>24</v>
      </c>
      <c r="G61" s="2">
        <v>44497</v>
      </c>
      <c r="H61" s="2">
        <v>44502</v>
      </c>
      <c r="I61" s="2" t="s">
        <v>115</v>
      </c>
      <c r="J61" t="s">
        <v>142</v>
      </c>
      <c r="K61" s="2">
        <v>44608</v>
      </c>
      <c r="L61" t="s">
        <v>125</v>
      </c>
      <c r="M61" s="2" t="s">
        <v>274</v>
      </c>
      <c r="N61" s="32" t="s">
        <v>125</v>
      </c>
    </row>
    <row r="62" spans="1:14" x14ac:dyDescent="0.3">
      <c r="A62" s="42" t="s">
        <v>235</v>
      </c>
      <c r="B62" t="s">
        <v>77</v>
      </c>
      <c r="C62" t="s">
        <v>51</v>
      </c>
      <c r="D62" t="str">
        <f t="shared" si="2"/>
        <v>Anc_FOR15</v>
      </c>
      <c r="E62" t="s">
        <v>57</v>
      </c>
      <c r="F62" t="s">
        <v>24</v>
      </c>
      <c r="G62" s="2">
        <v>44497</v>
      </c>
      <c r="H62" s="2">
        <v>44502</v>
      </c>
      <c r="I62" s="2" t="s">
        <v>115</v>
      </c>
      <c r="J62" t="s">
        <v>142</v>
      </c>
      <c r="K62" s="2">
        <v>44608</v>
      </c>
      <c r="L62" t="s">
        <v>125</v>
      </c>
      <c r="M62" s="2" t="s">
        <v>274</v>
      </c>
      <c r="N62" s="32" t="s">
        <v>125</v>
      </c>
    </row>
    <row r="63" spans="1:14" x14ac:dyDescent="0.3">
      <c r="A63" s="42" t="s">
        <v>239</v>
      </c>
      <c r="B63" t="s">
        <v>77</v>
      </c>
      <c r="C63" t="s">
        <v>52</v>
      </c>
      <c r="D63" t="str">
        <f t="shared" si="2"/>
        <v>Anc_FOR16</v>
      </c>
      <c r="E63" t="s">
        <v>57</v>
      </c>
      <c r="F63" t="s">
        <v>70</v>
      </c>
      <c r="G63" s="2">
        <v>44497</v>
      </c>
      <c r="H63" s="2">
        <v>44586</v>
      </c>
      <c r="I63" s="2" t="s">
        <v>115</v>
      </c>
      <c r="J63" t="s">
        <v>142</v>
      </c>
      <c r="K63" s="2">
        <v>44608</v>
      </c>
      <c r="L63" t="s">
        <v>125</v>
      </c>
      <c r="M63" s="2" t="s">
        <v>274</v>
      </c>
      <c r="N63" s="32" t="s">
        <v>125</v>
      </c>
    </row>
    <row r="64" spans="1:14" x14ac:dyDescent="0.3">
      <c r="A64" s="42" t="s">
        <v>243</v>
      </c>
      <c r="B64" t="s">
        <v>77</v>
      </c>
      <c r="C64" t="s">
        <v>53</v>
      </c>
      <c r="D64" t="str">
        <f t="shared" si="2"/>
        <v>Anc_FOR17</v>
      </c>
      <c r="E64" t="s">
        <v>57</v>
      </c>
      <c r="F64" t="s">
        <v>70</v>
      </c>
      <c r="G64" s="2">
        <v>44497</v>
      </c>
      <c r="H64" s="2">
        <v>44586</v>
      </c>
      <c r="I64" s="2" t="s">
        <v>115</v>
      </c>
      <c r="J64" t="s">
        <v>142</v>
      </c>
      <c r="K64" s="2">
        <v>44608</v>
      </c>
      <c r="L64" t="s">
        <v>125</v>
      </c>
      <c r="M64" s="2" t="s">
        <v>274</v>
      </c>
      <c r="N64" s="32" t="s">
        <v>125</v>
      </c>
    </row>
    <row r="65" spans="1:14" x14ac:dyDescent="0.3">
      <c r="A65" s="42" t="s">
        <v>247</v>
      </c>
      <c r="B65" t="s">
        <v>77</v>
      </c>
      <c r="C65" t="s">
        <v>54</v>
      </c>
      <c r="D65" t="str">
        <f t="shared" si="2"/>
        <v>Anc_FOR18</v>
      </c>
      <c r="E65" t="s">
        <v>57</v>
      </c>
      <c r="F65" t="s">
        <v>70</v>
      </c>
      <c r="G65" s="2">
        <v>44497</v>
      </c>
      <c r="H65" s="2">
        <v>44586</v>
      </c>
      <c r="I65" s="2" t="s">
        <v>115</v>
      </c>
      <c r="J65" t="s">
        <v>142</v>
      </c>
      <c r="K65" s="2">
        <v>44608</v>
      </c>
      <c r="L65" t="s">
        <v>125</v>
      </c>
      <c r="M65" s="2" t="s">
        <v>274</v>
      </c>
      <c r="N65" s="32" t="s">
        <v>125</v>
      </c>
    </row>
    <row r="66" spans="1:14" x14ac:dyDescent="0.3">
      <c r="A66" s="42" t="s">
        <v>218</v>
      </c>
      <c r="B66" s="32" t="s">
        <v>77</v>
      </c>
      <c r="C66" s="32" t="s">
        <v>9</v>
      </c>
      <c r="D66" s="32" t="str">
        <f>CONCATENATE("Anc_",C66)</f>
        <v>Anc_nofix9</v>
      </c>
      <c r="E66" s="32" t="s">
        <v>11</v>
      </c>
      <c r="F66" s="32" t="s">
        <v>12</v>
      </c>
      <c r="G66" s="32" t="s">
        <v>69</v>
      </c>
      <c r="H66" s="33">
        <v>44497</v>
      </c>
      <c r="I66" s="33" t="s">
        <v>115</v>
      </c>
      <c r="J66" s="32" t="s">
        <v>142</v>
      </c>
      <c r="K66" s="33">
        <v>44608</v>
      </c>
      <c r="L66" s="32" t="s">
        <v>125</v>
      </c>
      <c r="M66" s="33" t="s">
        <v>272</v>
      </c>
      <c r="N66" s="32" t="s">
        <v>125</v>
      </c>
    </row>
    <row r="67" spans="1:14" x14ac:dyDescent="0.3">
      <c r="A67" s="42" t="s">
        <v>223</v>
      </c>
      <c r="B67" s="32" t="s">
        <v>77</v>
      </c>
      <c r="C67" s="32" t="s">
        <v>10</v>
      </c>
      <c r="D67" s="32" t="str">
        <f>CONCATENATE("Anc_",C67)</f>
        <v>Anc_nofix10</v>
      </c>
      <c r="E67" s="32" t="s">
        <v>11</v>
      </c>
      <c r="F67" s="32" t="s">
        <v>12</v>
      </c>
      <c r="G67" s="32" t="s">
        <v>69</v>
      </c>
      <c r="H67" s="33">
        <v>44497</v>
      </c>
      <c r="I67" s="33" t="s">
        <v>115</v>
      </c>
      <c r="J67" s="32" t="s">
        <v>142</v>
      </c>
      <c r="K67" s="33">
        <v>44608</v>
      </c>
      <c r="L67" s="32" t="s">
        <v>125</v>
      </c>
      <c r="M67" s="33" t="s">
        <v>274</v>
      </c>
      <c r="N67" s="32" t="s">
        <v>125</v>
      </c>
    </row>
    <row r="68" spans="1:14" x14ac:dyDescent="0.3">
      <c r="A68" s="43" t="s">
        <v>221</v>
      </c>
      <c r="B68" t="s">
        <v>77</v>
      </c>
      <c r="C68" t="s">
        <v>55</v>
      </c>
      <c r="D68" t="str">
        <f t="shared" ref="D68:D69" si="3">CONCATENATE("Anc_",C68)</f>
        <v>Anc_FOR19</v>
      </c>
      <c r="E68" t="s">
        <v>57</v>
      </c>
      <c r="F68" t="s">
        <v>70</v>
      </c>
      <c r="G68" s="2">
        <v>44497</v>
      </c>
      <c r="H68" s="2">
        <v>44586</v>
      </c>
      <c r="I68" s="2" t="s">
        <v>115</v>
      </c>
      <c r="J68" t="s">
        <v>142</v>
      </c>
      <c r="K68" s="2">
        <v>44608</v>
      </c>
      <c r="L68" t="s">
        <v>125</v>
      </c>
      <c r="M68" s="2" t="s">
        <v>274</v>
      </c>
      <c r="N68" s="32" t="s">
        <v>125</v>
      </c>
    </row>
    <row r="69" spans="1:14" x14ac:dyDescent="0.3">
      <c r="A69" s="43" t="s">
        <v>226</v>
      </c>
      <c r="B69" t="s">
        <v>77</v>
      </c>
      <c r="C69" t="s">
        <v>56</v>
      </c>
      <c r="D69" t="str">
        <f t="shared" si="3"/>
        <v>Anc_FOR20</v>
      </c>
      <c r="E69" t="s">
        <v>57</v>
      </c>
      <c r="F69" t="s">
        <v>70</v>
      </c>
      <c r="G69" s="2">
        <v>44497</v>
      </c>
      <c r="H69" s="2">
        <v>44586</v>
      </c>
      <c r="I69" s="2" t="s">
        <v>115</v>
      </c>
      <c r="J69" t="s">
        <v>142</v>
      </c>
      <c r="K69" s="2">
        <v>44608</v>
      </c>
      <c r="L69" t="s">
        <v>125</v>
      </c>
      <c r="M69" s="2" t="s">
        <v>274</v>
      </c>
      <c r="N69" s="32" t="s">
        <v>125</v>
      </c>
    </row>
    <row r="70" spans="1:14" x14ac:dyDescent="0.3">
      <c r="A70" s="43" t="s">
        <v>236</v>
      </c>
      <c r="B70" s="32" t="s">
        <v>309</v>
      </c>
      <c r="C70" s="32" t="s">
        <v>308</v>
      </c>
      <c r="D70" s="32" t="s">
        <v>308</v>
      </c>
      <c r="E70" s="32" t="s">
        <v>308</v>
      </c>
      <c r="F70" s="32" t="s">
        <v>308</v>
      </c>
      <c r="G70" s="32" t="s">
        <v>308</v>
      </c>
      <c r="H70" s="32" t="s">
        <v>308</v>
      </c>
      <c r="I70" s="32" t="s">
        <v>308</v>
      </c>
      <c r="J70" s="32" t="s">
        <v>308</v>
      </c>
      <c r="K70" s="32" t="s">
        <v>308</v>
      </c>
      <c r="L70" s="32" t="s">
        <v>308</v>
      </c>
      <c r="M70" s="32" t="s">
        <v>308</v>
      </c>
      <c r="N70" s="32" t="s">
        <v>125</v>
      </c>
    </row>
    <row r="71" spans="1:14" x14ac:dyDescent="0.3">
      <c r="A71" s="29" t="s">
        <v>264</v>
      </c>
      <c r="B71" s="32" t="s">
        <v>309</v>
      </c>
      <c r="C71" s="32" t="s">
        <v>308</v>
      </c>
      <c r="D71" s="32" t="s">
        <v>308</v>
      </c>
      <c r="E71" s="32" t="s">
        <v>308</v>
      </c>
      <c r="F71" s="32" t="s">
        <v>308</v>
      </c>
      <c r="G71" s="32" t="s">
        <v>308</v>
      </c>
      <c r="H71" s="32" t="s">
        <v>308</v>
      </c>
      <c r="I71" s="32" t="s">
        <v>308</v>
      </c>
      <c r="J71" s="32" t="s">
        <v>308</v>
      </c>
      <c r="K71" s="32" t="s">
        <v>308</v>
      </c>
      <c r="L71" s="32" t="s">
        <v>308</v>
      </c>
      <c r="M71" s="32" t="s">
        <v>308</v>
      </c>
      <c r="N71" s="32" t="s">
        <v>308</v>
      </c>
    </row>
    <row r="72" spans="1:14" x14ac:dyDescent="0.3">
      <c r="A72" s="46" t="s">
        <v>279</v>
      </c>
      <c r="B72" s="32" t="s">
        <v>309</v>
      </c>
      <c r="C72" s="32" t="s">
        <v>308</v>
      </c>
      <c r="D72" s="32" t="s">
        <v>308</v>
      </c>
      <c r="E72" s="32" t="s">
        <v>308</v>
      </c>
      <c r="F72" s="32" t="s">
        <v>308</v>
      </c>
      <c r="G72" s="32" t="s">
        <v>308</v>
      </c>
      <c r="H72" s="32" t="s">
        <v>308</v>
      </c>
      <c r="I72" s="32" t="s">
        <v>308</v>
      </c>
      <c r="J72" s="32" t="s">
        <v>308</v>
      </c>
      <c r="K72" s="32" t="s">
        <v>308</v>
      </c>
      <c r="L72" s="32" t="s">
        <v>308</v>
      </c>
      <c r="M72" s="32" t="s">
        <v>308</v>
      </c>
      <c r="N72" s="32" t="s">
        <v>308</v>
      </c>
    </row>
    <row r="73" spans="1:14" x14ac:dyDescent="0.3">
      <c r="G73" s="2"/>
      <c r="H73" s="2"/>
      <c r="I73" s="2"/>
      <c r="K73" s="2"/>
    </row>
    <row r="74" spans="1:14" x14ac:dyDescent="0.3">
      <c r="G74" s="2"/>
      <c r="H74" s="2"/>
      <c r="I74" s="2"/>
      <c r="K74" s="2"/>
    </row>
    <row r="75" spans="1:14" x14ac:dyDescent="0.3">
      <c r="G75" s="2"/>
      <c r="H75" s="2"/>
      <c r="I75" s="2"/>
      <c r="K75" s="2"/>
    </row>
    <row r="76" spans="1:14" x14ac:dyDescent="0.3">
      <c r="G76" s="2"/>
      <c r="H76" s="2"/>
      <c r="I76" s="2"/>
      <c r="K76" s="2"/>
    </row>
    <row r="77" spans="1:14" x14ac:dyDescent="0.3">
      <c r="G77" s="2"/>
      <c r="H77" s="2"/>
      <c r="I77" s="2"/>
      <c r="K77" s="2"/>
    </row>
    <row r="78" spans="1:14" x14ac:dyDescent="0.3">
      <c r="G78" s="2"/>
      <c r="H78" s="2"/>
      <c r="I78" s="2"/>
      <c r="K78" s="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A26" sqref="A26"/>
    </sheetView>
  </sheetViews>
  <sheetFormatPr defaultRowHeight="14.4" x14ac:dyDescent="0.3"/>
  <sheetData>
    <row r="1" spans="1:7" x14ac:dyDescent="0.3">
      <c r="A1" s="1" t="s">
        <v>123</v>
      </c>
    </row>
    <row r="2" spans="1:7" x14ac:dyDescent="0.3">
      <c r="A2" s="6" t="s">
        <v>136</v>
      </c>
    </row>
    <row r="3" spans="1:7" x14ac:dyDescent="0.3">
      <c r="A3" t="s">
        <v>122</v>
      </c>
    </row>
    <row r="5" spans="1:7" x14ac:dyDescent="0.3">
      <c r="A5" s="1" t="s">
        <v>134</v>
      </c>
    </row>
    <row r="6" spans="1:7" x14ac:dyDescent="0.3">
      <c r="A6" t="s">
        <v>117</v>
      </c>
    </row>
    <row r="7" spans="1:7" x14ac:dyDescent="0.3">
      <c r="A7" t="s">
        <v>118</v>
      </c>
    </row>
    <row r="8" spans="1:7" x14ac:dyDescent="0.3">
      <c r="A8" t="s">
        <v>119</v>
      </c>
    </row>
    <row r="9" spans="1:7" x14ac:dyDescent="0.3">
      <c r="A9" t="s">
        <v>120</v>
      </c>
    </row>
    <row r="10" spans="1:7" x14ac:dyDescent="0.3">
      <c r="A10" t="s">
        <v>121</v>
      </c>
    </row>
    <row r="11" spans="1:7" x14ac:dyDescent="0.3">
      <c r="A11" s="6" t="s">
        <v>136</v>
      </c>
    </row>
    <row r="12" spans="1:7" x14ac:dyDescent="0.3">
      <c r="A12" t="s">
        <v>122</v>
      </c>
    </row>
    <row r="15" spans="1:7" x14ac:dyDescent="0.3">
      <c r="A15" s="1" t="s">
        <v>131</v>
      </c>
    </row>
    <row r="16" spans="1:7" x14ac:dyDescent="0.3">
      <c r="A16" t="s">
        <v>124</v>
      </c>
      <c r="C16" t="s">
        <v>128</v>
      </c>
      <c r="E16" t="s">
        <v>129</v>
      </c>
      <c r="G16" t="s">
        <v>130</v>
      </c>
    </row>
    <row r="17" spans="1:7" x14ac:dyDescent="0.3">
      <c r="A17" t="s">
        <v>137</v>
      </c>
    </row>
    <row r="19" spans="1:7" x14ac:dyDescent="0.3">
      <c r="A19" s="1" t="s">
        <v>132</v>
      </c>
    </row>
    <row r="20" spans="1:7" x14ac:dyDescent="0.3">
      <c r="A20" t="s">
        <v>135</v>
      </c>
    </row>
    <row r="21" spans="1:7" x14ac:dyDescent="0.3">
      <c r="A21" t="s">
        <v>118</v>
      </c>
    </row>
    <row r="22" spans="1:7" x14ac:dyDescent="0.3">
      <c r="A22" t="s">
        <v>133</v>
      </c>
    </row>
    <row r="23" spans="1:7" x14ac:dyDescent="0.3">
      <c r="A23" t="s">
        <v>120</v>
      </c>
    </row>
    <row r="24" spans="1:7" x14ac:dyDescent="0.3">
      <c r="A24" t="s">
        <v>121</v>
      </c>
    </row>
    <row r="25" spans="1:7" x14ac:dyDescent="0.3">
      <c r="A25" t="s">
        <v>124</v>
      </c>
      <c r="C25" t="s">
        <v>128</v>
      </c>
      <c r="E25" t="s">
        <v>129</v>
      </c>
      <c r="G25" t="s">
        <v>130</v>
      </c>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49"/>
  <sheetViews>
    <sheetView workbookViewId="0">
      <selection activeCell="A17" sqref="A17"/>
    </sheetView>
  </sheetViews>
  <sheetFormatPr defaultColWidth="10.88671875" defaultRowHeight="14.4" x14ac:dyDescent="0.3"/>
  <sheetData>
    <row r="2" spans="1:3" x14ac:dyDescent="0.3">
      <c r="A2" s="3" t="s">
        <v>71</v>
      </c>
    </row>
    <row r="3" spans="1:3" x14ac:dyDescent="0.3">
      <c r="A3" t="s">
        <v>79</v>
      </c>
    </row>
    <row r="4" spans="1:3" x14ac:dyDescent="0.3">
      <c r="A4" t="s">
        <v>80</v>
      </c>
    </row>
    <row r="5" spans="1:3" x14ac:dyDescent="0.3">
      <c r="A5" t="s">
        <v>81</v>
      </c>
    </row>
    <row r="6" spans="1:3" x14ac:dyDescent="0.3">
      <c r="A6" s="6" t="s">
        <v>25</v>
      </c>
    </row>
    <row r="8" spans="1:3" x14ac:dyDescent="0.3">
      <c r="A8" s="3" t="s">
        <v>82</v>
      </c>
    </row>
    <row r="9" spans="1:3" x14ac:dyDescent="0.3">
      <c r="A9" t="s">
        <v>83</v>
      </c>
    </row>
    <row r="10" spans="1:3" x14ac:dyDescent="0.3">
      <c r="A10" t="s">
        <v>106</v>
      </c>
    </row>
    <row r="11" spans="1:3" x14ac:dyDescent="0.3">
      <c r="A11" t="s">
        <v>84</v>
      </c>
    </row>
    <row r="12" spans="1:3" x14ac:dyDescent="0.3">
      <c r="A12" t="s">
        <v>108</v>
      </c>
    </row>
    <row r="13" spans="1:3" x14ac:dyDescent="0.3">
      <c r="A13" t="s">
        <v>85</v>
      </c>
      <c r="C13" t="s">
        <v>109</v>
      </c>
    </row>
    <row r="14" spans="1:3" x14ac:dyDescent="0.3">
      <c r="A14" t="s">
        <v>86</v>
      </c>
      <c r="C14" t="s">
        <v>109</v>
      </c>
    </row>
    <row r="15" spans="1:3" x14ac:dyDescent="0.3">
      <c r="A15" t="s">
        <v>87</v>
      </c>
      <c r="C15" t="s">
        <v>109</v>
      </c>
    </row>
    <row r="16" spans="1:3" x14ac:dyDescent="0.3">
      <c r="A16" s="6" t="s">
        <v>107</v>
      </c>
      <c r="C16" t="s">
        <v>110</v>
      </c>
    </row>
    <row r="17" spans="1:1" x14ac:dyDescent="0.3">
      <c r="A17" s="6" t="s">
        <v>111</v>
      </c>
    </row>
    <row r="18" spans="1:1" x14ac:dyDescent="0.3">
      <c r="A18" s="6" t="s">
        <v>112</v>
      </c>
    </row>
    <row r="19" spans="1:1" x14ac:dyDescent="0.3">
      <c r="A19" s="6" t="s">
        <v>113</v>
      </c>
    </row>
    <row r="21" spans="1:1" x14ac:dyDescent="0.3">
      <c r="A21" s="5" t="s">
        <v>88</v>
      </c>
    </row>
    <row r="22" spans="1:1" x14ac:dyDescent="0.3">
      <c r="A22" s="4" t="s">
        <v>89</v>
      </c>
    </row>
    <row r="23" spans="1:1" x14ac:dyDescent="0.3">
      <c r="A23" s="4"/>
    </row>
    <row r="24" spans="1:1" x14ac:dyDescent="0.3">
      <c r="A24" s="4" t="s">
        <v>90</v>
      </c>
    </row>
    <row r="25" spans="1:1" x14ac:dyDescent="0.3">
      <c r="A25" s="4" t="s">
        <v>91</v>
      </c>
    </row>
    <row r="26" spans="1:1" x14ac:dyDescent="0.3">
      <c r="A26" s="4"/>
    </row>
    <row r="27" spans="1:1" x14ac:dyDescent="0.3">
      <c r="A27" s="4" t="s">
        <v>92</v>
      </c>
    </row>
    <row r="28" spans="1:1" x14ac:dyDescent="0.3">
      <c r="A28" s="4"/>
    </row>
    <row r="29" spans="1:1" x14ac:dyDescent="0.3">
      <c r="A29" s="4" t="s">
        <v>93</v>
      </c>
    </row>
    <row r="30" spans="1:1" x14ac:dyDescent="0.3">
      <c r="A30" s="4" t="s">
        <v>94</v>
      </c>
    </row>
    <row r="31" spans="1:1" x14ac:dyDescent="0.3">
      <c r="A31" s="4" t="s">
        <v>95</v>
      </c>
    </row>
    <row r="32" spans="1:1" x14ac:dyDescent="0.3">
      <c r="A32" s="4"/>
    </row>
    <row r="33" spans="1:1" x14ac:dyDescent="0.3">
      <c r="A33" s="4" t="s">
        <v>96</v>
      </c>
    </row>
    <row r="34" spans="1:1" x14ac:dyDescent="0.3">
      <c r="A34" s="4"/>
    </row>
    <row r="35" spans="1:1" x14ac:dyDescent="0.3">
      <c r="A35" s="4" t="s">
        <v>97</v>
      </c>
    </row>
    <row r="36" spans="1:1" x14ac:dyDescent="0.3">
      <c r="A36" s="4" t="s">
        <v>98</v>
      </c>
    </row>
    <row r="37" spans="1:1" x14ac:dyDescent="0.3">
      <c r="A37" s="4" t="s">
        <v>99</v>
      </c>
    </row>
    <row r="38" spans="1:1" x14ac:dyDescent="0.3">
      <c r="A38" s="4"/>
    </row>
    <row r="39" spans="1:1" x14ac:dyDescent="0.3">
      <c r="A39" s="4" t="s">
        <v>100</v>
      </c>
    </row>
    <row r="40" spans="1:1" x14ac:dyDescent="0.3">
      <c r="A40" s="4"/>
    </row>
    <row r="41" spans="1:1" x14ac:dyDescent="0.3">
      <c r="A41" s="4" t="s">
        <v>101</v>
      </c>
    </row>
    <row r="42" spans="1:1" x14ac:dyDescent="0.3">
      <c r="A42" s="4" t="s">
        <v>102</v>
      </c>
    </row>
    <row r="43" spans="1:1" x14ac:dyDescent="0.3">
      <c r="A43" s="4"/>
    </row>
    <row r="44" spans="1:1" x14ac:dyDescent="0.3">
      <c r="A44" s="4" t="s">
        <v>103</v>
      </c>
    </row>
    <row r="45" spans="1:1" x14ac:dyDescent="0.3">
      <c r="A45" s="4"/>
    </row>
    <row r="46" spans="1:1" x14ac:dyDescent="0.3">
      <c r="A46" s="4" t="s">
        <v>104</v>
      </c>
    </row>
    <row r="47" spans="1:1" x14ac:dyDescent="0.3">
      <c r="A47" s="4" t="s">
        <v>105</v>
      </c>
    </row>
    <row r="49" spans="1:1" x14ac:dyDescent="0.3">
      <c r="A49" s="7">
        <v>44511</v>
      </c>
    </row>
  </sheetData>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AncTest_withP_ForQiime</vt:lpstr>
      <vt:lpstr>Samples</vt:lpstr>
      <vt:lpstr>FixTest_plate1</vt:lpstr>
      <vt:lpstr>FixTest_plate2</vt:lpstr>
      <vt:lpstr>FixTest_Anc1to10_plate3</vt:lpstr>
      <vt:lpstr>AncTest_metadataForQiime</vt:lpstr>
      <vt:lpstr>Extraction notes</vt:lpstr>
      <vt:lpstr>Sample Collection Notes</vt:lpstr>
      <vt:lpstr>Samples!Print_Area</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ssudek</dc:creator>
  <cp:lastModifiedBy>ssudek</cp:lastModifiedBy>
  <cp:lastPrinted>2022-06-07T21:13:10Z</cp:lastPrinted>
  <dcterms:created xsi:type="dcterms:W3CDTF">2021-10-28T23:45:38Z</dcterms:created>
  <dcterms:modified xsi:type="dcterms:W3CDTF">2022-08-22T22:04:47Z</dcterms:modified>
</cp:coreProperties>
</file>