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2111_CarbonFluxEcology/NASA_EXPORTS/EXPORTS_2021_DNA/"/>
    </mc:Choice>
  </mc:AlternateContent>
  <xr:revisionPtr revIDLastSave="0" documentId="13_ncr:1_{7037209F-7D3C-6044-8521-5557AEC3CA83}" xr6:coauthVersionLast="47" xr6:coauthVersionMax="47" xr10:uidLastSave="{00000000-0000-0000-0000-000000000000}"/>
  <bookViews>
    <workbookView xWindow="4420" yWindow="1180" windowWidth="28900" windowHeight="19420" activeTab="3" xr2:uid="{00000000-000D-0000-FFFF-FFFF00000000}"/>
  </bookViews>
  <sheets>
    <sheet name="Sheet1" sheetId="1" r:id="rId1"/>
    <sheet name="Clean_up_plates" sheetId="2" r:id="rId2"/>
    <sheet name="PCR_cleanups" sheetId="3" r:id="rId3"/>
    <sheet name="Sequencing_plates" sheetId="4" r:id="rId4"/>
  </sheets>
  <definedNames>
    <definedName name="_xlnm.Print_Area" localSheetId="1">Clean_up_plates!$A$80:$N$88</definedName>
    <definedName name="_xlnm.Print_Area" localSheetId="3">Sequencing_plates!$AF$80:$AS$89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3" i="4" l="1"/>
  <c r="A8" i="4"/>
  <c r="A19" i="4"/>
  <c r="A29" i="4"/>
  <c r="A41" i="4"/>
  <c r="A52" i="4"/>
  <c r="A62" i="4"/>
  <c r="A85" i="4"/>
  <c r="B1" i="4" l="1"/>
  <c r="S2" i="1"/>
  <c r="S1" i="1"/>
  <c r="X3" i="1"/>
  <c r="S3" i="1"/>
  <c r="X2" i="1"/>
  <c r="X1" i="1"/>
  <c r="U9" i="1" l="1"/>
  <c r="T9" i="1"/>
</calcChain>
</file>

<file path=xl/sharedStrings.xml><?xml version="1.0" encoding="utf-8"?>
<sst xmlns="http://schemas.openxmlformats.org/spreadsheetml/2006/main" count="5116" uniqueCount="575">
  <si>
    <t>Particle #</t>
  </si>
  <si>
    <t>ID</t>
  </si>
  <si>
    <t>fresh fp</t>
  </si>
  <si>
    <t>Cleopyramedata</t>
  </si>
  <si>
    <t>JC4</t>
  </si>
  <si>
    <t>large</t>
  </si>
  <si>
    <t>dense</t>
  </si>
  <si>
    <t>aggregate</t>
  </si>
  <si>
    <t>short</t>
  </si>
  <si>
    <t>long</t>
  </si>
  <si>
    <t>JC3</t>
  </si>
  <si>
    <t>JC5</t>
  </si>
  <si>
    <t>JC6</t>
  </si>
  <si>
    <t>JC7</t>
  </si>
  <si>
    <t>Clio balantium</t>
  </si>
  <si>
    <t>JC8</t>
  </si>
  <si>
    <t>Cymbulia pteropod</t>
  </si>
  <si>
    <t>Clio pyramidata</t>
  </si>
  <si>
    <t>Euphausid</t>
  </si>
  <si>
    <t>Diacria trispinosa</t>
  </si>
  <si>
    <t>Euchaeta</t>
  </si>
  <si>
    <t>Salp</t>
  </si>
  <si>
    <t>Aetididae copepod</t>
  </si>
  <si>
    <t>JC21</t>
  </si>
  <si>
    <t>JC21 formalin</t>
  </si>
  <si>
    <t>JC22</t>
  </si>
  <si>
    <t>lag</t>
  </si>
  <si>
    <t>oval</t>
  </si>
  <si>
    <t>JC22 formalin</t>
  </si>
  <si>
    <t>JC23</t>
  </si>
  <si>
    <t>JC23 formalin</t>
  </si>
  <si>
    <t>JC24</t>
  </si>
  <si>
    <t>JC24 formalin</t>
  </si>
  <si>
    <t>JC25</t>
  </si>
  <si>
    <t>JC25 formalin</t>
  </si>
  <si>
    <t>Phaeodarian</t>
  </si>
  <si>
    <t>laong</t>
  </si>
  <si>
    <t>JC56</t>
  </si>
  <si>
    <t>on</t>
  </si>
  <si>
    <t>Amphipod</t>
  </si>
  <si>
    <t>sphere</t>
  </si>
  <si>
    <t>minipellet</t>
  </si>
  <si>
    <t>JC55</t>
  </si>
  <si>
    <t>dense-ish</t>
  </si>
  <si>
    <t>long/large</t>
  </si>
  <si>
    <t>short/oval</t>
  </si>
  <si>
    <t>JC54</t>
  </si>
  <si>
    <t>large/long</t>
  </si>
  <si>
    <t>lon</t>
  </si>
  <si>
    <t>den</t>
  </si>
  <si>
    <t>oval/sphere</t>
  </si>
  <si>
    <t>JC53</t>
  </si>
  <si>
    <t>JC49</t>
  </si>
  <si>
    <t>JC51</t>
  </si>
  <si>
    <t>JC64</t>
  </si>
  <si>
    <t>JC63</t>
  </si>
  <si>
    <t>JC65</t>
  </si>
  <si>
    <t>Trap ID</t>
  </si>
  <si>
    <t>Cruise</t>
  </si>
  <si>
    <t>EXPORTS-NA</t>
  </si>
  <si>
    <t>EXPORTS-NP</t>
  </si>
  <si>
    <t>P102</t>
  </si>
  <si>
    <t>salp fecal pellet</t>
  </si>
  <si>
    <t>P108</t>
  </si>
  <si>
    <t>P109</t>
  </si>
  <si>
    <t>dark thick long pellet</t>
  </si>
  <si>
    <t>P110</t>
  </si>
  <si>
    <t>long thick pelet</t>
  </si>
  <si>
    <t>P111</t>
  </si>
  <si>
    <t>P112</t>
  </si>
  <si>
    <t>P113</t>
  </si>
  <si>
    <t>long pellet</t>
  </si>
  <si>
    <t>P114</t>
  </si>
  <si>
    <t>P115</t>
  </si>
  <si>
    <t>P116</t>
  </si>
  <si>
    <t>P117</t>
  </si>
  <si>
    <t>P118</t>
  </si>
  <si>
    <t>P119</t>
  </si>
  <si>
    <t>P120</t>
  </si>
  <si>
    <t>fat fecal pellet</t>
  </si>
  <si>
    <t>P121</t>
  </si>
  <si>
    <t>fecal pellet</t>
  </si>
  <si>
    <t>P122</t>
  </si>
  <si>
    <t>P123</t>
  </si>
  <si>
    <t>salp pellet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</si>
  <si>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</si>
  <si>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</si>
  <si>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</si>
  <si>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</si>
  <si>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</si>
  <si>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</si>
  <si>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</si>
  <si>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</si>
  <si>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</si>
  <si>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</si>
  <si>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</si>
  <si>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</si>
  <si>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oval pellet</t>
  </si>
  <si>
    <t>P136</t>
  </si>
  <si>
    <t>red pellet</t>
  </si>
  <si>
    <t>P137</t>
  </si>
  <si>
    <t>P138</t>
  </si>
  <si>
    <t>P139</t>
  </si>
  <si>
    <t>P140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</si>
  <si>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</si>
  <si>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</si>
  <si>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</si>
  <si>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</si>
  <si>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</si>
  <si>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</si>
  <si>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</si>
  <si>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</si>
  <si>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</si>
  <si>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</si>
  <si>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</si>
  <si>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</si>
  <si>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</si>
  <si>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</si>
  <si>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</si>
  <si>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</si>
  <si>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</si>
  <si>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</si>
  <si>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</si>
  <si>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</si>
  <si>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</si>
  <si>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</si>
  <si>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</si>
  <si>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</si>
  <si>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</si>
  <si>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</si>
  <si>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</si>
  <si>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</si>
  <si>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</si>
  <si>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mini-pellets</t>
  </si>
  <si>
    <t>P299</t>
  </si>
  <si>
    <t>P300</t>
  </si>
  <si>
    <t>P301</t>
  </si>
  <si>
    <t>P303</t>
  </si>
  <si>
    <t>P304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</si>
  <si>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</si>
  <si>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</si>
  <si>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</si>
  <si>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</si>
  <si>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</si>
  <si>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</si>
  <si>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</si>
  <si>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</si>
  <si>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</si>
  <si>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</si>
  <si>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</si>
  <si>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</si>
  <si>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</si>
  <si>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</si>
  <si>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</si>
  <si>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</si>
  <si>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</si>
  <si>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</si>
  <si>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</si>
  <si>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</si>
  <si>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</si>
  <si>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</si>
  <si>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</si>
  <si>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</si>
  <si>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</si>
  <si>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</si>
  <si>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</si>
  <si>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</si>
  <si>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</si>
  <si>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</si>
  <si>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</si>
  <si>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</si>
  <si>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</si>
  <si>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</si>
  <si>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</si>
  <si>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</si>
  <si>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</si>
  <si>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</si>
  <si>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</si>
  <si>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</si>
  <si>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</si>
  <si>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</si>
  <si>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</si>
  <si>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</si>
  <si>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</si>
  <si>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</si>
  <si>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</si>
  <si>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</si>
  <si>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</si>
  <si>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</si>
  <si>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</si>
  <si>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</si>
  <si>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</si>
  <si>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</si>
  <si>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fecal aggregate</t>
  </si>
  <si>
    <t>P463</t>
  </si>
  <si>
    <t>P464</t>
  </si>
  <si>
    <t>P465</t>
  </si>
  <si>
    <t>P466</t>
  </si>
  <si>
    <t>P467</t>
  </si>
  <si>
    <t>P468</t>
  </si>
  <si>
    <t>P469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</si>
  <si>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</si>
  <si>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</si>
  <si>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</si>
  <si>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</si>
  <si>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</si>
  <si>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</si>
  <si>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</si>
  <si>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</si>
  <si>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</si>
  <si>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</si>
  <si>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</si>
  <si>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</si>
  <si>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</si>
  <si>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</si>
  <si>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</si>
  <si>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</si>
  <si>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</si>
  <si>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</si>
  <si>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</si>
  <si>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</si>
  <si>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P496</t>
  </si>
  <si>
    <t>P497</t>
  </si>
  <si>
    <t>P498</t>
  </si>
  <si>
    <t>P499</t>
  </si>
  <si>
    <t>P500</t>
  </si>
  <si>
    <t>P501</t>
  </si>
  <si>
    <t>P502</t>
  </si>
  <si>
    <t>P503</t>
  </si>
  <si>
    <t>P504</t>
  </si>
  <si>
    <t>P505</t>
  </si>
  <si>
    <t>P506</t>
  </si>
  <si>
    <t>P507</t>
  </si>
  <si>
    <t>P508</t>
  </si>
  <si>
    <t>P509</t>
  </si>
  <si>
    <t>P515</t>
  </si>
  <si>
    <t>P516</t>
  </si>
  <si>
    <t>P517</t>
  </si>
  <si>
    <t>P518</t>
  </si>
  <si>
    <t>P519</t>
  </si>
  <si>
    <t>P520</t>
  </si>
  <si>
    <t>P521</t>
  </si>
  <si>
    <t>P522</t>
  </si>
  <si>
    <t>P523</t>
  </si>
  <si>
    <t>P524</t>
  </si>
  <si>
    <t>P525</t>
  </si>
  <si>
    <t>P526</t>
  </si>
  <si>
    <t>P527</t>
  </si>
  <si>
    <t>P528</t>
  </si>
  <si>
    <t>P529</t>
  </si>
  <si>
    <t>P530</t>
  </si>
  <si>
    <t>P531</t>
  </si>
  <si>
    <t>P532</t>
  </si>
  <si>
    <t>phaeodarina feeding vacuole</t>
  </si>
  <si>
    <t>P533</t>
  </si>
  <si>
    <t>P534</t>
  </si>
  <si>
    <t>P535</t>
  </si>
  <si>
    <t>P536</t>
  </si>
  <si>
    <t>P537</t>
  </si>
  <si>
    <t>radiolarians</t>
  </si>
  <si>
    <t>P538</t>
  </si>
  <si>
    <t>P539</t>
  </si>
  <si>
    <t>P540</t>
  </si>
  <si>
    <t>P541</t>
  </si>
  <si>
    <t>P542</t>
  </si>
  <si>
    <t>P543</t>
  </si>
  <si>
    <t>P544</t>
  </si>
  <si>
    <t>Priority</t>
  </si>
  <si>
    <t>RR1</t>
  </si>
  <si>
    <t>RR4</t>
  </si>
  <si>
    <t>RR5</t>
  </si>
  <si>
    <t>RR23</t>
  </si>
  <si>
    <t>RR24</t>
  </si>
  <si>
    <t>RR25</t>
  </si>
  <si>
    <t>RR26</t>
  </si>
  <si>
    <t>RR27</t>
  </si>
  <si>
    <t>RR58</t>
  </si>
  <si>
    <t>RR59</t>
  </si>
  <si>
    <t>RR60</t>
  </si>
  <si>
    <t>RR61</t>
  </si>
  <si>
    <t>RR62</t>
  </si>
  <si>
    <t>DNA extracted</t>
  </si>
  <si>
    <t>10/26/21 Su</t>
  </si>
  <si>
    <t>10/25/21 Su</t>
  </si>
  <si>
    <t>only</t>
  </si>
  <si>
    <t>extractions left to do</t>
  </si>
  <si>
    <t>Zymo plate#</t>
  </si>
  <si>
    <t>10/28/21 Du</t>
  </si>
  <si>
    <t>10/29/21 Su</t>
  </si>
  <si>
    <t>10/29/21 Du</t>
  </si>
  <si>
    <t>11/02/21 Su</t>
  </si>
  <si>
    <t>11/3/21 Du</t>
  </si>
  <si>
    <t>Already extracted:</t>
  </si>
  <si>
    <t>11/4/21 Du</t>
  </si>
  <si>
    <t>11/08/21 Su</t>
  </si>
  <si>
    <t>11/11/21 Du</t>
  </si>
  <si>
    <t>11/12/21 Su</t>
  </si>
  <si>
    <t>11/15/21 Su</t>
  </si>
  <si>
    <t>Seb</t>
  </si>
  <si>
    <t>Col</t>
  </si>
  <si>
    <t>11/16/21 Su</t>
  </si>
  <si>
    <t>11/18/21 Su</t>
  </si>
  <si>
    <t>11/19/21 Du</t>
  </si>
  <si>
    <t>11/22/21 Su</t>
  </si>
  <si>
    <t>11/23/21 Du</t>
  </si>
  <si>
    <t>11/23/21 Su</t>
  </si>
  <si>
    <t>11/29/21 Su</t>
  </si>
  <si>
    <t>11/29/21 Du</t>
  </si>
  <si>
    <t>11/30/2021 Du</t>
  </si>
  <si>
    <t>12/02/2021 Du</t>
  </si>
  <si>
    <t>12/06/2021 Du</t>
  </si>
  <si>
    <t>12/07/2021 Du</t>
  </si>
  <si>
    <t>Plate Number</t>
  </si>
  <si>
    <t>A</t>
  </si>
  <si>
    <t>B</t>
  </si>
  <si>
    <t>C</t>
  </si>
  <si>
    <t>D</t>
  </si>
  <si>
    <t>E</t>
  </si>
  <si>
    <t>F</t>
  </si>
  <si>
    <t>G</t>
  </si>
  <si>
    <t>H</t>
  </si>
  <si>
    <t>Chelex_blk</t>
  </si>
  <si>
    <t>EMPTY</t>
  </si>
  <si>
    <t>EXPORTS North Atlantic Particles for clean-up in Zymo kit</t>
  </si>
  <si>
    <t>12/14/21 Su</t>
  </si>
  <si>
    <t>12/15/2021 Su</t>
  </si>
  <si>
    <t>P510</t>
  </si>
  <si>
    <t>12/16/21 Su</t>
  </si>
  <si>
    <t>clean-ups left to do</t>
  </si>
  <si>
    <t>Already cleaned up:</t>
  </si>
  <si>
    <t>PCR 1</t>
  </si>
  <si>
    <t>chelex-blank</t>
  </si>
  <si>
    <t>chelex blank</t>
  </si>
  <si>
    <t>clean-up blank</t>
  </si>
  <si>
    <t>na</t>
  </si>
  <si>
    <t>PCR 2</t>
  </si>
  <si>
    <t>PCR 3</t>
  </si>
  <si>
    <t>chelex_blk</t>
  </si>
  <si>
    <t>clean-up</t>
  </si>
  <si>
    <t>Empty</t>
  </si>
  <si>
    <t>Didn't use because one of us mis-labeled this tube so not sure which is correct</t>
  </si>
  <si>
    <t>NA</t>
  </si>
  <si>
    <t>fill in the rest of this plate with the anchovy fecal pellets preserved in various ways</t>
  </si>
  <si>
    <t>Alreaded PCRed</t>
  </si>
  <si>
    <t>Quantify</t>
  </si>
  <si>
    <t>missing, probably mislabeled as 1048</t>
  </si>
  <si>
    <t>pcrs left to do</t>
  </si>
  <si>
    <t>empty</t>
  </si>
  <si>
    <t>n</t>
  </si>
  <si>
    <t>This particle actually preserved in PFA, not chelex. Accidentally forgot to give to alyson</t>
  </si>
  <si>
    <t>confirmed_ID</t>
  </si>
  <si>
    <t>salp_fecal_pellet</t>
  </si>
  <si>
    <t>large_loose_pellet</t>
  </si>
  <si>
    <t>long_fecal_pellet</t>
  </si>
  <si>
    <t>dense_detritus</t>
  </si>
  <si>
    <t>short_pellet</t>
  </si>
  <si>
    <t>zooplankton_part</t>
  </si>
  <si>
    <t>minipellets</t>
  </si>
  <si>
    <t>radiolarian</t>
  </si>
  <si>
    <t>large (fish?)</t>
  </si>
  <si>
    <t>during PCR replicate 3 I accidentally pippeted the MM into the DNA plate</t>
  </si>
  <si>
    <t>Instead of pippeting the DNA into the MM plate, so these DNA wells are now</t>
  </si>
  <si>
    <t>contaminated with 5 uL of MM (including 18 primers) in 40 ul of DNA</t>
  </si>
  <si>
    <t>PCR product clean-up</t>
  </si>
  <si>
    <t>concentration (ng/ul)</t>
  </si>
  <si>
    <t>Plate 3</t>
  </si>
  <si>
    <t>Plate 4</t>
  </si>
  <si>
    <t>Plate 2</t>
  </si>
  <si>
    <t>Concentrations in ng/ul</t>
  </si>
  <si>
    <t>Raw fluorescence readings</t>
  </si>
  <si>
    <t>plate 9</t>
  </si>
  <si>
    <t>plate 8</t>
  </si>
  <si>
    <t>plate7</t>
  </si>
  <si>
    <t>plate 5</t>
  </si>
  <si>
    <t>plate 6</t>
  </si>
  <si>
    <t>plate6,4,5,7,8</t>
  </si>
  <si>
    <t>plate 2 and 3</t>
  </si>
  <si>
    <t>volumePCRproduct</t>
  </si>
  <si>
    <t>voumeWater</t>
  </si>
  <si>
    <t>18 wells free</t>
  </si>
  <si>
    <t>pcr plate 2</t>
  </si>
  <si>
    <t>pcr plate 3</t>
  </si>
  <si>
    <t>10 wells free</t>
  </si>
  <si>
    <t>pcr plate 4</t>
  </si>
  <si>
    <t>6 wells free</t>
  </si>
  <si>
    <t>pcr plate 5</t>
  </si>
  <si>
    <t>5 wells free</t>
  </si>
  <si>
    <t>pcr plate 6</t>
  </si>
  <si>
    <t>8 wells free</t>
  </si>
  <si>
    <t>pcr plate 7</t>
  </si>
  <si>
    <t>26 wells free</t>
  </si>
  <si>
    <t>pcr plate 8</t>
  </si>
  <si>
    <t>pcr plate 9</t>
  </si>
  <si>
    <t>total samples:</t>
  </si>
  <si>
    <t>re-arranged plates</t>
  </si>
  <si>
    <t>plate 2</t>
  </si>
  <si>
    <t>plate 3</t>
  </si>
  <si>
    <t>plate 4</t>
  </si>
  <si>
    <t>plate 7</t>
  </si>
  <si>
    <t>Final arrangment</t>
  </si>
  <si>
    <t>blank_2</t>
  </si>
  <si>
    <t>chelex_blk_3</t>
  </si>
  <si>
    <t>chelex_blk_2</t>
  </si>
  <si>
    <t>blank_3</t>
  </si>
  <si>
    <t>chelex_blk_4</t>
  </si>
  <si>
    <t>chelex_blk_7</t>
  </si>
  <si>
    <t>blank_4</t>
  </si>
  <si>
    <t>chelex_blk_5</t>
  </si>
  <si>
    <t>blank_5</t>
  </si>
  <si>
    <t>blank_7</t>
  </si>
  <si>
    <t>chelex_blk_9</t>
  </si>
  <si>
    <t>blank_9</t>
  </si>
  <si>
    <t>chelex_blk_8</t>
  </si>
  <si>
    <t>blank_8</t>
  </si>
  <si>
    <t>chelex_blk_6</t>
  </si>
  <si>
    <t>blank_6</t>
  </si>
  <si>
    <t>plate 1</t>
  </si>
  <si>
    <t>This plate includes</t>
  </si>
  <si>
    <t>Sebastian's anchovy fecal pellet samples</t>
  </si>
  <si>
    <t>Anc_nofix1</t>
  </si>
  <si>
    <t>Anc_DG7</t>
  </si>
  <si>
    <t>Anc_RL5</t>
  </si>
  <si>
    <t>Anc_FOR11</t>
  </si>
  <si>
    <t>Anc_FOR19</t>
  </si>
  <si>
    <t>Anc_LM7</t>
  </si>
  <si>
    <t>Anc_nofix1R</t>
  </si>
  <si>
    <t>Anc_FOR11R</t>
  </si>
  <si>
    <t>Anc_nofix9R</t>
  </si>
  <si>
    <t>Anc_nofix2</t>
  </si>
  <si>
    <t>Anc_nofix10</t>
  </si>
  <si>
    <t>Anc_DG8</t>
  </si>
  <si>
    <t>Anc_RL6</t>
  </si>
  <si>
    <t>Anc_FOR12</t>
  </si>
  <si>
    <t>Anc_FOR20</t>
  </si>
  <si>
    <t>Anc_LM8</t>
  </si>
  <si>
    <t>Anc_nofix2R</t>
  </si>
  <si>
    <t>Anc_FOR12R</t>
  </si>
  <si>
    <t>Anc_nofix10R</t>
  </si>
  <si>
    <t>Anc_nofix3</t>
  </si>
  <si>
    <t>Anc_DG9</t>
  </si>
  <si>
    <t>Anc_RL7</t>
  </si>
  <si>
    <t>Anc_FOR13</t>
  </si>
  <si>
    <t>Anc_LM1</t>
  </si>
  <si>
    <t>Anc_LM9</t>
  </si>
  <si>
    <t>Anc_nofix3R</t>
  </si>
  <si>
    <t>Anc_FOR13R</t>
  </si>
  <si>
    <t>Anc_FOR19R</t>
  </si>
  <si>
    <t>Anc_nofix4</t>
  </si>
  <si>
    <t>Anc_DG2</t>
  </si>
  <si>
    <t>Anc_DG10</t>
  </si>
  <si>
    <t>Anc_RL8</t>
  </si>
  <si>
    <t>Anc_FOR14</t>
  </si>
  <si>
    <t>Anc_LM2</t>
  </si>
  <si>
    <t>Anc_LM10</t>
  </si>
  <si>
    <t>Anc_nofix4R</t>
  </si>
  <si>
    <t>Anc_FOR14R</t>
  </si>
  <si>
    <t>Anc_FOR20R</t>
  </si>
  <si>
    <t>Anc_DG3</t>
  </si>
  <si>
    <t>Anc_RL1</t>
  </si>
  <si>
    <t>Anc_RL9</t>
  </si>
  <si>
    <t>Anc_FOR15</t>
  </si>
  <si>
    <t>Anc_LM3</t>
  </si>
  <si>
    <t>fixClean1_con</t>
  </si>
  <si>
    <t>Anc_nofix5R</t>
  </si>
  <si>
    <t>Anc_FOR15R</t>
  </si>
  <si>
    <t>fixClean1_conR</t>
  </si>
  <si>
    <t>Anc_nofix6</t>
  </si>
  <si>
    <t>Anc_DG4</t>
  </si>
  <si>
    <t>Anc_RL2</t>
  </si>
  <si>
    <t>Anc_RL10</t>
  </si>
  <si>
    <t>Anc_FOR16</t>
  </si>
  <si>
    <t>PCRneg1</t>
  </si>
  <si>
    <t>Anc_nofix6R</t>
  </si>
  <si>
    <t>Anc_FOR16R</t>
  </si>
  <si>
    <t>PCRneg2</t>
  </si>
  <si>
    <t>Anc_nofix7</t>
  </si>
  <si>
    <t>Anc_DG5</t>
  </si>
  <si>
    <t>Anc_RL3</t>
  </si>
  <si>
    <t>Anc_FOR17</t>
  </si>
  <si>
    <t>Anc_FOR1R</t>
  </si>
  <si>
    <t>Anc_nofix7R</t>
  </si>
  <si>
    <t>Anc_FOR17R</t>
  </si>
  <si>
    <t>Anc_nofix8</t>
  </si>
  <si>
    <t>Anc_DG6</t>
  </si>
  <si>
    <t>Anc_RL4</t>
  </si>
  <si>
    <t>Anc_FOR18</t>
  </si>
  <si>
    <t>Anc_LM6</t>
  </si>
  <si>
    <t>Anc_nofix8R</t>
  </si>
  <si>
    <t>Anc_FOR18R</t>
  </si>
  <si>
    <t>AA1_mock</t>
  </si>
  <si>
    <t>Sequencing plate 1 -------&gt;</t>
  </si>
  <si>
    <t>first three rows were redistributed into seuqencing plate 1 below, along with Sebastian's samples</t>
  </si>
  <si>
    <t>This DNA was extracted by Santoro Lab</t>
  </si>
  <si>
    <t>We moved it into this plate for easier pippeting.</t>
  </si>
  <si>
    <t>JC2 B</t>
  </si>
  <si>
    <t>JC21 B</t>
  </si>
  <si>
    <t>JC54 B</t>
  </si>
  <si>
    <t>JC57R B</t>
  </si>
  <si>
    <t>EXP1 B</t>
  </si>
  <si>
    <t>EXP9 B</t>
  </si>
  <si>
    <t>EXP23 B</t>
  </si>
  <si>
    <t>EXP31 B</t>
  </si>
  <si>
    <t>EXP49 B</t>
  </si>
  <si>
    <t>EXP122 B</t>
  </si>
  <si>
    <t>JC3 B</t>
  </si>
  <si>
    <t>JC22 B</t>
  </si>
  <si>
    <t>JC55 B</t>
  </si>
  <si>
    <t>JC63 B</t>
  </si>
  <si>
    <t>NL1 B</t>
  </si>
  <si>
    <t>NL6 B</t>
  </si>
  <si>
    <t>EXP24 B</t>
  </si>
  <si>
    <t>EXP32 B</t>
  </si>
  <si>
    <t>EXP115 B</t>
  </si>
  <si>
    <t>EXP123 B</t>
  </si>
  <si>
    <t>JC4 B</t>
  </si>
  <si>
    <t>JC23 B</t>
  </si>
  <si>
    <t>JC56 B</t>
  </si>
  <si>
    <t>JC64 B</t>
  </si>
  <si>
    <t>NL3 B</t>
  </si>
  <si>
    <t>EXP12 B</t>
  </si>
  <si>
    <t>EXP25 B</t>
  </si>
  <si>
    <t>EXP33 B</t>
  </si>
  <si>
    <t>EXP116 B</t>
  </si>
  <si>
    <t>EXP124 B</t>
  </si>
  <si>
    <t>JC5 B</t>
  </si>
  <si>
    <t>JC24 B</t>
  </si>
  <si>
    <t>JC58 B</t>
  </si>
  <si>
    <t>JC65 B</t>
  </si>
  <si>
    <t>EXP4 B</t>
  </si>
  <si>
    <t>EXP14 B</t>
  </si>
  <si>
    <t>EXP26 B</t>
  </si>
  <si>
    <t>EXP36 B</t>
  </si>
  <si>
    <t>EXP117 B</t>
  </si>
  <si>
    <t>Blank B</t>
  </si>
  <si>
    <t>JC6 B</t>
  </si>
  <si>
    <t>JC25 B</t>
  </si>
  <si>
    <t>JC53R B</t>
  </si>
  <si>
    <t>bulkblank B</t>
  </si>
  <si>
    <t>NL4 B</t>
  </si>
  <si>
    <t>EXP17 B</t>
  </si>
  <si>
    <t>EXP27 B</t>
  </si>
  <si>
    <t>EXP39 B</t>
  </si>
  <si>
    <t>EXP118 B</t>
  </si>
  <si>
    <t>Blank2 B</t>
  </si>
  <si>
    <t>JC7 B</t>
  </si>
  <si>
    <t>JC49 B</t>
  </si>
  <si>
    <t>JC54R B</t>
  </si>
  <si>
    <t>bulkblank2 B</t>
  </si>
  <si>
    <t>EXP6 B</t>
  </si>
  <si>
    <t>NL5 B</t>
  </si>
  <si>
    <t>EXP28 B</t>
  </si>
  <si>
    <t>EXP42 B</t>
  </si>
  <si>
    <t>EXP119 B</t>
  </si>
  <si>
    <t>Blank3 B</t>
  </si>
  <si>
    <t>JC8 B</t>
  </si>
  <si>
    <t>JC52 B</t>
  </si>
  <si>
    <t>JC55R B</t>
  </si>
  <si>
    <t>bulkblank3 B</t>
  </si>
  <si>
    <t>EXP7 B</t>
  </si>
  <si>
    <t>EXP21 B</t>
  </si>
  <si>
    <t>EXP29 B</t>
  </si>
  <si>
    <t>EXP43 B</t>
  </si>
  <si>
    <t>EXP120 B</t>
  </si>
  <si>
    <t>Negative</t>
  </si>
  <si>
    <t>JC9 B</t>
  </si>
  <si>
    <t>JC53 B</t>
  </si>
  <si>
    <t>JC56R B</t>
  </si>
  <si>
    <t>bulkblank4 B</t>
  </si>
  <si>
    <t>NL2 B</t>
  </si>
  <si>
    <t>EXP22 B</t>
  </si>
  <si>
    <t>EXP30 B</t>
  </si>
  <si>
    <t>EXP46 B</t>
  </si>
  <si>
    <t>EXP121 B</t>
  </si>
  <si>
    <t>plate 10</t>
  </si>
  <si>
    <t>AA1_mock3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</si>
</sst>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0" fillId="0" borderId="2" xfId="0" applyBorder="1"/>
    <xf numFmtId="0" fontId="1" fillId="0" borderId="2" xfId="0" applyFont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3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4" borderId="2" xfId="0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0" fontId="1" fillId="0" borderId="12" xfId="0" applyFont="1" applyBorder="1"/>
    <xf numFmtId="1" fontId="3" fillId="0" borderId="0" xfId="0" applyNumberFormat="1" applyFont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3" xfId="0" applyFont="1" applyBorder="1"/>
    <xf numFmtId="14" fontId="0" fillId="0" borderId="13" xfId="0" applyNumberFormat="1" applyBorder="1"/>
    <xf numFmtId="0" fontId="0" fillId="8" borderId="6" xfId="0" applyFill="1" applyBorder="1"/>
    <xf numFmtId="0" fontId="0" fillId="8" borderId="7" xfId="0" applyFill="1" applyBorder="1"/>
    <xf numFmtId="0" fontId="0" fillId="8" borderId="2" xfId="0" applyFill="1" applyBorder="1"/>
    <xf numFmtId="0" fontId="0" fillId="8" borderId="9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0" xfId="0" applyFill="1"/>
    <xf numFmtId="0" fontId="0" fillId="6" borderId="0" xfId="0" applyFill="1"/>
    <xf numFmtId="0" fontId="0" fillId="2" borderId="0" xfId="0" applyFill="1"/>
    <xf numFmtId="0" fontId="1" fillId="2" borderId="0" xfId="0" applyFont="1" applyFill="1"/>
    <xf numFmtId="0" fontId="4" fillId="9" borderId="0" xfId="0" applyFont="1" applyFill="1"/>
    <xf numFmtId="0" fontId="1" fillId="6" borderId="0" xfId="0" applyFont="1" applyFill="1"/>
    <xf numFmtId="0" fontId="4" fillId="10" borderId="0" xfId="0" applyFont="1" applyFill="1"/>
    <xf numFmtId="0" fontId="0" fillId="3" borderId="0" xfId="0" applyFill="1"/>
    <xf numFmtId="0" fontId="0" fillId="4" borderId="0" xfId="0" applyFill="1"/>
    <xf numFmtId="0" fontId="0" fillId="11" borderId="0" xfId="0" applyFill="1"/>
    <xf numFmtId="1" fontId="0" fillId="0" borderId="0" xfId="0" applyNumberFormat="1"/>
    <xf numFmtId="1" fontId="2" fillId="0" borderId="0" xfId="0" applyNumberFormat="1" applyFont="1"/>
    <xf numFmtId="1" fontId="0" fillId="0" borderId="1" xfId="0" applyNumberFormat="1" applyBorder="1"/>
    <xf numFmtId="0" fontId="1" fillId="12" borderId="0" xfId="0" applyFont="1" applyFill="1"/>
    <xf numFmtId="0" fontId="0" fillId="12" borderId="0" xfId="0" applyFill="1"/>
    <xf numFmtId="0" fontId="0" fillId="13" borderId="0" xfId="0" applyFill="1"/>
    <xf numFmtId="0" fontId="0" fillId="6" borderId="3" xfId="0" applyFill="1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>
      <alignment horizontal="center"/>
    </xf>
    <xf numFmtId="0" fontId="0" fillId="14" borderId="0" xfId="0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It's not</a:t>
            </a:r>
            <a:r>
              <a:rPr lang="en-US" baseline="0"/>
              <a:t> </a:t>
            </a:r>
            <a:r>
              <a:rPr lang="en-US"/>
              <a:t>a race...</a:t>
            </a:r>
          </a:p>
        </c:rich>
      </c:tx>
      <c:layout>
        <c:manualLayout>
          <c:xMode val="edge"/>
          <c:yMode val="edge"/>
          <c:x val="0.37972900262467185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803149606299212E-2"/>
          <c:y val="0.17171296296296298"/>
          <c:w val="0.89097462817147843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97C-4431-9B17-03A8DA8BB75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C-4431-9B17-03A8DA8BB756}"/>
              </c:ext>
            </c:extLst>
          </c:dPt>
          <c:cat>
            <c:strRef>
              <c:f>Sheet1!$T$8:$U$8</c:f>
              <c:strCache>
                <c:ptCount val="2"/>
                <c:pt idx="0">
                  <c:v>Seb</c:v>
                </c:pt>
                <c:pt idx="1">
                  <c:v>Col</c:v>
                </c:pt>
              </c:strCache>
            </c:strRef>
          </c:cat>
          <c:val>
            <c:numRef>
              <c:f>Sheet1!$T$9:$U$9</c:f>
              <c:numCache>
                <c:formatCode>General</c:formatCode>
                <c:ptCount val="2"/>
                <c:pt idx="0">
                  <c:v>360</c:v>
                </c:pt>
                <c:pt idx="1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C-4431-9B17-03A8DA8B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3570608"/>
        <c:axId val="1763568528"/>
      </c:barChart>
      <c:catAx>
        <c:axId val="1763570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68528"/>
        <c:crosses val="autoZero"/>
        <c:auto val="1"/>
        <c:lblAlgn val="ctr"/>
        <c:lblOffset val="100"/>
        <c:noMultiLvlLbl val="0"/>
      </c:catAx>
      <c:valAx>
        <c:axId val="1763568528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7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806450</xdr:colOff>
      <xdr:row>5</xdr:row>
      <xdr:rowOff>155575</xdr:rowOff>
    </xdr:from>
    <xdr:to>
      <xdr:col>22</xdr:col>
      <xdr:colOff>400050</xdr:colOff>
      <xdr:row>19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11"/>
  <sheetViews>
    <sheetView topLeftCell="I1" workbookViewId="0">
      <selection activeCell="X3" sqref="X3"/>
    </sheetView>
  </sheetViews>
  <sheetFormatPr baseColWidth="10" defaultColWidth="11.1640625" defaultRowHeight="16" x14ac:dyDescent="0.2"/>
  <cols>
    <col min="2" max="2" width="13" bestFit="1" customWidth="1"/>
    <col min="3" max="3" width="10.83203125" style="1"/>
    <col min="4" max="4" width="25" bestFit="1" customWidth="1"/>
    <col min="5" max="5" width="16.5" bestFit="1" customWidth="1"/>
    <col min="7" max="7" width="13.6640625" bestFit="1" customWidth="1"/>
    <col min="15" max="15" width="17.6640625" customWidth="1"/>
    <col min="16" max="17" width="11.1640625" style="57"/>
    <col min="21" max="21" width="17.5" bestFit="1" customWidth="1"/>
  </cols>
  <sheetData>
    <row r="1" spans="1:24" x14ac:dyDescent="0.2">
      <c r="R1" s="5" t="s">
        <v>284</v>
      </c>
      <c r="S1" s="7">
        <f>COUNTBLANK(G3:G709)</f>
        <v>0</v>
      </c>
      <c r="T1" s="4" t="s">
        <v>285</v>
      </c>
      <c r="W1" s="4" t="s">
        <v>292</v>
      </c>
      <c r="X1" s="7">
        <f>COUNTA(G3:G709)</f>
        <v>707</v>
      </c>
    </row>
    <row r="2" spans="1:24" s="4" customFormat="1" x14ac:dyDescent="0.2">
      <c r="A2" s="4" t="s">
        <v>267</v>
      </c>
      <c r="B2" s="4" t="s">
        <v>58</v>
      </c>
      <c r="C2" s="6" t="s">
        <v>57</v>
      </c>
      <c r="D2" s="6" t="s">
        <v>1</v>
      </c>
      <c r="E2" s="6" t="s">
        <v>350</v>
      </c>
      <c r="F2" s="4" t="s">
        <v>0</v>
      </c>
      <c r="G2" s="4" t="s">
        <v>281</v>
      </c>
      <c r="H2" s="4" t="s">
        <v>286</v>
      </c>
      <c r="I2" s="4" t="s">
        <v>338</v>
      </c>
      <c r="J2" s="4" t="s">
        <v>330</v>
      </c>
      <c r="K2" s="4" t="s">
        <v>335</v>
      </c>
      <c r="L2" s="4" t="s">
        <v>336</v>
      </c>
      <c r="M2" s="4" t="s">
        <v>338</v>
      </c>
      <c r="N2" s="4" t="s">
        <v>344</v>
      </c>
      <c r="O2" s="4" t="s">
        <v>364</v>
      </c>
      <c r="P2" s="58" t="s">
        <v>377</v>
      </c>
      <c r="Q2" s="58" t="s">
        <v>378</v>
      </c>
      <c r="R2" s="5" t="s">
        <v>284</v>
      </c>
      <c r="S2" s="34">
        <f>COUNTBLANK(I3:I709)</f>
        <v>0</v>
      </c>
      <c r="T2" s="4" t="s">
        <v>328</v>
      </c>
      <c r="W2" s="4" t="s">
        <v>329</v>
      </c>
      <c r="X2" s="7">
        <f>COUNTA(I3:I709)</f>
        <v>707</v>
      </c>
    </row>
    <row r="3" spans="1:24" x14ac:dyDescent="0.2">
      <c r="A3">
        <v>1</v>
      </c>
      <c r="B3" t="s">
        <v>59</v>
      </c>
      <c r="C3" s="1" t="s">
        <v>2</v>
      </c>
      <c r="D3" t="s">
        <v>3</v>
      </c>
      <c r="E3" t="s">
        <v>352</v>
      </c>
      <c r="F3">
        <v>691</v>
      </c>
      <c r="G3" t="s">
        <v>287</v>
      </c>
      <c r="H3">
        <v>2</v>
      </c>
      <c r="I3" s="8">
        <v>44540</v>
      </c>
      <c r="J3" s="8">
        <v>44705</v>
      </c>
      <c r="K3" s="8">
        <v>44707</v>
      </c>
      <c r="L3" s="8">
        <v>44707</v>
      </c>
      <c r="M3" s="8">
        <v>44708</v>
      </c>
      <c r="N3" s="8">
        <v>44708</v>
      </c>
      <c r="O3">
        <v>1.8220119704980597</v>
      </c>
      <c r="P3" s="57">
        <v>10</v>
      </c>
      <c r="R3" s="5" t="s">
        <v>284</v>
      </c>
      <c r="S3" s="34">
        <f>COUNTBLANK(J3:L709)-1</f>
        <v>-1</v>
      </c>
      <c r="T3" s="4" t="s">
        <v>346</v>
      </c>
      <c r="W3" s="4" t="s">
        <v>343</v>
      </c>
      <c r="X3" s="7">
        <f>COUNTA(J3:L709)</f>
        <v>2121</v>
      </c>
    </row>
    <row r="4" spans="1:24" x14ac:dyDescent="0.2">
      <c r="A4">
        <v>1</v>
      </c>
      <c r="B4" t="s">
        <v>59</v>
      </c>
      <c r="C4" s="1" t="s">
        <v>4</v>
      </c>
      <c r="D4" t="s">
        <v>5</v>
      </c>
      <c r="E4" t="s">
        <v>352</v>
      </c>
      <c r="F4">
        <v>692</v>
      </c>
      <c r="G4" t="s">
        <v>282</v>
      </c>
      <c r="H4">
        <v>2</v>
      </c>
      <c r="I4" s="8">
        <v>44540</v>
      </c>
      <c r="J4" s="8">
        <v>44705</v>
      </c>
      <c r="K4" s="8">
        <v>44707</v>
      </c>
      <c r="L4" s="8">
        <v>44707</v>
      </c>
      <c r="M4" s="8">
        <v>44708</v>
      </c>
      <c r="N4" s="8">
        <v>44708</v>
      </c>
      <c r="O4">
        <v>0.49103384342828688</v>
      </c>
      <c r="P4" s="57">
        <v>10</v>
      </c>
    </row>
    <row r="5" spans="1:24" x14ac:dyDescent="0.2">
      <c r="A5">
        <v>1</v>
      </c>
      <c r="B5" t="s">
        <v>59</v>
      </c>
      <c r="C5" s="1" t="s">
        <v>4</v>
      </c>
      <c r="D5" t="s">
        <v>5</v>
      </c>
      <c r="E5" t="s">
        <v>352</v>
      </c>
      <c r="F5">
        <v>693</v>
      </c>
      <c r="G5" t="s">
        <v>282</v>
      </c>
      <c r="H5">
        <v>2</v>
      </c>
      <c r="I5" s="8">
        <v>44540</v>
      </c>
      <c r="J5" s="8">
        <v>44705</v>
      </c>
      <c r="K5" s="8">
        <v>44707</v>
      </c>
      <c r="L5" s="8">
        <v>44707</v>
      </c>
      <c r="M5" s="8">
        <v>44708</v>
      </c>
      <c r="N5" s="8">
        <v>44708</v>
      </c>
      <c r="O5">
        <v>2.5472910670849087</v>
      </c>
      <c r="P5" s="57">
        <v>10</v>
      </c>
    </row>
    <row r="6" spans="1:24" x14ac:dyDescent="0.2">
      <c r="A6">
        <v>1</v>
      </c>
      <c r="B6" t="s">
        <v>59</v>
      </c>
      <c r="C6" s="1" t="s">
        <v>4</v>
      </c>
      <c r="D6" t="s">
        <v>6</v>
      </c>
      <c r="E6" t="s">
        <v>354</v>
      </c>
      <c r="F6">
        <v>694</v>
      </c>
      <c r="G6" t="s">
        <v>282</v>
      </c>
      <c r="H6">
        <v>2</v>
      </c>
      <c r="I6" s="8">
        <v>44540</v>
      </c>
      <c r="J6" s="8">
        <v>44705</v>
      </c>
      <c r="K6" s="8">
        <v>44707</v>
      </c>
      <c r="L6" s="8">
        <v>44707</v>
      </c>
      <c r="M6" s="8">
        <v>44708</v>
      </c>
      <c r="N6" s="8">
        <v>44708</v>
      </c>
      <c r="O6">
        <v>1.2003142646989267</v>
      </c>
      <c r="P6" s="57">
        <v>10</v>
      </c>
    </row>
    <row r="7" spans="1:24" x14ac:dyDescent="0.2">
      <c r="A7">
        <v>1</v>
      </c>
      <c r="B7" t="s">
        <v>59</v>
      </c>
      <c r="C7" s="1" t="s">
        <v>4</v>
      </c>
      <c r="D7" t="s">
        <v>7</v>
      </c>
      <c r="E7" t="s">
        <v>7</v>
      </c>
      <c r="F7">
        <v>695</v>
      </c>
      <c r="G7" t="s">
        <v>282</v>
      </c>
      <c r="H7">
        <v>2</v>
      </c>
      <c r="I7" s="8">
        <v>44540</v>
      </c>
      <c r="J7" s="8">
        <v>44705</v>
      </c>
      <c r="K7" s="8">
        <v>44707</v>
      </c>
      <c r="L7" s="8">
        <v>44707</v>
      </c>
      <c r="M7" s="8">
        <v>44708</v>
      </c>
      <c r="N7" s="8">
        <v>44708</v>
      </c>
      <c r="O7">
        <v>2.9551089902216532</v>
      </c>
      <c r="P7" s="57">
        <v>10</v>
      </c>
    </row>
    <row r="8" spans="1:24" x14ac:dyDescent="0.2">
      <c r="A8">
        <v>1</v>
      </c>
      <c r="B8" t="s">
        <v>59</v>
      </c>
      <c r="C8" s="1" t="s">
        <v>4</v>
      </c>
      <c r="D8" t="s">
        <v>6</v>
      </c>
      <c r="E8" t="s">
        <v>354</v>
      </c>
      <c r="F8">
        <v>696</v>
      </c>
      <c r="G8" t="s">
        <v>282</v>
      </c>
      <c r="H8">
        <v>2</v>
      </c>
      <c r="I8" s="8">
        <v>44540</v>
      </c>
      <c r="J8" s="8">
        <v>44705</v>
      </c>
      <c r="K8" s="8">
        <v>44707</v>
      </c>
      <c r="L8" s="8">
        <v>44707</v>
      </c>
      <c r="M8" s="8">
        <v>44708</v>
      </c>
      <c r="N8" s="8">
        <v>44708</v>
      </c>
      <c r="O8">
        <v>7.8035799488365987</v>
      </c>
      <c r="P8" s="57">
        <v>10</v>
      </c>
      <c r="T8" t="s">
        <v>298</v>
      </c>
      <c r="U8" t="s">
        <v>299</v>
      </c>
    </row>
    <row r="9" spans="1:24" x14ac:dyDescent="0.2">
      <c r="A9">
        <v>1</v>
      </c>
      <c r="B9" t="s">
        <v>59</v>
      </c>
      <c r="C9" s="1" t="s">
        <v>4</v>
      </c>
      <c r="D9" t="s">
        <v>5</v>
      </c>
      <c r="E9" t="s">
        <v>352</v>
      </c>
      <c r="F9">
        <v>697</v>
      </c>
      <c r="G9" t="s">
        <v>282</v>
      </c>
      <c r="H9">
        <v>2</v>
      </c>
      <c r="I9" s="8">
        <v>44540</v>
      </c>
      <c r="J9" s="8">
        <v>44705</v>
      </c>
      <c r="K9" s="8">
        <v>44707</v>
      </c>
      <c r="L9" s="8">
        <v>44707</v>
      </c>
      <c r="M9" s="8">
        <v>44708</v>
      </c>
      <c r="N9" s="8">
        <v>44708</v>
      </c>
      <c r="O9">
        <v>0.90918024615848358</v>
      </c>
      <c r="P9" s="57">
        <v>10</v>
      </c>
      <c r="T9">
        <f>COUNTIF(G3:G709,"*Su")</f>
        <v>360</v>
      </c>
      <c r="U9">
        <f>COUNTIF(G3:G709,"*Du")</f>
        <v>333</v>
      </c>
    </row>
    <row r="10" spans="1:24" x14ac:dyDescent="0.2">
      <c r="A10">
        <v>1</v>
      </c>
      <c r="B10" t="s">
        <v>59</v>
      </c>
      <c r="C10" s="1" t="s">
        <v>4</v>
      </c>
      <c r="D10" t="s">
        <v>7</v>
      </c>
      <c r="E10" t="s">
        <v>7</v>
      </c>
      <c r="F10">
        <v>698</v>
      </c>
      <c r="G10" t="s">
        <v>282</v>
      </c>
      <c r="H10">
        <v>2</v>
      </c>
      <c r="I10" s="8">
        <v>44540</v>
      </c>
      <c r="J10" s="8">
        <v>44705</v>
      </c>
      <c r="K10" s="8">
        <v>44707</v>
      </c>
      <c r="L10" s="8">
        <v>44707</v>
      </c>
      <c r="M10" s="8">
        <v>44708</v>
      </c>
      <c r="N10" s="8">
        <v>44708</v>
      </c>
      <c r="O10">
        <v>5.0174900252588523</v>
      </c>
      <c r="P10" s="57">
        <v>10</v>
      </c>
    </row>
    <row r="11" spans="1:24" x14ac:dyDescent="0.2">
      <c r="A11">
        <v>1</v>
      </c>
      <c r="B11" t="s">
        <v>59</v>
      </c>
      <c r="C11" s="1" t="s">
        <v>4</v>
      </c>
      <c r="D11" t="s">
        <v>7</v>
      </c>
      <c r="E11" t="s">
        <v>7</v>
      </c>
      <c r="F11">
        <v>699</v>
      </c>
      <c r="G11" t="s">
        <v>282</v>
      </c>
      <c r="H11">
        <v>2</v>
      </c>
      <c r="I11" s="8">
        <v>44540</v>
      </c>
      <c r="J11" s="8">
        <v>44705</v>
      </c>
      <c r="K11" s="8">
        <v>44707</v>
      </c>
      <c r="L11" s="8">
        <v>44707</v>
      </c>
      <c r="M11" s="8">
        <v>44708</v>
      </c>
      <c r="N11" s="8">
        <v>44708</v>
      </c>
      <c r="O11">
        <v>3.5594122802189752</v>
      </c>
      <c r="P11" s="57">
        <v>10</v>
      </c>
    </row>
    <row r="12" spans="1:24" x14ac:dyDescent="0.2">
      <c r="A12">
        <v>1</v>
      </c>
      <c r="B12" t="s">
        <v>59</v>
      </c>
      <c r="C12" s="1" t="s">
        <v>4</v>
      </c>
      <c r="D12" t="s">
        <v>6</v>
      </c>
      <c r="E12" t="s">
        <v>354</v>
      </c>
      <c r="F12">
        <v>700</v>
      </c>
      <c r="G12" t="s">
        <v>282</v>
      </c>
      <c r="H12">
        <v>2</v>
      </c>
      <c r="I12" s="8">
        <v>44540</v>
      </c>
      <c r="J12" s="8">
        <v>44705</v>
      </c>
      <c r="K12" s="8">
        <v>44707</v>
      </c>
      <c r="L12" s="8">
        <v>44707</v>
      </c>
      <c r="M12" s="8">
        <v>44708</v>
      </c>
      <c r="N12" s="8">
        <v>44708</v>
      </c>
      <c r="O12">
        <v>1.1288349050800499</v>
      </c>
      <c r="P12" s="57">
        <v>10</v>
      </c>
    </row>
    <row r="13" spans="1:24" x14ac:dyDescent="0.2">
      <c r="A13">
        <v>1</v>
      </c>
      <c r="B13" t="s">
        <v>59</v>
      </c>
      <c r="C13" s="1" t="s">
        <v>4</v>
      </c>
      <c r="D13" t="s">
        <v>6</v>
      </c>
      <c r="E13" t="s">
        <v>354</v>
      </c>
      <c r="F13">
        <v>701</v>
      </c>
      <c r="G13" t="s">
        <v>282</v>
      </c>
      <c r="H13">
        <v>2</v>
      </c>
      <c r="I13" s="8">
        <v>44540</v>
      </c>
      <c r="J13" s="8">
        <v>44705</v>
      </c>
      <c r="K13" s="8">
        <v>44707</v>
      </c>
      <c r="L13" s="8">
        <v>44707</v>
      </c>
      <c r="M13" s="8">
        <v>44708</v>
      </c>
      <c r="N13" s="8">
        <v>44708</v>
      </c>
      <c r="O13">
        <v>0.53224308126567665</v>
      </c>
      <c r="P13" s="57">
        <v>10</v>
      </c>
    </row>
    <row r="14" spans="1:24" x14ac:dyDescent="0.2">
      <c r="A14">
        <v>1</v>
      </c>
      <c r="B14" t="s">
        <v>59</v>
      </c>
      <c r="C14" s="1" t="s">
        <v>4</v>
      </c>
      <c r="D14" t="s">
        <v>6</v>
      </c>
      <c r="E14" t="s">
        <v>354</v>
      </c>
      <c r="F14">
        <v>702</v>
      </c>
      <c r="G14" t="s">
        <v>282</v>
      </c>
      <c r="H14">
        <v>2</v>
      </c>
      <c r="I14" s="8">
        <v>44540</v>
      </c>
      <c r="J14" s="8">
        <v>44705</v>
      </c>
      <c r="K14" s="8">
        <v>44707</v>
      </c>
      <c r="L14" s="8">
        <v>44707</v>
      </c>
      <c r="M14" s="8">
        <v>44708</v>
      </c>
      <c r="N14" s="8">
        <v>44708</v>
      </c>
      <c r="O14">
        <v>2.543243419676664</v>
      </c>
      <c r="P14" s="57">
        <v>10</v>
      </c>
    </row>
    <row r="15" spans="1:24" x14ac:dyDescent="0.2">
      <c r="A15">
        <v>1</v>
      </c>
      <c r="B15" t="s">
        <v>59</v>
      </c>
      <c r="C15" s="1" t="s">
        <v>4</v>
      </c>
      <c r="D15" t="s">
        <v>8</v>
      </c>
      <c r="E15" t="s">
        <v>355</v>
      </c>
      <c r="F15">
        <v>703</v>
      </c>
      <c r="G15" t="s">
        <v>282</v>
      </c>
      <c r="H15">
        <v>2</v>
      </c>
      <c r="I15" s="8">
        <v>44540</v>
      </c>
      <c r="J15" s="8">
        <v>44705</v>
      </c>
      <c r="K15" s="8">
        <v>44707</v>
      </c>
      <c r="L15" s="8">
        <v>44707</v>
      </c>
      <c r="M15" s="8">
        <v>44708</v>
      </c>
      <c r="N15" s="8">
        <v>44708</v>
      </c>
      <c r="O15">
        <v>4.7895307104479565</v>
      </c>
      <c r="P15" s="57">
        <v>10</v>
      </c>
    </row>
    <row r="16" spans="1:24" x14ac:dyDescent="0.2">
      <c r="A16">
        <v>1</v>
      </c>
      <c r="B16" t="s">
        <v>59</v>
      </c>
      <c r="C16" s="1" t="s">
        <v>4</v>
      </c>
      <c r="D16" t="s">
        <v>6</v>
      </c>
      <c r="E16" t="s">
        <v>354</v>
      </c>
      <c r="F16">
        <v>704</v>
      </c>
      <c r="G16" t="s">
        <v>282</v>
      </c>
      <c r="H16">
        <v>2</v>
      </c>
      <c r="I16" s="8">
        <v>44540</v>
      </c>
      <c r="J16" s="8">
        <v>44705</v>
      </c>
      <c r="K16" s="8">
        <v>44707</v>
      </c>
      <c r="L16" s="8">
        <v>44707</v>
      </c>
      <c r="M16" s="8">
        <v>44708</v>
      </c>
      <c r="N16" s="8">
        <v>44708</v>
      </c>
      <c r="O16">
        <v>8.6611403499463488</v>
      </c>
      <c r="P16" s="57">
        <v>10</v>
      </c>
    </row>
    <row r="17" spans="1:16" x14ac:dyDescent="0.2">
      <c r="A17">
        <v>1</v>
      </c>
      <c r="B17" t="s">
        <v>59</v>
      </c>
      <c r="C17" s="1" t="s">
        <v>4</v>
      </c>
      <c r="D17" t="s">
        <v>7</v>
      </c>
      <c r="E17" t="s">
        <v>7</v>
      </c>
      <c r="F17">
        <v>705</v>
      </c>
      <c r="G17" t="s">
        <v>282</v>
      </c>
      <c r="H17">
        <v>2</v>
      </c>
      <c r="I17" s="8">
        <v>44540</v>
      </c>
      <c r="J17" s="8">
        <v>44705</v>
      </c>
      <c r="K17" s="8">
        <v>44707</v>
      </c>
      <c r="L17" s="8">
        <v>44707</v>
      </c>
      <c r="M17" s="8">
        <v>44708</v>
      </c>
      <c r="N17" s="8">
        <v>44708</v>
      </c>
      <c r="O17" s="61">
        <v>30.85967745644238</v>
      </c>
    </row>
    <row r="18" spans="1:16" x14ac:dyDescent="0.2">
      <c r="A18">
        <v>1</v>
      </c>
      <c r="B18" t="s">
        <v>59</v>
      </c>
      <c r="C18" s="1" t="s">
        <v>4</v>
      </c>
      <c r="D18" t="s">
        <v>9</v>
      </c>
      <c r="E18" t="s">
        <v>352</v>
      </c>
      <c r="F18">
        <v>706</v>
      </c>
      <c r="G18" t="s">
        <v>282</v>
      </c>
      <c r="H18">
        <v>2</v>
      </c>
      <c r="I18" s="8">
        <v>44540</v>
      </c>
      <c r="J18" s="8">
        <v>44705</v>
      </c>
      <c r="K18" s="8">
        <v>44707</v>
      </c>
      <c r="L18" s="8">
        <v>44707</v>
      </c>
      <c r="M18" s="8">
        <v>44708</v>
      </c>
      <c r="N18" s="8">
        <v>44708</v>
      </c>
      <c r="O18">
        <v>2.5854122290979049</v>
      </c>
      <c r="P18" s="57">
        <v>10</v>
      </c>
    </row>
    <row r="19" spans="1:16" x14ac:dyDescent="0.2">
      <c r="A19">
        <v>1</v>
      </c>
      <c r="B19" t="s">
        <v>59</v>
      </c>
      <c r="C19" s="1" t="s">
        <v>10</v>
      </c>
      <c r="D19" t="s">
        <v>5</v>
      </c>
      <c r="E19" t="s">
        <v>7</v>
      </c>
      <c r="F19">
        <v>707</v>
      </c>
      <c r="G19" t="s">
        <v>282</v>
      </c>
      <c r="H19">
        <v>2</v>
      </c>
      <c r="I19" s="8">
        <v>44540</v>
      </c>
      <c r="J19" s="8">
        <v>44705</v>
      </c>
      <c r="K19" s="8">
        <v>44707</v>
      </c>
      <c r="L19" s="8">
        <v>44707</v>
      </c>
      <c r="M19" s="8">
        <v>44708</v>
      </c>
      <c r="N19" s="8">
        <v>44708</v>
      </c>
      <c r="O19" s="55">
        <v>-0.12366023277052419</v>
      </c>
    </row>
    <row r="20" spans="1:16" x14ac:dyDescent="0.2">
      <c r="A20">
        <v>1</v>
      </c>
      <c r="B20" t="s">
        <v>59</v>
      </c>
      <c r="C20" s="1" t="s">
        <v>10</v>
      </c>
      <c r="D20" t="s">
        <v>5</v>
      </c>
      <c r="E20" t="s">
        <v>352</v>
      </c>
      <c r="F20">
        <v>708</v>
      </c>
      <c r="G20" t="s">
        <v>282</v>
      </c>
      <c r="H20">
        <v>2</v>
      </c>
      <c r="I20" s="8">
        <v>44540</v>
      </c>
      <c r="J20" s="8">
        <v>44705</v>
      </c>
      <c r="K20" s="8">
        <v>44707</v>
      </c>
      <c r="L20" s="8">
        <v>44707</v>
      </c>
      <c r="M20" s="8">
        <v>44708</v>
      </c>
      <c r="N20" s="8">
        <v>44708</v>
      </c>
      <c r="O20" s="55">
        <v>2.5489310744779736E-2</v>
      </c>
    </row>
    <row r="21" spans="1:16" x14ac:dyDescent="0.2">
      <c r="A21">
        <v>1</v>
      </c>
      <c r="B21" t="s">
        <v>59</v>
      </c>
      <c r="C21" s="1" t="s">
        <v>10</v>
      </c>
      <c r="D21" t="s">
        <v>9</v>
      </c>
      <c r="E21" t="s">
        <v>353</v>
      </c>
      <c r="F21">
        <v>709</v>
      </c>
      <c r="G21" t="s">
        <v>282</v>
      </c>
      <c r="H21">
        <v>2</v>
      </c>
      <c r="I21" s="8">
        <v>44540</v>
      </c>
      <c r="J21" s="8">
        <v>44705</v>
      </c>
      <c r="K21" s="8">
        <v>44707</v>
      </c>
      <c r="L21" s="8">
        <v>44707</v>
      </c>
      <c r="M21" s="8">
        <v>44708</v>
      </c>
      <c r="N21" s="8">
        <v>44708</v>
      </c>
      <c r="O21" s="55">
        <v>-2.3644193299450458E-2</v>
      </c>
    </row>
    <row r="22" spans="1:16" x14ac:dyDescent="0.2">
      <c r="A22">
        <v>1</v>
      </c>
      <c r="B22" t="s">
        <v>59</v>
      </c>
      <c r="C22" s="1" t="s">
        <v>10</v>
      </c>
      <c r="D22" t="s">
        <v>7</v>
      </c>
      <c r="E22" t="s">
        <v>7</v>
      </c>
      <c r="F22">
        <v>710</v>
      </c>
      <c r="G22" t="s">
        <v>282</v>
      </c>
      <c r="H22">
        <v>2</v>
      </c>
      <c r="I22" s="8">
        <v>44540</v>
      </c>
      <c r="J22" s="8">
        <v>44705</v>
      </c>
      <c r="K22" s="8">
        <v>44707</v>
      </c>
      <c r="L22" s="8">
        <v>44707</v>
      </c>
      <c r="M22" s="8">
        <v>44708</v>
      </c>
      <c r="N22" s="8">
        <v>44708</v>
      </c>
      <c r="O22">
        <v>10.824419553956762</v>
      </c>
      <c r="P22" s="57">
        <v>10</v>
      </c>
    </row>
    <row r="23" spans="1:16" x14ac:dyDescent="0.2">
      <c r="A23">
        <v>1</v>
      </c>
      <c r="B23" t="s">
        <v>59</v>
      </c>
      <c r="C23" s="1" t="s">
        <v>10</v>
      </c>
      <c r="D23" t="s">
        <v>6</v>
      </c>
      <c r="E23" t="s">
        <v>7</v>
      </c>
      <c r="F23">
        <v>711</v>
      </c>
      <c r="G23" t="s">
        <v>282</v>
      </c>
      <c r="H23">
        <v>2</v>
      </c>
      <c r="I23" s="8">
        <v>44540</v>
      </c>
      <c r="J23" s="8">
        <v>44705</v>
      </c>
      <c r="K23" s="8">
        <v>44707</v>
      </c>
      <c r="L23" s="8">
        <v>44707</v>
      </c>
      <c r="M23" s="8">
        <v>44708</v>
      </c>
      <c r="N23" s="8">
        <v>44708</v>
      </c>
      <c r="O23" s="55">
        <v>-6.5478168410120746E-2</v>
      </c>
    </row>
    <row r="24" spans="1:16" x14ac:dyDescent="0.2">
      <c r="A24">
        <v>1</v>
      </c>
      <c r="B24" t="s">
        <v>59</v>
      </c>
      <c r="C24" s="1" t="s">
        <v>10</v>
      </c>
      <c r="D24" t="s">
        <v>5</v>
      </c>
      <c r="E24" t="s">
        <v>354</v>
      </c>
      <c r="F24">
        <v>712</v>
      </c>
      <c r="G24" t="s">
        <v>282</v>
      </c>
      <c r="H24">
        <v>2</v>
      </c>
      <c r="I24" s="8">
        <v>44540</v>
      </c>
      <c r="J24" s="8">
        <v>44705</v>
      </c>
      <c r="K24" s="8">
        <v>44707</v>
      </c>
      <c r="L24" s="8">
        <v>44707</v>
      </c>
      <c r="M24" s="8">
        <v>44708</v>
      </c>
      <c r="N24" s="8">
        <v>44708</v>
      </c>
      <c r="O24" s="55">
        <v>-5.9624267456068081E-2</v>
      </c>
    </row>
    <row r="25" spans="1:16" x14ac:dyDescent="0.2">
      <c r="A25">
        <v>1</v>
      </c>
      <c r="B25" t="s">
        <v>59</v>
      </c>
      <c r="C25" s="1" t="s">
        <v>10</v>
      </c>
      <c r="D25" t="s">
        <v>7</v>
      </c>
      <c r="E25" t="s">
        <v>354</v>
      </c>
      <c r="F25">
        <v>713</v>
      </c>
      <c r="G25" t="s">
        <v>282</v>
      </c>
      <c r="H25">
        <v>2</v>
      </c>
      <c r="I25" s="8">
        <v>44540</v>
      </c>
      <c r="J25" s="8">
        <v>44705</v>
      </c>
      <c r="K25" s="8">
        <v>44707</v>
      </c>
      <c r="L25" s="8">
        <v>44707</v>
      </c>
      <c r="M25" s="8">
        <v>44708</v>
      </c>
      <c r="N25" s="8">
        <v>44708</v>
      </c>
      <c r="O25">
        <v>5.235139909189706</v>
      </c>
      <c r="P25" s="57">
        <v>10</v>
      </c>
    </row>
    <row r="26" spans="1:16" x14ac:dyDescent="0.2">
      <c r="A26">
        <v>1</v>
      </c>
      <c r="B26" t="s">
        <v>59</v>
      </c>
      <c r="C26" s="1" t="s">
        <v>10</v>
      </c>
      <c r="D26" t="s">
        <v>7</v>
      </c>
      <c r="E26" t="s">
        <v>354</v>
      </c>
      <c r="F26">
        <v>714</v>
      </c>
      <c r="G26" t="s">
        <v>282</v>
      </c>
      <c r="H26">
        <v>2</v>
      </c>
      <c r="I26" s="8">
        <v>44540</v>
      </c>
      <c r="J26" s="8">
        <v>44705</v>
      </c>
      <c r="K26" s="8">
        <v>44707</v>
      </c>
      <c r="L26" s="8">
        <v>44707</v>
      </c>
      <c r="M26" s="8">
        <v>44708</v>
      </c>
      <c r="N26" s="8">
        <v>44708</v>
      </c>
      <c r="O26">
        <v>3.9210462285588785</v>
      </c>
      <c r="P26" s="57">
        <v>10</v>
      </c>
    </row>
    <row r="27" spans="1:16" x14ac:dyDescent="0.2">
      <c r="A27">
        <v>1</v>
      </c>
      <c r="B27" t="s">
        <v>59</v>
      </c>
      <c r="C27" s="1" t="s">
        <v>11</v>
      </c>
      <c r="D27" t="s">
        <v>9</v>
      </c>
      <c r="E27" t="s">
        <v>353</v>
      </c>
      <c r="F27">
        <v>715</v>
      </c>
      <c r="G27" t="s">
        <v>289</v>
      </c>
      <c r="H27">
        <v>2</v>
      </c>
      <c r="I27" s="8">
        <v>44540</v>
      </c>
      <c r="J27" s="8">
        <v>44705</v>
      </c>
      <c r="K27" s="8">
        <v>44707</v>
      </c>
      <c r="L27" s="8">
        <v>44707</v>
      </c>
      <c r="M27" s="8">
        <v>44708</v>
      </c>
      <c r="N27" s="8">
        <v>44708</v>
      </c>
      <c r="O27" s="55">
        <v>9.5147162646207539E-2</v>
      </c>
    </row>
    <row r="28" spans="1:16" x14ac:dyDescent="0.2">
      <c r="A28">
        <v>1</v>
      </c>
      <c r="B28" t="s">
        <v>59</v>
      </c>
      <c r="C28" s="1" t="s">
        <v>11</v>
      </c>
      <c r="D28" t="s">
        <v>9</v>
      </c>
      <c r="E28" t="s">
        <v>353</v>
      </c>
      <c r="F28">
        <v>716</v>
      </c>
      <c r="G28" t="s">
        <v>289</v>
      </c>
      <c r="H28">
        <v>2</v>
      </c>
      <c r="I28" s="8">
        <v>44540</v>
      </c>
      <c r="J28" s="8">
        <v>44705</v>
      </c>
      <c r="K28" s="8">
        <v>44707</v>
      </c>
      <c r="L28" s="8">
        <v>44707</v>
      </c>
      <c r="M28" s="8">
        <v>44708</v>
      </c>
      <c r="N28" s="8">
        <v>44708</v>
      </c>
      <c r="O28" s="55">
        <v>-3.947471203800193E-2</v>
      </c>
    </row>
    <row r="29" spans="1:16" x14ac:dyDescent="0.2">
      <c r="A29">
        <v>1</v>
      </c>
      <c r="B29" t="s">
        <v>59</v>
      </c>
      <c r="C29" s="1" t="s">
        <v>11</v>
      </c>
      <c r="D29" t="s">
        <v>9</v>
      </c>
      <c r="E29" t="s">
        <v>353</v>
      </c>
      <c r="F29">
        <v>717</v>
      </c>
      <c r="G29" t="s">
        <v>289</v>
      </c>
      <c r="H29">
        <v>2</v>
      </c>
      <c r="I29" s="8">
        <v>44540</v>
      </c>
      <c r="J29" s="8">
        <v>44705</v>
      </c>
      <c r="K29" s="8">
        <v>44707</v>
      </c>
      <c r="L29" s="8">
        <v>44707</v>
      </c>
      <c r="M29" s="8">
        <v>44708</v>
      </c>
      <c r="N29" s="8">
        <v>44708</v>
      </c>
      <c r="O29">
        <v>1.0872584435451222</v>
      </c>
      <c r="P29" s="57">
        <v>10</v>
      </c>
    </row>
    <row r="30" spans="1:16" x14ac:dyDescent="0.2">
      <c r="A30">
        <v>1</v>
      </c>
      <c r="B30" t="s">
        <v>59</v>
      </c>
      <c r="C30" s="1" t="s">
        <v>11</v>
      </c>
      <c r="D30" t="s">
        <v>9</v>
      </c>
      <c r="E30" t="s">
        <v>353</v>
      </c>
      <c r="F30">
        <v>718</v>
      </c>
      <c r="G30" t="s">
        <v>287</v>
      </c>
      <c r="H30">
        <v>2</v>
      </c>
      <c r="I30" s="8">
        <v>44540</v>
      </c>
      <c r="J30" s="8">
        <v>44705</v>
      </c>
      <c r="K30" s="8">
        <v>44707</v>
      </c>
      <c r="L30" s="8">
        <v>44707</v>
      </c>
      <c r="M30" s="8">
        <v>44708</v>
      </c>
      <c r="N30" s="8">
        <v>44708</v>
      </c>
      <c r="O30">
        <v>1.0542410143835437</v>
      </c>
      <c r="P30" s="57">
        <v>10</v>
      </c>
    </row>
    <row r="31" spans="1:16" x14ac:dyDescent="0.2">
      <c r="A31">
        <v>1</v>
      </c>
      <c r="B31" t="s">
        <v>59</v>
      </c>
      <c r="C31" s="1" t="s">
        <v>11</v>
      </c>
      <c r="D31" t="s">
        <v>9</v>
      </c>
      <c r="E31" t="s">
        <v>353</v>
      </c>
      <c r="F31">
        <v>719</v>
      </c>
      <c r="G31" t="s">
        <v>289</v>
      </c>
      <c r="H31">
        <v>2</v>
      </c>
      <c r="I31" s="8">
        <v>44540</v>
      </c>
      <c r="J31" s="8">
        <v>44705</v>
      </c>
      <c r="K31" s="8">
        <v>44707</v>
      </c>
      <c r="L31" s="8">
        <v>44707</v>
      </c>
      <c r="M31" s="8">
        <v>44708</v>
      </c>
      <c r="N31" s="8">
        <v>44708</v>
      </c>
      <c r="O31">
        <v>4.2967845724176428</v>
      </c>
      <c r="P31" s="57">
        <v>10</v>
      </c>
    </row>
    <row r="32" spans="1:16" x14ac:dyDescent="0.2">
      <c r="A32">
        <v>1</v>
      </c>
      <c r="B32" t="s">
        <v>59</v>
      </c>
      <c r="C32" s="1" t="s">
        <v>11</v>
      </c>
      <c r="D32" t="s">
        <v>359</v>
      </c>
      <c r="E32" t="s">
        <v>352</v>
      </c>
      <c r="F32">
        <v>720</v>
      </c>
      <c r="G32" t="s">
        <v>290</v>
      </c>
      <c r="H32">
        <v>2</v>
      </c>
      <c r="I32" s="8">
        <v>44540</v>
      </c>
      <c r="J32" s="8">
        <v>44705</v>
      </c>
      <c r="K32" s="8">
        <v>44707</v>
      </c>
      <c r="L32" s="8">
        <v>44707</v>
      </c>
      <c r="M32" s="8">
        <v>44708</v>
      </c>
      <c r="N32" s="8">
        <v>44708</v>
      </c>
      <c r="O32">
        <v>0.71532156585469087</v>
      </c>
      <c r="P32" s="57">
        <v>10</v>
      </c>
    </row>
    <row r="33" spans="1:16" x14ac:dyDescent="0.2">
      <c r="A33">
        <v>1</v>
      </c>
      <c r="B33" t="s">
        <v>59</v>
      </c>
      <c r="C33" s="1" t="s">
        <v>11</v>
      </c>
      <c r="D33" t="s">
        <v>5</v>
      </c>
      <c r="E33" t="s">
        <v>352</v>
      </c>
      <c r="F33">
        <v>721</v>
      </c>
      <c r="G33" t="s">
        <v>289</v>
      </c>
      <c r="H33">
        <v>2</v>
      </c>
      <c r="I33" s="8">
        <v>44540</v>
      </c>
      <c r="J33" s="8">
        <v>44705</v>
      </c>
      <c r="K33" s="8">
        <v>44707</v>
      </c>
      <c r="L33" s="8">
        <v>44707</v>
      </c>
      <c r="M33" s="8">
        <v>44708</v>
      </c>
      <c r="N33" s="8">
        <v>44708</v>
      </c>
      <c r="O33">
        <v>24.232726147437798</v>
      </c>
      <c r="P33" s="57">
        <v>10</v>
      </c>
    </row>
    <row r="34" spans="1:16" x14ac:dyDescent="0.2">
      <c r="A34">
        <v>1</v>
      </c>
      <c r="B34" t="s">
        <v>59</v>
      </c>
      <c r="C34" s="1" t="s">
        <v>11</v>
      </c>
      <c r="D34" t="s">
        <v>5</v>
      </c>
      <c r="E34" t="s">
        <v>352</v>
      </c>
      <c r="F34">
        <v>722</v>
      </c>
      <c r="G34" t="s">
        <v>288</v>
      </c>
      <c r="H34">
        <v>2</v>
      </c>
      <c r="I34" s="8">
        <v>44540</v>
      </c>
      <c r="J34" s="8">
        <v>44705</v>
      </c>
      <c r="K34" s="8">
        <v>44707</v>
      </c>
      <c r="L34" s="8">
        <v>44707</v>
      </c>
      <c r="M34" s="8">
        <v>44708</v>
      </c>
      <c r="N34" s="8">
        <v>44708</v>
      </c>
      <c r="O34">
        <v>7.6001872836630842</v>
      </c>
      <c r="P34" s="57">
        <v>10</v>
      </c>
    </row>
    <row r="35" spans="1:16" x14ac:dyDescent="0.2">
      <c r="A35">
        <v>1</v>
      </c>
      <c r="B35" t="s">
        <v>59</v>
      </c>
      <c r="C35" s="1" t="s">
        <v>11</v>
      </c>
      <c r="D35" t="s">
        <v>5</v>
      </c>
      <c r="E35" t="s">
        <v>352</v>
      </c>
      <c r="F35">
        <v>723</v>
      </c>
      <c r="G35" t="s">
        <v>288</v>
      </c>
      <c r="H35">
        <v>2</v>
      </c>
      <c r="I35" s="8">
        <v>44540</v>
      </c>
      <c r="J35" s="8">
        <v>44705</v>
      </c>
      <c r="K35" s="8">
        <v>44707</v>
      </c>
      <c r="L35" s="8">
        <v>44707</v>
      </c>
      <c r="M35" s="8">
        <v>44708</v>
      </c>
      <c r="N35" s="8">
        <v>44708</v>
      </c>
      <c r="O35" s="55">
        <v>0.15004533134945916</v>
      </c>
    </row>
    <row r="36" spans="1:16" x14ac:dyDescent="0.2">
      <c r="A36">
        <v>1</v>
      </c>
      <c r="B36" t="s">
        <v>59</v>
      </c>
      <c r="C36" s="1" t="s">
        <v>11</v>
      </c>
      <c r="D36" t="s">
        <v>5</v>
      </c>
      <c r="E36" t="s">
        <v>352</v>
      </c>
      <c r="F36">
        <v>724</v>
      </c>
      <c r="G36" t="s">
        <v>288</v>
      </c>
      <c r="H36">
        <v>2</v>
      </c>
      <c r="I36" s="8">
        <v>44540</v>
      </c>
      <c r="J36" s="8">
        <v>44705</v>
      </c>
      <c r="K36" s="8">
        <v>44707</v>
      </c>
      <c r="L36" s="8">
        <v>44707</v>
      </c>
      <c r="M36" s="8">
        <v>44708</v>
      </c>
      <c r="N36" s="8">
        <v>44708</v>
      </c>
      <c r="O36">
        <v>0.47988052504412604</v>
      </c>
      <c r="P36" s="57">
        <v>10</v>
      </c>
    </row>
    <row r="37" spans="1:16" x14ac:dyDescent="0.2">
      <c r="A37">
        <v>1</v>
      </c>
      <c r="B37" t="s">
        <v>59</v>
      </c>
      <c r="C37" s="1" t="s">
        <v>11</v>
      </c>
      <c r="D37" t="s">
        <v>7</v>
      </c>
      <c r="E37" t="s">
        <v>7</v>
      </c>
      <c r="F37">
        <v>725</v>
      </c>
      <c r="G37" t="s">
        <v>287</v>
      </c>
      <c r="H37">
        <v>2</v>
      </c>
      <c r="I37" s="8">
        <v>44540</v>
      </c>
      <c r="J37" s="8">
        <v>44705</v>
      </c>
      <c r="K37" s="8">
        <v>44707</v>
      </c>
      <c r="L37" s="8">
        <v>44707</v>
      </c>
      <c r="M37" s="8">
        <v>44708</v>
      </c>
      <c r="N37" s="8">
        <v>44708</v>
      </c>
      <c r="O37">
        <v>0.62606742356439116</v>
      </c>
      <c r="P37" s="57">
        <v>10</v>
      </c>
    </row>
    <row r="38" spans="1:16" x14ac:dyDescent="0.2">
      <c r="A38">
        <v>1</v>
      </c>
      <c r="B38" t="s">
        <v>59</v>
      </c>
      <c r="C38" s="1" t="s">
        <v>11</v>
      </c>
      <c r="D38" t="s">
        <v>7</v>
      </c>
      <c r="E38" t="s">
        <v>7</v>
      </c>
      <c r="F38">
        <v>726</v>
      </c>
      <c r="G38" t="s">
        <v>289</v>
      </c>
      <c r="H38">
        <v>2</v>
      </c>
      <c r="I38" s="8">
        <v>44540</v>
      </c>
      <c r="J38" s="8">
        <v>44705</v>
      </c>
      <c r="K38" s="8">
        <v>44707</v>
      </c>
      <c r="L38" s="8">
        <v>44707</v>
      </c>
      <c r="M38" s="8">
        <v>44708</v>
      </c>
      <c r="N38" s="8">
        <v>44708</v>
      </c>
      <c r="O38">
        <v>5.0055706165922</v>
      </c>
      <c r="P38" s="57">
        <v>10</v>
      </c>
    </row>
    <row r="39" spans="1:16" x14ac:dyDescent="0.2">
      <c r="A39">
        <v>1</v>
      </c>
      <c r="B39" t="s">
        <v>59</v>
      </c>
      <c r="C39" s="1" t="s">
        <v>11</v>
      </c>
      <c r="D39" t="s">
        <v>7</v>
      </c>
      <c r="E39" t="s">
        <v>7</v>
      </c>
      <c r="F39">
        <v>727</v>
      </c>
      <c r="G39" t="s">
        <v>288</v>
      </c>
      <c r="H39">
        <v>2</v>
      </c>
      <c r="I39" s="8">
        <v>44540</v>
      </c>
      <c r="J39" s="8">
        <v>44705</v>
      </c>
      <c r="K39" s="8">
        <v>44707</v>
      </c>
      <c r="L39" s="8">
        <v>44707</v>
      </c>
      <c r="M39" s="8">
        <v>44708</v>
      </c>
      <c r="N39" s="8">
        <v>44708</v>
      </c>
      <c r="O39">
        <v>0.51289795420570483</v>
      </c>
      <c r="P39" s="57">
        <v>10</v>
      </c>
    </row>
    <row r="40" spans="1:16" x14ac:dyDescent="0.2">
      <c r="A40">
        <v>1</v>
      </c>
      <c r="B40" t="s">
        <v>59</v>
      </c>
      <c r="C40" s="1" t="s">
        <v>11</v>
      </c>
      <c r="D40" t="s">
        <v>7</v>
      </c>
      <c r="E40" t="s">
        <v>7</v>
      </c>
      <c r="F40">
        <v>728</v>
      </c>
      <c r="G40" t="s">
        <v>287</v>
      </c>
      <c r="H40">
        <v>2</v>
      </c>
      <c r="I40" s="8">
        <v>44540</v>
      </c>
      <c r="J40" s="8">
        <v>44705</v>
      </c>
      <c r="K40" s="8">
        <v>44707</v>
      </c>
      <c r="L40" s="8">
        <v>44707</v>
      </c>
      <c r="M40" s="8">
        <v>44708</v>
      </c>
      <c r="N40" s="8">
        <v>44708</v>
      </c>
      <c r="O40" s="55">
        <v>-0.16147857460478635</v>
      </c>
    </row>
    <row r="41" spans="1:16" x14ac:dyDescent="0.2">
      <c r="A41">
        <v>1</v>
      </c>
      <c r="B41" t="s">
        <v>59</v>
      </c>
      <c r="C41" s="1" t="s">
        <v>11</v>
      </c>
      <c r="D41" t="s">
        <v>7</v>
      </c>
      <c r="E41" t="s">
        <v>7</v>
      </c>
      <c r="F41">
        <v>729</v>
      </c>
      <c r="G41" t="s">
        <v>287</v>
      </c>
      <c r="H41">
        <v>2</v>
      </c>
      <c r="I41" s="8">
        <v>44540</v>
      </c>
      <c r="J41" s="8">
        <v>44705</v>
      </c>
      <c r="K41" s="8">
        <v>44707</v>
      </c>
      <c r="L41" s="8">
        <v>44707</v>
      </c>
      <c r="M41" s="8">
        <v>44708</v>
      </c>
      <c r="N41" s="8">
        <v>44708</v>
      </c>
      <c r="O41">
        <v>2.3429023509304527</v>
      </c>
    </row>
    <row r="42" spans="1:16" x14ac:dyDescent="0.2">
      <c r="A42">
        <v>1</v>
      </c>
      <c r="B42" t="s">
        <v>59</v>
      </c>
      <c r="C42" s="1" t="s">
        <v>11</v>
      </c>
      <c r="D42" t="s">
        <v>6</v>
      </c>
      <c r="E42" t="s">
        <v>354</v>
      </c>
      <c r="F42">
        <v>730</v>
      </c>
      <c r="G42" t="s">
        <v>289</v>
      </c>
      <c r="H42">
        <v>2</v>
      </c>
      <c r="I42" s="8">
        <v>44540</v>
      </c>
      <c r="J42" s="8">
        <v>44705</v>
      </c>
      <c r="K42" s="8">
        <v>44707</v>
      </c>
      <c r="L42" s="8">
        <v>44707</v>
      </c>
      <c r="M42" s="8">
        <v>44708</v>
      </c>
      <c r="N42" s="8">
        <v>44708</v>
      </c>
      <c r="O42">
        <v>4.7232805208902064</v>
      </c>
    </row>
    <row r="43" spans="1:16" x14ac:dyDescent="0.2">
      <c r="A43">
        <v>1</v>
      </c>
      <c r="B43" t="s">
        <v>59</v>
      </c>
      <c r="C43" s="1" t="s">
        <v>11</v>
      </c>
      <c r="D43" t="s">
        <v>7</v>
      </c>
      <c r="E43" t="s">
        <v>7</v>
      </c>
      <c r="F43">
        <v>731</v>
      </c>
      <c r="G43" t="s">
        <v>287</v>
      </c>
      <c r="H43">
        <v>2</v>
      </c>
      <c r="I43" s="8">
        <v>44540</v>
      </c>
      <c r="J43" s="8">
        <v>44705</v>
      </c>
      <c r="K43" s="8">
        <v>44707</v>
      </c>
      <c r="L43" s="8">
        <v>44707</v>
      </c>
      <c r="M43" s="8">
        <v>44708</v>
      </c>
      <c r="N43" s="8">
        <v>44708</v>
      </c>
      <c r="O43">
        <v>4.5110052222697661</v>
      </c>
    </row>
    <row r="44" spans="1:16" x14ac:dyDescent="0.2">
      <c r="A44">
        <v>1</v>
      </c>
      <c r="B44" t="s">
        <v>59</v>
      </c>
      <c r="C44" s="1" t="s">
        <v>11</v>
      </c>
      <c r="D44" t="s">
        <v>6</v>
      </c>
      <c r="E44" t="s">
        <v>354</v>
      </c>
      <c r="F44">
        <v>732</v>
      </c>
      <c r="G44" t="s">
        <v>290</v>
      </c>
      <c r="H44">
        <v>2</v>
      </c>
      <c r="I44" s="8">
        <v>44540</v>
      </c>
      <c r="J44" s="8">
        <v>44705</v>
      </c>
      <c r="K44" s="8">
        <v>44707</v>
      </c>
      <c r="L44" s="8">
        <v>44707</v>
      </c>
      <c r="M44" s="8">
        <v>44708</v>
      </c>
      <c r="N44" s="8">
        <v>44708</v>
      </c>
      <c r="O44">
        <v>2.5251407126433607</v>
      </c>
    </row>
    <row r="45" spans="1:16" x14ac:dyDescent="0.2">
      <c r="A45">
        <v>1</v>
      </c>
      <c r="B45" t="s">
        <v>59</v>
      </c>
      <c r="C45" s="1" t="s">
        <v>11</v>
      </c>
      <c r="D45" t="s">
        <v>6</v>
      </c>
      <c r="E45" t="s">
        <v>354</v>
      </c>
      <c r="F45">
        <v>733</v>
      </c>
      <c r="G45" t="s">
        <v>287</v>
      </c>
      <c r="H45">
        <v>2</v>
      </c>
      <c r="I45" s="8">
        <v>44540</v>
      </c>
      <c r="J45" s="8">
        <v>44705</v>
      </c>
      <c r="K45" s="8">
        <v>44707</v>
      </c>
      <c r="L45" s="8">
        <v>44707</v>
      </c>
      <c r="M45" s="8">
        <v>44708</v>
      </c>
      <c r="N45" s="8">
        <v>44708</v>
      </c>
      <c r="O45">
        <v>1.0314500646325511</v>
      </c>
    </row>
    <row r="46" spans="1:16" x14ac:dyDescent="0.2">
      <c r="A46">
        <v>1</v>
      </c>
      <c r="B46" t="s">
        <v>59</v>
      </c>
      <c r="C46" s="1" t="s">
        <v>11</v>
      </c>
      <c r="D46" t="s">
        <v>6</v>
      </c>
      <c r="E46" t="s">
        <v>354</v>
      </c>
      <c r="F46">
        <v>734</v>
      </c>
      <c r="G46" t="s">
        <v>288</v>
      </c>
      <c r="H46">
        <v>2</v>
      </c>
      <c r="I46" s="8">
        <v>44540</v>
      </c>
      <c r="J46" s="8">
        <v>44705</v>
      </c>
      <c r="K46" s="8">
        <v>44707</v>
      </c>
      <c r="L46" s="8">
        <v>44707</v>
      </c>
      <c r="M46" s="8">
        <v>44708</v>
      </c>
      <c r="N46" s="8">
        <v>44708</v>
      </c>
      <c r="O46">
        <v>1.8704318632577666</v>
      </c>
    </row>
    <row r="47" spans="1:16" x14ac:dyDescent="0.2">
      <c r="A47">
        <v>1</v>
      </c>
      <c r="B47" t="s">
        <v>59</v>
      </c>
      <c r="C47" s="1" t="s">
        <v>11</v>
      </c>
      <c r="D47" t="s">
        <v>6</v>
      </c>
      <c r="E47" t="s">
        <v>354</v>
      </c>
      <c r="F47">
        <v>735</v>
      </c>
      <c r="G47" t="s">
        <v>289</v>
      </c>
      <c r="H47">
        <v>2</v>
      </c>
      <c r="I47" s="8">
        <v>44540</v>
      </c>
      <c r="J47" s="8">
        <v>44705</v>
      </c>
      <c r="K47" s="8">
        <v>44707</v>
      </c>
      <c r="L47" s="8">
        <v>44707</v>
      </c>
      <c r="M47" s="8">
        <v>44708</v>
      </c>
      <c r="N47" s="8">
        <v>44708</v>
      </c>
      <c r="O47">
        <v>4.8231894768072427</v>
      </c>
    </row>
    <row r="48" spans="1:16" x14ac:dyDescent="0.2">
      <c r="B48" t="s">
        <v>331</v>
      </c>
      <c r="D48" t="s">
        <v>332</v>
      </c>
      <c r="G48" t="s">
        <v>288</v>
      </c>
      <c r="H48">
        <v>2</v>
      </c>
      <c r="I48" s="8">
        <v>44540</v>
      </c>
      <c r="J48" s="8">
        <v>44705</v>
      </c>
      <c r="K48" s="8">
        <v>44707</v>
      </c>
      <c r="L48" s="8">
        <v>44707</v>
      </c>
      <c r="M48" s="8">
        <v>44708</v>
      </c>
      <c r="N48" s="8">
        <v>44708</v>
      </c>
      <c r="O48" s="55">
        <v>-0.14029387816435732</v>
      </c>
    </row>
    <row r="49" spans="1:15" x14ac:dyDescent="0.2">
      <c r="A49">
        <v>1</v>
      </c>
      <c r="B49" t="s">
        <v>59</v>
      </c>
      <c r="C49" s="1" t="s">
        <v>12</v>
      </c>
      <c r="D49" t="s">
        <v>5</v>
      </c>
      <c r="E49" t="s">
        <v>352</v>
      </c>
      <c r="F49">
        <v>736</v>
      </c>
      <c r="G49" t="s">
        <v>289</v>
      </c>
      <c r="H49">
        <v>2</v>
      </c>
      <c r="I49" s="8">
        <v>44540</v>
      </c>
      <c r="J49" s="8">
        <v>44705</v>
      </c>
      <c r="K49" s="8">
        <v>44707</v>
      </c>
      <c r="L49" s="8">
        <v>44707</v>
      </c>
      <c r="M49" s="8">
        <v>44708</v>
      </c>
      <c r="N49" s="8">
        <v>44708</v>
      </c>
      <c r="O49">
        <v>1.0384283429039982</v>
      </c>
    </row>
    <row r="50" spans="1:15" x14ac:dyDescent="0.2">
      <c r="A50">
        <v>1</v>
      </c>
      <c r="B50" t="s">
        <v>59</v>
      </c>
      <c r="C50" s="1" t="s">
        <v>12</v>
      </c>
      <c r="D50" t="s">
        <v>5</v>
      </c>
      <c r="E50" t="s">
        <v>352</v>
      </c>
      <c r="F50">
        <v>737</v>
      </c>
      <c r="G50" t="s">
        <v>288</v>
      </c>
      <c r="H50">
        <v>2</v>
      </c>
      <c r="I50" s="8">
        <v>44540</v>
      </c>
      <c r="J50" s="8">
        <v>44705</v>
      </c>
      <c r="K50" s="8">
        <v>44707</v>
      </c>
      <c r="L50" s="8">
        <v>44707</v>
      </c>
      <c r="M50" s="8">
        <v>44708</v>
      </c>
      <c r="N50" s="8">
        <v>44708</v>
      </c>
      <c r="O50">
        <v>3.1761551794146587</v>
      </c>
    </row>
    <row r="51" spans="1:15" x14ac:dyDescent="0.2">
      <c r="A51">
        <v>1</v>
      </c>
      <c r="B51" t="s">
        <v>59</v>
      </c>
      <c r="C51" s="1" t="s">
        <v>12</v>
      </c>
      <c r="D51" t="s">
        <v>5</v>
      </c>
      <c r="E51" t="s">
        <v>352</v>
      </c>
      <c r="F51">
        <v>738</v>
      </c>
      <c r="G51" t="s">
        <v>288</v>
      </c>
      <c r="H51">
        <v>2</v>
      </c>
      <c r="I51" s="8">
        <v>44540</v>
      </c>
      <c r="J51" s="8">
        <v>44705</v>
      </c>
      <c r="K51" s="8">
        <v>44707</v>
      </c>
      <c r="L51" s="8">
        <v>44707</v>
      </c>
      <c r="M51" s="8">
        <v>44708</v>
      </c>
      <c r="N51" s="8">
        <v>44708</v>
      </c>
      <c r="O51" s="55">
        <v>7.9263102130637295E-2</v>
      </c>
    </row>
    <row r="52" spans="1:15" x14ac:dyDescent="0.2">
      <c r="A52">
        <v>1</v>
      </c>
      <c r="B52" t="s">
        <v>59</v>
      </c>
      <c r="C52" s="1" t="s">
        <v>12</v>
      </c>
      <c r="D52" t="s">
        <v>5</v>
      </c>
      <c r="E52" t="s">
        <v>352</v>
      </c>
      <c r="F52">
        <v>739</v>
      </c>
      <c r="G52" t="s">
        <v>287</v>
      </c>
      <c r="H52">
        <v>2</v>
      </c>
      <c r="I52" s="8">
        <v>44540</v>
      </c>
      <c r="J52" s="8">
        <v>44705</v>
      </c>
      <c r="K52" s="8">
        <v>44707</v>
      </c>
      <c r="L52" s="8">
        <v>44707</v>
      </c>
      <c r="M52" s="8">
        <v>44708</v>
      </c>
      <c r="N52" s="8">
        <v>44708</v>
      </c>
      <c r="O52">
        <v>1.4211449650342098</v>
      </c>
    </row>
    <row r="53" spans="1:15" x14ac:dyDescent="0.2">
      <c r="A53">
        <v>1</v>
      </c>
      <c r="B53" t="s">
        <v>59</v>
      </c>
      <c r="C53" s="1" t="s">
        <v>12</v>
      </c>
      <c r="D53" t="s">
        <v>5</v>
      </c>
      <c r="E53" t="s">
        <v>352</v>
      </c>
      <c r="F53">
        <v>740</v>
      </c>
      <c r="G53" t="s">
        <v>287</v>
      </c>
      <c r="H53">
        <v>2</v>
      </c>
      <c r="I53" s="8">
        <v>44540</v>
      </c>
      <c r="J53" s="8">
        <v>44705</v>
      </c>
      <c r="K53" s="8">
        <v>44707</v>
      </c>
      <c r="L53" s="8">
        <v>44707</v>
      </c>
      <c r="M53" s="8">
        <v>44708</v>
      </c>
      <c r="N53" s="8">
        <v>44708</v>
      </c>
      <c r="O53" s="55">
        <v>1.4316926606861711E-2</v>
      </c>
    </row>
    <row r="54" spans="1:15" x14ac:dyDescent="0.2">
      <c r="A54">
        <v>1</v>
      </c>
      <c r="B54" t="s">
        <v>59</v>
      </c>
      <c r="C54" s="1" t="s">
        <v>12</v>
      </c>
      <c r="D54" t="s">
        <v>6</v>
      </c>
      <c r="E54" t="s">
        <v>354</v>
      </c>
      <c r="F54">
        <v>741</v>
      </c>
      <c r="G54" t="s">
        <v>287</v>
      </c>
      <c r="H54">
        <v>2</v>
      </c>
      <c r="I54" s="8">
        <v>44540</v>
      </c>
      <c r="J54" s="8">
        <v>44705</v>
      </c>
      <c r="K54" s="8">
        <v>44707</v>
      </c>
      <c r="L54" s="8">
        <v>44707</v>
      </c>
      <c r="M54" s="8">
        <v>44708</v>
      </c>
      <c r="N54" s="8">
        <v>44708</v>
      </c>
      <c r="O54">
        <v>0.72121116132675633</v>
      </c>
    </row>
    <row r="55" spans="1:15" x14ac:dyDescent="0.2">
      <c r="A55">
        <v>1</v>
      </c>
      <c r="B55" t="s">
        <v>59</v>
      </c>
      <c r="C55" s="1" t="s">
        <v>12</v>
      </c>
      <c r="D55" t="s">
        <v>6</v>
      </c>
      <c r="E55" t="s">
        <v>354</v>
      </c>
      <c r="F55">
        <v>742</v>
      </c>
      <c r="G55" t="s">
        <v>287</v>
      </c>
      <c r="H55">
        <v>2</v>
      </c>
      <c r="I55" s="8">
        <v>44540</v>
      </c>
      <c r="J55" s="8">
        <v>44705</v>
      </c>
      <c r="K55" s="8">
        <v>44707</v>
      </c>
      <c r="L55" s="8">
        <v>44707</v>
      </c>
      <c r="M55" s="8">
        <v>44708</v>
      </c>
      <c r="N55" s="8">
        <v>44708</v>
      </c>
      <c r="O55">
        <v>2.4204665385716533</v>
      </c>
    </row>
    <row r="56" spans="1:15" x14ac:dyDescent="0.2">
      <c r="A56">
        <v>1</v>
      </c>
      <c r="B56" t="s">
        <v>59</v>
      </c>
      <c r="C56" s="1" t="s">
        <v>12</v>
      </c>
      <c r="D56" t="s">
        <v>6</v>
      </c>
      <c r="E56" t="s">
        <v>354</v>
      </c>
      <c r="F56">
        <v>743</v>
      </c>
      <c r="G56" t="s">
        <v>287</v>
      </c>
      <c r="H56">
        <v>2</v>
      </c>
      <c r="I56" s="8">
        <v>44540</v>
      </c>
      <c r="J56" s="8">
        <v>44705</v>
      </c>
      <c r="K56" s="8">
        <v>44707</v>
      </c>
      <c r="L56" s="8">
        <v>44707</v>
      </c>
      <c r="M56" s="8">
        <v>44708</v>
      </c>
      <c r="N56" s="8">
        <v>44708</v>
      </c>
      <c r="O56">
        <v>6.3237513195354618</v>
      </c>
    </row>
    <row r="57" spans="1:15" x14ac:dyDescent="0.2">
      <c r="A57">
        <v>1</v>
      </c>
      <c r="B57" t="s">
        <v>59</v>
      </c>
      <c r="C57" s="1" t="s">
        <v>12</v>
      </c>
      <c r="D57" t="s">
        <v>6</v>
      </c>
      <c r="E57" t="s">
        <v>354</v>
      </c>
      <c r="F57">
        <v>744</v>
      </c>
      <c r="G57" t="s">
        <v>290</v>
      </c>
      <c r="H57">
        <v>2</v>
      </c>
      <c r="I57" s="8">
        <v>44540</v>
      </c>
      <c r="J57" s="8">
        <v>44705</v>
      </c>
      <c r="K57" s="8">
        <v>44707</v>
      </c>
      <c r="L57" s="8">
        <v>44707</v>
      </c>
      <c r="M57" s="8">
        <v>44708</v>
      </c>
      <c r="N57" s="8">
        <v>44708</v>
      </c>
      <c r="O57">
        <v>3.3678525884008841</v>
      </c>
    </row>
    <row r="58" spans="1:15" x14ac:dyDescent="0.2">
      <c r="A58">
        <v>1</v>
      </c>
      <c r="B58" t="s">
        <v>59</v>
      </c>
      <c r="C58" s="1" t="s">
        <v>12</v>
      </c>
      <c r="D58" t="s">
        <v>6</v>
      </c>
      <c r="E58" t="s">
        <v>354</v>
      </c>
      <c r="F58">
        <v>745</v>
      </c>
      <c r="G58" t="s">
        <v>287</v>
      </c>
      <c r="H58">
        <v>2</v>
      </c>
      <c r="I58" s="8">
        <v>44540</v>
      </c>
      <c r="J58" s="8">
        <v>44705</v>
      </c>
      <c r="K58" s="8">
        <v>44707</v>
      </c>
      <c r="L58" s="8">
        <v>44707</v>
      </c>
      <c r="M58" s="8">
        <v>44708</v>
      </c>
      <c r="N58" s="8">
        <v>44708</v>
      </c>
      <c r="O58">
        <v>2.4362970573102047</v>
      </c>
    </row>
    <row r="59" spans="1:15" x14ac:dyDescent="0.2">
      <c r="A59">
        <v>1</v>
      </c>
      <c r="B59" t="s">
        <v>59</v>
      </c>
      <c r="C59" s="1" t="s">
        <v>12</v>
      </c>
      <c r="D59" t="s">
        <v>7</v>
      </c>
      <c r="E59" t="s">
        <v>7</v>
      </c>
      <c r="F59">
        <v>746</v>
      </c>
      <c r="G59" t="s">
        <v>288</v>
      </c>
      <c r="H59">
        <v>2</v>
      </c>
      <c r="I59" s="8">
        <v>44540</v>
      </c>
      <c r="J59" s="8">
        <v>44705</v>
      </c>
      <c r="K59" s="8">
        <v>44707</v>
      </c>
      <c r="L59" s="8">
        <v>44707</v>
      </c>
      <c r="M59" s="8">
        <v>44708</v>
      </c>
      <c r="N59" s="8">
        <v>44708</v>
      </c>
      <c r="O59" s="55">
        <v>-0.1002981707313316</v>
      </c>
    </row>
    <row r="60" spans="1:15" x14ac:dyDescent="0.2">
      <c r="A60">
        <v>1</v>
      </c>
      <c r="B60" t="s">
        <v>59</v>
      </c>
      <c r="C60" s="1" t="s">
        <v>12</v>
      </c>
      <c r="D60" t="s">
        <v>7</v>
      </c>
      <c r="E60" t="s">
        <v>7</v>
      </c>
      <c r="F60">
        <v>747</v>
      </c>
      <c r="G60" t="s">
        <v>288</v>
      </c>
      <c r="H60">
        <v>2</v>
      </c>
      <c r="I60" s="8">
        <v>44540</v>
      </c>
      <c r="J60" s="8">
        <v>44705</v>
      </c>
      <c r="K60" s="8">
        <v>44707</v>
      </c>
      <c r="L60" s="8">
        <v>44707</v>
      </c>
      <c r="M60" s="8">
        <v>44708</v>
      </c>
      <c r="N60" s="8">
        <v>44708</v>
      </c>
      <c r="O60">
        <v>1.8826572356770537</v>
      </c>
    </row>
    <row r="61" spans="1:15" x14ac:dyDescent="0.2">
      <c r="A61">
        <v>1</v>
      </c>
      <c r="B61" t="s">
        <v>59</v>
      </c>
      <c r="C61" s="1" t="s">
        <v>12</v>
      </c>
      <c r="D61" t="s">
        <v>7</v>
      </c>
      <c r="E61" t="s">
        <v>7</v>
      </c>
      <c r="F61">
        <v>748</v>
      </c>
      <c r="G61" t="s">
        <v>290</v>
      </c>
      <c r="H61">
        <v>2</v>
      </c>
      <c r="I61" s="8">
        <v>44540</v>
      </c>
      <c r="J61" s="8">
        <v>44705</v>
      </c>
      <c r="K61" s="8">
        <v>44707</v>
      </c>
      <c r="L61" s="8">
        <v>44707</v>
      </c>
      <c r="M61" s="8">
        <v>44708</v>
      </c>
      <c r="N61" s="8">
        <v>44708</v>
      </c>
      <c r="O61">
        <v>2.1624487151181713</v>
      </c>
    </row>
    <row r="62" spans="1:15" x14ac:dyDescent="0.2">
      <c r="A62">
        <v>1</v>
      </c>
      <c r="B62" t="s">
        <v>59</v>
      </c>
      <c r="C62" s="1" t="s">
        <v>12</v>
      </c>
      <c r="D62" t="s">
        <v>7</v>
      </c>
      <c r="E62" t="s">
        <v>354</v>
      </c>
      <c r="F62">
        <v>749</v>
      </c>
      <c r="G62" t="s">
        <v>287</v>
      </c>
      <c r="H62">
        <v>2</v>
      </c>
      <c r="I62" s="8">
        <v>44540</v>
      </c>
      <c r="J62" s="8">
        <v>44705</v>
      </c>
      <c r="K62" s="8">
        <v>44707</v>
      </c>
      <c r="L62" s="8">
        <v>44707</v>
      </c>
      <c r="M62" s="8">
        <v>44708</v>
      </c>
      <c r="N62" s="8">
        <v>44708</v>
      </c>
      <c r="O62">
        <v>2.7511584006986207</v>
      </c>
    </row>
    <row r="63" spans="1:15" x14ac:dyDescent="0.2">
      <c r="A63">
        <v>1</v>
      </c>
      <c r="B63" t="s">
        <v>59</v>
      </c>
      <c r="C63" s="1" t="s">
        <v>12</v>
      </c>
      <c r="D63" t="s">
        <v>7</v>
      </c>
      <c r="E63" t="s">
        <v>7</v>
      </c>
      <c r="F63">
        <v>750</v>
      </c>
      <c r="G63" t="s">
        <v>287</v>
      </c>
      <c r="H63">
        <v>2</v>
      </c>
      <c r="I63" s="8">
        <v>44540</v>
      </c>
      <c r="J63" s="8">
        <v>44705</v>
      </c>
      <c r="K63" s="8">
        <v>44707</v>
      </c>
      <c r="L63" s="8">
        <v>44707</v>
      </c>
      <c r="M63" s="8">
        <v>44708</v>
      </c>
      <c r="N63" s="8">
        <v>44708</v>
      </c>
      <c r="O63">
        <v>2.0081591610090648</v>
      </c>
    </row>
    <row r="64" spans="1:15" x14ac:dyDescent="0.2">
      <c r="A64">
        <v>1</v>
      </c>
      <c r="B64" t="s">
        <v>59</v>
      </c>
      <c r="C64" s="1" t="s">
        <v>13</v>
      </c>
      <c r="D64" t="s">
        <v>5</v>
      </c>
      <c r="E64" t="s">
        <v>352</v>
      </c>
      <c r="F64">
        <v>751</v>
      </c>
      <c r="G64" t="s">
        <v>289</v>
      </c>
      <c r="H64">
        <v>2</v>
      </c>
      <c r="I64" s="8">
        <v>44540</v>
      </c>
      <c r="J64" s="8">
        <v>44705</v>
      </c>
      <c r="K64" s="8">
        <v>44707</v>
      </c>
      <c r="L64" s="8">
        <v>44707</v>
      </c>
      <c r="M64" s="8">
        <v>44708</v>
      </c>
      <c r="N64" s="8">
        <v>44708</v>
      </c>
      <c r="O64" s="55">
        <v>-7.1689014544299004E-2</v>
      </c>
    </row>
    <row r="65" spans="1:15" x14ac:dyDescent="0.2">
      <c r="A65">
        <v>1</v>
      </c>
      <c r="B65" t="s">
        <v>59</v>
      </c>
      <c r="C65" s="1" t="s">
        <v>13</v>
      </c>
      <c r="D65" t="s">
        <v>9</v>
      </c>
      <c r="E65" t="s">
        <v>352</v>
      </c>
      <c r="F65">
        <v>752</v>
      </c>
      <c r="G65" t="s">
        <v>287</v>
      </c>
      <c r="H65">
        <v>2</v>
      </c>
      <c r="I65" s="8">
        <v>44540</v>
      </c>
      <c r="J65" s="8">
        <v>44705</v>
      </c>
      <c r="K65" s="8">
        <v>44707</v>
      </c>
      <c r="L65" s="8">
        <v>44707</v>
      </c>
      <c r="M65" s="8">
        <v>44708</v>
      </c>
      <c r="N65" s="8">
        <v>44708</v>
      </c>
      <c r="O65">
        <v>3.2491147742322446</v>
      </c>
    </row>
    <row r="66" spans="1:15" x14ac:dyDescent="0.2">
      <c r="A66">
        <v>1</v>
      </c>
      <c r="B66" t="s">
        <v>59</v>
      </c>
      <c r="C66" s="1" t="s">
        <v>13</v>
      </c>
      <c r="D66" t="s">
        <v>6</v>
      </c>
      <c r="E66" t="s">
        <v>354</v>
      </c>
      <c r="F66">
        <v>753</v>
      </c>
      <c r="G66" t="s">
        <v>290</v>
      </c>
      <c r="H66">
        <v>2</v>
      </c>
      <c r="I66" s="8">
        <v>44540</v>
      </c>
      <c r="J66" s="8">
        <v>44705</v>
      </c>
      <c r="K66" s="8">
        <v>44707</v>
      </c>
      <c r="L66" s="8">
        <v>44707</v>
      </c>
      <c r="M66" s="8">
        <v>44708</v>
      </c>
      <c r="N66" s="8">
        <v>44708</v>
      </c>
      <c r="O66">
        <v>15.228605506190226</v>
      </c>
    </row>
    <row r="67" spans="1:15" x14ac:dyDescent="0.2">
      <c r="A67">
        <v>1</v>
      </c>
      <c r="B67" t="s">
        <v>59</v>
      </c>
      <c r="C67" s="1" t="s">
        <v>13</v>
      </c>
      <c r="D67" t="s">
        <v>7</v>
      </c>
      <c r="E67" t="s">
        <v>354</v>
      </c>
      <c r="F67">
        <v>754</v>
      </c>
      <c r="G67" t="s">
        <v>287</v>
      </c>
      <c r="H67">
        <v>2</v>
      </c>
      <c r="I67" s="8">
        <v>44540</v>
      </c>
      <c r="J67" s="8">
        <v>44705</v>
      </c>
      <c r="K67" s="8">
        <v>44707</v>
      </c>
      <c r="L67" s="8">
        <v>44707</v>
      </c>
      <c r="M67" s="8">
        <v>44708</v>
      </c>
      <c r="N67" s="8">
        <v>44708</v>
      </c>
      <c r="O67">
        <v>6.1707289208158</v>
      </c>
    </row>
    <row r="68" spans="1:15" x14ac:dyDescent="0.2">
      <c r="A68">
        <v>1</v>
      </c>
      <c r="B68" t="s">
        <v>59</v>
      </c>
      <c r="C68" s="1" t="s">
        <v>13</v>
      </c>
      <c r="D68" t="s">
        <v>6</v>
      </c>
      <c r="E68" t="s">
        <v>354</v>
      </c>
      <c r="F68">
        <v>755</v>
      </c>
      <c r="G68" t="s">
        <v>287</v>
      </c>
      <c r="H68">
        <v>2</v>
      </c>
      <c r="I68" s="8">
        <v>44540</v>
      </c>
      <c r="J68" s="8">
        <v>44705</v>
      </c>
      <c r="K68" s="8">
        <v>44707</v>
      </c>
      <c r="L68" s="8">
        <v>44707</v>
      </c>
      <c r="M68" s="8">
        <v>44708</v>
      </c>
      <c r="N68" s="8">
        <v>44708</v>
      </c>
      <c r="O68">
        <v>4.4072769529253897</v>
      </c>
    </row>
    <row r="69" spans="1:15" x14ac:dyDescent="0.2">
      <c r="A69">
        <v>1</v>
      </c>
      <c r="B69" t="s">
        <v>59</v>
      </c>
      <c r="C69" s="1" t="s">
        <v>13</v>
      </c>
      <c r="D69" t="s">
        <v>5</v>
      </c>
      <c r="E69" t="s">
        <v>352</v>
      </c>
      <c r="F69">
        <v>756</v>
      </c>
      <c r="G69" t="s">
        <v>287</v>
      </c>
      <c r="H69">
        <v>2</v>
      </c>
      <c r="I69" s="8">
        <v>44540</v>
      </c>
      <c r="J69" s="8">
        <v>44705</v>
      </c>
      <c r="K69" s="8">
        <v>44707</v>
      </c>
      <c r="L69" s="8">
        <v>44707</v>
      </c>
      <c r="M69" s="8">
        <v>44708</v>
      </c>
      <c r="N69" s="8">
        <v>44708</v>
      </c>
      <c r="O69">
        <v>3.993220543980188</v>
      </c>
    </row>
    <row r="70" spans="1:15" x14ac:dyDescent="0.2">
      <c r="A70">
        <v>1</v>
      </c>
      <c r="B70" t="s">
        <v>59</v>
      </c>
      <c r="C70" s="1" t="s">
        <v>13</v>
      </c>
      <c r="D70" t="s">
        <v>6</v>
      </c>
      <c r="E70" t="s">
        <v>354</v>
      </c>
      <c r="F70">
        <v>757</v>
      </c>
      <c r="G70" t="s">
        <v>288</v>
      </c>
      <c r="H70">
        <v>2</v>
      </c>
      <c r="I70" s="8">
        <v>44540</v>
      </c>
      <c r="J70" s="8">
        <v>44705</v>
      </c>
      <c r="K70" s="8">
        <v>44707</v>
      </c>
      <c r="L70" s="8">
        <v>44707</v>
      </c>
      <c r="M70" s="8">
        <v>44708</v>
      </c>
      <c r="N70" s="8">
        <v>44708</v>
      </c>
      <c r="O70">
        <v>9.1573784792181616</v>
      </c>
    </row>
    <row r="71" spans="1:15" x14ac:dyDescent="0.2">
      <c r="A71">
        <v>1</v>
      </c>
      <c r="B71" t="s">
        <v>59</v>
      </c>
      <c r="C71" s="1" t="s">
        <v>13</v>
      </c>
      <c r="D71" t="s">
        <v>7</v>
      </c>
      <c r="E71" t="s">
        <v>7</v>
      </c>
      <c r="F71">
        <v>758</v>
      </c>
      <c r="G71" t="s">
        <v>288</v>
      </c>
      <c r="H71">
        <v>2</v>
      </c>
      <c r="I71" s="8">
        <v>44540</v>
      </c>
      <c r="J71" s="8">
        <v>44705</v>
      </c>
      <c r="K71" s="8">
        <v>44707</v>
      </c>
      <c r="L71" s="8">
        <v>44707</v>
      </c>
      <c r="M71" s="8">
        <v>44708</v>
      </c>
      <c r="N71" s="8">
        <v>44708</v>
      </c>
      <c r="O71">
        <v>9.0272541138035294</v>
      </c>
    </row>
    <row r="72" spans="1:15" x14ac:dyDescent="0.2">
      <c r="A72">
        <v>1</v>
      </c>
      <c r="B72" t="s">
        <v>59</v>
      </c>
      <c r="C72" s="1" t="s">
        <v>13</v>
      </c>
      <c r="D72" t="s">
        <v>7</v>
      </c>
      <c r="E72" t="s">
        <v>7</v>
      </c>
      <c r="F72">
        <v>759</v>
      </c>
      <c r="G72" t="s">
        <v>290</v>
      </c>
      <c r="H72">
        <v>2</v>
      </c>
      <c r="I72" s="8">
        <v>44540</v>
      </c>
      <c r="J72" s="8">
        <v>44705</v>
      </c>
      <c r="K72" s="8">
        <v>44707</v>
      </c>
      <c r="L72" s="8">
        <v>44707</v>
      </c>
      <c r="M72" s="8">
        <v>44708</v>
      </c>
      <c r="N72" s="8">
        <v>44708</v>
      </c>
      <c r="O72">
        <v>3.2806151863782911</v>
      </c>
    </row>
    <row r="73" spans="1:15" x14ac:dyDescent="0.2">
      <c r="A73">
        <v>1</v>
      </c>
      <c r="B73" t="s">
        <v>59</v>
      </c>
      <c r="C73" s="1" t="s">
        <v>13</v>
      </c>
      <c r="D73" t="s">
        <v>7</v>
      </c>
      <c r="E73" t="s">
        <v>7</v>
      </c>
      <c r="F73">
        <v>760</v>
      </c>
      <c r="G73" t="s">
        <v>287</v>
      </c>
      <c r="H73">
        <v>2</v>
      </c>
      <c r="I73" s="8">
        <v>44540</v>
      </c>
      <c r="J73" s="8">
        <v>44705</v>
      </c>
      <c r="K73" s="8">
        <v>44707</v>
      </c>
      <c r="L73" s="8">
        <v>44707</v>
      </c>
      <c r="M73" s="8">
        <v>44708</v>
      </c>
      <c r="N73" s="8">
        <v>44708</v>
      </c>
      <c r="O73">
        <v>8.0125482030026909</v>
      </c>
    </row>
    <row r="74" spans="1:15" x14ac:dyDescent="0.2">
      <c r="A74">
        <v>1</v>
      </c>
      <c r="B74" t="s">
        <v>59</v>
      </c>
      <c r="C74" s="1" t="s">
        <v>13</v>
      </c>
      <c r="D74" t="s">
        <v>6</v>
      </c>
      <c r="E74" t="s">
        <v>354</v>
      </c>
      <c r="F74">
        <v>761</v>
      </c>
      <c r="G74" t="s">
        <v>289</v>
      </c>
      <c r="H74">
        <v>2</v>
      </c>
      <c r="I74" s="8">
        <v>44540</v>
      </c>
      <c r="J74" s="8">
        <v>44705</v>
      </c>
      <c r="K74" s="8">
        <v>44707</v>
      </c>
      <c r="L74" s="8">
        <v>44707</v>
      </c>
      <c r="M74" s="8">
        <v>44708</v>
      </c>
      <c r="N74" s="8">
        <v>44708</v>
      </c>
      <c r="O74">
        <v>7.76921867371136</v>
      </c>
    </row>
    <row r="75" spans="1:15" x14ac:dyDescent="0.2">
      <c r="A75">
        <v>1</v>
      </c>
      <c r="B75" t="s">
        <v>59</v>
      </c>
      <c r="C75" s="1" t="s">
        <v>13</v>
      </c>
      <c r="D75" t="s">
        <v>6</v>
      </c>
      <c r="E75" t="s">
        <v>354</v>
      </c>
      <c r="F75">
        <v>762</v>
      </c>
      <c r="G75" t="s">
        <v>287</v>
      </c>
      <c r="H75">
        <v>2</v>
      </c>
      <c r="I75" s="8">
        <v>44540</v>
      </c>
      <c r="J75" s="8">
        <v>44705</v>
      </c>
      <c r="K75" s="8">
        <v>44707</v>
      </c>
      <c r="L75" s="8">
        <v>44707</v>
      </c>
      <c r="M75" s="8">
        <v>44708</v>
      </c>
      <c r="N75" s="8">
        <v>44708</v>
      </c>
      <c r="O75">
        <v>2.7964725913155117</v>
      </c>
    </row>
    <row r="76" spans="1:15" x14ac:dyDescent="0.2">
      <c r="A76">
        <v>1</v>
      </c>
      <c r="B76" t="s">
        <v>59</v>
      </c>
      <c r="C76" t="s">
        <v>2</v>
      </c>
      <c r="D76" t="s">
        <v>14</v>
      </c>
      <c r="E76" t="s">
        <v>352</v>
      </c>
      <c r="F76">
        <v>763</v>
      </c>
      <c r="G76" t="s">
        <v>289</v>
      </c>
      <c r="H76">
        <v>2</v>
      </c>
      <c r="I76" s="8">
        <v>44540</v>
      </c>
      <c r="J76" s="8">
        <v>44705</v>
      </c>
      <c r="K76" s="8">
        <v>44707</v>
      </c>
      <c r="L76" s="8">
        <v>44707</v>
      </c>
      <c r="M76" s="8">
        <v>44708</v>
      </c>
      <c r="N76" s="8">
        <v>44708</v>
      </c>
      <c r="O76">
        <v>10.876765564622119</v>
      </c>
    </row>
    <row r="77" spans="1:15" x14ac:dyDescent="0.2">
      <c r="A77">
        <v>1</v>
      </c>
      <c r="B77" t="s">
        <v>59</v>
      </c>
      <c r="C77" t="s">
        <v>2</v>
      </c>
      <c r="D77" t="s">
        <v>14</v>
      </c>
      <c r="E77" t="s">
        <v>352</v>
      </c>
      <c r="F77">
        <v>764</v>
      </c>
      <c r="G77" t="s">
        <v>288</v>
      </c>
      <c r="H77">
        <v>2</v>
      </c>
      <c r="I77" s="8">
        <v>44540</v>
      </c>
      <c r="J77" s="8">
        <v>44705</v>
      </c>
      <c r="K77" s="8">
        <v>44707</v>
      </c>
      <c r="L77" s="8">
        <v>44707</v>
      </c>
      <c r="M77" s="8">
        <v>44708</v>
      </c>
      <c r="N77" s="8">
        <v>44708</v>
      </c>
      <c r="O77" s="55">
        <v>-0.12273217530219888</v>
      </c>
    </row>
    <row r="78" spans="1:15" x14ac:dyDescent="0.2">
      <c r="B78" t="s">
        <v>333</v>
      </c>
      <c r="C78"/>
      <c r="D78" t="s">
        <v>333</v>
      </c>
      <c r="G78" t="s">
        <v>334</v>
      </c>
      <c r="H78">
        <v>2</v>
      </c>
      <c r="I78" s="8">
        <v>44540</v>
      </c>
      <c r="J78" s="8">
        <v>44705</v>
      </c>
      <c r="K78" s="8">
        <v>44707</v>
      </c>
      <c r="L78" s="8">
        <v>44707</v>
      </c>
      <c r="M78" s="8">
        <v>44708</v>
      </c>
      <c r="N78" s="8">
        <v>44708</v>
      </c>
      <c r="O78" s="55">
        <v>-0.16601177839237616</v>
      </c>
    </row>
    <row r="79" spans="1:15" x14ac:dyDescent="0.2">
      <c r="A79">
        <v>1</v>
      </c>
      <c r="B79" t="s">
        <v>59</v>
      </c>
      <c r="C79" t="s">
        <v>2</v>
      </c>
      <c r="D79" t="s">
        <v>14</v>
      </c>
      <c r="E79" t="s">
        <v>352</v>
      </c>
      <c r="F79">
        <v>765</v>
      </c>
      <c r="G79" t="s">
        <v>288</v>
      </c>
      <c r="H79">
        <v>2</v>
      </c>
      <c r="I79" s="8">
        <v>44540</v>
      </c>
      <c r="J79" s="8">
        <v>44705</v>
      </c>
      <c r="K79" s="8">
        <v>44707</v>
      </c>
      <c r="L79" s="8">
        <v>44707</v>
      </c>
      <c r="M79" s="8">
        <v>44708</v>
      </c>
      <c r="N79" s="8">
        <v>44708</v>
      </c>
      <c r="O79" s="55">
        <v>-0.1900877307918192</v>
      </c>
    </row>
    <row r="80" spans="1:15" x14ac:dyDescent="0.2">
      <c r="A80">
        <v>1</v>
      </c>
      <c r="B80" t="s">
        <v>59</v>
      </c>
      <c r="C80" t="s">
        <v>2</v>
      </c>
      <c r="D80" t="s">
        <v>14</v>
      </c>
      <c r="E80" t="s">
        <v>352</v>
      </c>
      <c r="F80">
        <v>766</v>
      </c>
      <c r="G80" t="s">
        <v>289</v>
      </c>
      <c r="H80">
        <v>2</v>
      </c>
      <c r="I80" s="8">
        <v>44540</v>
      </c>
      <c r="J80" s="8">
        <v>44705</v>
      </c>
      <c r="K80" s="8">
        <v>44707</v>
      </c>
      <c r="L80" s="8">
        <v>44707</v>
      </c>
      <c r="M80" s="8">
        <v>44708</v>
      </c>
      <c r="N80" s="8">
        <v>44708</v>
      </c>
      <c r="O80" s="55">
        <v>-0.11252354315061884</v>
      </c>
    </row>
    <row r="81" spans="1:15" x14ac:dyDescent="0.2">
      <c r="A81">
        <v>1</v>
      </c>
      <c r="B81" t="s">
        <v>59</v>
      </c>
      <c r="C81" t="s">
        <v>2</v>
      </c>
      <c r="D81" t="s">
        <v>14</v>
      </c>
      <c r="E81" t="s">
        <v>352</v>
      </c>
      <c r="F81">
        <v>767</v>
      </c>
      <c r="G81" t="s">
        <v>290</v>
      </c>
      <c r="H81">
        <v>2</v>
      </c>
      <c r="I81" s="8">
        <v>44540</v>
      </c>
      <c r="J81" s="8">
        <v>44705</v>
      </c>
      <c r="K81" s="8">
        <v>44707</v>
      </c>
      <c r="L81" s="8">
        <v>44707</v>
      </c>
      <c r="M81" s="8">
        <v>44708</v>
      </c>
      <c r="N81" s="8">
        <v>44708</v>
      </c>
      <c r="O81">
        <v>1.3510766261756382</v>
      </c>
    </row>
    <row r="82" spans="1:15" x14ac:dyDescent="0.2">
      <c r="A82">
        <v>1</v>
      </c>
      <c r="B82" t="s">
        <v>59</v>
      </c>
      <c r="C82" t="s">
        <v>2</v>
      </c>
      <c r="D82" t="s">
        <v>14</v>
      </c>
      <c r="E82" t="s">
        <v>352</v>
      </c>
      <c r="F82">
        <v>768</v>
      </c>
      <c r="G82" t="s">
        <v>288</v>
      </c>
      <c r="H82">
        <v>2</v>
      </c>
      <c r="I82" s="8">
        <v>44540</v>
      </c>
      <c r="J82" s="8">
        <v>44705</v>
      </c>
      <c r="K82" s="8">
        <v>44707</v>
      </c>
      <c r="L82" s="8">
        <v>44707</v>
      </c>
      <c r="M82" s="8">
        <v>44708</v>
      </c>
      <c r="N82" s="8">
        <v>44708</v>
      </c>
      <c r="O82" s="55">
        <v>-0.29088904965916829</v>
      </c>
    </row>
    <row r="83" spans="1:15" x14ac:dyDescent="0.2">
      <c r="A83">
        <v>1</v>
      </c>
      <c r="B83" t="s">
        <v>59</v>
      </c>
      <c r="C83" t="s">
        <v>2</v>
      </c>
      <c r="D83" t="s">
        <v>9</v>
      </c>
      <c r="E83" t="s">
        <v>353</v>
      </c>
      <c r="F83">
        <v>769</v>
      </c>
      <c r="G83" t="s">
        <v>288</v>
      </c>
      <c r="H83">
        <v>2</v>
      </c>
      <c r="I83" s="8">
        <v>44540</v>
      </c>
      <c r="J83" s="8">
        <v>44705</v>
      </c>
      <c r="K83" s="8">
        <v>44707</v>
      </c>
      <c r="L83" s="8">
        <v>44707</v>
      </c>
      <c r="M83" s="8">
        <v>44708</v>
      </c>
      <c r="N83" s="8">
        <v>44708</v>
      </c>
      <c r="O83">
        <v>1.3820594678105034</v>
      </c>
    </row>
    <row r="84" spans="1:15" x14ac:dyDescent="0.2">
      <c r="A84">
        <v>1</v>
      </c>
      <c r="B84" t="s">
        <v>59</v>
      </c>
      <c r="C84" t="s">
        <v>2</v>
      </c>
      <c r="D84" t="s">
        <v>7</v>
      </c>
      <c r="E84" t="s">
        <v>7</v>
      </c>
      <c r="F84">
        <v>770</v>
      </c>
      <c r="G84" t="s">
        <v>288</v>
      </c>
      <c r="H84">
        <v>2</v>
      </c>
      <c r="I84" s="8">
        <v>44540</v>
      </c>
      <c r="J84" s="8">
        <v>44705</v>
      </c>
      <c r="K84" s="8">
        <v>44707</v>
      </c>
      <c r="L84" s="8">
        <v>44707</v>
      </c>
      <c r="M84" s="8">
        <v>44708</v>
      </c>
      <c r="N84" s="8">
        <v>44708</v>
      </c>
      <c r="O84">
        <v>4.8204231516612728</v>
      </c>
    </row>
    <row r="85" spans="1:15" x14ac:dyDescent="0.2">
      <c r="A85">
        <v>1</v>
      </c>
      <c r="B85" t="s">
        <v>59</v>
      </c>
      <c r="C85" s="1" t="s">
        <v>13</v>
      </c>
      <c r="D85" t="s">
        <v>5</v>
      </c>
      <c r="E85" t="s">
        <v>352</v>
      </c>
      <c r="F85">
        <v>771</v>
      </c>
      <c r="G85" t="s">
        <v>287</v>
      </c>
      <c r="H85">
        <v>2</v>
      </c>
      <c r="I85" s="8">
        <v>44540</v>
      </c>
      <c r="J85" s="8">
        <v>44705</v>
      </c>
      <c r="K85" s="8">
        <v>44707</v>
      </c>
      <c r="L85" s="8">
        <v>44707</v>
      </c>
      <c r="M85" s="8">
        <v>44708</v>
      </c>
      <c r="N85" s="8">
        <v>44708</v>
      </c>
      <c r="O85">
        <v>5.3014603236569631</v>
      </c>
    </row>
    <row r="86" spans="1:15" x14ac:dyDescent="0.2">
      <c r="A86">
        <v>1</v>
      </c>
      <c r="B86" t="s">
        <v>59</v>
      </c>
      <c r="C86" s="1" t="s">
        <v>13</v>
      </c>
      <c r="D86" t="s">
        <v>5</v>
      </c>
      <c r="E86" t="s">
        <v>352</v>
      </c>
      <c r="F86">
        <v>772</v>
      </c>
      <c r="G86" t="s">
        <v>288</v>
      </c>
      <c r="H86">
        <v>2</v>
      </c>
      <c r="I86" s="8">
        <v>44540</v>
      </c>
      <c r="J86" s="8">
        <v>44705</v>
      </c>
      <c r="K86" s="8">
        <v>44707</v>
      </c>
      <c r="L86" s="8">
        <v>44707</v>
      </c>
      <c r="M86" s="8">
        <v>44708</v>
      </c>
      <c r="N86" s="8">
        <v>44708</v>
      </c>
      <c r="O86">
        <v>4.6924761518454039</v>
      </c>
    </row>
    <row r="87" spans="1:15" x14ac:dyDescent="0.2">
      <c r="A87">
        <v>1</v>
      </c>
      <c r="B87" t="s">
        <v>59</v>
      </c>
      <c r="C87" s="1" t="s">
        <v>15</v>
      </c>
      <c r="D87" t="s">
        <v>6</v>
      </c>
      <c r="E87" t="s">
        <v>354</v>
      </c>
      <c r="F87">
        <v>773</v>
      </c>
      <c r="G87" t="s">
        <v>287</v>
      </c>
      <c r="H87">
        <v>2</v>
      </c>
      <c r="I87" s="8">
        <v>44540</v>
      </c>
      <c r="J87" s="8">
        <v>44705</v>
      </c>
      <c r="K87" s="8">
        <v>44707</v>
      </c>
      <c r="L87" s="8">
        <v>44707</v>
      </c>
      <c r="M87" s="8">
        <v>44708</v>
      </c>
      <c r="N87" s="8">
        <v>44708</v>
      </c>
      <c r="O87">
        <v>1.2006242327528776</v>
      </c>
    </row>
    <row r="88" spans="1:15" x14ac:dyDescent="0.2">
      <c r="A88">
        <v>1</v>
      </c>
      <c r="B88" t="s">
        <v>59</v>
      </c>
      <c r="C88" s="1" t="s">
        <v>15</v>
      </c>
      <c r="D88" t="s">
        <v>9</v>
      </c>
      <c r="E88" t="s">
        <v>353</v>
      </c>
      <c r="F88">
        <v>774</v>
      </c>
      <c r="G88" t="s">
        <v>288</v>
      </c>
      <c r="H88">
        <v>2</v>
      </c>
      <c r="I88" s="8">
        <v>44540</v>
      </c>
      <c r="J88" s="8">
        <v>44705</v>
      </c>
      <c r="K88" s="8">
        <v>44707</v>
      </c>
      <c r="L88" s="8">
        <v>44707</v>
      </c>
      <c r="M88" s="8">
        <v>44708</v>
      </c>
      <c r="N88" s="8">
        <v>44708</v>
      </c>
      <c r="O88">
        <v>0.75483539729454763</v>
      </c>
    </row>
    <row r="89" spans="1:15" x14ac:dyDescent="0.2">
      <c r="A89">
        <v>1</v>
      </c>
      <c r="B89" t="s">
        <v>59</v>
      </c>
      <c r="C89" s="1" t="s">
        <v>15</v>
      </c>
      <c r="D89" t="s">
        <v>9</v>
      </c>
      <c r="E89" t="s">
        <v>353</v>
      </c>
      <c r="F89">
        <v>775</v>
      </c>
      <c r="G89" t="s">
        <v>289</v>
      </c>
      <c r="H89">
        <v>2</v>
      </c>
      <c r="I89" s="8">
        <v>44540</v>
      </c>
      <c r="J89" s="8">
        <v>44705</v>
      </c>
      <c r="K89" s="8">
        <v>44707</v>
      </c>
      <c r="L89" s="8">
        <v>44707</v>
      </c>
      <c r="M89" s="8">
        <v>44708</v>
      </c>
      <c r="N89" s="8">
        <v>44708</v>
      </c>
      <c r="O89">
        <v>11.240332077838614</v>
      </c>
    </row>
    <row r="90" spans="1:15" x14ac:dyDescent="0.2">
      <c r="A90">
        <v>1</v>
      </c>
      <c r="B90" t="s">
        <v>59</v>
      </c>
      <c r="C90" s="1" t="s">
        <v>15</v>
      </c>
      <c r="D90" t="s">
        <v>9</v>
      </c>
      <c r="E90" t="s">
        <v>353</v>
      </c>
      <c r="F90">
        <v>776</v>
      </c>
      <c r="G90" t="s">
        <v>289</v>
      </c>
      <c r="H90">
        <v>2</v>
      </c>
      <c r="I90" s="8">
        <v>44540</v>
      </c>
      <c r="J90" s="8">
        <v>44705</v>
      </c>
      <c r="K90" s="8">
        <v>44707</v>
      </c>
      <c r="L90" s="8">
        <v>44707</v>
      </c>
      <c r="M90" s="8">
        <v>44708</v>
      </c>
      <c r="N90" s="8">
        <v>44708</v>
      </c>
      <c r="O90">
        <v>0.82731311611896408</v>
      </c>
    </row>
    <row r="91" spans="1:15" x14ac:dyDescent="0.2">
      <c r="A91">
        <v>1</v>
      </c>
      <c r="B91" t="s">
        <v>59</v>
      </c>
      <c r="C91" s="1" t="s">
        <v>15</v>
      </c>
      <c r="D91" t="s">
        <v>7</v>
      </c>
      <c r="E91" t="s">
        <v>7</v>
      </c>
      <c r="F91">
        <v>777</v>
      </c>
      <c r="G91" t="s">
        <v>291</v>
      </c>
      <c r="H91">
        <v>2</v>
      </c>
      <c r="I91" s="8">
        <v>44540</v>
      </c>
      <c r="J91" s="8">
        <v>44705</v>
      </c>
      <c r="K91" s="8">
        <v>44707</v>
      </c>
      <c r="L91" s="8">
        <v>44707</v>
      </c>
      <c r="M91" s="8">
        <v>44708</v>
      </c>
      <c r="N91" s="8">
        <v>44708</v>
      </c>
      <c r="O91">
        <v>3.9591501265372404</v>
      </c>
    </row>
    <row r="92" spans="1:15" x14ac:dyDescent="0.2">
      <c r="A92">
        <v>1</v>
      </c>
      <c r="B92" t="s">
        <v>59</v>
      </c>
      <c r="C92" s="1" t="s">
        <v>15</v>
      </c>
      <c r="D92" t="s">
        <v>6</v>
      </c>
      <c r="E92" t="s">
        <v>354</v>
      </c>
      <c r="F92">
        <v>778</v>
      </c>
      <c r="G92" t="s">
        <v>291</v>
      </c>
      <c r="H92">
        <v>2</v>
      </c>
      <c r="I92" s="8">
        <v>44540</v>
      </c>
      <c r="J92" s="8">
        <v>44705</v>
      </c>
      <c r="K92" s="8">
        <v>44707</v>
      </c>
      <c r="L92" s="8">
        <v>44707</v>
      </c>
      <c r="M92" s="8">
        <v>44708</v>
      </c>
      <c r="N92" s="8">
        <v>44708</v>
      </c>
      <c r="O92">
        <v>12.225161677062975</v>
      </c>
    </row>
    <row r="93" spans="1:15" x14ac:dyDescent="0.2">
      <c r="A93">
        <v>1</v>
      </c>
      <c r="B93" t="s">
        <v>59</v>
      </c>
      <c r="C93" s="1" t="s">
        <v>15</v>
      </c>
      <c r="D93" t="s">
        <v>6</v>
      </c>
      <c r="E93" t="s">
        <v>354</v>
      </c>
      <c r="F93">
        <v>779</v>
      </c>
      <c r="G93" t="s">
        <v>291</v>
      </c>
      <c r="H93">
        <v>2</v>
      </c>
      <c r="I93" s="8">
        <v>44540</v>
      </c>
      <c r="J93" s="8">
        <v>44705</v>
      </c>
      <c r="K93" s="8">
        <v>44707</v>
      </c>
      <c r="L93" s="8">
        <v>44707</v>
      </c>
      <c r="M93" s="8">
        <v>44708</v>
      </c>
      <c r="N93" s="8">
        <v>44708</v>
      </c>
      <c r="O93">
        <v>5.9804592925500764</v>
      </c>
    </row>
    <row r="94" spans="1:15" x14ac:dyDescent="0.2">
      <c r="A94">
        <v>1</v>
      </c>
      <c r="B94" t="s">
        <v>59</v>
      </c>
      <c r="C94" s="1" t="s">
        <v>15</v>
      </c>
      <c r="D94" t="s">
        <v>9</v>
      </c>
      <c r="E94" t="s">
        <v>353</v>
      </c>
      <c r="F94">
        <v>780</v>
      </c>
      <c r="G94" t="s">
        <v>291</v>
      </c>
      <c r="H94">
        <v>2</v>
      </c>
      <c r="I94" s="8">
        <v>44540</v>
      </c>
      <c r="J94" s="8">
        <v>44705</v>
      </c>
      <c r="K94" s="8">
        <v>44707</v>
      </c>
      <c r="L94" s="8">
        <v>44707</v>
      </c>
      <c r="M94" s="8">
        <v>44708</v>
      </c>
      <c r="N94" s="8">
        <v>44708</v>
      </c>
      <c r="O94">
        <v>3.9638261083968804</v>
      </c>
    </row>
    <row r="95" spans="1:15" x14ac:dyDescent="0.2">
      <c r="A95">
        <v>1</v>
      </c>
      <c r="B95" t="s">
        <v>59</v>
      </c>
      <c r="C95" s="1" t="s">
        <v>15</v>
      </c>
      <c r="D95" t="s">
        <v>6</v>
      </c>
      <c r="E95" t="s">
        <v>354</v>
      </c>
      <c r="F95">
        <v>781</v>
      </c>
      <c r="G95" t="s">
        <v>291</v>
      </c>
      <c r="H95">
        <v>2</v>
      </c>
      <c r="I95" s="8">
        <v>44540</v>
      </c>
      <c r="J95" s="8">
        <v>44705</v>
      </c>
      <c r="K95" s="8">
        <v>44707</v>
      </c>
      <c r="L95" s="8">
        <v>44707</v>
      </c>
      <c r="M95" s="8">
        <v>44708</v>
      </c>
      <c r="N95" s="8">
        <v>44708</v>
      </c>
      <c r="O95" s="55">
        <v>-0.18107486499365841</v>
      </c>
    </row>
    <row r="96" spans="1:15" x14ac:dyDescent="0.2">
      <c r="A96">
        <v>1</v>
      </c>
      <c r="B96" t="s">
        <v>59</v>
      </c>
      <c r="C96" s="1" t="s">
        <v>15</v>
      </c>
      <c r="D96" t="s">
        <v>9</v>
      </c>
      <c r="E96" t="s">
        <v>353</v>
      </c>
      <c r="F96">
        <v>782</v>
      </c>
      <c r="G96" t="s">
        <v>291</v>
      </c>
      <c r="H96">
        <v>2</v>
      </c>
      <c r="I96" s="8">
        <v>44540</v>
      </c>
      <c r="J96" s="8">
        <v>44705</v>
      </c>
      <c r="K96" s="8">
        <v>44707</v>
      </c>
      <c r="L96" s="8">
        <v>44707</v>
      </c>
      <c r="M96" s="8">
        <v>44708</v>
      </c>
      <c r="N96" s="8">
        <v>44708</v>
      </c>
      <c r="O96">
        <v>1.7755201398624827</v>
      </c>
    </row>
    <row r="97" spans="1:15" x14ac:dyDescent="0.2">
      <c r="A97">
        <v>1</v>
      </c>
      <c r="B97" t="s">
        <v>59</v>
      </c>
      <c r="C97" s="1" t="s">
        <v>15</v>
      </c>
      <c r="D97" t="s">
        <v>6</v>
      </c>
      <c r="E97" t="s">
        <v>354</v>
      </c>
      <c r="F97">
        <v>783</v>
      </c>
      <c r="G97" t="s">
        <v>291</v>
      </c>
      <c r="H97">
        <v>2</v>
      </c>
      <c r="I97" s="8">
        <v>44540</v>
      </c>
      <c r="J97" s="8">
        <v>44705</v>
      </c>
      <c r="K97" s="8">
        <v>44707</v>
      </c>
      <c r="L97" s="8">
        <v>44707</v>
      </c>
      <c r="M97" s="8">
        <v>44708</v>
      </c>
      <c r="N97" s="8">
        <v>44708</v>
      </c>
      <c r="O97">
        <v>2.2576816891755671</v>
      </c>
    </row>
    <row r="98" spans="1:15" x14ac:dyDescent="0.2">
      <c r="A98">
        <v>1</v>
      </c>
      <c r="B98" t="s">
        <v>59</v>
      </c>
      <c r="C98" s="1" t="s">
        <v>15</v>
      </c>
      <c r="D98" t="s">
        <v>7</v>
      </c>
      <c r="E98" t="s">
        <v>7</v>
      </c>
      <c r="F98">
        <v>784</v>
      </c>
      <c r="G98" t="s">
        <v>291</v>
      </c>
      <c r="H98">
        <v>2</v>
      </c>
      <c r="I98" s="8">
        <v>44540</v>
      </c>
      <c r="J98" s="8">
        <v>44705</v>
      </c>
      <c r="K98" s="8">
        <v>44707</v>
      </c>
      <c r="L98" s="8">
        <v>44707</v>
      </c>
      <c r="M98" s="8">
        <v>44708</v>
      </c>
      <c r="N98" s="8">
        <v>44708</v>
      </c>
      <c r="O98">
        <v>6.4299068161046886</v>
      </c>
    </row>
    <row r="99" spans="1:15" x14ac:dyDescent="0.2">
      <c r="A99">
        <v>1</v>
      </c>
      <c r="B99" t="s">
        <v>59</v>
      </c>
      <c r="C99" s="1" t="s">
        <v>15</v>
      </c>
      <c r="D99" t="s">
        <v>7</v>
      </c>
      <c r="E99" t="s">
        <v>7</v>
      </c>
      <c r="F99">
        <v>785</v>
      </c>
      <c r="G99" t="s">
        <v>291</v>
      </c>
      <c r="H99">
        <v>3</v>
      </c>
      <c r="I99" s="8">
        <v>44553</v>
      </c>
      <c r="J99" s="8">
        <v>44558</v>
      </c>
      <c r="K99" s="8">
        <v>44560</v>
      </c>
      <c r="L99" s="8">
        <v>44560</v>
      </c>
      <c r="M99" s="8">
        <v>44692</v>
      </c>
      <c r="N99" s="8">
        <v>44708</v>
      </c>
      <c r="O99">
        <v>5.9720194966057782</v>
      </c>
    </row>
    <row r="100" spans="1:15" x14ac:dyDescent="0.2">
      <c r="A100">
        <v>1</v>
      </c>
      <c r="B100" t="s">
        <v>59</v>
      </c>
      <c r="C100" s="1" t="s">
        <v>15</v>
      </c>
      <c r="D100" t="s">
        <v>6</v>
      </c>
      <c r="E100" t="s">
        <v>354</v>
      </c>
      <c r="F100">
        <v>786</v>
      </c>
      <c r="G100" t="s">
        <v>291</v>
      </c>
      <c r="H100">
        <v>3</v>
      </c>
      <c r="I100" s="8">
        <v>44553</v>
      </c>
      <c r="J100" s="8">
        <v>44558</v>
      </c>
      <c r="K100" s="8">
        <v>44560</v>
      </c>
      <c r="L100" s="8">
        <v>44560</v>
      </c>
      <c r="M100" s="8">
        <v>44692</v>
      </c>
      <c r="N100" s="8">
        <v>44708</v>
      </c>
      <c r="O100">
        <v>12.20398331806126</v>
      </c>
    </row>
    <row r="101" spans="1:15" x14ac:dyDescent="0.2">
      <c r="A101">
        <v>1</v>
      </c>
      <c r="B101" t="s">
        <v>59</v>
      </c>
      <c r="C101" s="1" t="s">
        <v>15</v>
      </c>
      <c r="D101" t="s">
        <v>6</v>
      </c>
      <c r="E101" t="s">
        <v>354</v>
      </c>
      <c r="F101">
        <v>787</v>
      </c>
      <c r="G101" t="s">
        <v>291</v>
      </c>
      <c r="H101">
        <v>3</v>
      </c>
      <c r="I101" s="8">
        <v>44553</v>
      </c>
      <c r="J101" s="8">
        <v>44558</v>
      </c>
      <c r="K101" s="8">
        <v>44560</v>
      </c>
      <c r="L101" s="8">
        <v>44560</v>
      </c>
      <c r="M101" s="8">
        <v>44692</v>
      </c>
      <c r="N101" s="8">
        <v>44708</v>
      </c>
      <c r="O101">
        <v>2.0602474246341984</v>
      </c>
    </row>
    <row r="102" spans="1:15" x14ac:dyDescent="0.2">
      <c r="A102">
        <v>1</v>
      </c>
      <c r="B102" t="s">
        <v>59</v>
      </c>
      <c r="C102" s="1" t="s">
        <v>15</v>
      </c>
      <c r="D102" t="s">
        <v>7</v>
      </c>
      <c r="E102" t="s">
        <v>7</v>
      </c>
      <c r="F102">
        <v>788</v>
      </c>
      <c r="G102" t="s">
        <v>291</v>
      </c>
      <c r="H102">
        <v>3</v>
      </c>
      <c r="I102" s="8">
        <v>44553</v>
      </c>
      <c r="J102" s="8">
        <v>44558</v>
      </c>
      <c r="K102" s="8">
        <v>44560</v>
      </c>
      <c r="L102" s="8">
        <v>44560</v>
      </c>
      <c r="M102" s="8">
        <v>44692</v>
      </c>
      <c r="N102" s="8">
        <v>44708</v>
      </c>
      <c r="O102">
        <v>1.7254441756504928</v>
      </c>
    </row>
    <row r="103" spans="1:15" x14ac:dyDescent="0.2">
      <c r="A103">
        <v>1</v>
      </c>
      <c r="B103" t="s">
        <v>59</v>
      </c>
      <c r="C103" s="1" t="s">
        <v>15</v>
      </c>
      <c r="D103" t="s">
        <v>5</v>
      </c>
      <c r="E103" t="s">
        <v>352</v>
      </c>
      <c r="F103">
        <v>789</v>
      </c>
      <c r="G103" t="s">
        <v>291</v>
      </c>
      <c r="H103">
        <v>3</v>
      </c>
      <c r="I103" s="8">
        <v>44553</v>
      </c>
      <c r="J103" s="8">
        <v>44558</v>
      </c>
      <c r="K103" s="8">
        <v>44560</v>
      </c>
      <c r="L103" s="8">
        <v>44560</v>
      </c>
      <c r="M103" s="8">
        <v>44692</v>
      </c>
      <c r="N103" s="8">
        <v>44708</v>
      </c>
      <c r="O103">
        <v>2.5205277432734965</v>
      </c>
    </row>
    <row r="104" spans="1:15" x14ac:dyDescent="0.2">
      <c r="A104">
        <v>1</v>
      </c>
      <c r="B104" t="s">
        <v>59</v>
      </c>
      <c r="C104" s="1" t="s">
        <v>15</v>
      </c>
      <c r="D104" t="s">
        <v>6</v>
      </c>
      <c r="E104" t="s">
        <v>352</v>
      </c>
      <c r="F104">
        <v>790</v>
      </c>
      <c r="G104" t="s">
        <v>291</v>
      </c>
      <c r="H104">
        <v>3</v>
      </c>
      <c r="I104" s="8">
        <v>44553</v>
      </c>
      <c r="J104" s="8">
        <v>44558</v>
      </c>
      <c r="K104" s="8">
        <v>44560</v>
      </c>
      <c r="L104" s="8">
        <v>44560</v>
      </c>
      <c r="M104" s="8">
        <v>44692</v>
      </c>
      <c r="N104" s="8">
        <v>44708</v>
      </c>
      <c r="O104">
        <v>4.770932468477314</v>
      </c>
    </row>
    <row r="105" spans="1:15" x14ac:dyDescent="0.2">
      <c r="A105">
        <v>1</v>
      </c>
      <c r="B105" t="s">
        <v>59</v>
      </c>
      <c r="C105" s="1" t="s">
        <v>2</v>
      </c>
      <c r="D105" t="s">
        <v>16</v>
      </c>
      <c r="E105" t="s">
        <v>352</v>
      </c>
      <c r="F105">
        <v>791</v>
      </c>
      <c r="G105" t="s">
        <v>293</v>
      </c>
      <c r="H105">
        <v>3</v>
      </c>
      <c r="I105" s="8">
        <v>44553</v>
      </c>
      <c r="J105" s="8">
        <v>44558</v>
      </c>
      <c r="K105" s="8">
        <v>44560</v>
      </c>
      <c r="L105" s="8">
        <v>44560</v>
      </c>
      <c r="M105" s="8">
        <v>44692</v>
      </c>
      <c r="N105" s="8">
        <v>44708</v>
      </c>
      <c r="O105">
        <v>10.293493741369666</v>
      </c>
    </row>
    <row r="106" spans="1:15" x14ac:dyDescent="0.2">
      <c r="A106">
        <v>1</v>
      </c>
      <c r="B106" t="s">
        <v>59</v>
      </c>
      <c r="C106" s="1" t="s">
        <v>2</v>
      </c>
      <c r="D106" t="s">
        <v>16</v>
      </c>
      <c r="E106" t="s">
        <v>352</v>
      </c>
      <c r="F106">
        <v>792</v>
      </c>
      <c r="G106" t="s">
        <v>291</v>
      </c>
      <c r="H106">
        <v>3</v>
      </c>
      <c r="I106" s="8">
        <v>44553</v>
      </c>
      <c r="J106" s="8">
        <v>44558</v>
      </c>
      <c r="K106" s="8">
        <v>44560</v>
      </c>
      <c r="L106" s="8">
        <v>44560</v>
      </c>
      <c r="M106" s="8">
        <v>44692</v>
      </c>
      <c r="N106" s="8">
        <v>44708</v>
      </c>
      <c r="O106">
        <v>17.27467360874007</v>
      </c>
    </row>
    <row r="107" spans="1:15" x14ac:dyDescent="0.2">
      <c r="A107">
        <v>1</v>
      </c>
      <c r="B107" t="s">
        <v>59</v>
      </c>
      <c r="C107" s="1" t="s">
        <v>2</v>
      </c>
      <c r="D107" t="s">
        <v>17</v>
      </c>
      <c r="E107" t="s">
        <v>352</v>
      </c>
      <c r="F107">
        <v>793</v>
      </c>
      <c r="G107" t="s">
        <v>290</v>
      </c>
      <c r="H107">
        <v>3</v>
      </c>
      <c r="I107" s="8">
        <v>44553</v>
      </c>
      <c r="J107" s="8">
        <v>44558</v>
      </c>
      <c r="K107" s="8">
        <v>44560</v>
      </c>
      <c r="L107" s="8">
        <v>44560</v>
      </c>
      <c r="M107" s="8">
        <v>44692</v>
      </c>
      <c r="N107" s="8">
        <v>44708</v>
      </c>
      <c r="O107">
        <v>9.886949431426034</v>
      </c>
    </row>
    <row r="108" spans="1:15" x14ac:dyDescent="0.2">
      <c r="A108">
        <v>1</v>
      </c>
      <c r="B108" t="s">
        <v>59</v>
      </c>
      <c r="C108" s="1" t="s">
        <v>2</v>
      </c>
      <c r="D108" t="s">
        <v>18</v>
      </c>
      <c r="E108" t="s">
        <v>353</v>
      </c>
      <c r="F108">
        <v>794</v>
      </c>
      <c r="G108" t="s">
        <v>291</v>
      </c>
      <c r="H108">
        <v>3</v>
      </c>
      <c r="I108" s="8">
        <v>44553</v>
      </c>
      <c r="J108" s="8">
        <v>44558</v>
      </c>
      <c r="K108" s="8">
        <v>44560</v>
      </c>
      <c r="L108" s="8">
        <v>44560</v>
      </c>
      <c r="M108" s="8">
        <v>44692</v>
      </c>
      <c r="N108" s="8">
        <v>44708</v>
      </c>
      <c r="O108">
        <v>6.6684765521649538</v>
      </c>
    </row>
    <row r="109" spans="1:15" x14ac:dyDescent="0.2">
      <c r="A109">
        <v>1</v>
      </c>
      <c r="B109" t="s">
        <v>59</v>
      </c>
      <c r="C109" s="1" t="s">
        <v>2</v>
      </c>
      <c r="D109" t="s">
        <v>18</v>
      </c>
      <c r="E109" t="s">
        <v>353</v>
      </c>
      <c r="F109">
        <v>795</v>
      </c>
      <c r="G109" t="s">
        <v>291</v>
      </c>
      <c r="H109">
        <v>3</v>
      </c>
      <c r="I109" s="8">
        <v>44553</v>
      </c>
      <c r="J109" s="8">
        <v>44558</v>
      </c>
      <c r="K109" s="8">
        <v>44560</v>
      </c>
      <c r="L109" s="8">
        <v>44560</v>
      </c>
      <c r="M109" s="8">
        <v>44692</v>
      </c>
      <c r="N109" s="8">
        <v>44708</v>
      </c>
      <c r="O109">
        <v>0.87201865572933868</v>
      </c>
    </row>
    <row r="110" spans="1:15" x14ac:dyDescent="0.2">
      <c r="A110">
        <v>1</v>
      </c>
      <c r="B110" t="s">
        <v>59</v>
      </c>
      <c r="C110" s="1" t="s">
        <v>2</v>
      </c>
      <c r="D110" t="s">
        <v>14</v>
      </c>
      <c r="E110" t="s">
        <v>352</v>
      </c>
      <c r="F110">
        <v>796</v>
      </c>
      <c r="G110" t="s">
        <v>291</v>
      </c>
      <c r="H110">
        <v>3</v>
      </c>
      <c r="I110" s="8">
        <v>44553</v>
      </c>
      <c r="J110" s="8">
        <v>44558</v>
      </c>
      <c r="K110" s="8">
        <v>44560</v>
      </c>
      <c r="L110" s="8">
        <v>44560</v>
      </c>
      <c r="M110" s="8">
        <v>44692</v>
      </c>
      <c r="N110" s="8">
        <v>44708</v>
      </c>
      <c r="O110">
        <v>3.0593533577400289</v>
      </c>
    </row>
    <row r="111" spans="1:15" x14ac:dyDescent="0.2">
      <c r="A111">
        <v>1</v>
      </c>
      <c r="B111" t="s">
        <v>59</v>
      </c>
      <c r="C111" s="1" t="s">
        <v>2</v>
      </c>
      <c r="D111" t="s">
        <v>14</v>
      </c>
      <c r="E111" t="s">
        <v>352</v>
      </c>
      <c r="F111">
        <v>797</v>
      </c>
      <c r="G111" t="s">
        <v>291</v>
      </c>
      <c r="H111">
        <v>3</v>
      </c>
      <c r="I111" s="8">
        <v>44553</v>
      </c>
      <c r="J111" s="8">
        <v>44558</v>
      </c>
      <c r="K111" s="8">
        <v>44560</v>
      </c>
      <c r="L111" s="8">
        <v>44560</v>
      </c>
      <c r="M111" s="8">
        <v>44692</v>
      </c>
      <c r="N111" s="8">
        <v>44708</v>
      </c>
      <c r="O111">
        <v>0.65569632721714644</v>
      </c>
    </row>
    <row r="112" spans="1:15" x14ac:dyDescent="0.2">
      <c r="A112">
        <v>1</v>
      </c>
      <c r="B112" t="s">
        <v>59</v>
      </c>
      <c r="C112" s="1" t="s">
        <v>2</v>
      </c>
      <c r="D112" t="s">
        <v>14</v>
      </c>
      <c r="E112" t="s">
        <v>352</v>
      </c>
      <c r="F112">
        <v>798</v>
      </c>
      <c r="G112" t="s">
        <v>291</v>
      </c>
      <c r="H112">
        <v>3</v>
      </c>
      <c r="I112" s="8">
        <v>44553</v>
      </c>
      <c r="J112" s="8">
        <v>44558</v>
      </c>
      <c r="K112" s="8">
        <v>44560</v>
      </c>
      <c r="L112" s="8">
        <v>44560</v>
      </c>
      <c r="M112" s="8">
        <v>44692</v>
      </c>
      <c r="N112" s="8">
        <v>44708</v>
      </c>
      <c r="O112">
        <v>2.7130003562379694</v>
      </c>
    </row>
    <row r="113" spans="1:15" x14ac:dyDescent="0.2">
      <c r="A113">
        <v>1</v>
      </c>
      <c r="B113" t="s">
        <v>59</v>
      </c>
      <c r="C113" s="1" t="s">
        <v>2</v>
      </c>
      <c r="D113" t="s">
        <v>14</v>
      </c>
      <c r="E113" t="s">
        <v>352</v>
      </c>
      <c r="F113">
        <v>799</v>
      </c>
      <c r="G113" t="s">
        <v>290</v>
      </c>
      <c r="H113">
        <v>3</v>
      </c>
      <c r="I113" s="8">
        <v>44553</v>
      </c>
      <c r="J113" s="8">
        <v>44558</v>
      </c>
      <c r="K113" s="8">
        <v>44560</v>
      </c>
      <c r="L113" s="8">
        <v>44560</v>
      </c>
      <c r="M113" s="8">
        <v>44692</v>
      </c>
      <c r="N113" s="8">
        <v>44708</v>
      </c>
      <c r="O113">
        <v>5.7560461032149881</v>
      </c>
    </row>
    <row r="114" spans="1:15" x14ac:dyDescent="0.2">
      <c r="A114">
        <v>1</v>
      </c>
      <c r="B114" t="s">
        <v>59</v>
      </c>
      <c r="C114" s="1" t="s">
        <v>2</v>
      </c>
      <c r="D114" t="s">
        <v>19</v>
      </c>
      <c r="E114" t="s">
        <v>352</v>
      </c>
      <c r="F114">
        <v>800</v>
      </c>
      <c r="G114" t="s">
        <v>290</v>
      </c>
      <c r="H114">
        <v>3</v>
      </c>
      <c r="I114" s="8">
        <v>44553</v>
      </c>
      <c r="J114" s="8">
        <v>44558</v>
      </c>
      <c r="K114" s="8">
        <v>44560</v>
      </c>
      <c r="L114" s="8">
        <v>44560</v>
      </c>
      <c r="M114" s="8">
        <v>44692</v>
      </c>
      <c r="N114" s="8">
        <v>44708</v>
      </c>
      <c r="O114">
        <v>0.46388669098333402</v>
      </c>
    </row>
    <row r="115" spans="1:15" x14ac:dyDescent="0.2">
      <c r="A115">
        <v>1</v>
      </c>
      <c r="B115" t="s">
        <v>59</v>
      </c>
      <c r="C115" s="1" t="s">
        <v>2</v>
      </c>
      <c r="D115" t="s">
        <v>19</v>
      </c>
      <c r="E115" t="s">
        <v>352</v>
      </c>
      <c r="F115">
        <v>801</v>
      </c>
      <c r="G115" t="s">
        <v>290</v>
      </c>
      <c r="H115">
        <v>3</v>
      </c>
      <c r="I115" s="8">
        <v>44553</v>
      </c>
      <c r="J115" s="8">
        <v>44558</v>
      </c>
      <c r="K115" s="8">
        <v>44560</v>
      </c>
      <c r="L115" s="8">
        <v>44560</v>
      </c>
      <c r="M115" s="8">
        <v>44692</v>
      </c>
      <c r="N115" s="8">
        <v>44692</v>
      </c>
      <c r="O115">
        <v>-2.503887894318249</v>
      </c>
    </row>
    <row r="116" spans="1:15" x14ac:dyDescent="0.2">
      <c r="A116">
        <v>1</v>
      </c>
      <c r="B116" t="s">
        <v>59</v>
      </c>
      <c r="C116" s="1" t="s">
        <v>2</v>
      </c>
      <c r="D116" t="s">
        <v>16</v>
      </c>
      <c r="E116" t="s">
        <v>352</v>
      </c>
      <c r="F116">
        <v>802</v>
      </c>
      <c r="G116" t="s">
        <v>290</v>
      </c>
      <c r="H116">
        <v>3</v>
      </c>
      <c r="I116" s="8">
        <v>44553</v>
      </c>
      <c r="J116" s="8">
        <v>44558</v>
      </c>
      <c r="K116" s="8">
        <v>44560</v>
      </c>
      <c r="L116" s="8">
        <v>44560</v>
      </c>
      <c r="M116" s="8">
        <v>44692</v>
      </c>
      <c r="N116" s="8">
        <v>44692</v>
      </c>
      <c r="O116">
        <v>1.9927253420248123</v>
      </c>
    </row>
    <row r="117" spans="1:15" x14ac:dyDescent="0.2">
      <c r="A117">
        <v>1</v>
      </c>
      <c r="B117" t="s">
        <v>59</v>
      </c>
      <c r="C117" s="1" t="s">
        <v>2</v>
      </c>
      <c r="D117" t="s">
        <v>16</v>
      </c>
      <c r="E117" t="s">
        <v>352</v>
      </c>
      <c r="F117">
        <v>803</v>
      </c>
      <c r="G117" t="s">
        <v>293</v>
      </c>
      <c r="H117">
        <v>3</v>
      </c>
      <c r="I117" s="8">
        <v>44553</v>
      </c>
      <c r="J117" s="8">
        <v>44558</v>
      </c>
      <c r="K117" s="8">
        <v>44560</v>
      </c>
      <c r="L117" s="8">
        <v>44560</v>
      </c>
      <c r="M117" s="8">
        <v>44692</v>
      </c>
      <c r="N117" s="8">
        <v>44692</v>
      </c>
      <c r="O117">
        <v>1.3068741262056773</v>
      </c>
    </row>
    <row r="118" spans="1:15" x14ac:dyDescent="0.2">
      <c r="A118">
        <v>1</v>
      </c>
      <c r="B118" t="s">
        <v>59</v>
      </c>
      <c r="C118" s="1" t="s">
        <v>2</v>
      </c>
      <c r="D118" t="s">
        <v>16</v>
      </c>
      <c r="E118" t="s">
        <v>352</v>
      </c>
      <c r="F118">
        <v>804</v>
      </c>
      <c r="G118" t="s">
        <v>291</v>
      </c>
      <c r="H118">
        <v>3</v>
      </c>
      <c r="I118" s="8">
        <v>44553</v>
      </c>
      <c r="J118" s="8">
        <v>44558</v>
      </c>
      <c r="K118" s="8">
        <v>44560</v>
      </c>
      <c r="L118" s="8">
        <v>44560</v>
      </c>
      <c r="M118" s="8">
        <v>44692</v>
      </c>
      <c r="N118" s="8">
        <v>44692</v>
      </c>
      <c r="O118">
        <v>0.63327368960859753</v>
      </c>
    </row>
    <row r="119" spans="1:15" x14ac:dyDescent="0.2">
      <c r="A119">
        <v>1</v>
      </c>
      <c r="B119" t="s">
        <v>59</v>
      </c>
      <c r="C119" s="1" t="s">
        <v>2</v>
      </c>
      <c r="D119" t="s">
        <v>20</v>
      </c>
      <c r="E119" t="s">
        <v>353</v>
      </c>
      <c r="F119">
        <v>805</v>
      </c>
      <c r="G119" t="s">
        <v>290</v>
      </c>
      <c r="H119">
        <v>3</v>
      </c>
      <c r="I119" s="8">
        <v>44553</v>
      </c>
      <c r="J119" s="8">
        <v>44558</v>
      </c>
      <c r="K119" s="8">
        <v>44560</v>
      </c>
      <c r="L119" s="8">
        <v>44560</v>
      </c>
      <c r="M119" s="8">
        <v>44692</v>
      </c>
      <c r="N119" s="8">
        <v>44692</v>
      </c>
      <c r="O119">
        <v>17.024880428926156</v>
      </c>
    </row>
    <row r="120" spans="1:15" x14ac:dyDescent="0.2">
      <c r="A120">
        <v>1</v>
      </c>
      <c r="B120" t="s">
        <v>59</v>
      </c>
      <c r="C120" s="1" t="s">
        <v>2</v>
      </c>
      <c r="D120" t="s">
        <v>20</v>
      </c>
      <c r="E120" t="s">
        <v>353</v>
      </c>
      <c r="F120">
        <v>806</v>
      </c>
      <c r="G120" t="s">
        <v>290</v>
      </c>
      <c r="H120">
        <v>3</v>
      </c>
      <c r="I120" s="8">
        <v>44553</v>
      </c>
      <c r="J120" s="8">
        <v>44558</v>
      </c>
      <c r="K120" s="8">
        <v>44560</v>
      </c>
      <c r="L120" s="8">
        <v>44560</v>
      </c>
      <c r="M120" s="8">
        <v>44692</v>
      </c>
      <c r="N120" s="8">
        <v>44692</v>
      </c>
      <c r="O120">
        <v>4.8293259236764818</v>
      </c>
    </row>
    <row r="121" spans="1:15" x14ac:dyDescent="0.2">
      <c r="A121">
        <v>1</v>
      </c>
      <c r="B121" t="s">
        <v>59</v>
      </c>
      <c r="C121" s="1" t="s">
        <v>2</v>
      </c>
      <c r="D121" t="s">
        <v>20</v>
      </c>
      <c r="E121" t="s">
        <v>353</v>
      </c>
      <c r="F121">
        <v>807</v>
      </c>
      <c r="G121" t="s">
        <v>290</v>
      </c>
      <c r="H121">
        <v>3</v>
      </c>
      <c r="I121" s="8">
        <v>44553</v>
      </c>
      <c r="J121" s="8">
        <v>44558</v>
      </c>
      <c r="K121" s="8">
        <v>44560</v>
      </c>
      <c r="L121" s="8">
        <v>44560</v>
      </c>
      <c r="M121" s="8">
        <v>44692</v>
      </c>
      <c r="N121" s="8">
        <v>44692</v>
      </c>
      <c r="O121">
        <v>1.7330857907636263</v>
      </c>
    </row>
    <row r="122" spans="1:15" x14ac:dyDescent="0.2">
      <c r="A122">
        <v>1</v>
      </c>
      <c r="B122" t="s">
        <v>59</v>
      </c>
      <c r="C122" s="1" t="s">
        <v>2</v>
      </c>
      <c r="D122" t="s">
        <v>17</v>
      </c>
      <c r="E122" t="s">
        <v>352</v>
      </c>
      <c r="F122">
        <v>808</v>
      </c>
      <c r="G122" t="s">
        <v>290</v>
      </c>
      <c r="H122">
        <v>3</v>
      </c>
      <c r="I122" s="8">
        <v>44553</v>
      </c>
      <c r="J122" s="8">
        <v>44558</v>
      </c>
      <c r="K122" s="8">
        <v>44560</v>
      </c>
      <c r="L122" s="8">
        <v>44560</v>
      </c>
      <c r="M122" s="8">
        <v>44692</v>
      </c>
      <c r="N122" s="8">
        <v>44692</v>
      </c>
      <c r="O122">
        <v>7.7800319306477297</v>
      </c>
    </row>
    <row r="123" spans="1:15" x14ac:dyDescent="0.2">
      <c r="A123">
        <v>1</v>
      </c>
      <c r="B123" t="s">
        <v>59</v>
      </c>
      <c r="C123" s="1" t="s">
        <v>2</v>
      </c>
      <c r="D123" t="s">
        <v>17</v>
      </c>
      <c r="E123" t="s">
        <v>352</v>
      </c>
      <c r="F123">
        <v>809</v>
      </c>
      <c r="G123" t="s">
        <v>290</v>
      </c>
      <c r="H123">
        <v>3</v>
      </c>
      <c r="I123" s="8">
        <v>44553</v>
      </c>
      <c r="J123" s="8">
        <v>44558</v>
      </c>
      <c r="K123" s="8">
        <v>44560</v>
      </c>
      <c r="L123" s="8">
        <v>44560</v>
      </c>
      <c r="M123" s="8">
        <v>44692</v>
      </c>
      <c r="N123" s="8">
        <v>44692</v>
      </c>
      <c r="O123">
        <v>1.6053185017042684</v>
      </c>
    </row>
    <row r="124" spans="1:15" x14ac:dyDescent="0.2">
      <c r="A124">
        <v>1</v>
      </c>
      <c r="B124" t="s">
        <v>59</v>
      </c>
      <c r="C124" s="1" t="s">
        <v>2</v>
      </c>
      <c r="D124" t="s">
        <v>17</v>
      </c>
      <c r="E124" t="s">
        <v>352</v>
      </c>
      <c r="F124">
        <v>810</v>
      </c>
      <c r="G124" t="s">
        <v>291</v>
      </c>
      <c r="H124">
        <v>3</v>
      </c>
      <c r="I124" s="8">
        <v>44553</v>
      </c>
      <c r="J124" s="8">
        <v>44558</v>
      </c>
      <c r="K124" s="8">
        <v>44560</v>
      </c>
      <c r="L124" s="8">
        <v>44560</v>
      </c>
      <c r="M124" s="8">
        <v>44692</v>
      </c>
      <c r="N124" s="8">
        <v>44692</v>
      </c>
      <c r="O124">
        <v>3.4140081523994716</v>
      </c>
    </row>
    <row r="125" spans="1:15" x14ac:dyDescent="0.2">
      <c r="A125">
        <v>1</v>
      </c>
      <c r="B125" t="s">
        <v>59</v>
      </c>
      <c r="C125" s="1" t="s">
        <v>2</v>
      </c>
      <c r="D125" t="s">
        <v>21</v>
      </c>
      <c r="E125" t="s">
        <v>351</v>
      </c>
      <c r="F125">
        <v>811</v>
      </c>
      <c r="G125" t="s">
        <v>290</v>
      </c>
      <c r="H125">
        <v>3</v>
      </c>
      <c r="I125" s="8">
        <v>44553</v>
      </c>
      <c r="J125" s="8">
        <v>44558</v>
      </c>
      <c r="K125" s="8">
        <v>44560</v>
      </c>
      <c r="L125" s="8">
        <v>44560</v>
      </c>
      <c r="M125" s="8">
        <v>44692</v>
      </c>
      <c r="N125" s="8">
        <v>44692</v>
      </c>
      <c r="O125">
        <v>1.143380742765765</v>
      </c>
    </row>
    <row r="126" spans="1:15" x14ac:dyDescent="0.2">
      <c r="A126">
        <v>1</v>
      </c>
      <c r="B126" t="s">
        <v>59</v>
      </c>
      <c r="C126" s="1" t="s">
        <v>2</v>
      </c>
      <c r="D126" t="s">
        <v>22</v>
      </c>
      <c r="E126" t="s">
        <v>353</v>
      </c>
      <c r="F126">
        <v>812</v>
      </c>
      <c r="G126" t="s">
        <v>290</v>
      </c>
      <c r="H126">
        <v>3</v>
      </c>
      <c r="I126" s="8">
        <v>44553</v>
      </c>
      <c r="J126" s="8">
        <v>44558</v>
      </c>
      <c r="K126" s="8">
        <v>44560</v>
      </c>
      <c r="L126" s="8">
        <v>44560</v>
      </c>
      <c r="M126" s="8">
        <v>44692</v>
      </c>
      <c r="N126" s="8">
        <v>44692</v>
      </c>
      <c r="O126">
        <v>4.2274342366619146</v>
      </c>
    </row>
    <row r="127" spans="1:15" x14ac:dyDescent="0.2">
      <c r="A127">
        <v>1</v>
      </c>
      <c r="B127" t="s">
        <v>59</v>
      </c>
      <c r="C127" s="1" t="s">
        <v>2</v>
      </c>
      <c r="D127" t="s">
        <v>22</v>
      </c>
      <c r="E127" t="s">
        <v>353</v>
      </c>
      <c r="F127">
        <v>813</v>
      </c>
      <c r="G127" t="s">
        <v>290</v>
      </c>
      <c r="H127">
        <v>3</v>
      </c>
      <c r="I127" s="8">
        <v>44553</v>
      </c>
      <c r="J127" s="8">
        <v>44558</v>
      </c>
      <c r="K127" s="8">
        <v>44560</v>
      </c>
      <c r="L127" s="8">
        <v>44560</v>
      </c>
      <c r="M127" s="8">
        <v>44692</v>
      </c>
      <c r="N127" s="8">
        <v>44692</v>
      </c>
      <c r="O127">
        <v>13.328736955364615</v>
      </c>
    </row>
    <row r="128" spans="1:15" x14ac:dyDescent="0.2">
      <c r="A128">
        <v>1</v>
      </c>
      <c r="B128" t="s">
        <v>59</v>
      </c>
      <c r="C128" s="1" t="s">
        <v>2</v>
      </c>
      <c r="D128" t="s">
        <v>22</v>
      </c>
      <c r="E128" t="s">
        <v>353</v>
      </c>
      <c r="F128">
        <v>814</v>
      </c>
      <c r="G128" t="s">
        <v>291</v>
      </c>
      <c r="H128">
        <v>3</v>
      </c>
      <c r="I128" s="8">
        <v>44553</v>
      </c>
      <c r="J128" s="8">
        <v>44558</v>
      </c>
      <c r="K128" s="8">
        <v>44560</v>
      </c>
      <c r="L128" s="8">
        <v>44560</v>
      </c>
      <c r="M128" s="8">
        <v>44692</v>
      </c>
      <c r="N128" s="8">
        <v>44692</v>
      </c>
      <c r="O128">
        <v>6.5713097608065594</v>
      </c>
    </row>
    <row r="129" spans="1:15" x14ac:dyDescent="0.2">
      <c r="A129">
        <v>1</v>
      </c>
      <c r="B129" t="s">
        <v>59</v>
      </c>
      <c r="C129" s="1" t="s">
        <v>2</v>
      </c>
      <c r="D129" t="s">
        <v>14</v>
      </c>
      <c r="E129" t="s">
        <v>352</v>
      </c>
      <c r="F129">
        <v>815</v>
      </c>
      <c r="G129" t="s">
        <v>291</v>
      </c>
      <c r="H129">
        <v>3</v>
      </c>
      <c r="I129" s="8">
        <v>44553</v>
      </c>
      <c r="J129" s="8">
        <v>44558</v>
      </c>
      <c r="K129" s="8">
        <v>44560</v>
      </c>
      <c r="L129" s="8">
        <v>44560</v>
      </c>
      <c r="M129" s="8">
        <v>44692</v>
      </c>
      <c r="N129" s="8">
        <v>44692</v>
      </c>
      <c r="O129">
        <v>12.31519343040679</v>
      </c>
    </row>
    <row r="130" spans="1:15" x14ac:dyDescent="0.2">
      <c r="A130">
        <v>1</v>
      </c>
      <c r="B130" t="s">
        <v>59</v>
      </c>
      <c r="C130" s="1" t="s">
        <v>2</v>
      </c>
      <c r="D130" t="s">
        <v>14</v>
      </c>
      <c r="E130" t="s">
        <v>352</v>
      </c>
      <c r="F130">
        <v>816</v>
      </c>
      <c r="G130" t="s">
        <v>290</v>
      </c>
      <c r="H130">
        <v>3</v>
      </c>
      <c r="I130" s="8">
        <v>44553</v>
      </c>
      <c r="J130" s="8">
        <v>44558</v>
      </c>
      <c r="K130" s="8">
        <v>44560</v>
      </c>
      <c r="L130" s="8">
        <v>44560</v>
      </c>
      <c r="M130" s="8">
        <v>44692</v>
      </c>
      <c r="N130" s="8">
        <v>44692</v>
      </c>
      <c r="O130">
        <v>-0.57608988228608271</v>
      </c>
    </row>
    <row r="131" spans="1:15" x14ac:dyDescent="0.2">
      <c r="A131">
        <v>1</v>
      </c>
      <c r="B131" t="s">
        <v>59</v>
      </c>
      <c r="C131" s="1" t="s">
        <v>2</v>
      </c>
      <c r="D131" t="s">
        <v>14</v>
      </c>
      <c r="E131" t="s">
        <v>352</v>
      </c>
      <c r="F131">
        <v>817</v>
      </c>
      <c r="G131" t="s">
        <v>293</v>
      </c>
      <c r="H131">
        <v>3</v>
      </c>
      <c r="I131" s="8">
        <v>44553</v>
      </c>
      <c r="J131" s="8">
        <v>44558</v>
      </c>
      <c r="K131" s="8">
        <v>44560</v>
      </c>
      <c r="L131" s="8">
        <v>44560</v>
      </c>
      <c r="M131" s="8">
        <v>44692</v>
      </c>
      <c r="N131" s="8">
        <v>44692</v>
      </c>
      <c r="O131">
        <v>6.3142358177594176</v>
      </c>
    </row>
    <row r="132" spans="1:15" x14ac:dyDescent="0.2">
      <c r="A132">
        <v>1</v>
      </c>
      <c r="B132" t="s">
        <v>59</v>
      </c>
      <c r="C132" s="1" t="s">
        <v>2</v>
      </c>
      <c r="D132" t="s">
        <v>14</v>
      </c>
      <c r="E132" t="s">
        <v>352</v>
      </c>
      <c r="F132">
        <v>818</v>
      </c>
      <c r="G132" t="s">
        <v>290</v>
      </c>
      <c r="H132">
        <v>3</v>
      </c>
      <c r="I132" s="8">
        <v>44553</v>
      </c>
      <c r="J132" s="8">
        <v>44558</v>
      </c>
      <c r="K132" s="8">
        <v>44560</v>
      </c>
      <c r="L132" s="8">
        <v>44560</v>
      </c>
      <c r="M132" s="8">
        <v>44692</v>
      </c>
      <c r="N132" s="8">
        <v>44692</v>
      </c>
      <c r="O132">
        <v>1.9211448728530041</v>
      </c>
    </row>
    <row r="133" spans="1:15" x14ac:dyDescent="0.2">
      <c r="A133">
        <v>1</v>
      </c>
      <c r="B133" t="s">
        <v>59</v>
      </c>
      <c r="C133" s="1" t="s">
        <v>23</v>
      </c>
      <c r="D133" t="s">
        <v>9</v>
      </c>
      <c r="E133" t="s">
        <v>353</v>
      </c>
      <c r="F133">
        <v>819</v>
      </c>
      <c r="G133" t="s">
        <v>294</v>
      </c>
      <c r="H133">
        <v>3</v>
      </c>
      <c r="I133" s="8">
        <v>44553</v>
      </c>
      <c r="J133" s="8">
        <v>44558</v>
      </c>
      <c r="K133" s="8">
        <v>44560</v>
      </c>
      <c r="L133" s="8">
        <v>44560</v>
      </c>
      <c r="M133" s="8">
        <v>44692</v>
      </c>
      <c r="N133" s="8">
        <v>44692</v>
      </c>
      <c r="O133">
        <v>3.5097694789886411</v>
      </c>
    </row>
    <row r="134" spans="1:15" x14ac:dyDescent="0.2">
      <c r="A134">
        <v>1</v>
      </c>
      <c r="B134" t="s">
        <v>59</v>
      </c>
      <c r="C134" s="1" t="s">
        <v>23</v>
      </c>
      <c r="D134" t="s">
        <v>9</v>
      </c>
      <c r="E134" t="s">
        <v>353</v>
      </c>
      <c r="F134">
        <v>820</v>
      </c>
      <c r="G134" t="s">
        <v>295</v>
      </c>
      <c r="H134">
        <v>3</v>
      </c>
      <c r="I134" s="8">
        <v>44553</v>
      </c>
      <c r="J134" s="8">
        <v>44558</v>
      </c>
      <c r="K134" s="8">
        <v>44560</v>
      </c>
      <c r="L134" s="8">
        <v>44560</v>
      </c>
      <c r="M134" s="8">
        <v>44692</v>
      </c>
      <c r="N134" s="8">
        <v>44692</v>
      </c>
      <c r="O134">
        <v>4.1945944515221596</v>
      </c>
    </row>
    <row r="135" spans="1:15" x14ac:dyDescent="0.2">
      <c r="B135" t="s">
        <v>331</v>
      </c>
      <c r="D135" t="s">
        <v>332</v>
      </c>
      <c r="F135" t="s">
        <v>334</v>
      </c>
      <c r="G135" t="s">
        <v>334</v>
      </c>
      <c r="H135">
        <v>3</v>
      </c>
      <c r="I135" s="8">
        <v>44553</v>
      </c>
      <c r="J135" s="8">
        <v>44558</v>
      </c>
      <c r="K135" s="8">
        <v>44560</v>
      </c>
      <c r="L135" s="8">
        <v>44560</v>
      </c>
      <c r="M135" s="8">
        <v>44692</v>
      </c>
      <c r="N135" s="8">
        <v>44692</v>
      </c>
      <c r="O135">
        <v>-1.851325445076325</v>
      </c>
    </row>
    <row r="136" spans="1:15" x14ac:dyDescent="0.2">
      <c r="A136">
        <v>1</v>
      </c>
      <c r="B136" t="s">
        <v>59</v>
      </c>
      <c r="C136" s="1" t="s">
        <v>23</v>
      </c>
      <c r="D136" t="s">
        <v>9</v>
      </c>
      <c r="E136" t="s">
        <v>353</v>
      </c>
      <c r="F136">
        <v>821</v>
      </c>
      <c r="G136" t="s">
        <v>295</v>
      </c>
      <c r="H136">
        <v>3</v>
      </c>
      <c r="I136" s="8">
        <v>44553</v>
      </c>
      <c r="J136" s="8">
        <v>44558</v>
      </c>
      <c r="K136" s="8">
        <v>44560</v>
      </c>
      <c r="L136" s="8">
        <v>44560</v>
      </c>
      <c r="M136" s="8">
        <v>44692</v>
      </c>
      <c r="N136" s="8">
        <v>44692</v>
      </c>
      <c r="O136">
        <v>2.3002134864779076</v>
      </c>
    </row>
    <row r="137" spans="1:15" x14ac:dyDescent="0.2">
      <c r="A137">
        <v>1</v>
      </c>
      <c r="B137" t="s">
        <v>59</v>
      </c>
      <c r="C137" s="1" t="s">
        <v>23</v>
      </c>
      <c r="D137" t="s">
        <v>9</v>
      </c>
      <c r="E137" t="s">
        <v>353</v>
      </c>
      <c r="F137">
        <v>822</v>
      </c>
      <c r="G137" t="s">
        <v>293</v>
      </c>
      <c r="H137">
        <v>3</v>
      </c>
      <c r="I137" s="8">
        <v>44553</v>
      </c>
      <c r="J137" s="8">
        <v>44558</v>
      </c>
      <c r="K137" s="8">
        <v>44560</v>
      </c>
      <c r="L137" s="8">
        <v>44560</v>
      </c>
      <c r="M137" s="8">
        <v>44692</v>
      </c>
      <c r="N137" s="8">
        <v>44692</v>
      </c>
      <c r="O137">
        <v>10.001207241955749</v>
      </c>
    </row>
    <row r="138" spans="1:15" x14ac:dyDescent="0.2">
      <c r="A138">
        <v>1</v>
      </c>
      <c r="B138" t="s">
        <v>59</v>
      </c>
      <c r="C138" s="1" t="s">
        <v>23</v>
      </c>
      <c r="D138" t="s">
        <v>9</v>
      </c>
      <c r="E138" t="s">
        <v>353</v>
      </c>
      <c r="F138">
        <v>823</v>
      </c>
      <c r="G138" t="s">
        <v>294</v>
      </c>
      <c r="H138">
        <v>3</v>
      </c>
      <c r="I138" s="8">
        <v>44553</v>
      </c>
      <c r="J138" s="8">
        <v>44558</v>
      </c>
      <c r="K138" s="8">
        <v>44560</v>
      </c>
      <c r="L138" s="8">
        <v>44560</v>
      </c>
      <c r="M138" s="8">
        <v>44692</v>
      </c>
      <c r="N138" s="8">
        <v>44692</v>
      </c>
      <c r="O138">
        <v>12.05510489770815</v>
      </c>
    </row>
    <row r="139" spans="1:15" x14ac:dyDescent="0.2">
      <c r="A139">
        <v>1</v>
      </c>
      <c r="B139" t="s">
        <v>59</v>
      </c>
      <c r="C139" s="1" t="s">
        <v>23</v>
      </c>
      <c r="D139" t="s">
        <v>5</v>
      </c>
      <c r="E139" t="s">
        <v>352</v>
      </c>
      <c r="F139">
        <v>824</v>
      </c>
      <c r="G139" t="s">
        <v>293</v>
      </c>
      <c r="H139">
        <v>3</v>
      </c>
      <c r="I139" s="8">
        <v>44553</v>
      </c>
      <c r="J139" s="8">
        <v>44558</v>
      </c>
      <c r="K139" s="8">
        <v>44560</v>
      </c>
      <c r="L139" s="8">
        <v>44560</v>
      </c>
      <c r="M139" s="8">
        <v>44692</v>
      </c>
      <c r="N139" s="8">
        <v>44692</v>
      </c>
      <c r="O139">
        <v>0.1982748169175492</v>
      </c>
    </row>
    <row r="140" spans="1:15" x14ac:dyDescent="0.2">
      <c r="A140">
        <v>1</v>
      </c>
      <c r="B140" t="s">
        <v>59</v>
      </c>
      <c r="C140" s="1" t="s">
        <v>23</v>
      </c>
      <c r="D140" t="s">
        <v>7</v>
      </c>
      <c r="E140" t="s">
        <v>7</v>
      </c>
      <c r="F140">
        <v>825</v>
      </c>
      <c r="G140" t="s">
        <v>293</v>
      </c>
      <c r="H140">
        <v>3</v>
      </c>
      <c r="I140" s="8">
        <v>44553</v>
      </c>
      <c r="J140" s="8">
        <v>44558</v>
      </c>
      <c r="K140" s="8">
        <v>44560</v>
      </c>
      <c r="L140" s="8">
        <v>44560</v>
      </c>
      <c r="M140" s="8">
        <v>44692</v>
      </c>
      <c r="N140" s="8">
        <v>44692</v>
      </c>
      <c r="O140">
        <v>5.0465046589952518</v>
      </c>
    </row>
    <row r="141" spans="1:15" x14ac:dyDescent="0.2">
      <c r="A141">
        <v>1</v>
      </c>
      <c r="B141" t="s">
        <v>59</v>
      </c>
      <c r="C141" s="1" t="s">
        <v>23</v>
      </c>
      <c r="D141" t="s">
        <v>7</v>
      </c>
      <c r="E141" t="s">
        <v>7</v>
      </c>
      <c r="F141">
        <v>826</v>
      </c>
      <c r="G141" t="s">
        <v>294</v>
      </c>
      <c r="H141">
        <v>3</v>
      </c>
      <c r="I141" s="8">
        <v>44553</v>
      </c>
      <c r="J141" s="8">
        <v>44558</v>
      </c>
      <c r="K141" s="8">
        <v>44560</v>
      </c>
      <c r="L141" s="8">
        <v>44560</v>
      </c>
      <c r="M141" s="8">
        <v>44692</v>
      </c>
      <c r="N141" s="8">
        <v>44692</v>
      </c>
      <c r="O141">
        <v>10.414270164416727</v>
      </c>
    </row>
    <row r="142" spans="1:15" x14ac:dyDescent="0.2">
      <c r="A142">
        <v>1</v>
      </c>
      <c r="B142" t="s">
        <v>59</v>
      </c>
      <c r="C142" s="1" t="s">
        <v>23</v>
      </c>
      <c r="D142" t="s">
        <v>7</v>
      </c>
      <c r="E142" t="s">
        <v>7</v>
      </c>
      <c r="F142">
        <v>827</v>
      </c>
      <c r="G142" t="s">
        <v>294</v>
      </c>
      <c r="H142">
        <v>3</v>
      </c>
      <c r="I142" s="8">
        <v>44553</v>
      </c>
      <c r="J142" s="8">
        <v>44558</v>
      </c>
      <c r="K142" s="8">
        <v>44560</v>
      </c>
      <c r="L142" s="8">
        <v>44560</v>
      </c>
      <c r="M142" s="8">
        <v>44692</v>
      </c>
      <c r="N142" s="8">
        <v>44692</v>
      </c>
      <c r="O142">
        <v>9.6122610367067818</v>
      </c>
    </row>
    <row r="143" spans="1:15" x14ac:dyDescent="0.2">
      <c r="A143">
        <v>1</v>
      </c>
      <c r="B143" t="s">
        <v>59</v>
      </c>
      <c r="C143" s="1" t="s">
        <v>23</v>
      </c>
      <c r="D143" t="s">
        <v>7</v>
      </c>
      <c r="E143" t="s">
        <v>7</v>
      </c>
      <c r="F143">
        <v>828</v>
      </c>
      <c r="G143" t="s">
        <v>294</v>
      </c>
      <c r="H143">
        <v>3</v>
      </c>
      <c r="I143" s="8">
        <v>44553</v>
      </c>
      <c r="J143" s="8">
        <v>44558</v>
      </c>
      <c r="K143" s="8">
        <v>44560</v>
      </c>
      <c r="L143" s="8">
        <v>44560</v>
      </c>
      <c r="M143" s="8">
        <v>44692</v>
      </c>
      <c r="N143" s="8">
        <v>44692</v>
      </c>
      <c r="O143">
        <v>8.1443482970418835</v>
      </c>
    </row>
    <row r="144" spans="1:15" x14ac:dyDescent="0.2">
      <c r="A144">
        <v>1</v>
      </c>
      <c r="B144" t="s">
        <v>59</v>
      </c>
      <c r="C144" s="1" t="s">
        <v>23</v>
      </c>
      <c r="D144" t="s">
        <v>7</v>
      </c>
      <c r="E144" t="s">
        <v>7</v>
      </c>
      <c r="F144">
        <v>829</v>
      </c>
      <c r="G144" t="s">
        <v>293</v>
      </c>
      <c r="H144">
        <v>3</v>
      </c>
      <c r="I144" s="8">
        <v>44553</v>
      </c>
      <c r="J144" s="8">
        <v>44558</v>
      </c>
      <c r="K144" s="8">
        <v>44560</v>
      </c>
      <c r="L144" s="8">
        <v>44560</v>
      </c>
      <c r="M144" s="8">
        <v>44692</v>
      </c>
      <c r="N144" s="8">
        <v>44692</v>
      </c>
      <c r="O144">
        <v>3.3002875683120014</v>
      </c>
    </row>
    <row r="145" spans="1:15" x14ac:dyDescent="0.2">
      <c r="A145">
        <v>1</v>
      </c>
      <c r="B145" t="s">
        <v>59</v>
      </c>
      <c r="C145" s="1" t="s">
        <v>23</v>
      </c>
      <c r="D145" t="s">
        <v>7</v>
      </c>
      <c r="E145" t="s">
        <v>7</v>
      </c>
      <c r="F145">
        <v>830</v>
      </c>
      <c r="G145" t="s">
        <v>293</v>
      </c>
      <c r="H145">
        <v>3</v>
      </c>
      <c r="I145" s="8">
        <v>44553</v>
      </c>
      <c r="J145" s="8">
        <v>44558</v>
      </c>
      <c r="K145" s="8">
        <v>44560</v>
      </c>
      <c r="L145" s="8">
        <v>44560</v>
      </c>
      <c r="M145" s="8">
        <v>44692</v>
      </c>
      <c r="N145" s="8">
        <v>44692</v>
      </c>
      <c r="O145">
        <v>18.26778932821945</v>
      </c>
    </row>
    <row r="146" spans="1:15" x14ac:dyDescent="0.2">
      <c r="A146">
        <v>1</v>
      </c>
      <c r="B146" t="s">
        <v>59</v>
      </c>
      <c r="C146" s="1" t="s">
        <v>23</v>
      </c>
      <c r="D146" t="s">
        <v>5</v>
      </c>
      <c r="E146" t="s">
        <v>352</v>
      </c>
      <c r="F146">
        <v>831</v>
      </c>
      <c r="G146" t="s">
        <v>294</v>
      </c>
      <c r="H146">
        <v>3</v>
      </c>
      <c r="I146" s="8">
        <v>44553</v>
      </c>
      <c r="J146" s="8">
        <v>44558</v>
      </c>
      <c r="K146" s="8">
        <v>44560</v>
      </c>
      <c r="L146" s="8">
        <v>44560</v>
      </c>
      <c r="M146" s="8">
        <v>44692</v>
      </c>
      <c r="N146" s="8">
        <v>44692</v>
      </c>
      <c r="O146">
        <v>-0.8241200563787231</v>
      </c>
    </row>
    <row r="147" spans="1:15" x14ac:dyDescent="0.2">
      <c r="A147">
        <v>1</v>
      </c>
      <c r="B147" t="s">
        <v>59</v>
      </c>
      <c r="C147" s="1" t="s">
        <v>23</v>
      </c>
      <c r="D147" t="s">
        <v>5</v>
      </c>
      <c r="E147" t="s">
        <v>352</v>
      </c>
      <c r="F147">
        <v>832</v>
      </c>
      <c r="G147" t="s">
        <v>293</v>
      </c>
      <c r="H147">
        <v>3</v>
      </c>
      <c r="I147" s="8">
        <v>44553</v>
      </c>
      <c r="J147" s="8">
        <v>44558</v>
      </c>
      <c r="K147" s="8">
        <v>44560</v>
      </c>
      <c r="L147" s="8">
        <v>44560</v>
      </c>
      <c r="M147" s="8">
        <v>44692</v>
      </c>
      <c r="N147" s="8">
        <v>44692</v>
      </c>
      <c r="O147">
        <v>-3.6056883418391616</v>
      </c>
    </row>
    <row r="148" spans="1:15" x14ac:dyDescent="0.2">
      <c r="A148">
        <v>1</v>
      </c>
      <c r="B148" t="s">
        <v>59</v>
      </c>
      <c r="C148" s="1" t="s">
        <v>23</v>
      </c>
      <c r="D148" t="s">
        <v>5</v>
      </c>
      <c r="E148" t="s">
        <v>352</v>
      </c>
      <c r="F148">
        <v>833</v>
      </c>
      <c r="G148" t="s">
        <v>294</v>
      </c>
      <c r="H148">
        <v>3</v>
      </c>
      <c r="I148" s="8">
        <v>44553</v>
      </c>
      <c r="J148" s="8">
        <v>44558</v>
      </c>
      <c r="K148" s="8">
        <v>44560</v>
      </c>
      <c r="L148" s="8">
        <v>44560</v>
      </c>
      <c r="M148" s="8">
        <v>44692</v>
      </c>
      <c r="N148" s="8">
        <v>44692</v>
      </c>
      <c r="O148">
        <v>1.5795982793584833</v>
      </c>
    </row>
    <row r="149" spans="1:15" x14ac:dyDescent="0.2">
      <c r="A149">
        <v>1</v>
      </c>
      <c r="B149" t="s">
        <v>59</v>
      </c>
      <c r="C149" s="1" t="s">
        <v>23</v>
      </c>
      <c r="D149" t="s">
        <v>5</v>
      </c>
      <c r="E149" t="s">
        <v>352</v>
      </c>
      <c r="F149">
        <v>834</v>
      </c>
      <c r="G149" t="s">
        <v>294</v>
      </c>
      <c r="H149">
        <v>3</v>
      </c>
      <c r="I149" s="8">
        <v>44553</v>
      </c>
      <c r="J149" s="8">
        <v>44558</v>
      </c>
      <c r="K149" s="8">
        <v>44560</v>
      </c>
      <c r="L149" s="8">
        <v>44560</v>
      </c>
      <c r="M149" s="8">
        <v>44692</v>
      </c>
      <c r="N149" s="8">
        <v>44692</v>
      </c>
      <c r="O149">
        <v>0.93640030009781816</v>
      </c>
    </row>
    <row r="150" spans="1:15" x14ac:dyDescent="0.2">
      <c r="A150">
        <v>1</v>
      </c>
      <c r="B150" t="s">
        <v>59</v>
      </c>
      <c r="C150" s="1" t="s">
        <v>24</v>
      </c>
      <c r="D150" t="s">
        <v>7</v>
      </c>
      <c r="E150" t="s">
        <v>7</v>
      </c>
      <c r="F150">
        <v>835</v>
      </c>
      <c r="G150" t="s">
        <v>294</v>
      </c>
      <c r="H150">
        <v>3</v>
      </c>
      <c r="I150" s="8">
        <v>44553</v>
      </c>
      <c r="J150" s="8">
        <v>44558</v>
      </c>
      <c r="K150" s="8">
        <v>44560</v>
      </c>
      <c r="L150" s="8">
        <v>44560</v>
      </c>
      <c r="M150" s="8">
        <v>44692</v>
      </c>
      <c r="N150" s="8">
        <v>44692</v>
      </c>
      <c r="O150">
        <v>6.6925347489201075</v>
      </c>
    </row>
    <row r="151" spans="1:15" x14ac:dyDescent="0.2">
      <c r="A151">
        <v>1</v>
      </c>
      <c r="B151" t="s">
        <v>59</v>
      </c>
      <c r="C151" s="1" t="s">
        <v>24</v>
      </c>
      <c r="D151" t="s">
        <v>7</v>
      </c>
      <c r="E151" t="s">
        <v>7</v>
      </c>
      <c r="F151">
        <v>836</v>
      </c>
      <c r="G151" t="s">
        <v>293</v>
      </c>
      <c r="H151">
        <v>3</v>
      </c>
      <c r="I151" s="8">
        <v>44553</v>
      </c>
      <c r="J151" s="8">
        <v>44558</v>
      </c>
      <c r="K151" s="8">
        <v>44560</v>
      </c>
      <c r="L151" s="8">
        <v>44560</v>
      </c>
      <c r="M151" s="8">
        <v>44692</v>
      </c>
      <c r="N151" s="8">
        <v>44692</v>
      </c>
      <c r="O151">
        <v>4.3034403800029484</v>
      </c>
    </row>
    <row r="152" spans="1:15" x14ac:dyDescent="0.2">
      <c r="A152">
        <v>1</v>
      </c>
      <c r="B152" t="s">
        <v>59</v>
      </c>
      <c r="C152" s="1" t="s">
        <v>24</v>
      </c>
      <c r="D152" t="s">
        <v>7</v>
      </c>
      <c r="E152" t="s">
        <v>7</v>
      </c>
      <c r="F152">
        <v>837</v>
      </c>
      <c r="G152" t="s">
        <v>294</v>
      </c>
      <c r="H152">
        <v>3</v>
      </c>
      <c r="I152" s="8">
        <v>44553</v>
      </c>
      <c r="J152" s="8">
        <v>44558</v>
      </c>
      <c r="K152" s="8">
        <v>44560</v>
      </c>
      <c r="L152" s="8">
        <v>44560</v>
      </c>
      <c r="M152" s="8">
        <v>44692</v>
      </c>
      <c r="N152" s="8">
        <v>44692</v>
      </c>
      <c r="O152">
        <v>4.4941933507170706</v>
      </c>
    </row>
    <row r="153" spans="1:15" x14ac:dyDescent="0.2">
      <c r="A153">
        <v>1</v>
      </c>
      <c r="B153" t="s">
        <v>59</v>
      </c>
      <c r="C153" s="1" t="s">
        <v>24</v>
      </c>
      <c r="D153" t="s">
        <v>7</v>
      </c>
      <c r="E153" t="s">
        <v>7</v>
      </c>
      <c r="F153">
        <v>838</v>
      </c>
      <c r="G153" t="s">
        <v>295</v>
      </c>
      <c r="H153">
        <v>3</v>
      </c>
      <c r="I153" s="8">
        <v>44553</v>
      </c>
      <c r="J153" s="8">
        <v>44558</v>
      </c>
      <c r="K153" s="8">
        <v>44560</v>
      </c>
      <c r="L153" s="8">
        <v>44560</v>
      </c>
      <c r="M153" s="8">
        <v>44692</v>
      </c>
      <c r="N153" s="8">
        <v>44692</v>
      </c>
      <c r="O153">
        <v>2.0083114119251255</v>
      </c>
    </row>
    <row r="154" spans="1:15" x14ac:dyDescent="0.2">
      <c r="A154">
        <v>1</v>
      </c>
      <c r="B154" t="s">
        <v>59</v>
      </c>
      <c r="C154" s="1" t="s">
        <v>24</v>
      </c>
      <c r="D154" t="s">
        <v>7</v>
      </c>
      <c r="E154" t="s">
        <v>7</v>
      </c>
      <c r="F154">
        <v>839</v>
      </c>
      <c r="G154" t="s">
        <v>293</v>
      </c>
      <c r="H154">
        <v>3</v>
      </c>
      <c r="I154" s="8">
        <v>44553</v>
      </c>
      <c r="J154" s="8">
        <v>44558</v>
      </c>
      <c r="K154" s="8">
        <v>44560</v>
      </c>
      <c r="L154" s="8">
        <v>44560</v>
      </c>
      <c r="M154" s="8">
        <v>44692</v>
      </c>
      <c r="N154" s="8">
        <v>44692</v>
      </c>
      <c r="O154">
        <v>-1.4285823615942066E-2</v>
      </c>
    </row>
    <row r="155" spans="1:15" x14ac:dyDescent="0.2">
      <c r="A155">
        <v>1</v>
      </c>
      <c r="B155" t="s">
        <v>59</v>
      </c>
      <c r="C155" s="1" t="s">
        <v>24</v>
      </c>
      <c r="D155" t="s">
        <v>5</v>
      </c>
      <c r="E155" t="s">
        <v>352</v>
      </c>
      <c r="F155">
        <v>840</v>
      </c>
      <c r="G155" t="s">
        <v>293</v>
      </c>
      <c r="H155">
        <v>3</v>
      </c>
      <c r="I155" s="8">
        <v>44553</v>
      </c>
      <c r="J155" s="8">
        <v>44558</v>
      </c>
      <c r="K155" s="8">
        <v>44560</v>
      </c>
      <c r="L155" s="8">
        <v>44560</v>
      </c>
      <c r="M155" s="8">
        <v>44692</v>
      </c>
      <c r="N155" s="8">
        <v>44692</v>
      </c>
      <c r="O155">
        <v>-1.6596745114872875</v>
      </c>
    </row>
    <row r="156" spans="1:15" x14ac:dyDescent="0.2">
      <c r="A156">
        <v>1</v>
      </c>
      <c r="B156" t="s">
        <v>59</v>
      </c>
      <c r="C156" s="1" t="s">
        <v>24</v>
      </c>
      <c r="D156" t="s">
        <v>5</v>
      </c>
      <c r="E156" t="s">
        <v>352</v>
      </c>
      <c r="F156">
        <v>841</v>
      </c>
      <c r="G156" t="s">
        <v>293</v>
      </c>
      <c r="H156">
        <v>3</v>
      </c>
      <c r="I156" s="8">
        <v>44553</v>
      </c>
      <c r="J156" s="8">
        <v>44558</v>
      </c>
      <c r="K156" s="8">
        <v>44560</v>
      </c>
      <c r="L156" s="8">
        <v>44560</v>
      </c>
      <c r="M156" s="8">
        <v>44692</v>
      </c>
      <c r="N156" s="8">
        <v>44692</v>
      </c>
      <c r="O156">
        <v>9.4837882053885618</v>
      </c>
    </row>
    <row r="157" spans="1:15" x14ac:dyDescent="0.2">
      <c r="A157">
        <v>1</v>
      </c>
      <c r="B157" t="s">
        <v>59</v>
      </c>
      <c r="C157" s="1" t="s">
        <v>24</v>
      </c>
      <c r="D157" t="s">
        <v>5</v>
      </c>
      <c r="E157" t="s">
        <v>352</v>
      </c>
      <c r="F157">
        <v>842</v>
      </c>
      <c r="G157" t="s">
        <v>293</v>
      </c>
      <c r="H157">
        <v>3</v>
      </c>
      <c r="I157" s="8">
        <v>44553</v>
      </c>
      <c r="J157" s="8">
        <v>44558</v>
      </c>
      <c r="K157" s="8">
        <v>44560</v>
      </c>
      <c r="L157" s="8">
        <v>44560</v>
      </c>
      <c r="M157" s="8">
        <v>44692</v>
      </c>
      <c r="N157" s="8">
        <v>44692</v>
      </c>
      <c r="O157">
        <v>1.9480837591004587</v>
      </c>
    </row>
    <row r="158" spans="1:15" x14ac:dyDescent="0.2">
      <c r="A158">
        <v>1</v>
      </c>
      <c r="B158" t="s">
        <v>59</v>
      </c>
      <c r="C158" s="1" t="s">
        <v>24</v>
      </c>
      <c r="D158" t="s">
        <v>7</v>
      </c>
      <c r="E158" t="s">
        <v>7</v>
      </c>
      <c r="F158">
        <v>843</v>
      </c>
      <c r="G158" t="s">
        <v>294</v>
      </c>
      <c r="H158">
        <v>3</v>
      </c>
      <c r="I158" s="8">
        <v>44553</v>
      </c>
      <c r="J158" s="8">
        <v>44558</v>
      </c>
      <c r="K158" s="8">
        <v>44560</v>
      </c>
      <c r="L158" s="8">
        <v>44560</v>
      </c>
      <c r="M158" s="8">
        <v>44692</v>
      </c>
      <c r="N158" s="8">
        <v>44692</v>
      </c>
      <c r="O158">
        <v>2.0242181828521955</v>
      </c>
    </row>
    <row r="159" spans="1:15" x14ac:dyDescent="0.2">
      <c r="A159">
        <v>1</v>
      </c>
      <c r="B159" t="s">
        <v>59</v>
      </c>
      <c r="C159" s="1" t="s">
        <v>24</v>
      </c>
      <c r="D159" t="s">
        <v>9</v>
      </c>
      <c r="E159" t="s">
        <v>353</v>
      </c>
      <c r="F159">
        <v>844</v>
      </c>
      <c r="G159" t="s">
        <v>293</v>
      </c>
      <c r="H159">
        <v>3</v>
      </c>
      <c r="I159" s="8">
        <v>44553</v>
      </c>
      <c r="J159" s="8">
        <v>44558</v>
      </c>
      <c r="K159" s="8">
        <v>44560</v>
      </c>
      <c r="L159" s="8">
        <v>44560</v>
      </c>
      <c r="M159" s="8">
        <v>44692</v>
      </c>
      <c r="N159" s="8">
        <v>44692</v>
      </c>
      <c r="O159">
        <v>-1.3138305242342452</v>
      </c>
    </row>
    <row r="160" spans="1:15" x14ac:dyDescent="0.2">
      <c r="A160">
        <v>1</v>
      </c>
      <c r="B160" t="s">
        <v>59</v>
      </c>
      <c r="C160" s="1" t="s">
        <v>24</v>
      </c>
      <c r="D160" t="s">
        <v>9</v>
      </c>
      <c r="E160" t="s">
        <v>352</v>
      </c>
      <c r="F160">
        <v>845</v>
      </c>
      <c r="G160" t="s">
        <v>294</v>
      </c>
      <c r="H160">
        <v>3</v>
      </c>
      <c r="I160" s="8">
        <v>44553</v>
      </c>
      <c r="J160" s="8">
        <v>44558</v>
      </c>
      <c r="K160" s="8">
        <v>44560</v>
      </c>
      <c r="L160" s="8">
        <v>44560</v>
      </c>
      <c r="M160" s="8">
        <v>44692</v>
      </c>
      <c r="N160" s="8">
        <v>44692</v>
      </c>
      <c r="O160">
        <v>2.1928427827201933</v>
      </c>
    </row>
    <row r="161" spans="1:15" x14ac:dyDescent="0.2">
      <c r="A161">
        <v>1</v>
      </c>
      <c r="B161" t="s">
        <v>59</v>
      </c>
      <c r="C161" s="1" t="s">
        <v>24</v>
      </c>
      <c r="D161" t="s">
        <v>9</v>
      </c>
      <c r="E161" t="s">
        <v>353</v>
      </c>
      <c r="F161">
        <v>846</v>
      </c>
      <c r="G161" t="s">
        <v>293</v>
      </c>
      <c r="H161">
        <v>3</v>
      </c>
      <c r="I161" s="8">
        <v>44553</v>
      </c>
      <c r="J161" s="8">
        <v>44558</v>
      </c>
      <c r="K161" s="8">
        <v>44560</v>
      </c>
      <c r="L161" s="8">
        <v>44560</v>
      </c>
      <c r="M161" s="8">
        <v>44692</v>
      </c>
      <c r="N161" s="8">
        <v>44692</v>
      </c>
      <c r="O161">
        <v>27.511419162596205</v>
      </c>
    </row>
    <row r="162" spans="1:15" x14ac:dyDescent="0.2">
      <c r="A162">
        <v>1</v>
      </c>
      <c r="B162" t="s">
        <v>59</v>
      </c>
      <c r="C162" s="1" t="s">
        <v>24</v>
      </c>
      <c r="D162" t="s">
        <v>9</v>
      </c>
      <c r="E162" t="s">
        <v>353</v>
      </c>
      <c r="F162">
        <v>847</v>
      </c>
      <c r="G162" t="s">
        <v>294</v>
      </c>
      <c r="H162">
        <v>3</v>
      </c>
      <c r="I162" s="8">
        <v>44553</v>
      </c>
      <c r="J162" s="8">
        <v>44558</v>
      </c>
      <c r="K162" s="8">
        <v>44560</v>
      </c>
      <c r="L162" s="8">
        <v>44560</v>
      </c>
      <c r="M162" s="8">
        <v>44692</v>
      </c>
      <c r="N162" s="8">
        <v>44692</v>
      </c>
      <c r="O162">
        <v>3.39367570730318</v>
      </c>
    </row>
    <row r="163" spans="1:15" x14ac:dyDescent="0.2">
      <c r="A163">
        <v>1</v>
      </c>
      <c r="B163" t="s">
        <v>59</v>
      </c>
      <c r="C163" s="1" t="s">
        <v>24</v>
      </c>
      <c r="D163" t="s">
        <v>5</v>
      </c>
      <c r="E163" t="s">
        <v>352</v>
      </c>
      <c r="F163">
        <v>848</v>
      </c>
      <c r="G163" t="s">
        <v>293</v>
      </c>
      <c r="H163">
        <v>3</v>
      </c>
      <c r="I163" s="8">
        <v>44553</v>
      </c>
      <c r="J163" s="8">
        <v>44558</v>
      </c>
      <c r="K163" s="8">
        <v>44560</v>
      </c>
      <c r="L163" s="8">
        <v>44560</v>
      </c>
      <c r="M163" s="8">
        <v>44692</v>
      </c>
      <c r="N163" s="8">
        <v>44692</v>
      </c>
      <c r="O163">
        <v>9.7014800623501358</v>
      </c>
    </row>
    <row r="164" spans="1:15" x14ac:dyDescent="0.2">
      <c r="A164">
        <v>1</v>
      </c>
      <c r="B164" t="s">
        <v>59</v>
      </c>
      <c r="C164" s="1" t="s">
        <v>24</v>
      </c>
      <c r="D164" t="s">
        <v>9</v>
      </c>
      <c r="E164" t="s">
        <v>353</v>
      </c>
      <c r="F164">
        <v>849</v>
      </c>
      <c r="G164" t="s">
        <v>293</v>
      </c>
      <c r="H164">
        <v>3</v>
      </c>
      <c r="I164" s="8">
        <v>44553</v>
      </c>
      <c r="J164" s="8">
        <v>44558</v>
      </c>
      <c r="K164" s="8">
        <v>44560</v>
      </c>
      <c r="L164" s="8">
        <v>44560</v>
      </c>
      <c r="M164" s="8">
        <v>44692</v>
      </c>
      <c r="N164" s="8">
        <v>44692</v>
      </c>
      <c r="O164">
        <v>43.433006477101024</v>
      </c>
    </row>
    <row r="165" spans="1:15" x14ac:dyDescent="0.2">
      <c r="B165" t="s">
        <v>333</v>
      </c>
      <c r="D165" t="s">
        <v>333</v>
      </c>
      <c r="F165" t="s">
        <v>334</v>
      </c>
      <c r="G165" t="s">
        <v>334</v>
      </c>
      <c r="H165">
        <v>3</v>
      </c>
      <c r="I165" s="8">
        <v>44553</v>
      </c>
      <c r="J165" s="8">
        <v>44558</v>
      </c>
      <c r="K165" s="8">
        <v>44560</v>
      </c>
      <c r="L165" s="8">
        <v>44560</v>
      </c>
      <c r="M165" s="8">
        <v>44692</v>
      </c>
      <c r="N165" s="8">
        <v>44692</v>
      </c>
      <c r="O165">
        <v>-4.4880701568409155E-2</v>
      </c>
    </row>
    <row r="166" spans="1:15" x14ac:dyDescent="0.2">
      <c r="A166">
        <v>1</v>
      </c>
      <c r="B166" t="s">
        <v>59</v>
      </c>
      <c r="C166" s="1" t="s">
        <v>25</v>
      </c>
      <c r="D166" t="s">
        <v>5</v>
      </c>
      <c r="E166" t="s">
        <v>352</v>
      </c>
      <c r="F166">
        <v>850</v>
      </c>
      <c r="G166" t="s">
        <v>294</v>
      </c>
      <c r="H166">
        <v>3</v>
      </c>
      <c r="I166" s="8">
        <v>44553</v>
      </c>
      <c r="J166" s="8">
        <v>44558</v>
      </c>
      <c r="K166" s="8">
        <v>44560</v>
      </c>
      <c r="L166" s="8">
        <v>44560</v>
      </c>
      <c r="M166" s="8">
        <v>44692</v>
      </c>
      <c r="N166" s="8">
        <v>44692</v>
      </c>
      <c r="O166">
        <v>19.463362755963647</v>
      </c>
    </row>
    <row r="167" spans="1:15" x14ac:dyDescent="0.2">
      <c r="A167">
        <v>1</v>
      </c>
      <c r="B167" t="s">
        <v>59</v>
      </c>
      <c r="C167" s="1" t="s">
        <v>25</v>
      </c>
      <c r="D167" t="s">
        <v>5</v>
      </c>
      <c r="E167" t="s">
        <v>352</v>
      </c>
      <c r="F167">
        <v>851</v>
      </c>
      <c r="G167" t="s">
        <v>293</v>
      </c>
      <c r="H167">
        <v>3</v>
      </c>
      <c r="I167" s="8">
        <v>44553</v>
      </c>
      <c r="J167" s="8">
        <v>44558</v>
      </c>
      <c r="K167" s="8">
        <v>44560</v>
      </c>
      <c r="L167" s="8">
        <v>44560</v>
      </c>
      <c r="M167" s="8">
        <v>44692</v>
      </c>
      <c r="N167" s="8">
        <v>44692</v>
      </c>
      <c r="O167">
        <v>9.688908582101325</v>
      </c>
    </row>
    <row r="168" spans="1:15" x14ac:dyDescent="0.2">
      <c r="A168">
        <v>1</v>
      </c>
      <c r="B168" t="s">
        <v>59</v>
      </c>
      <c r="C168" s="1" t="s">
        <v>25</v>
      </c>
      <c r="D168" t="s">
        <v>5</v>
      </c>
      <c r="E168" t="s">
        <v>352</v>
      </c>
      <c r="F168">
        <v>852</v>
      </c>
      <c r="G168" t="s">
        <v>293</v>
      </c>
      <c r="H168">
        <v>3</v>
      </c>
      <c r="I168" s="8">
        <v>44553</v>
      </c>
      <c r="J168" s="8">
        <v>44558</v>
      </c>
      <c r="K168" s="8">
        <v>44560</v>
      </c>
      <c r="L168" s="8">
        <v>44560</v>
      </c>
      <c r="M168" s="8">
        <v>44692</v>
      </c>
      <c r="N168" s="8">
        <v>44692</v>
      </c>
      <c r="O168">
        <v>10.821881169422864</v>
      </c>
    </row>
    <row r="169" spans="1:15" x14ac:dyDescent="0.2">
      <c r="A169">
        <v>1</v>
      </c>
      <c r="B169" t="s">
        <v>59</v>
      </c>
      <c r="C169" s="1" t="s">
        <v>25</v>
      </c>
      <c r="D169" t="s">
        <v>26</v>
      </c>
      <c r="E169" t="s">
        <v>352</v>
      </c>
      <c r="F169">
        <v>853</v>
      </c>
      <c r="G169" t="s">
        <v>294</v>
      </c>
      <c r="H169">
        <v>3</v>
      </c>
      <c r="I169" s="8">
        <v>44553</v>
      </c>
      <c r="J169" s="8">
        <v>44558</v>
      </c>
      <c r="K169" s="8">
        <v>44560</v>
      </c>
      <c r="L169" s="8">
        <v>44560</v>
      </c>
      <c r="M169" s="8">
        <v>44692</v>
      </c>
      <c r="N169" s="8">
        <v>44692</v>
      </c>
      <c r="O169">
        <v>19.757766298525119</v>
      </c>
    </row>
    <row r="170" spans="1:15" x14ac:dyDescent="0.2">
      <c r="A170">
        <v>1</v>
      </c>
      <c r="B170" t="s">
        <v>59</v>
      </c>
      <c r="C170" s="1" t="s">
        <v>25</v>
      </c>
      <c r="D170" t="s">
        <v>5</v>
      </c>
      <c r="E170" t="s">
        <v>352</v>
      </c>
      <c r="F170">
        <v>854</v>
      </c>
      <c r="G170" t="s">
        <v>293</v>
      </c>
      <c r="H170">
        <v>3</v>
      </c>
      <c r="I170" s="8">
        <v>44553</v>
      </c>
      <c r="J170" s="8">
        <v>44558</v>
      </c>
      <c r="K170" s="8">
        <v>44560</v>
      </c>
      <c r="L170" s="8">
        <v>44560</v>
      </c>
      <c r="M170" s="8">
        <v>44692</v>
      </c>
      <c r="N170" s="8">
        <v>44692</v>
      </c>
      <c r="O170">
        <v>15.790630457355251</v>
      </c>
    </row>
    <row r="171" spans="1:15" x14ac:dyDescent="0.2">
      <c r="A171">
        <v>1</v>
      </c>
      <c r="B171" t="s">
        <v>59</v>
      </c>
      <c r="C171" s="1" t="s">
        <v>25</v>
      </c>
      <c r="D171" t="s">
        <v>7</v>
      </c>
      <c r="E171" t="s">
        <v>7</v>
      </c>
      <c r="F171">
        <v>855</v>
      </c>
      <c r="G171" t="s">
        <v>293</v>
      </c>
      <c r="H171">
        <v>3</v>
      </c>
      <c r="I171" s="8">
        <v>44553</v>
      </c>
      <c r="J171" s="8">
        <v>44558</v>
      </c>
      <c r="K171" s="8">
        <v>44560</v>
      </c>
      <c r="L171" s="8">
        <v>44560</v>
      </c>
      <c r="M171" s="8">
        <v>44692</v>
      </c>
      <c r="N171" s="8">
        <v>44692</v>
      </c>
      <c r="O171">
        <v>2.2233093802619579</v>
      </c>
    </row>
    <row r="172" spans="1:15" x14ac:dyDescent="0.2">
      <c r="A172">
        <v>1</v>
      </c>
      <c r="B172" t="s">
        <v>59</v>
      </c>
      <c r="C172" s="1" t="s">
        <v>25</v>
      </c>
      <c r="D172" t="s">
        <v>7</v>
      </c>
      <c r="E172" t="s">
        <v>7</v>
      </c>
      <c r="F172">
        <v>856</v>
      </c>
      <c r="G172" t="s">
        <v>294</v>
      </c>
      <c r="H172">
        <v>3</v>
      </c>
      <c r="I172" s="8">
        <v>44553</v>
      </c>
      <c r="J172" s="8">
        <v>44558</v>
      </c>
      <c r="K172" s="8">
        <v>44560</v>
      </c>
      <c r="L172" s="8">
        <v>44560</v>
      </c>
      <c r="M172" s="8">
        <v>44692</v>
      </c>
      <c r="N172" s="8">
        <v>44692</v>
      </c>
      <c r="O172">
        <v>7.098413968381764</v>
      </c>
    </row>
    <row r="173" spans="1:15" x14ac:dyDescent="0.2">
      <c r="A173">
        <v>1</v>
      </c>
      <c r="B173" t="s">
        <v>59</v>
      </c>
      <c r="C173" s="1" t="s">
        <v>25</v>
      </c>
      <c r="D173" t="s">
        <v>7</v>
      </c>
      <c r="E173" t="s">
        <v>7</v>
      </c>
      <c r="F173">
        <v>857</v>
      </c>
      <c r="G173" t="s">
        <v>294</v>
      </c>
      <c r="H173">
        <v>3</v>
      </c>
      <c r="I173" s="8">
        <v>44553</v>
      </c>
      <c r="J173" s="8">
        <v>44558</v>
      </c>
      <c r="K173" s="8">
        <v>44560</v>
      </c>
      <c r="L173" s="8">
        <v>44560</v>
      </c>
      <c r="M173" s="8">
        <v>44692</v>
      </c>
      <c r="N173" s="8">
        <v>44692</v>
      </c>
      <c r="O173">
        <v>6.2204628375361333</v>
      </c>
    </row>
    <row r="174" spans="1:15" x14ac:dyDescent="0.2">
      <c r="A174">
        <v>1</v>
      </c>
      <c r="B174" t="s">
        <v>59</v>
      </c>
      <c r="C174" s="1" t="s">
        <v>25</v>
      </c>
      <c r="D174" t="s">
        <v>7</v>
      </c>
      <c r="E174" t="s">
        <v>7</v>
      </c>
      <c r="F174">
        <v>858</v>
      </c>
      <c r="G174" t="s">
        <v>305</v>
      </c>
      <c r="H174">
        <v>3</v>
      </c>
      <c r="I174" s="8">
        <v>44553</v>
      </c>
      <c r="J174" s="8">
        <v>44558</v>
      </c>
      <c r="K174" s="8">
        <v>44560</v>
      </c>
      <c r="L174" s="8">
        <v>44560</v>
      </c>
      <c r="M174" s="8">
        <v>44692</v>
      </c>
      <c r="N174" s="8">
        <v>44692</v>
      </c>
      <c r="O174">
        <v>10.263348261225632</v>
      </c>
    </row>
    <row r="175" spans="1:15" x14ac:dyDescent="0.2">
      <c r="A175">
        <v>1</v>
      </c>
      <c r="B175" t="s">
        <v>59</v>
      </c>
      <c r="C175" s="1" t="s">
        <v>25</v>
      </c>
      <c r="D175" t="s">
        <v>7</v>
      </c>
      <c r="E175" t="s">
        <v>7</v>
      </c>
      <c r="F175">
        <v>859</v>
      </c>
      <c r="G175" t="s">
        <v>295</v>
      </c>
      <c r="H175">
        <v>3</v>
      </c>
      <c r="I175" s="8">
        <v>44553</v>
      </c>
      <c r="J175" s="8">
        <v>44558</v>
      </c>
      <c r="K175" s="8">
        <v>44560</v>
      </c>
      <c r="L175" s="8">
        <v>44560</v>
      </c>
      <c r="M175" s="8">
        <v>44692</v>
      </c>
      <c r="N175" s="8">
        <v>44692</v>
      </c>
      <c r="O175">
        <v>23.74523458479128</v>
      </c>
    </row>
    <row r="176" spans="1:15" x14ac:dyDescent="0.2">
      <c r="A176">
        <v>1</v>
      </c>
      <c r="B176" t="s">
        <v>59</v>
      </c>
      <c r="C176" s="1" t="s">
        <v>25</v>
      </c>
      <c r="D176" t="s">
        <v>9</v>
      </c>
      <c r="E176" t="s">
        <v>353</v>
      </c>
      <c r="F176">
        <v>860</v>
      </c>
      <c r="G176" t="s">
        <v>294</v>
      </c>
      <c r="H176">
        <v>3</v>
      </c>
      <c r="I176" s="8">
        <v>44553</v>
      </c>
      <c r="J176" s="8">
        <v>44558</v>
      </c>
      <c r="K176" s="8">
        <v>44560</v>
      </c>
      <c r="L176" s="8">
        <v>44560</v>
      </c>
      <c r="M176" s="8">
        <v>44692</v>
      </c>
      <c r="N176" s="8">
        <v>44692</v>
      </c>
      <c r="O176">
        <v>-0.65748380287660713</v>
      </c>
    </row>
    <row r="177" spans="1:15" x14ac:dyDescent="0.2">
      <c r="A177">
        <v>1</v>
      </c>
      <c r="B177" t="s">
        <v>59</v>
      </c>
      <c r="C177" s="1" t="s">
        <v>25</v>
      </c>
      <c r="D177" t="s">
        <v>9</v>
      </c>
      <c r="E177" t="s">
        <v>353</v>
      </c>
      <c r="F177">
        <v>861</v>
      </c>
      <c r="G177" t="s">
        <v>294</v>
      </c>
      <c r="H177">
        <v>3</v>
      </c>
      <c r="I177" s="8">
        <v>44553</v>
      </c>
      <c r="J177" s="8">
        <v>44558</v>
      </c>
      <c r="K177" s="8">
        <v>44560</v>
      </c>
      <c r="L177" s="8">
        <v>44560</v>
      </c>
      <c r="M177" s="8">
        <v>44692</v>
      </c>
      <c r="N177" s="8">
        <v>44692</v>
      </c>
      <c r="O177">
        <v>3.0675227630929194</v>
      </c>
    </row>
    <row r="178" spans="1:15" x14ac:dyDescent="0.2">
      <c r="A178">
        <v>1</v>
      </c>
      <c r="B178" t="s">
        <v>59</v>
      </c>
      <c r="C178" s="1" t="s">
        <v>25</v>
      </c>
      <c r="D178" t="s">
        <v>9</v>
      </c>
      <c r="E178" t="s">
        <v>353</v>
      </c>
      <c r="F178">
        <v>862</v>
      </c>
      <c r="G178" t="s">
        <v>304</v>
      </c>
      <c r="H178">
        <v>3</v>
      </c>
      <c r="I178" s="8">
        <v>44553</v>
      </c>
      <c r="J178" s="8">
        <v>44558</v>
      </c>
      <c r="K178" s="8">
        <v>44560</v>
      </c>
      <c r="L178" s="8">
        <v>44560</v>
      </c>
      <c r="M178" s="8">
        <v>44692</v>
      </c>
      <c r="N178" s="8">
        <v>44692</v>
      </c>
      <c r="O178">
        <v>0.36625801473203606</v>
      </c>
    </row>
    <row r="179" spans="1:15" x14ac:dyDescent="0.2">
      <c r="A179">
        <v>1</v>
      </c>
      <c r="B179" t="s">
        <v>59</v>
      </c>
      <c r="C179" s="1" t="s">
        <v>25</v>
      </c>
      <c r="D179" t="s">
        <v>9</v>
      </c>
      <c r="E179" t="s">
        <v>353</v>
      </c>
      <c r="F179">
        <v>863</v>
      </c>
      <c r="G179" t="s">
        <v>295</v>
      </c>
      <c r="H179">
        <v>3</v>
      </c>
      <c r="I179" s="8">
        <v>44553</v>
      </c>
      <c r="J179" s="8">
        <v>44558</v>
      </c>
      <c r="K179" s="8">
        <v>44560</v>
      </c>
      <c r="L179" s="8">
        <v>44560</v>
      </c>
      <c r="M179" s="8">
        <v>44692</v>
      </c>
      <c r="N179" s="8">
        <v>44692</v>
      </c>
      <c r="O179">
        <v>5.0841549595363373</v>
      </c>
    </row>
    <row r="180" spans="1:15" x14ac:dyDescent="0.2">
      <c r="A180">
        <v>1</v>
      </c>
      <c r="B180" t="s">
        <v>59</v>
      </c>
      <c r="C180" s="1" t="s">
        <v>25</v>
      </c>
      <c r="D180" t="s">
        <v>9</v>
      </c>
      <c r="E180" t="s">
        <v>353</v>
      </c>
      <c r="F180">
        <v>864</v>
      </c>
      <c r="G180" t="s">
        <v>305</v>
      </c>
      <c r="H180">
        <v>3</v>
      </c>
      <c r="I180" s="8">
        <v>44553</v>
      </c>
      <c r="J180" s="8">
        <v>44558</v>
      </c>
      <c r="K180" s="8">
        <v>44560</v>
      </c>
      <c r="L180" s="8">
        <v>44560</v>
      </c>
      <c r="M180" s="8">
        <v>44692</v>
      </c>
      <c r="N180" s="8">
        <v>44692</v>
      </c>
      <c r="O180">
        <v>5.0819741925544006</v>
      </c>
    </row>
    <row r="181" spans="1:15" x14ac:dyDescent="0.2">
      <c r="A181">
        <v>1</v>
      </c>
      <c r="B181" t="s">
        <v>59</v>
      </c>
      <c r="C181" s="1" t="s">
        <v>25</v>
      </c>
      <c r="D181" t="s">
        <v>27</v>
      </c>
      <c r="E181" t="s">
        <v>355</v>
      </c>
      <c r="F181">
        <v>865</v>
      </c>
      <c r="G181" t="s">
        <v>295</v>
      </c>
      <c r="H181">
        <v>3</v>
      </c>
      <c r="I181" s="8">
        <v>44553</v>
      </c>
      <c r="J181" s="8">
        <v>44558</v>
      </c>
      <c r="K181" s="8">
        <v>44560</v>
      </c>
      <c r="L181" s="8">
        <v>44560</v>
      </c>
      <c r="M181" s="8">
        <v>44692</v>
      </c>
      <c r="N181" s="8">
        <v>44692</v>
      </c>
      <c r="O181">
        <v>21.810381150170493</v>
      </c>
    </row>
    <row r="182" spans="1:15" x14ac:dyDescent="0.2">
      <c r="A182">
        <v>1</v>
      </c>
      <c r="B182" t="s">
        <v>59</v>
      </c>
      <c r="C182" s="1" t="s">
        <v>25</v>
      </c>
      <c r="D182" t="s">
        <v>27</v>
      </c>
      <c r="E182" t="s">
        <v>355</v>
      </c>
      <c r="F182">
        <v>866</v>
      </c>
      <c r="G182" t="s">
        <v>294</v>
      </c>
      <c r="H182">
        <v>3</v>
      </c>
      <c r="I182" s="8">
        <v>44553</v>
      </c>
      <c r="J182" s="8">
        <v>44558</v>
      </c>
      <c r="K182" s="8">
        <v>44560</v>
      </c>
      <c r="L182" s="8">
        <v>44560</v>
      </c>
      <c r="M182" s="8">
        <v>44692</v>
      </c>
      <c r="N182" s="8">
        <v>44692</v>
      </c>
      <c r="O182">
        <v>19.575543975122695</v>
      </c>
    </row>
    <row r="183" spans="1:15" x14ac:dyDescent="0.2">
      <c r="A183">
        <v>1</v>
      </c>
      <c r="B183" t="s">
        <v>59</v>
      </c>
      <c r="C183" s="1" t="s">
        <v>25</v>
      </c>
      <c r="D183" t="s">
        <v>27</v>
      </c>
      <c r="E183" t="s">
        <v>355</v>
      </c>
      <c r="F183">
        <v>867</v>
      </c>
      <c r="G183" t="s">
        <v>293</v>
      </c>
      <c r="H183">
        <v>3</v>
      </c>
      <c r="I183" s="8">
        <v>44553</v>
      </c>
      <c r="J183" s="8">
        <v>44558</v>
      </c>
      <c r="K183" s="8">
        <v>44560</v>
      </c>
      <c r="L183" s="8">
        <v>44560</v>
      </c>
      <c r="M183" s="8">
        <v>44692</v>
      </c>
      <c r="N183" s="8">
        <v>44692</v>
      </c>
      <c r="O183">
        <v>3.0198024503117136</v>
      </c>
    </row>
    <row r="184" spans="1:15" x14ac:dyDescent="0.2">
      <c r="A184">
        <v>1</v>
      </c>
      <c r="B184" t="s">
        <v>59</v>
      </c>
      <c r="C184" s="1" t="s">
        <v>25</v>
      </c>
      <c r="D184" t="s">
        <v>27</v>
      </c>
      <c r="E184" t="s">
        <v>355</v>
      </c>
      <c r="F184">
        <v>868</v>
      </c>
      <c r="G184" t="s">
        <v>295</v>
      </c>
      <c r="H184">
        <v>3</v>
      </c>
      <c r="I184" s="8">
        <v>44553</v>
      </c>
      <c r="J184" s="8">
        <v>44558</v>
      </c>
      <c r="K184" s="8">
        <v>44560</v>
      </c>
      <c r="L184" s="8">
        <v>44560</v>
      </c>
      <c r="M184" s="8">
        <v>44692</v>
      </c>
      <c r="N184" s="8">
        <v>44692</v>
      </c>
      <c r="O184">
        <v>10.823869515788749</v>
      </c>
    </row>
    <row r="185" spans="1:15" x14ac:dyDescent="0.2">
      <c r="A185">
        <v>1</v>
      </c>
      <c r="B185" t="s">
        <v>59</v>
      </c>
      <c r="C185" s="1" t="s">
        <v>25</v>
      </c>
      <c r="D185" t="s">
        <v>27</v>
      </c>
      <c r="E185" t="s">
        <v>355</v>
      </c>
      <c r="F185">
        <v>869</v>
      </c>
      <c r="G185" t="s">
        <v>304</v>
      </c>
      <c r="H185">
        <v>3</v>
      </c>
      <c r="I185" s="8">
        <v>44553</v>
      </c>
      <c r="J185" s="8">
        <v>44558</v>
      </c>
      <c r="K185" s="8">
        <v>44560</v>
      </c>
      <c r="L185" s="8">
        <v>44560</v>
      </c>
      <c r="M185" s="8">
        <v>44692</v>
      </c>
      <c r="N185" s="8">
        <v>44692</v>
      </c>
      <c r="O185">
        <v>24.477844010311358</v>
      </c>
    </row>
    <row r="186" spans="1:15" x14ac:dyDescent="0.2">
      <c r="A186">
        <v>1</v>
      </c>
      <c r="B186" t="s">
        <v>59</v>
      </c>
      <c r="C186" s="1" t="s">
        <v>28</v>
      </c>
      <c r="D186" t="s">
        <v>5</v>
      </c>
      <c r="E186" t="s">
        <v>352</v>
      </c>
      <c r="F186">
        <v>870</v>
      </c>
      <c r="G186" t="s">
        <v>295</v>
      </c>
      <c r="H186">
        <v>3</v>
      </c>
      <c r="I186" s="8">
        <v>44553</v>
      </c>
      <c r="J186" s="8">
        <v>44558</v>
      </c>
      <c r="K186" s="8">
        <v>44560</v>
      </c>
      <c r="L186" s="8">
        <v>44560</v>
      </c>
      <c r="M186" s="8">
        <v>44692</v>
      </c>
      <c r="N186" s="8">
        <v>44692</v>
      </c>
      <c r="O186">
        <v>-1.8871156796622299</v>
      </c>
    </row>
    <row r="187" spans="1:15" x14ac:dyDescent="0.2">
      <c r="A187">
        <v>1</v>
      </c>
      <c r="B187" t="s">
        <v>59</v>
      </c>
      <c r="C187" s="1" t="s">
        <v>28</v>
      </c>
      <c r="D187" t="s">
        <v>5</v>
      </c>
      <c r="E187" t="s">
        <v>352</v>
      </c>
      <c r="F187">
        <v>871</v>
      </c>
      <c r="G187" t="s">
        <v>304</v>
      </c>
      <c r="H187">
        <v>3</v>
      </c>
      <c r="I187" s="8">
        <v>44553</v>
      </c>
      <c r="J187" s="8">
        <v>44558</v>
      </c>
      <c r="K187" s="8">
        <v>44560</v>
      </c>
      <c r="L187" s="8">
        <v>44560</v>
      </c>
      <c r="M187" s="8">
        <v>44692</v>
      </c>
      <c r="N187" s="8">
        <v>44692</v>
      </c>
      <c r="O187">
        <v>15.333246652996676</v>
      </c>
    </row>
    <row r="188" spans="1:15" x14ac:dyDescent="0.2">
      <c r="A188">
        <v>1</v>
      </c>
      <c r="B188" t="s">
        <v>59</v>
      </c>
      <c r="C188" s="1" t="s">
        <v>28</v>
      </c>
      <c r="D188" t="s">
        <v>5</v>
      </c>
      <c r="E188" t="s">
        <v>352</v>
      </c>
      <c r="F188">
        <v>872</v>
      </c>
      <c r="G188" t="s">
        <v>294</v>
      </c>
      <c r="H188">
        <v>3</v>
      </c>
      <c r="I188" s="8">
        <v>44553</v>
      </c>
      <c r="J188" s="8">
        <v>44558</v>
      </c>
      <c r="K188" s="8">
        <v>44560</v>
      </c>
      <c r="L188" s="8">
        <v>44560</v>
      </c>
      <c r="M188" s="8">
        <v>44692</v>
      </c>
      <c r="N188" s="8">
        <v>44692</v>
      </c>
      <c r="O188">
        <v>4.6361356251590182</v>
      </c>
    </row>
    <row r="189" spans="1:15" x14ac:dyDescent="0.2">
      <c r="A189">
        <v>1</v>
      </c>
      <c r="B189" t="s">
        <v>59</v>
      </c>
      <c r="C189" s="1" t="s">
        <v>28</v>
      </c>
      <c r="D189" t="s">
        <v>5</v>
      </c>
      <c r="E189" t="s">
        <v>352</v>
      </c>
      <c r="F189">
        <v>873</v>
      </c>
      <c r="G189" t="s">
        <v>304</v>
      </c>
      <c r="H189">
        <v>3</v>
      </c>
      <c r="I189" s="8">
        <v>44553</v>
      </c>
      <c r="J189" s="8">
        <v>44558</v>
      </c>
      <c r="K189" s="8">
        <v>44560</v>
      </c>
      <c r="L189" s="8">
        <v>44560</v>
      </c>
      <c r="M189" s="8">
        <v>44692</v>
      </c>
      <c r="N189" s="8">
        <v>44692</v>
      </c>
      <c r="O189">
        <v>11.263229922443672</v>
      </c>
    </row>
    <row r="190" spans="1:15" x14ac:dyDescent="0.2">
      <c r="A190">
        <v>1</v>
      </c>
      <c r="B190" t="s">
        <v>59</v>
      </c>
      <c r="C190" s="1" t="s">
        <v>28</v>
      </c>
      <c r="D190" t="s">
        <v>5</v>
      </c>
      <c r="E190" t="s">
        <v>352</v>
      </c>
      <c r="F190">
        <v>874</v>
      </c>
      <c r="G190" t="s">
        <v>304</v>
      </c>
      <c r="H190">
        <v>3</v>
      </c>
      <c r="I190" s="8">
        <v>44553</v>
      </c>
      <c r="J190" s="8">
        <v>44558</v>
      </c>
      <c r="K190" s="8">
        <v>44560</v>
      </c>
      <c r="L190" s="8">
        <v>44560</v>
      </c>
      <c r="M190" s="8">
        <v>44692</v>
      </c>
      <c r="N190" s="8">
        <v>44692</v>
      </c>
      <c r="O190">
        <v>20.072374005772186</v>
      </c>
    </row>
    <row r="191" spans="1:15" x14ac:dyDescent="0.2">
      <c r="A191">
        <v>1</v>
      </c>
      <c r="B191" t="s">
        <v>59</v>
      </c>
      <c r="C191" s="1" t="s">
        <v>28</v>
      </c>
      <c r="D191" t="s">
        <v>9</v>
      </c>
      <c r="E191" t="s">
        <v>353</v>
      </c>
      <c r="F191">
        <v>875</v>
      </c>
      <c r="G191" t="s">
        <v>304</v>
      </c>
      <c r="H191">
        <v>3</v>
      </c>
      <c r="I191" s="8">
        <v>44553</v>
      </c>
      <c r="J191" s="8">
        <v>44558</v>
      </c>
      <c r="K191" s="8">
        <v>44560</v>
      </c>
      <c r="L191" s="8">
        <v>44560</v>
      </c>
      <c r="M191" s="8">
        <v>44692</v>
      </c>
      <c r="N191" s="8">
        <v>44692</v>
      </c>
      <c r="O191">
        <v>3.0405838768454654</v>
      </c>
    </row>
    <row r="192" spans="1:15" x14ac:dyDescent="0.2">
      <c r="A192">
        <v>1</v>
      </c>
      <c r="B192" t="s">
        <v>59</v>
      </c>
      <c r="C192" s="1" t="s">
        <v>28</v>
      </c>
      <c r="D192" t="s">
        <v>9</v>
      </c>
      <c r="E192" t="s">
        <v>353</v>
      </c>
      <c r="F192">
        <v>876</v>
      </c>
      <c r="G192" t="s">
        <v>294</v>
      </c>
      <c r="H192">
        <v>3</v>
      </c>
      <c r="I192" s="8">
        <v>44553</v>
      </c>
      <c r="J192" s="8">
        <v>44558</v>
      </c>
      <c r="K192" s="8">
        <v>44560</v>
      </c>
      <c r="L192" s="8">
        <v>44560</v>
      </c>
      <c r="M192" s="8">
        <v>44692</v>
      </c>
      <c r="N192" s="8">
        <v>44692</v>
      </c>
      <c r="O192">
        <v>7.4554183513658945</v>
      </c>
    </row>
    <row r="193" spans="1:15" x14ac:dyDescent="0.2">
      <c r="A193">
        <v>1</v>
      </c>
      <c r="B193" t="s">
        <v>59</v>
      </c>
      <c r="C193" s="1" t="s">
        <v>28</v>
      </c>
      <c r="D193" t="s">
        <v>9</v>
      </c>
      <c r="E193" t="s">
        <v>353</v>
      </c>
      <c r="F193">
        <v>877</v>
      </c>
      <c r="G193" t="s">
        <v>295</v>
      </c>
      <c r="H193">
        <v>3</v>
      </c>
      <c r="I193" s="8">
        <v>44553</v>
      </c>
      <c r="J193" s="8">
        <v>44558</v>
      </c>
      <c r="K193" s="8">
        <v>44560</v>
      </c>
      <c r="L193" s="8">
        <v>44560</v>
      </c>
      <c r="M193" s="8">
        <v>44692</v>
      </c>
      <c r="N193" s="8">
        <v>44692</v>
      </c>
      <c r="O193">
        <v>9.6481154114980363</v>
      </c>
    </row>
    <row r="194" spans="1:15" x14ac:dyDescent="0.2">
      <c r="A194">
        <v>1</v>
      </c>
      <c r="B194" t="s">
        <v>59</v>
      </c>
      <c r="C194" s="1" t="s">
        <v>28</v>
      </c>
      <c r="D194" t="s">
        <v>9</v>
      </c>
      <c r="E194" t="s">
        <v>353</v>
      </c>
      <c r="F194">
        <v>878</v>
      </c>
      <c r="G194" t="s">
        <v>305</v>
      </c>
      <c r="H194">
        <v>3</v>
      </c>
      <c r="I194" s="8">
        <v>44553</v>
      </c>
      <c r="J194" s="8">
        <v>44558</v>
      </c>
      <c r="K194" s="8">
        <v>44560</v>
      </c>
      <c r="L194" s="8">
        <v>44560</v>
      </c>
      <c r="M194" s="8">
        <v>44692</v>
      </c>
      <c r="N194" s="8">
        <v>44692</v>
      </c>
      <c r="O194">
        <v>34.324455915193646</v>
      </c>
    </row>
    <row r="195" spans="1:15" x14ac:dyDescent="0.2">
      <c r="A195">
        <v>1</v>
      </c>
      <c r="B195" t="s">
        <v>59</v>
      </c>
      <c r="C195" s="1" t="s">
        <v>28</v>
      </c>
      <c r="D195" t="s">
        <v>9</v>
      </c>
      <c r="E195" t="s">
        <v>353</v>
      </c>
      <c r="F195">
        <v>879</v>
      </c>
      <c r="G195" t="s">
        <v>305</v>
      </c>
      <c r="H195">
        <v>4</v>
      </c>
      <c r="I195" s="8">
        <v>44557</v>
      </c>
      <c r="J195" s="8">
        <v>44566</v>
      </c>
      <c r="K195" s="8">
        <v>44566</v>
      </c>
      <c r="L195" s="8">
        <v>44567</v>
      </c>
      <c r="M195" s="8">
        <v>44693</v>
      </c>
      <c r="N195" s="8">
        <v>44708</v>
      </c>
      <c r="O195">
        <v>19.321956067833543</v>
      </c>
    </row>
    <row r="196" spans="1:15" x14ac:dyDescent="0.2">
      <c r="A196">
        <v>1</v>
      </c>
      <c r="B196" t="s">
        <v>59</v>
      </c>
      <c r="C196" s="1" t="s">
        <v>28</v>
      </c>
      <c r="D196" t="s">
        <v>7</v>
      </c>
      <c r="E196" t="s">
        <v>7</v>
      </c>
      <c r="F196">
        <v>880</v>
      </c>
      <c r="G196" t="s">
        <v>304</v>
      </c>
      <c r="H196">
        <v>4</v>
      </c>
      <c r="I196" s="8">
        <v>44557</v>
      </c>
      <c r="J196" s="8">
        <v>44566</v>
      </c>
      <c r="K196" s="8">
        <v>44566</v>
      </c>
      <c r="L196" s="8">
        <v>44567</v>
      </c>
      <c r="M196" s="8">
        <v>44693</v>
      </c>
      <c r="N196" s="8">
        <v>44708</v>
      </c>
      <c r="O196">
        <v>9.1477423489345409</v>
      </c>
    </row>
    <row r="197" spans="1:15" x14ac:dyDescent="0.2">
      <c r="A197">
        <v>1</v>
      </c>
      <c r="B197" t="s">
        <v>59</v>
      </c>
      <c r="C197" s="1" t="s">
        <v>28</v>
      </c>
      <c r="D197" t="s">
        <v>7</v>
      </c>
      <c r="E197" t="s">
        <v>7</v>
      </c>
      <c r="F197">
        <v>881</v>
      </c>
      <c r="G197" t="s">
        <v>295</v>
      </c>
      <c r="H197">
        <v>4</v>
      </c>
      <c r="I197" s="8">
        <v>44557</v>
      </c>
      <c r="J197" s="8">
        <v>44566</v>
      </c>
      <c r="K197" s="8">
        <v>44566</v>
      </c>
      <c r="L197" s="8">
        <v>44567</v>
      </c>
      <c r="M197" s="8">
        <v>44693</v>
      </c>
      <c r="N197" s="8">
        <v>44708</v>
      </c>
      <c r="O197">
        <v>6.7733144292266516</v>
      </c>
    </row>
    <row r="198" spans="1:15" x14ac:dyDescent="0.2">
      <c r="A198">
        <v>1</v>
      </c>
      <c r="B198" t="s">
        <v>59</v>
      </c>
      <c r="C198" s="1" t="s">
        <v>28</v>
      </c>
      <c r="D198" t="s">
        <v>7</v>
      </c>
      <c r="E198" t="s">
        <v>7</v>
      </c>
      <c r="F198">
        <v>882</v>
      </c>
      <c r="G198" t="s">
        <v>304</v>
      </c>
      <c r="H198">
        <v>4</v>
      </c>
      <c r="I198" s="8">
        <v>44557</v>
      </c>
      <c r="J198" s="8">
        <v>44566</v>
      </c>
      <c r="K198" s="8">
        <v>44566</v>
      </c>
      <c r="L198" s="8">
        <v>44567</v>
      </c>
      <c r="M198" s="8">
        <v>44693</v>
      </c>
      <c r="N198" s="8">
        <v>44708</v>
      </c>
      <c r="O198">
        <v>14.455539289359882</v>
      </c>
    </row>
    <row r="199" spans="1:15" x14ac:dyDescent="0.2">
      <c r="A199">
        <v>1</v>
      </c>
      <c r="B199" t="s">
        <v>59</v>
      </c>
      <c r="C199" s="1" t="s">
        <v>28</v>
      </c>
      <c r="D199" t="s">
        <v>7</v>
      </c>
      <c r="E199" t="s">
        <v>7</v>
      </c>
      <c r="F199">
        <v>883</v>
      </c>
      <c r="G199" t="s">
        <v>294</v>
      </c>
      <c r="H199">
        <v>4</v>
      </c>
      <c r="I199" s="8">
        <v>44557</v>
      </c>
      <c r="J199" s="8">
        <v>44566</v>
      </c>
      <c r="K199" s="8">
        <v>44566</v>
      </c>
      <c r="L199" s="8">
        <v>44567</v>
      </c>
      <c r="M199" s="8">
        <v>44693</v>
      </c>
      <c r="N199" s="8">
        <v>44708</v>
      </c>
      <c r="O199">
        <v>20.117552771878987</v>
      </c>
    </row>
    <row r="200" spans="1:15" x14ac:dyDescent="0.2">
      <c r="A200">
        <v>1</v>
      </c>
      <c r="B200" t="s">
        <v>59</v>
      </c>
      <c r="C200" s="1" t="s">
        <v>28</v>
      </c>
      <c r="D200" t="s">
        <v>7</v>
      </c>
      <c r="E200" t="s">
        <v>7</v>
      </c>
      <c r="F200">
        <v>884</v>
      </c>
      <c r="G200" t="s">
        <v>295</v>
      </c>
      <c r="H200">
        <v>4</v>
      </c>
      <c r="I200" s="8">
        <v>44557</v>
      </c>
      <c r="J200" s="8">
        <v>44566</v>
      </c>
      <c r="K200" s="8">
        <v>44566</v>
      </c>
      <c r="L200" s="8">
        <v>44567</v>
      </c>
      <c r="M200" s="8">
        <v>44693</v>
      </c>
      <c r="N200" s="8">
        <v>44708</v>
      </c>
      <c r="O200">
        <v>12.478660260392523</v>
      </c>
    </row>
    <row r="201" spans="1:15" x14ac:dyDescent="0.2">
      <c r="A201">
        <v>1</v>
      </c>
      <c r="B201" t="s">
        <v>59</v>
      </c>
      <c r="C201" s="1" t="s">
        <v>28</v>
      </c>
      <c r="D201" t="s">
        <v>27</v>
      </c>
      <c r="E201" t="s">
        <v>355</v>
      </c>
      <c r="F201">
        <v>885</v>
      </c>
      <c r="G201" t="s">
        <v>305</v>
      </c>
      <c r="H201">
        <v>4</v>
      </c>
      <c r="I201" s="8">
        <v>44557</v>
      </c>
      <c r="J201" s="8">
        <v>44566</v>
      </c>
      <c r="K201" s="8">
        <v>44566</v>
      </c>
      <c r="L201" s="8">
        <v>44567</v>
      </c>
      <c r="M201" s="8">
        <v>44693</v>
      </c>
      <c r="N201" s="8">
        <v>44708</v>
      </c>
      <c r="O201">
        <v>46.176407659554108</v>
      </c>
    </row>
    <row r="202" spans="1:15" x14ac:dyDescent="0.2">
      <c r="A202">
        <v>1</v>
      </c>
      <c r="B202" t="s">
        <v>59</v>
      </c>
      <c r="C202" s="1" t="s">
        <v>28</v>
      </c>
      <c r="D202" t="s">
        <v>27</v>
      </c>
      <c r="E202" t="s">
        <v>355</v>
      </c>
      <c r="F202">
        <v>886</v>
      </c>
      <c r="G202" t="s">
        <v>295</v>
      </c>
      <c r="H202">
        <v>4</v>
      </c>
      <c r="I202" s="8">
        <v>44557</v>
      </c>
      <c r="J202" s="8">
        <v>44566</v>
      </c>
      <c r="K202" s="8">
        <v>44566</v>
      </c>
      <c r="L202" s="8">
        <v>44567</v>
      </c>
      <c r="M202" s="8">
        <v>44693</v>
      </c>
      <c r="N202" s="8">
        <v>44708</v>
      </c>
      <c r="O202">
        <v>9.8227660999223474</v>
      </c>
    </row>
    <row r="203" spans="1:15" x14ac:dyDescent="0.2">
      <c r="A203">
        <v>1</v>
      </c>
      <c r="B203" t="s">
        <v>59</v>
      </c>
      <c r="C203" s="1" t="s">
        <v>28</v>
      </c>
      <c r="D203" t="s">
        <v>27</v>
      </c>
      <c r="E203" t="s">
        <v>355</v>
      </c>
      <c r="F203">
        <v>887</v>
      </c>
      <c r="G203" t="s">
        <v>294</v>
      </c>
      <c r="H203">
        <v>4</v>
      </c>
      <c r="I203" s="8">
        <v>44557</v>
      </c>
      <c r="J203" s="8">
        <v>44566</v>
      </c>
      <c r="K203" s="8">
        <v>44566</v>
      </c>
      <c r="L203" s="8">
        <v>44567</v>
      </c>
      <c r="M203" s="8">
        <v>44693</v>
      </c>
      <c r="N203" s="8">
        <v>44708</v>
      </c>
      <c r="O203">
        <v>7.497879342995688</v>
      </c>
    </row>
    <row r="204" spans="1:15" x14ac:dyDescent="0.2">
      <c r="A204">
        <v>1</v>
      </c>
      <c r="B204" t="s">
        <v>59</v>
      </c>
      <c r="C204" s="1" t="s">
        <v>28</v>
      </c>
      <c r="D204" t="s">
        <v>27</v>
      </c>
      <c r="E204" t="s">
        <v>355</v>
      </c>
      <c r="F204">
        <v>888</v>
      </c>
      <c r="G204" t="s">
        <v>304</v>
      </c>
      <c r="H204">
        <v>4</v>
      </c>
      <c r="I204" s="8">
        <v>44557</v>
      </c>
      <c r="J204" s="8">
        <v>44566</v>
      </c>
      <c r="K204" s="8">
        <v>44566</v>
      </c>
      <c r="L204" s="8">
        <v>44567</v>
      </c>
      <c r="M204" s="8">
        <v>44693</v>
      </c>
      <c r="N204" s="8">
        <v>44708</v>
      </c>
      <c r="O204">
        <v>17.00806408593666</v>
      </c>
    </row>
    <row r="205" spans="1:15" x14ac:dyDescent="0.2">
      <c r="A205">
        <v>1</v>
      </c>
      <c r="B205" t="s">
        <v>59</v>
      </c>
      <c r="C205" s="1" t="s">
        <v>28</v>
      </c>
      <c r="D205" t="s">
        <v>27</v>
      </c>
      <c r="E205" t="s">
        <v>355</v>
      </c>
      <c r="F205">
        <v>889</v>
      </c>
      <c r="G205" t="s">
        <v>305</v>
      </c>
      <c r="H205">
        <v>4</v>
      </c>
      <c r="I205" s="8">
        <v>44557</v>
      </c>
      <c r="J205" s="8">
        <v>44566</v>
      </c>
      <c r="K205" s="8">
        <v>44566</v>
      </c>
      <c r="L205" s="8">
        <v>44567</v>
      </c>
      <c r="M205" s="8">
        <v>44693</v>
      </c>
      <c r="N205" s="8">
        <v>44708</v>
      </c>
      <c r="O205">
        <v>23.321596523077396</v>
      </c>
    </row>
    <row r="206" spans="1:15" x14ac:dyDescent="0.2">
      <c r="A206">
        <v>1</v>
      </c>
      <c r="B206" t="s">
        <v>59</v>
      </c>
      <c r="C206" s="1" t="s">
        <v>29</v>
      </c>
      <c r="D206" t="s">
        <v>5</v>
      </c>
      <c r="E206" t="s">
        <v>352</v>
      </c>
      <c r="F206">
        <v>890</v>
      </c>
      <c r="G206" t="s">
        <v>304</v>
      </c>
      <c r="H206">
        <v>4</v>
      </c>
      <c r="I206" s="8">
        <v>44557</v>
      </c>
      <c r="J206" s="8">
        <v>44566</v>
      </c>
      <c r="K206" s="8">
        <v>44566</v>
      </c>
      <c r="L206" s="8">
        <v>44567</v>
      </c>
      <c r="M206" s="8">
        <v>44693</v>
      </c>
      <c r="N206" s="8">
        <v>44708</v>
      </c>
      <c r="O206">
        <v>16.90624692557688</v>
      </c>
    </row>
    <row r="207" spans="1:15" x14ac:dyDescent="0.2">
      <c r="A207">
        <v>1</v>
      </c>
      <c r="B207" t="s">
        <v>59</v>
      </c>
      <c r="C207" s="1" t="s">
        <v>29</v>
      </c>
      <c r="D207" t="s">
        <v>5</v>
      </c>
      <c r="E207" t="s">
        <v>352</v>
      </c>
      <c r="F207">
        <v>891</v>
      </c>
      <c r="G207" t="s">
        <v>295</v>
      </c>
      <c r="H207">
        <v>4</v>
      </c>
      <c r="I207" s="8">
        <v>44557</v>
      </c>
      <c r="J207" s="8">
        <v>44566</v>
      </c>
      <c r="K207" s="8">
        <v>44566</v>
      </c>
      <c r="L207" s="8">
        <v>44567</v>
      </c>
      <c r="M207" s="8">
        <v>44693</v>
      </c>
      <c r="N207" s="8">
        <v>44708</v>
      </c>
      <c r="O207">
        <v>2.2294233707021034</v>
      </c>
    </row>
    <row r="208" spans="1:15" x14ac:dyDescent="0.2">
      <c r="A208">
        <v>1</v>
      </c>
      <c r="B208" t="s">
        <v>59</v>
      </c>
      <c r="C208" s="1" t="s">
        <v>29</v>
      </c>
      <c r="D208" t="s">
        <v>5</v>
      </c>
      <c r="E208" t="s">
        <v>352</v>
      </c>
      <c r="F208">
        <v>892</v>
      </c>
      <c r="G208" t="s">
        <v>304</v>
      </c>
      <c r="H208">
        <v>4</v>
      </c>
      <c r="I208" s="8">
        <v>44557</v>
      </c>
      <c r="J208" s="8">
        <v>44566</v>
      </c>
      <c r="K208" s="8">
        <v>44566</v>
      </c>
      <c r="L208" s="8">
        <v>44567</v>
      </c>
      <c r="M208" s="8">
        <v>44693</v>
      </c>
      <c r="N208" s="8">
        <v>44708</v>
      </c>
      <c r="O208">
        <v>5.7047331680133224</v>
      </c>
    </row>
    <row r="209" spans="1:15" x14ac:dyDescent="0.2">
      <c r="A209">
        <v>1</v>
      </c>
      <c r="B209" t="s">
        <v>59</v>
      </c>
      <c r="C209" s="1" t="s">
        <v>29</v>
      </c>
      <c r="D209" t="s">
        <v>5</v>
      </c>
      <c r="E209" t="s">
        <v>352</v>
      </c>
      <c r="F209">
        <v>893</v>
      </c>
      <c r="G209" t="s">
        <v>293</v>
      </c>
      <c r="H209">
        <v>4</v>
      </c>
      <c r="I209" s="8">
        <v>44557</v>
      </c>
      <c r="J209" s="8">
        <v>44566</v>
      </c>
      <c r="K209" s="8">
        <v>44566</v>
      </c>
      <c r="L209" s="8">
        <v>44567</v>
      </c>
      <c r="M209" s="8">
        <v>44693</v>
      </c>
      <c r="N209" s="8">
        <v>44708</v>
      </c>
      <c r="O209">
        <v>1.5158901891898346</v>
      </c>
    </row>
    <row r="210" spans="1:15" x14ac:dyDescent="0.2">
      <c r="A210">
        <v>1</v>
      </c>
      <c r="B210" t="s">
        <v>59</v>
      </c>
      <c r="C210" s="1" t="s">
        <v>29</v>
      </c>
      <c r="D210" t="s">
        <v>5</v>
      </c>
      <c r="E210" t="s">
        <v>352</v>
      </c>
      <c r="F210">
        <v>894</v>
      </c>
      <c r="G210" t="s">
        <v>304</v>
      </c>
      <c r="H210">
        <v>4</v>
      </c>
      <c r="I210" s="8">
        <v>44557</v>
      </c>
      <c r="J210" s="8">
        <v>44566</v>
      </c>
      <c r="K210" s="8">
        <v>44566</v>
      </c>
      <c r="L210" s="8">
        <v>44567</v>
      </c>
      <c r="M210" s="8">
        <v>44693</v>
      </c>
      <c r="N210" s="8">
        <v>44708</v>
      </c>
      <c r="O210">
        <v>8.9335197826821009</v>
      </c>
    </row>
    <row r="211" spans="1:15" x14ac:dyDescent="0.2">
      <c r="A211">
        <v>1</v>
      </c>
      <c r="B211" t="s">
        <v>59</v>
      </c>
      <c r="C211" s="1" t="s">
        <v>29</v>
      </c>
      <c r="D211" t="s">
        <v>9</v>
      </c>
      <c r="E211" t="s">
        <v>353</v>
      </c>
      <c r="F211">
        <v>895</v>
      </c>
      <c r="G211" t="s">
        <v>306</v>
      </c>
      <c r="H211">
        <v>4</v>
      </c>
      <c r="I211" s="8">
        <v>44557</v>
      </c>
      <c r="J211" s="8">
        <v>44566</v>
      </c>
      <c r="K211" s="8">
        <v>44566</v>
      </c>
      <c r="L211" s="8">
        <v>44567</v>
      </c>
      <c r="M211" s="8">
        <v>44693</v>
      </c>
      <c r="N211" s="8">
        <v>44693</v>
      </c>
      <c r="O211" s="51">
        <v>-2.4421040000000001</v>
      </c>
    </row>
    <row r="212" spans="1:15" x14ac:dyDescent="0.2">
      <c r="A212">
        <v>1</v>
      </c>
      <c r="B212" t="s">
        <v>59</v>
      </c>
      <c r="C212" s="1" t="s">
        <v>29</v>
      </c>
      <c r="D212" t="s">
        <v>9</v>
      </c>
      <c r="E212" t="s">
        <v>353</v>
      </c>
      <c r="F212">
        <v>896</v>
      </c>
      <c r="G212" t="s">
        <v>306</v>
      </c>
      <c r="H212">
        <v>4</v>
      </c>
      <c r="I212" s="8">
        <v>44557</v>
      </c>
      <c r="J212" s="8">
        <v>44566</v>
      </c>
      <c r="K212" s="8">
        <v>44566</v>
      </c>
      <c r="L212" s="8">
        <v>44567</v>
      </c>
      <c r="M212" s="8">
        <v>44693</v>
      </c>
      <c r="N212" s="8">
        <v>44693</v>
      </c>
      <c r="O212" s="2">
        <v>6.5967276999999997</v>
      </c>
    </row>
    <row r="213" spans="1:15" x14ac:dyDescent="0.2">
      <c r="A213">
        <v>1</v>
      </c>
      <c r="B213" t="s">
        <v>59</v>
      </c>
      <c r="C213" s="1" t="s">
        <v>29</v>
      </c>
      <c r="D213" t="s">
        <v>9</v>
      </c>
      <c r="E213" t="s">
        <v>353</v>
      </c>
      <c r="F213">
        <v>897</v>
      </c>
      <c r="G213" t="s">
        <v>307</v>
      </c>
      <c r="H213">
        <v>4</v>
      </c>
      <c r="I213" s="8">
        <v>44557</v>
      </c>
      <c r="J213" s="8">
        <v>44566</v>
      </c>
      <c r="K213" s="8">
        <v>44566</v>
      </c>
      <c r="L213" s="8">
        <v>44567</v>
      </c>
      <c r="M213" s="8">
        <v>44693</v>
      </c>
      <c r="N213" s="8">
        <v>44693</v>
      </c>
      <c r="O213" s="2">
        <v>1.8187028999999999</v>
      </c>
    </row>
    <row r="214" spans="1:15" x14ac:dyDescent="0.2">
      <c r="A214">
        <v>1</v>
      </c>
      <c r="B214" t="s">
        <v>59</v>
      </c>
      <c r="C214" s="1" t="s">
        <v>29</v>
      </c>
      <c r="D214" t="s">
        <v>9</v>
      </c>
      <c r="E214" t="s">
        <v>353</v>
      </c>
      <c r="F214">
        <v>898</v>
      </c>
      <c r="G214" t="s">
        <v>307</v>
      </c>
      <c r="H214">
        <v>4</v>
      </c>
      <c r="I214" s="8">
        <v>44557</v>
      </c>
      <c r="J214" s="8">
        <v>44566</v>
      </c>
      <c r="K214" s="8">
        <v>44566</v>
      </c>
      <c r="L214" s="8">
        <v>44567</v>
      </c>
      <c r="M214" s="8">
        <v>44693</v>
      </c>
      <c r="N214" s="8">
        <v>44693</v>
      </c>
      <c r="O214" s="2">
        <v>4.9589610000000004</v>
      </c>
    </row>
    <row r="215" spans="1:15" x14ac:dyDescent="0.2">
      <c r="A215">
        <v>1</v>
      </c>
      <c r="B215" t="s">
        <v>59</v>
      </c>
      <c r="C215" s="1" t="s">
        <v>29</v>
      </c>
      <c r="D215" t="s">
        <v>9</v>
      </c>
      <c r="E215" t="s">
        <v>353</v>
      </c>
      <c r="F215">
        <v>899</v>
      </c>
      <c r="G215" t="s">
        <v>307</v>
      </c>
      <c r="H215">
        <v>4</v>
      </c>
      <c r="I215" s="8">
        <v>44557</v>
      </c>
      <c r="J215" s="8">
        <v>44566</v>
      </c>
      <c r="K215" s="8">
        <v>44566</v>
      </c>
      <c r="L215" s="8">
        <v>44567</v>
      </c>
      <c r="M215" s="8">
        <v>44693</v>
      </c>
      <c r="N215" s="8">
        <v>44693</v>
      </c>
      <c r="O215" s="2">
        <v>8.4492496999999993</v>
      </c>
    </row>
    <row r="216" spans="1:15" x14ac:dyDescent="0.2">
      <c r="A216">
        <v>1</v>
      </c>
      <c r="B216" t="s">
        <v>59</v>
      </c>
      <c r="C216" s="1" t="s">
        <v>29</v>
      </c>
      <c r="D216" t="s">
        <v>6</v>
      </c>
      <c r="E216" t="s">
        <v>354</v>
      </c>
      <c r="F216">
        <v>900</v>
      </c>
      <c r="G216" t="s">
        <v>307</v>
      </c>
      <c r="H216">
        <v>4</v>
      </c>
      <c r="I216" s="8">
        <v>44557</v>
      </c>
      <c r="J216" s="8">
        <v>44566</v>
      </c>
      <c r="K216" s="8">
        <v>44566</v>
      </c>
      <c r="L216" s="8">
        <v>44567</v>
      </c>
      <c r="M216" s="8">
        <v>44693</v>
      </c>
      <c r="N216" s="8">
        <v>44693</v>
      </c>
      <c r="O216" s="2">
        <v>25.028867999999999</v>
      </c>
    </row>
    <row r="217" spans="1:15" x14ac:dyDescent="0.2">
      <c r="A217">
        <v>1</v>
      </c>
      <c r="B217" t="s">
        <v>59</v>
      </c>
      <c r="C217" s="1" t="s">
        <v>29</v>
      </c>
      <c r="D217" t="s">
        <v>6</v>
      </c>
      <c r="E217" t="s">
        <v>354</v>
      </c>
      <c r="F217">
        <v>901</v>
      </c>
      <c r="G217" t="s">
        <v>306</v>
      </c>
      <c r="H217">
        <v>4</v>
      </c>
      <c r="I217" s="8">
        <v>44557</v>
      </c>
      <c r="J217" s="8">
        <v>44566</v>
      </c>
      <c r="K217" s="8">
        <v>44566</v>
      </c>
      <c r="L217" s="8">
        <v>44567</v>
      </c>
      <c r="M217" s="8">
        <v>44693</v>
      </c>
      <c r="N217" s="8">
        <v>44693</v>
      </c>
      <c r="O217" s="2">
        <v>8.7560242000000006</v>
      </c>
    </row>
    <row r="218" spans="1:15" x14ac:dyDescent="0.2">
      <c r="A218">
        <v>1</v>
      </c>
      <c r="B218" t="s">
        <v>59</v>
      </c>
      <c r="C218" s="1" t="s">
        <v>29</v>
      </c>
      <c r="D218" t="s">
        <v>6</v>
      </c>
      <c r="E218" t="s">
        <v>354</v>
      </c>
      <c r="F218">
        <v>902</v>
      </c>
      <c r="G218" t="s">
        <v>307</v>
      </c>
      <c r="H218">
        <v>4</v>
      </c>
      <c r="I218" s="8">
        <v>44557</v>
      </c>
      <c r="J218" s="8">
        <v>44566</v>
      </c>
      <c r="K218" s="8">
        <v>44566</v>
      </c>
      <c r="L218" s="8">
        <v>44567</v>
      </c>
      <c r="M218" s="8">
        <v>44693</v>
      </c>
      <c r="N218" s="8">
        <v>44693</v>
      </c>
      <c r="O218" s="2">
        <v>42.519652999999998</v>
      </c>
    </row>
    <row r="219" spans="1:15" x14ac:dyDescent="0.2">
      <c r="A219">
        <v>1</v>
      </c>
      <c r="B219" t="s">
        <v>59</v>
      </c>
      <c r="C219" s="1" t="s">
        <v>29</v>
      </c>
      <c r="D219" t="s">
        <v>6</v>
      </c>
      <c r="E219" t="s">
        <v>354</v>
      </c>
      <c r="F219">
        <v>903</v>
      </c>
      <c r="G219" t="s">
        <v>307</v>
      </c>
      <c r="H219">
        <v>4</v>
      </c>
      <c r="I219" s="8">
        <v>44557</v>
      </c>
      <c r="J219" s="8">
        <v>44566</v>
      </c>
      <c r="K219" s="8">
        <v>44566</v>
      </c>
      <c r="L219" s="8">
        <v>44567</v>
      </c>
      <c r="M219" s="8">
        <v>44693</v>
      </c>
      <c r="N219" s="8">
        <v>44693</v>
      </c>
      <c r="O219" s="2">
        <v>7.7706179999999998</v>
      </c>
    </row>
    <row r="220" spans="1:15" x14ac:dyDescent="0.2">
      <c r="A220">
        <v>1</v>
      </c>
      <c r="B220" t="s">
        <v>59</v>
      </c>
      <c r="C220" s="1" t="s">
        <v>29</v>
      </c>
      <c r="D220" t="s">
        <v>6</v>
      </c>
      <c r="E220" t="s">
        <v>354</v>
      </c>
      <c r="F220">
        <v>904</v>
      </c>
      <c r="G220" t="s">
        <v>307</v>
      </c>
      <c r="H220">
        <v>4</v>
      </c>
      <c r="I220" s="8">
        <v>44557</v>
      </c>
      <c r="J220" s="8">
        <v>44566</v>
      </c>
      <c r="K220" s="8">
        <v>44566</v>
      </c>
      <c r="L220" s="8">
        <v>44567</v>
      </c>
      <c r="M220" s="8">
        <v>44693</v>
      </c>
      <c r="N220" s="8">
        <v>44693</v>
      </c>
      <c r="O220" s="2">
        <v>21.038350000000001</v>
      </c>
    </row>
    <row r="221" spans="1:15" x14ac:dyDescent="0.2">
      <c r="A221">
        <v>1</v>
      </c>
      <c r="B221" t="s">
        <v>59</v>
      </c>
      <c r="C221" s="1" t="s">
        <v>29</v>
      </c>
      <c r="D221" t="s">
        <v>7</v>
      </c>
      <c r="E221" t="s">
        <v>7</v>
      </c>
      <c r="F221">
        <v>905</v>
      </c>
      <c r="G221" t="s">
        <v>306</v>
      </c>
      <c r="H221">
        <v>4</v>
      </c>
      <c r="I221" s="8">
        <v>44557</v>
      </c>
      <c r="J221" s="8">
        <v>44566</v>
      </c>
      <c r="K221" s="8">
        <v>44566</v>
      </c>
      <c r="L221" s="8">
        <v>44567</v>
      </c>
      <c r="M221" s="8">
        <v>44693</v>
      </c>
      <c r="N221" s="8">
        <v>44693</v>
      </c>
      <c r="O221" s="2">
        <v>3.3929779999999998</v>
      </c>
    </row>
    <row r="222" spans="1:15" x14ac:dyDescent="0.2">
      <c r="A222">
        <v>1</v>
      </c>
      <c r="B222" t="s">
        <v>59</v>
      </c>
      <c r="C222" s="1" t="s">
        <v>29</v>
      </c>
      <c r="D222" t="s">
        <v>7</v>
      </c>
      <c r="E222" t="s">
        <v>7</v>
      </c>
      <c r="F222">
        <v>906</v>
      </c>
      <c r="G222" t="s">
        <v>307</v>
      </c>
      <c r="H222">
        <v>4</v>
      </c>
      <c r="I222" s="8">
        <v>44557</v>
      </c>
      <c r="J222" s="8">
        <v>44566</v>
      </c>
      <c r="K222" s="8">
        <v>44566</v>
      </c>
      <c r="L222" s="8">
        <v>44567</v>
      </c>
      <c r="M222" s="8">
        <v>44693</v>
      </c>
      <c r="N222" s="8">
        <v>44693</v>
      </c>
      <c r="O222" s="60">
        <v>46.07629</v>
      </c>
    </row>
    <row r="223" spans="1:15" x14ac:dyDescent="0.2">
      <c r="A223">
        <v>1</v>
      </c>
      <c r="B223" t="s">
        <v>59</v>
      </c>
      <c r="C223" s="1" t="s">
        <v>29</v>
      </c>
      <c r="D223" t="s">
        <v>7</v>
      </c>
      <c r="E223" t="s">
        <v>7</v>
      </c>
      <c r="F223">
        <v>907</v>
      </c>
      <c r="G223" t="s">
        <v>306</v>
      </c>
      <c r="H223">
        <v>4</v>
      </c>
      <c r="I223" s="8">
        <v>44557</v>
      </c>
      <c r="J223" s="8">
        <v>44566</v>
      </c>
      <c r="K223" s="8">
        <v>44566</v>
      </c>
      <c r="L223" s="8">
        <v>44567</v>
      </c>
      <c r="M223" s="8">
        <v>44693</v>
      </c>
      <c r="N223" s="8">
        <v>44693</v>
      </c>
      <c r="O223" s="2">
        <v>10.52854</v>
      </c>
    </row>
    <row r="224" spans="1:15" x14ac:dyDescent="0.2">
      <c r="A224">
        <v>1</v>
      </c>
      <c r="B224" t="s">
        <v>59</v>
      </c>
      <c r="C224" s="1" t="s">
        <v>29</v>
      </c>
      <c r="D224" t="s">
        <v>7</v>
      </c>
      <c r="E224" t="s">
        <v>7</v>
      </c>
      <c r="F224">
        <v>908</v>
      </c>
      <c r="G224" t="s">
        <v>307</v>
      </c>
      <c r="H224">
        <v>4</v>
      </c>
      <c r="I224" s="8">
        <v>44557</v>
      </c>
      <c r="J224" s="8">
        <v>44566</v>
      </c>
      <c r="K224" s="8">
        <v>44566</v>
      </c>
      <c r="L224" s="8">
        <v>44567</v>
      </c>
      <c r="M224" s="8">
        <v>44693</v>
      </c>
      <c r="N224" s="8">
        <v>44693</v>
      </c>
      <c r="O224" s="2">
        <v>18.761949999999999</v>
      </c>
    </row>
    <row r="225" spans="1:15" x14ac:dyDescent="0.2">
      <c r="A225">
        <v>1</v>
      </c>
      <c r="B225" t="s">
        <v>59</v>
      </c>
      <c r="C225" s="1" t="s">
        <v>29</v>
      </c>
      <c r="D225" t="s">
        <v>7</v>
      </c>
      <c r="E225" t="s">
        <v>7</v>
      </c>
      <c r="F225">
        <v>909</v>
      </c>
      <c r="G225" t="s">
        <v>305</v>
      </c>
      <c r="H225">
        <v>4</v>
      </c>
      <c r="I225" s="8">
        <v>44557</v>
      </c>
      <c r="J225" s="8">
        <v>44566</v>
      </c>
      <c r="K225" s="8">
        <v>44566</v>
      </c>
      <c r="L225" s="8">
        <v>44567</v>
      </c>
      <c r="M225" s="8">
        <v>44693</v>
      </c>
      <c r="N225" s="8">
        <v>44693</v>
      </c>
      <c r="O225" s="2">
        <v>23.117760000000001</v>
      </c>
    </row>
    <row r="226" spans="1:15" x14ac:dyDescent="0.2">
      <c r="A226">
        <v>1</v>
      </c>
      <c r="B226" t="s">
        <v>59</v>
      </c>
      <c r="C226" s="1" t="s">
        <v>29</v>
      </c>
      <c r="D226" t="s">
        <v>27</v>
      </c>
      <c r="E226" t="s">
        <v>355</v>
      </c>
      <c r="F226">
        <v>910</v>
      </c>
      <c r="G226" t="s">
        <v>307</v>
      </c>
      <c r="H226">
        <v>4</v>
      </c>
      <c r="I226" s="8">
        <v>44557</v>
      </c>
      <c r="J226" s="8">
        <v>44566</v>
      </c>
      <c r="K226" s="8">
        <v>44566</v>
      </c>
      <c r="L226" s="8">
        <v>44567</v>
      </c>
      <c r="M226" s="8">
        <v>44693</v>
      </c>
      <c r="N226" s="8">
        <v>44693</v>
      </c>
      <c r="O226" s="2">
        <v>25.29119</v>
      </c>
    </row>
    <row r="227" spans="1:15" x14ac:dyDescent="0.2">
      <c r="A227">
        <v>1</v>
      </c>
      <c r="B227" t="s">
        <v>59</v>
      </c>
      <c r="C227" s="1" t="s">
        <v>29</v>
      </c>
      <c r="D227" t="s">
        <v>27</v>
      </c>
      <c r="E227" t="s">
        <v>355</v>
      </c>
      <c r="F227">
        <v>911</v>
      </c>
      <c r="G227" t="s">
        <v>306</v>
      </c>
      <c r="H227">
        <v>4</v>
      </c>
      <c r="I227" s="8">
        <v>44557</v>
      </c>
      <c r="J227" s="8">
        <v>44566</v>
      </c>
      <c r="K227" s="8">
        <v>44566</v>
      </c>
      <c r="L227" s="8">
        <v>44567</v>
      </c>
      <c r="M227" s="8">
        <v>44693</v>
      </c>
      <c r="N227" s="8">
        <v>44693</v>
      </c>
      <c r="O227" s="2">
        <v>14.10759</v>
      </c>
    </row>
    <row r="228" spans="1:15" x14ac:dyDescent="0.2">
      <c r="A228">
        <v>1</v>
      </c>
      <c r="B228" t="s">
        <v>59</v>
      </c>
      <c r="C228" s="1" t="s">
        <v>29</v>
      </c>
      <c r="D228" t="s">
        <v>27</v>
      </c>
      <c r="E228" t="s">
        <v>355</v>
      </c>
      <c r="F228">
        <v>912</v>
      </c>
      <c r="G228" t="s">
        <v>305</v>
      </c>
      <c r="H228">
        <v>4</v>
      </c>
      <c r="I228" s="8">
        <v>44557</v>
      </c>
      <c r="J228" s="8">
        <v>44566</v>
      </c>
      <c r="K228" s="8">
        <v>44566</v>
      </c>
      <c r="L228" s="8">
        <v>44567</v>
      </c>
      <c r="M228" s="8">
        <v>44693</v>
      </c>
      <c r="N228" s="8">
        <v>44693</v>
      </c>
      <c r="O228" s="2">
        <v>3.5712449999999998</v>
      </c>
    </row>
    <row r="229" spans="1:15" x14ac:dyDescent="0.2">
      <c r="A229">
        <v>1</v>
      </c>
      <c r="B229" t="s">
        <v>59</v>
      </c>
      <c r="C229" s="1" t="s">
        <v>29</v>
      </c>
      <c r="D229" t="s">
        <v>27</v>
      </c>
      <c r="E229" t="s">
        <v>355</v>
      </c>
      <c r="F229">
        <v>913</v>
      </c>
      <c r="G229" t="s">
        <v>305</v>
      </c>
      <c r="H229">
        <v>4</v>
      </c>
      <c r="I229" s="8">
        <v>44557</v>
      </c>
      <c r="J229" s="8">
        <v>44566</v>
      </c>
      <c r="K229" s="8">
        <v>44566</v>
      </c>
      <c r="L229" s="8">
        <v>44567</v>
      </c>
      <c r="M229" s="8">
        <v>44693</v>
      </c>
      <c r="N229" s="8">
        <v>44693</v>
      </c>
      <c r="O229" s="2">
        <v>20.55583</v>
      </c>
    </row>
    <row r="230" spans="1:15" x14ac:dyDescent="0.2">
      <c r="A230">
        <v>1</v>
      </c>
      <c r="B230" t="s">
        <v>59</v>
      </c>
      <c r="C230" s="1" t="s">
        <v>29</v>
      </c>
      <c r="D230" t="s">
        <v>27</v>
      </c>
      <c r="E230" t="s">
        <v>355</v>
      </c>
      <c r="F230">
        <v>914</v>
      </c>
      <c r="G230" t="s">
        <v>306</v>
      </c>
      <c r="H230">
        <v>4</v>
      </c>
      <c r="I230" s="8">
        <v>44557</v>
      </c>
      <c r="J230" s="8">
        <v>44566</v>
      </c>
      <c r="K230" s="8">
        <v>44566</v>
      </c>
      <c r="L230" s="8">
        <v>44567</v>
      </c>
      <c r="M230" s="8">
        <v>44693</v>
      </c>
      <c r="N230" s="8">
        <v>44693</v>
      </c>
      <c r="O230" s="2">
        <v>20.00517</v>
      </c>
    </row>
    <row r="231" spans="1:15" x14ac:dyDescent="0.2">
      <c r="B231" t="s">
        <v>331</v>
      </c>
      <c r="D231" t="s">
        <v>332</v>
      </c>
      <c r="F231" t="s">
        <v>334</v>
      </c>
      <c r="G231" t="s">
        <v>334</v>
      </c>
      <c r="H231">
        <v>4</v>
      </c>
      <c r="I231" s="8">
        <v>44557</v>
      </c>
      <c r="J231" s="8">
        <v>44566</v>
      </c>
      <c r="K231" s="8">
        <v>44566</v>
      </c>
      <c r="L231" s="8">
        <v>44567</v>
      </c>
      <c r="M231" s="8">
        <v>44693</v>
      </c>
      <c r="N231" s="8">
        <v>44693</v>
      </c>
      <c r="O231" s="53">
        <v>-0.66381999999999997</v>
      </c>
    </row>
    <row r="232" spans="1:15" x14ac:dyDescent="0.2">
      <c r="A232">
        <v>1</v>
      </c>
      <c r="B232" t="s">
        <v>59</v>
      </c>
      <c r="C232" s="1" t="s">
        <v>30</v>
      </c>
      <c r="D232" t="s">
        <v>5</v>
      </c>
      <c r="E232" t="s">
        <v>352</v>
      </c>
      <c r="F232">
        <v>915</v>
      </c>
      <c r="G232" t="s">
        <v>306</v>
      </c>
      <c r="H232">
        <v>4</v>
      </c>
      <c r="I232" s="8">
        <v>44557</v>
      </c>
      <c r="J232" s="8">
        <v>44566</v>
      </c>
      <c r="K232" s="8">
        <v>44566</v>
      </c>
      <c r="L232" s="8">
        <v>44567</v>
      </c>
      <c r="M232" s="8">
        <v>44693</v>
      </c>
      <c r="N232" s="8">
        <v>44693</v>
      </c>
      <c r="O232" s="60">
        <v>32.826540000000001</v>
      </c>
    </row>
    <row r="233" spans="1:15" x14ac:dyDescent="0.2">
      <c r="A233">
        <v>1</v>
      </c>
      <c r="B233" t="s">
        <v>59</v>
      </c>
      <c r="C233" s="1" t="s">
        <v>30</v>
      </c>
      <c r="D233" t="s">
        <v>5</v>
      </c>
      <c r="E233" t="s">
        <v>352</v>
      </c>
      <c r="F233">
        <v>916</v>
      </c>
      <c r="G233" t="s">
        <v>307</v>
      </c>
      <c r="H233">
        <v>4</v>
      </c>
      <c r="I233" s="8">
        <v>44557</v>
      </c>
      <c r="J233" s="8">
        <v>44566</v>
      </c>
      <c r="K233" s="8">
        <v>44566</v>
      </c>
      <c r="L233" s="8">
        <v>44567</v>
      </c>
      <c r="M233" s="8">
        <v>44693</v>
      </c>
      <c r="N233" s="8">
        <v>44693</v>
      </c>
      <c r="O233" s="60">
        <v>72.989310000000003</v>
      </c>
    </row>
    <row r="234" spans="1:15" x14ac:dyDescent="0.2">
      <c r="A234">
        <v>1</v>
      </c>
      <c r="B234" t="s">
        <v>59</v>
      </c>
      <c r="C234" s="1" t="s">
        <v>30</v>
      </c>
      <c r="D234" t="s">
        <v>5</v>
      </c>
      <c r="E234" t="s">
        <v>352</v>
      </c>
      <c r="F234">
        <v>917</v>
      </c>
      <c r="G234" t="s">
        <v>305</v>
      </c>
      <c r="H234">
        <v>4</v>
      </c>
      <c r="I234" s="8">
        <v>44557</v>
      </c>
      <c r="J234" s="8">
        <v>44566</v>
      </c>
      <c r="K234" s="8">
        <v>44566</v>
      </c>
      <c r="L234" s="8">
        <v>44567</v>
      </c>
      <c r="M234" s="8">
        <v>44693</v>
      </c>
      <c r="N234" s="8">
        <v>44693</v>
      </c>
      <c r="O234" s="2">
        <v>2.1776239999999998</v>
      </c>
    </row>
    <row r="235" spans="1:15" x14ac:dyDescent="0.2">
      <c r="A235">
        <v>1</v>
      </c>
      <c r="B235" t="s">
        <v>59</v>
      </c>
      <c r="C235" s="1" t="s">
        <v>30</v>
      </c>
      <c r="D235" t="s">
        <v>5</v>
      </c>
      <c r="E235" t="s">
        <v>352</v>
      </c>
      <c r="F235">
        <v>918</v>
      </c>
      <c r="G235" t="s">
        <v>306</v>
      </c>
      <c r="H235">
        <v>4</v>
      </c>
      <c r="I235" s="8">
        <v>44557</v>
      </c>
      <c r="J235" s="8">
        <v>44566</v>
      </c>
      <c r="K235" s="8">
        <v>44566</v>
      </c>
      <c r="L235" s="8">
        <v>44567</v>
      </c>
      <c r="M235" s="8">
        <v>44693</v>
      </c>
      <c r="N235" s="8">
        <v>44693</v>
      </c>
      <c r="O235" s="2">
        <v>0.95344499999999999</v>
      </c>
    </row>
    <row r="236" spans="1:15" x14ac:dyDescent="0.2">
      <c r="A236">
        <v>1</v>
      </c>
      <c r="B236" t="s">
        <v>59</v>
      </c>
      <c r="C236" s="1" t="s">
        <v>30</v>
      </c>
      <c r="D236" t="s">
        <v>5</v>
      </c>
      <c r="E236" t="s">
        <v>352</v>
      </c>
      <c r="F236">
        <v>919</v>
      </c>
      <c r="G236" t="s">
        <v>305</v>
      </c>
      <c r="H236">
        <v>4</v>
      </c>
      <c r="I236" s="8">
        <v>44557</v>
      </c>
      <c r="J236" s="8">
        <v>44566</v>
      </c>
      <c r="K236" s="8">
        <v>44566</v>
      </c>
      <c r="L236" s="8">
        <v>44567</v>
      </c>
      <c r="M236" s="8">
        <v>44693</v>
      </c>
      <c r="N236" s="8">
        <v>44693</v>
      </c>
      <c r="O236" s="2">
        <v>2.4069750000000001</v>
      </c>
    </row>
    <row r="237" spans="1:15" x14ac:dyDescent="0.2">
      <c r="A237">
        <v>1</v>
      </c>
      <c r="B237" t="s">
        <v>59</v>
      </c>
      <c r="C237" s="1" t="s">
        <v>30</v>
      </c>
      <c r="D237" t="s">
        <v>9</v>
      </c>
      <c r="E237" t="s">
        <v>353</v>
      </c>
      <c r="F237">
        <v>920</v>
      </c>
      <c r="G237" t="s">
        <v>307</v>
      </c>
      <c r="H237">
        <v>4</v>
      </c>
      <c r="I237" s="8">
        <v>44557</v>
      </c>
      <c r="J237" s="8">
        <v>44566</v>
      </c>
      <c r="K237" s="8">
        <v>44566</v>
      </c>
      <c r="L237" s="8">
        <v>44567</v>
      </c>
      <c r="M237" s="8">
        <v>44693</v>
      </c>
      <c r="N237" s="8">
        <v>44693</v>
      </c>
      <c r="O237" s="2">
        <v>3.1980599999999999</v>
      </c>
    </row>
    <row r="238" spans="1:15" x14ac:dyDescent="0.2">
      <c r="A238">
        <v>1</v>
      </c>
      <c r="B238" t="s">
        <v>59</v>
      </c>
      <c r="C238" s="1" t="s">
        <v>30</v>
      </c>
      <c r="D238" t="s">
        <v>9</v>
      </c>
      <c r="E238" t="s">
        <v>353</v>
      </c>
      <c r="F238">
        <v>921</v>
      </c>
      <c r="G238" t="s">
        <v>305</v>
      </c>
      <c r="H238">
        <v>4</v>
      </c>
      <c r="I238" s="8">
        <v>44557</v>
      </c>
      <c r="J238" s="8">
        <v>44566</v>
      </c>
      <c r="K238" s="8">
        <v>44566</v>
      </c>
      <c r="L238" s="8">
        <v>44567</v>
      </c>
      <c r="M238" s="8">
        <v>44693</v>
      </c>
      <c r="N238" s="8">
        <v>44693</v>
      </c>
      <c r="O238" s="50">
        <v>0.227908</v>
      </c>
    </row>
    <row r="239" spans="1:15" x14ac:dyDescent="0.2">
      <c r="A239">
        <v>1</v>
      </c>
      <c r="B239" t="s">
        <v>59</v>
      </c>
      <c r="C239" s="1" t="s">
        <v>30</v>
      </c>
      <c r="D239" t="s">
        <v>9</v>
      </c>
      <c r="E239" t="s">
        <v>353</v>
      </c>
      <c r="F239">
        <v>922</v>
      </c>
      <c r="G239" t="s">
        <v>307</v>
      </c>
      <c r="H239">
        <v>4</v>
      </c>
      <c r="I239" s="8">
        <v>44557</v>
      </c>
      <c r="J239" s="8">
        <v>44566</v>
      </c>
      <c r="K239" s="8">
        <v>44566</v>
      </c>
      <c r="L239" s="8">
        <v>44567</v>
      </c>
      <c r="M239" s="8">
        <v>44693</v>
      </c>
      <c r="N239" s="8">
        <v>44693</v>
      </c>
      <c r="O239" s="60">
        <v>38.777850000000001</v>
      </c>
    </row>
    <row r="240" spans="1:15" x14ac:dyDescent="0.2">
      <c r="A240">
        <v>1</v>
      </c>
      <c r="B240" t="s">
        <v>59</v>
      </c>
      <c r="C240" s="1" t="s">
        <v>30</v>
      </c>
      <c r="D240" t="s">
        <v>9</v>
      </c>
      <c r="E240" t="s">
        <v>353</v>
      </c>
      <c r="F240">
        <v>923</v>
      </c>
      <c r="G240" t="s">
        <v>307</v>
      </c>
      <c r="H240">
        <v>4</v>
      </c>
      <c r="I240" s="8">
        <v>44557</v>
      </c>
      <c r="J240" s="8">
        <v>44566</v>
      </c>
      <c r="K240" s="8">
        <v>44566</v>
      </c>
      <c r="L240" s="8">
        <v>44567</v>
      </c>
      <c r="M240" s="8">
        <v>44693</v>
      </c>
      <c r="N240" s="8">
        <v>44693</v>
      </c>
      <c r="O240" s="2">
        <v>0.87602199999999997</v>
      </c>
    </row>
    <row r="241" spans="1:15" x14ac:dyDescent="0.2">
      <c r="A241">
        <v>1</v>
      </c>
      <c r="B241" t="s">
        <v>59</v>
      </c>
      <c r="C241" s="1" t="s">
        <v>30</v>
      </c>
      <c r="D241" t="s">
        <v>9</v>
      </c>
      <c r="E241" t="s">
        <v>353</v>
      </c>
      <c r="F241">
        <v>924</v>
      </c>
      <c r="G241" t="s">
        <v>305</v>
      </c>
      <c r="H241">
        <v>4</v>
      </c>
      <c r="I241" s="8">
        <v>44557</v>
      </c>
      <c r="J241" s="8">
        <v>44566</v>
      </c>
      <c r="K241" s="8">
        <v>44566</v>
      </c>
      <c r="L241" s="8">
        <v>44567</v>
      </c>
      <c r="M241" s="8">
        <v>44693</v>
      </c>
      <c r="N241" s="8">
        <v>44693</v>
      </c>
      <c r="O241" s="2">
        <v>5.9066840000000003</v>
      </c>
    </row>
    <row r="242" spans="1:15" x14ac:dyDescent="0.2">
      <c r="A242">
        <v>1</v>
      </c>
      <c r="B242" t="s">
        <v>59</v>
      </c>
      <c r="C242" s="1" t="s">
        <v>30</v>
      </c>
      <c r="D242" t="s">
        <v>7</v>
      </c>
      <c r="E242" t="s">
        <v>7</v>
      </c>
      <c r="F242">
        <v>925</v>
      </c>
      <c r="G242" t="s">
        <v>306</v>
      </c>
      <c r="H242">
        <v>4</v>
      </c>
      <c r="I242" s="8">
        <v>44557</v>
      </c>
      <c r="J242" s="8">
        <v>44566</v>
      </c>
      <c r="K242" s="8">
        <v>44566</v>
      </c>
      <c r="L242" s="8">
        <v>44567</v>
      </c>
      <c r="M242" s="8">
        <v>44693</v>
      </c>
      <c r="N242" s="8">
        <v>44693</v>
      </c>
      <c r="O242" s="2">
        <v>10.99241</v>
      </c>
    </row>
    <row r="243" spans="1:15" x14ac:dyDescent="0.2">
      <c r="A243">
        <v>1</v>
      </c>
      <c r="B243" t="s">
        <v>59</v>
      </c>
      <c r="C243" s="1" t="s">
        <v>30</v>
      </c>
      <c r="D243" t="s">
        <v>7</v>
      </c>
      <c r="E243" t="s">
        <v>7</v>
      </c>
      <c r="F243">
        <v>926</v>
      </c>
      <c r="G243" t="s">
        <v>306</v>
      </c>
      <c r="H243">
        <v>4</v>
      </c>
      <c r="I243" s="8">
        <v>44557</v>
      </c>
      <c r="J243" s="8">
        <v>44566</v>
      </c>
      <c r="K243" s="8">
        <v>44566</v>
      </c>
      <c r="L243" s="8">
        <v>44567</v>
      </c>
      <c r="M243" s="8">
        <v>44693</v>
      </c>
      <c r="N243" s="8">
        <v>44693</v>
      </c>
      <c r="O243" s="2">
        <v>36.260300000000001</v>
      </c>
    </row>
    <row r="244" spans="1:15" x14ac:dyDescent="0.2">
      <c r="A244">
        <v>1</v>
      </c>
      <c r="B244" t="s">
        <v>59</v>
      </c>
      <c r="C244" s="1" t="s">
        <v>30</v>
      </c>
      <c r="D244" t="s">
        <v>7</v>
      </c>
      <c r="E244" t="s">
        <v>7</v>
      </c>
      <c r="F244">
        <v>927</v>
      </c>
      <c r="G244" t="s">
        <v>306</v>
      </c>
      <c r="H244">
        <v>4</v>
      </c>
      <c r="I244" s="8">
        <v>44557</v>
      </c>
      <c r="J244" s="8">
        <v>44566</v>
      </c>
      <c r="K244" s="8">
        <v>44566</v>
      </c>
      <c r="L244" s="8">
        <v>44567</v>
      </c>
      <c r="M244" s="8">
        <v>44693</v>
      </c>
      <c r="N244" s="8">
        <v>44693</v>
      </c>
      <c r="O244" s="2">
        <v>5.2094760000000004</v>
      </c>
    </row>
    <row r="245" spans="1:15" x14ac:dyDescent="0.2">
      <c r="A245">
        <v>1</v>
      </c>
      <c r="B245" t="s">
        <v>59</v>
      </c>
      <c r="C245" s="1" t="s">
        <v>30</v>
      </c>
      <c r="D245" t="s">
        <v>7</v>
      </c>
      <c r="E245" t="s">
        <v>7</v>
      </c>
      <c r="F245">
        <v>928</v>
      </c>
      <c r="G245" t="s">
        <v>304</v>
      </c>
      <c r="H245">
        <v>4</v>
      </c>
      <c r="I245" s="8">
        <v>44557</v>
      </c>
      <c r="J245" s="8">
        <v>44566</v>
      </c>
      <c r="K245" s="8">
        <v>44566</v>
      </c>
      <c r="L245" s="8">
        <v>44567</v>
      </c>
      <c r="M245" s="8">
        <v>44693</v>
      </c>
      <c r="N245" s="8">
        <v>44693</v>
      </c>
      <c r="O245" s="2">
        <v>4.2694479999999997</v>
      </c>
    </row>
    <row r="246" spans="1:15" x14ac:dyDescent="0.2">
      <c r="A246">
        <v>1</v>
      </c>
      <c r="B246" t="s">
        <v>59</v>
      </c>
      <c r="C246" s="1" t="s">
        <v>30</v>
      </c>
      <c r="D246" t="s">
        <v>7</v>
      </c>
      <c r="E246" t="s">
        <v>7</v>
      </c>
      <c r="F246">
        <v>929</v>
      </c>
      <c r="G246" t="s">
        <v>307</v>
      </c>
      <c r="H246">
        <v>4</v>
      </c>
      <c r="I246" s="8">
        <v>44557</v>
      </c>
      <c r="J246" s="8">
        <v>44566</v>
      </c>
      <c r="K246" s="8">
        <v>44566</v>
      </c>
      <c r="L246" s="8">
        <v>44567</v>
      </c>
      <c r="M246" s="8">
        <v>44693</v>
      </c>
      <c r="N246" s="8">
        <v>44693</v>
      </c>
      <c r="O246" s="2">
        <v>3.957964</v>
      </c>
    </row>
    <row r="247" spans="1:15" x14ac:dyDescent="0.2">
      <c r="A247">
        <v>1</v>
      </c>
      <c r="B247" t="s">
        <v>59</v>
      </c>
      <c r="C247" s="1" t="s">
        <v>30</v>
      </c>
      <c r="D247" t="s">
        <v>6</v>
      </c>
      <c r="E247" t="s">
        <v>354</v>
      </c>
      <c r="F247">
        <v>930</v>
      </c>
      <c r="G247" t="s">
        <v>307</v>
      </c>
      <c r="H247">
        <v>4</v>
      </c>
      <c r="I247" s="8">
        <v>44557</v>
      </c>
      <c r="J247" s="8">
        <v>44566</v>
      </c>
      <c r="K247" s="8">
        <v>44566</v>
      </c>
      <c r="L247" s="8">
        <v>44567</v>
      </c>
      <c r="M247" s="8">
        <v>44693</v>
      </c>
      <c r="N247" s="8">
        <v>44693</v>
      </c>
      <c r="O247" s="2">
        <v>0.95968100000000001</v>
      </c>
    </row>
    <row r="248" spans="1:15" x14ac:dyDescent="0.2">
      <c r="A248">
        <v>1</v>
      </c>
      <c r="B248" t="s">
        <v>59</v>
      </c>
      <c r="C248" s="1" t="s">
        <v>30</v>
      </c>
      <c r="D248" t="s">
        <v>6</v>
      </c>
      <c r="E248" t="s">
        <v>354</v>
      </c>
      <c r="F248">
        <v>931</v>
      </c>
      <c r="G248" t="s">
        <v>307</v>
      </c>
      <c r="H248">
        <v>4</v>
      </c>
      <c r="I248" s="8">
        <v>44557</v>
      </c>
      <c r="J248" s="8">
        <v>44566</v>
      </c>
      <c r="K248" s="8">
        <v>44566</v>
      </c>
      <c r="L248" s="8">
        <v>44567</v>
      </c>
      <c r="M248" s="8">
        <v>44693</v>
      </c>
      <c r="N248" s="8">
        <v>44693</v>
      </c>
      <c r="O248" s="2">
        <v>8.3340099999999993</v>
      </c>
    </row>
    <row r="249" spans="1:15" x14ac:dyDescent="0.2">
      <c r="A249">
        <v>1</v>
      </c>
      <c r="B249" t="s">
        <v>59</v>
      </c>
      <c r="C249" s="1" t="s">
        <v>30</v>
      </c>
      <c r="D249" t="s">
        <v>6</v>
      </c>
      <c r="E249" t="s">
        <v>354</v>
      </c>
      <c r="F249">
        <v>932</v>
      </c>
      <c r="G249" t="s">
        <v>306</v>
      </c>
      <c r="H249">
        <v>4</v>
      </c>
      <c r="I249" s="8">
        <v>44557</v>
      </c>
      <c r="J249" s="8">
        <v>44566</v>
      </c>
      <c r="K249" s="8">
        <v>44566</v>
      </c>
      <c r="L249" s="8">
        <v>44567</v>
      </c>
      <c r="M249" s="8">
        <v>44693</v>
      </c>
      <c r="N249" s="8">
        <v>44693</v>
      </c>
      <c r="O249" s="2">
        <v>13.071300000000001</v>
      </c>
    </row>
    <row r="250" spans="1:15" x14ac:dyDescent="0.2">
      <c r="A250">
        <v>1</v>
      </c>
      <c r="B250" t="s">
        <v>59</v>
      </c>
      <c r="C250" s="1" t="s">
        <v>30</v>
      </c>
      <c r="D250" t="s">
        <v>6</v>
      </c>
      <c r="E250" t="s">
        <v>354</v>
      </c>
      <c r="F250">
        <v>933</v>
      </c>
      <c r="G250" t="s">
        <v>307</v>
      </c>
      <c r="H250">
        <v>4</v>
      </c>
      <c r="I250" s="8">
        <v>44557</v>
      </c>
      <c r="J250" s="8">
        <v>44566</v>
      </c>
      <c r="K250" s="8">
        <v>44566</v>
      </c>
      <c r="L250" s="8">
        <v>44567</v>
      </c>
      <c r="M250" s="8">
        <v>44693</v>
      </c>
      <c r="N250" s="8">
        <v>44693</v>
      </c>
      <c r="O250" s="2">
        <v>3.0521029999999998</v>
      </c>
    </row>
    <row r="251" spans="1:15" x14ac:dyDescent="0.2">
      <c r="A251">
        <v>1</v>
      </c>
      <c r="B251" t="s">
        <v>59</v>
      </c>
      <c r="C251" s="1" t="s">
        <v>30</v>
      </c>
      <c r="D251" t="s">
        <v>6</v>
      </c>
      <c r="E251" t="s">
        <v>354</v>
      </c>
      <c r="F251">
        <v>934</v>
      </c>
      <c r="G251" t="s">
        <v>307</v>
      </c>
      <c r="H251">
        <v>4</v>
      </c>
      <c r="I251" s="8">
        <v>44557</v>
      </c>
      <c r="J251" s="8">
        <v>44566</v>
      </c>
      <c r="K251" s="8">
        <v>44566</v>
      </c>
      <c r="L251" s="8">
        <v>44567</v>
      </c>
      <c r="M251" s="8">
        <v>44693</v>
      </c>
      <c r="N251" s="8">
        <v>44693</v>
      </c>
      <c r="O251" s="2">
        <v>15.58832</v>
      </c>
    </row>
    <row r="252" spans="1:15" x14ac:dyDescent="0.2">
      <c r="A252">
        <v>1</v>
      </c>
      <c r="B252" t="s">
        <v>59</v>
      </c>
      <c r="C252" s="1" t="s">
        <v>30</v>
      </c>
      <c r="D252" t="s">
        <v>27</v>
      </c>
      <c r="E252" t="s">
        <v>355</v>
      </c>
      <c r="F252">
        <v>935</v>
      </c>
      <c r="G252" t="s">
        <v>306</v>
      </c>
      <c r="H252">
        <v>4</v>
      </c>
      <c r="I252" s="8">
        <v>44557</v>
      </c>
      <c r="J252" s="8">
        <v>44566</v>
      </c>
      <c r="K252" s="8">
        <v>44566</v>
      </c>
      <c r="L252" s="8">
        <v>44567</v>
      </c>
      <c r="M252" s="8">
        <v>44693</v>
      </c>
      <c r="N252" s="8">
        <v>44693</v>
      </c>
      <c r="O252" s="2">
        <v>0.89068400000000003</v>
      </c>
    </row>
    <row r="253" spans="1:15" x14ac:dyDescent="0.2">
      <c r="A253">
        <v>1</v>
      </c>
      <c r="B253" t="s">
        <v>59</v>
      </c>
      <c r="C253" s="1" t="s">
        <v>30</v>
      </c>
      <c r="D253" t="s">
        <v>27</v>
      </c>
      <c r="E253" t="s">
        <v>355</v>
      </c>
      <c r="F253">
        <v>936</v>
      </c>
      <c r="G253" t="s">
        <v>306</v>
      </c>
      <c r="H253">
        <v>4</v>
      </c>
      <c r="I253" s="8">
        <v>44557</v>
      </c>
      <c r="J253" s="8">
        <v>44566</v>
      </c>
      <c r="K253" s="8">
        <v>44566</v>
      </c>
      <c r="L253" s="8">
        <v>44567</v>
      </c>
      <c r="M253" s="8">
        <v>44693</v>
      </c>
      <c r="N253" s="8">
        <v>44693</v>
      </c>
      <c r="O253" s="2">
        <v>7.1963439999999999</v>
      </c>
    </row>
    <row r="254" spans="1:15" x14ac:dyDescent="0.2">
      <c r="A254">
        <v>1</v>
      </c>
      <c r="B254" t="s">
        <v>59</v>
      </c>
      <c r="C254" s="1" t="s">
        <v>30</v>
      </c>
      <c r="D254" t="s">
        <v>27</v>
      </c>
      <c r="E254" t="s">
        <v>355</v>
      </c>
      <c r="F254">
        <v>937</v>
      </c>
      <c r="G254" t="s">
        <v>307</v>
      </c>
      <c r="H254">
        <v>4</v>
      </c>
      <c r="I254" s="8">
        <v>44557</v>
      </c>
      <c r="J254" s="8">
        <v>44566</v>
      </c>
      <c r="K254" s="8">
        <v>44566</v>
      </c>
      <c r="L254" s="8">
        <v>44567</v>
      </c>
      <c r="M254" s="8">
        <v>44693</v>
      </c>
      <c r="N254" s="8">
        <v>44693</v>
      </c>
      <c r="O254" s="50">
        <v>0.122487</v>
      </c>
    </row>
    <row r="255" spans="1:15" x14ac:dyDescent="0.2">
      <c r="A255">
        <v>1</v>
      </c>
      <c r="B255" t="s">
        <v>59</v>
      </c>
      <c r="C255" s="1" t="s">
        <v>30</v>
      </c>
      <c r="D255" t="s">
        <v>27</v>
      </c>
      <c r="E255" t="s">
        <v>355</v>
      </c>
      <c r="F255">
        <v>938</v>
      </c>
      <c r="G255" t="s">
        <v>306</v>
      </c>
      <c r="H255">
        <v>4</v>
      </c>
      <c r="I255" s="8">
        <v>44557</v>
      </c>
      <c r="J255" s="8">
        <v>44566</v>
      </c>
      <c r="K255" s="8">
        <v>44566</v>
      </c>
      <c r="L255" s="8">
        <v>44567</v>
      </c>
      <c r="M255" s="8">
        <v>44693</v>
      </c>
      <c r="N255" s="8">
        <v>44693</v>
      </c>
      <c r="O255" s="2">
        <v>1.0353140000000001</v>
      </c>
    </row>
    <row r="256" spans="1:15" x14ac:dyDescent="0.2">
      <c r="A256">
        <v>1</v>
      </c>
      <c r="B256" t="s">
        <v>59</v>
      </c>
      <c r="C256" s="1" t="s">
        <v>30</v>
      </c>
      <c r="D256" t="s">
        <v>27</v>
      </c>
      <c r="E256" t="s">
        <v>355</v>
      </c>
      <c r="F256">
        <v>939</v>
      </c>
      <c r="G256" t="s">
        <v>305</v>
      </c>
      <c r="H256">
        <v>4</v>
      </c>
      <c r="I256" s="8">
        <v>44557</v>
      </c>
      <c r="J256" s="8">
        <v>44566</v>
      </c>
      <c r="K256" s="8">
        <v>44566</v>
      </c>
      <c r="L256" s="8">
        <v>44567</v>
      </c>
      <c r="M256" s="8">
        <v>44693</v>
      </c>
      <c r="N256" s="8">
        <v>44693</v>
      </c>
      <c r="O256" s="2">
        <v>4.2277180000000003</v>
      </c>
    </row>
    <row r="257" spans="1:15" x14ac:dyDescent="0.2">
      <c r="A257">
        <v>1</v>
      </c>
      <c r="B257" t="s">
        <v>59</v>
      </c>
      <c r="C257" s="1" t="s">
        <v>31</v>
      </c>
      <c r="D257" t="s">
        <v>6</v>
      </c>
      <c r="E257" t="s">
        <v>354</v>
      </c>
      <c r="F257">
        <v>940</v>
      </c>
      <c r="G257" t="s">
        <v>300</v>
      </c>
      <c r="H257">
        <v>4</v>
      </c>
      <c r="I257" s="8">
        <v>44557</v>
      </c>
      <c r="J257" s="8">
        <v>44566</v>
      </c>
      <c r="K257" s="8">
        <v>44566</v>
      </c>
      <c r="L257" s="8">
        <v>44567</v>
      </c>
      <c r="M257" s="8">
        <v>44693</v>
      </c>
      <c r="N257" s="8">
        <v>44693</v>
      </c>
      <c r="O257" s="2">
        <v>12.690020000000001</v>
      </c>
    </row>
    <row r="258" spans="1:15" x14ac:dyDescent="0.2">
      <c r="A258">
        <v>1</v>
      </c>
      <c r="B258" t="s">
        <v>59</v>
      </c>
      <c r="C258" s="1" t="s">
        <v>31</v>
      </c>
      <c r="D258" t="s">
        <v>6</v>
      </c>
      <c r="E258" t="s">
        <v>354</v>
      </c>
      <c r="F258">
        <v>941</v>
      </c>
      <c r="G258" t="s">
        <v>295</v>
      </c>
      <c r="H258">
        <v>4</v>
      </c>
      <c r="I258" s="8">
        <v>44557</v>
      </c>
      <c r="J258" s="8">
        <v>44566</v>
      </c>
      <c r="K258" s="8">
        <v>44566</v>
      </c>
      <c r="L258" s="8">
        <v>44567</v>
      </c>
      <c r="M258" s="8">
        <v>44693</v>
      </c>
      <c r="N258" s="8">
        <v>44693</v>
      </c>
      <c r="O258" s="51">
        <v>-0.33177000000000001</v>
      </c>
    </row>
    <row r="259" spans="1:15" x14ac:dyDescent="0.2">
      <c r="A259">
        <v>1</v>
      </c>
      <c r="B259" t="s">
        <v>59</v>
      </c>
      <c r="C259" s="1" t="s">
        <v>31</v>
      </c>
      <c r="D259" t="s">
        <v>6</v>
      </c>
      <c r="E259" t="s">
        <v>354</v>
      </c>
      <c r="F259">
        <v>942</v>
      </c>
      <c r="G259" t="s">
        <v>300</v>
      </c>
      <c r="H259">
        <v>4</v>
      </c>
      <c r="I259" s="8">
        <v>44557</v>
      </c>
      <c r="J259" s="8">
        <v>44566</v>
      </c>
      <c r="K259" s="8">
        <v>44566</v>
      </c>
      <c r="L259" s="8">
        <v>44567</v>
      </c>
      <c r="M259" s="8">
        <v>44693</v>
      </c>
      <c r="N259" s="8">
        <v>44693</v>
      </c>
      <c r="O259" s="2">
        <v>3.2127219999999999</v>
      </c>
    </row>
    <row r="260" spans="1:15" x14ac:dyDescent="0.2">
      <c r="A260">
        <v>1</v>
      </c>
      <c r="B260" t="s">
        <v>59</v>
      </c>
      <c r="C260" s="1" t="s">
        <v>31</v>
      </c>
      <c r="D260" t="s">
        <v>6</v>
      </c>
      <c r="E260" t="s">
        <v>354</v>
      </c>
      <c r="F260">
        <v>943</v>
      </c>
      <c r="G260" t="s">
        <v>295</v>
      </c>
      <c r="H260">
        <v>4</v>
      </c>
      <c r="I260" s="8">
        <v>44557</v>
      </c>
      <c r="J260" s="8">
        <v>44566</v>
      </c>
      <c r="K260" s="8">
        <v>44566</v>
      </c>
      <c r="L260" s="8">
        <v>44567</v>
      </c>
      <c r="M260" s="8">
        <v>44693</v>
      </c>
      <c r="N260" s="8">
        <v>44693</v>
      </c>
      <c r="O260" s="2">
        <v>10.66859</v>
      </c>
    </row>
    <row r="261" spans="1:15" x14ac:dyDescent="0.2">
      <c r="B261" t="s">
        <v>333</v>
      </c>
      <c r="D261" t="s">
        <v>333</v>
      </c>
      <c r="F261" t="s">
        <v>334</v>
      </c>
      <c r="G261" t="s">
        <v>334</v>
      </c>
      <c r="H261">
        <v>4</v>
      </c>
      <c r="I261" s="8">
        <v>44557</v>
      </c>
      <c r="J261" s="8">
        <v>44566</v>
      </c>
      <c r="K261" s="8">
        <v>44566</v>
      </c>
      <c r="L261" s="8">
        <v>44567</v>
      </c>
      <c r="M261" s="8">
        <v>44693</v>
      </c>
      <c r="N261" s="8">
        <v>44693</v>
      </c>
      <c r="O261" s="52">
        <v>2.6355E-2</v>
      </c>
    </row>
    <row r="262" spans="1:15" x14ac:dyDescent="0.2">
      <c r="A262">
        <v>1</v>
      </c>
      <c r="B262" t="s">
        <v>59</v>
      </c>
      <c r="C262" s="1" t="s">
        <v>31</v>
      </c>
      <c r="D262" t="s">
        <v>6</v>
      </c>
      <c r="E262" t="s">
        <v>354</v>
      </c>
      <c r="F262">
        <v>944</v>
      </c>
      <c r="G262" t="s">
        <v>295</v>
      </c>
      <c r="H262">
        <v>4</v>
      </c>
      <c r="I262" s="8">
        <v>44557</v>
      </c>
      <c r="J262" s="8">
        <v>44566</v>
      </c>
      <c r="K262" s="8">
        <v>44566</v>
      </c>
      <c r="L262" s="8">
        <v>44567</v>
      </c>
      <c r="M262" s="8">
        <v>44693</v>
      </c>
      <c r="N262" s="8">
        <v>44693</v>
      </c>
      <c r="O262" s="2">
        <v>2.2420439999999999</v>
      </c>
    </row>
    <row r="263" spans="1:15" x14ac:dyDescent="0.2">
      <c r="A263">
        <v>1</v>
      </c>
      <c r="B263" t="s">
        <v>59</v>
      </c>
      <c r="C263" s="1" t="s">
        <v>31</v>
      </c>
      <c r="D263" t="s">
        <v>9</v>
      </c>
      <c r="E263" t="s">
        <v>353</v>
      </c>
      <c r="F263">
        <v>945</v>
      </c>
      <c r="G263" t="s">
        <v>295</v>
      </c>
      <c r="H263">
        <v>4</v>
      </c>
      <c r="I263" s="8">
        <v>44557</v>
      </c>
      <c r="J263" s="8">
        <v>44566</v>
      </c>
      <c r="K263" s="8">
        <v>44566</v>
      </c>
      <c r="L263" s="8">
        <v>44567</v>
      </c>
      <c r="M263" s="8">
        <v>44693</v>
      </c>
      <c r="N263" s="8">
        <v>44693</v>
      </c>
      <c r="O263" s="2">
        <v>2.9274429999999998</v>
      </c>
    </row>
    <row r="264" spans="1:15" x14ac:dyDescent="0.2">
      <c r="A264">
        <v>1</v>
      </c>
      <c r="B264" t="s">
        <v>59</v>
      </c>
      <c r="C264" s="1" t="s">
        <v>31</v>
      </c>
      <c r="D264" t="s">
        <v>9</v>
      </c>
      <c r="E264" t="s">
        <v>353</v>
      </c>
      <c r="F264">
        <v>946</v>
      </c>
      <c r="G264" t="s">
        <v>295</v>
      </c>
      <c r="H264">
        <v>4</v>
      </c>
      <c r="I264" s="8">
        <v>44557</v>
      </c>
      <c r="J264" s="8">
        <v>44566</v>
      </c>
      <c r="K264" s="8">
        <v>44566</v>
      </c>
      <c r="L264" s="8">
        <v>44567</v>
      </c>
      <c r="M264" s="8">
        <v>44693</v>
      </c>
      <c r="N264" s="8">
        <v>44693</v>
      </c>
      <c r="O264" s="2">
        <v>6.6612799999999996</v>
      </c>
    </row>
    <row r="265" spans="1:15" x14ac:dyDescent="0.2">
      <c r="A265">
        <v>1</v>
      </c>
      <c r="B265" t="s">
        <v>59</v>
      </c>
      <c r="C265" s="1" t="s">
        <v>31</v>
      </c>
      <c r="D265" t="s">
        <v>9</v>
      </c>
      <c r="E265" t="s">
        <v>353</v>
      </c>
      <c r="F265">
        <v>947</v>
      </c>
      <c r="G265" t="s">
        <v>295</v>
      </c>
      <c r="H265">
        <v>4</v>
      </c>
      <c r="I265" s="8">
        <v>44557</v>
      </c>
      <c r="J265" s="8">
        <v>44566</v>
      </c>
      <c r="K265" s="8">
        <v>44566</v>
      </c>
      <c r="L265" s="8">
        <v>44567</v>
      </c>
      <c r="M265" s="8">
        <v>44693</v>
      </c>
      <c r="N265" s="8">
        <v>44693</v>
      </c>
      <c r="O265" s="2">
        <v>17.818470000000001</v>
      </c>
    </row>
    <row r="266" spans="1:15" x14ac:dyDescent="0.2">
      <c r="A266">
        <v>1</v>
      </c>
      <c r="B266" t="s">
        <v>59</v>
      </c>
      <c r="C266" s="1" t="s">
        <v>31</v>
      </c>
      <c r="D266" t="s">
        <v>5</v>
      </c>
      <c r="E266" t="s">
        <v>352</v>
      </c>
      <c r="F266">
        <v>948</v>
      </c>
      <c r="G266" t="s">
        <v>295</v>
      </c>
      <c r="H266">
        <v>4</v>
      </c>
      <c r="I266" s="8">
        <v>44557</v>
      </c>
      <c r="J266" s="8">
        <v>44566</v>
      </c>
      <c r="K266" s="8">
        <v>44566</v>
      </c>
      <c r="L266" s="8">
        <v>44567</v>
      </c>
      <c r="M266" s="8">
        <v>44693</v>
      </c>
      <c r="N266" s="8">
        <v>44693</v>
      </c>
      <c r="O266" s="2">
        <v>0.86447799999999997</v>
      </c>
    </row>
    <row r="267" spans="1:15" x14ac:dyDescent="0.2">
      <c r="A267">
        <v>1</v>
      </c>
      <c r="B267" t="s">
        <v>59</v>
      </c>
      <c r="C267" s="1" t="s">
        <v>31</v>
      </c>
      <c r="D267" t="s">
        <v>9</v>
      </c>
      <c r="E267" t="s">
        <v>353</v>
      </c>
      <c r="F267">
        <v>949</v>
      </c>
      <c r="G267" t="s">
        <v>300</v>
      </c>
      <c r="H267">
        <v>4</v>
      </c>
      <c r="I267" s="8">
        <v>44557</v>
      </c>
      <c r="J267" s="8">
        <v>44566</v>
      </c>
      <c r="K267" s="8">
        <v>44566</v>
      </c>
      <c r="L267" s="8">
        <v>44567</v>
      </c>
      <c r="M267" s="8">
        <v>44693</v>
      </c>
      <c r="N267" s="8">
        <v>44693</v>
      </c>
      <c r="O267" s="2">
        <v>5.1524859999999997</v>
      </c>
    </row>
    <row r="268" spans="1:15" x14ac:dyDescent="0.2">
      <c r="A268">
        <v>1</v>
      </c>
      <c r="B268" t="s">
        <v>59</v>
      </c>
      <c r="C268" s="1" t="s">
        <v>31</v>
      </c>
      <c r="D268" t="s">
        <v>9</v>
      </c>
      <c r="E268" t="s">
        <v>353</v>
      </c>
      <c r="F268">
        <v>950</v>
      </c>
      <c r="G268" t="s">
        <v>295</v>
      </c>
      <c r="H268">
        <v>4</v>
      </c>
      <c r="I268" s="8">
        <v>44557</v>
      </c>
      <c r="J268" s="8">
        <v>44566</v>
      </c>
      <c r="K268" s="8">
        <v>44566</v>
      </c>
      <c r="L268" s="8">
        <v>44567</v>
      </c>
      <c r="M268" s="8">
        <v>44693</v>
      </c>
      <c r="N268" s="8">
        <v>44693</v>
      </c>
      <c r="O268" s="2">
        <v>0.65058499999999997</v>
      </c>
    </row>
    <row r="269" spans="1:15" x14ac:dyDescent="0.2">
      <c r="A269">
        <v>1</v>
      </c>
      <c r="B269" t="s">
        <v>59</v>
      </c>
      <c r="C269" s="1" t="s">
        <v>31</v>
      </c>
      <c r="D269" t="s">
        <v>5</v>
      </c>
      <c r="E269" t="s">
        <v>352</v>
      </c>
      <c r="F269">
        <v>951</v>
      </c>
      <c r="G269" t="s">
        <v>295</v>
      </c>
      <c r="H269">
        <v>4</v>
      </c>
      <c r="I269" s="8">
        <v>44557</v>
      </c>
      <c r="J269" s="8">
        <v>44566</v>
      </c>
      <c r="K269" s="8">
        <v>44566</v>
      </c>
      <c r="L269" s="8">
        <v>44567</v>
      </c>
      <c r="M269" s="8">
        <v>44693</v>
      </c>
      <c r="N269" s="8">
        <v>44693</v>
      </c>
      <c r="O269" s="2">
        <v>9.3564369999999997</v>
      </c>
    </row>
    <row r="270" spans="1:15" x14ac:dyDescent="0.2">
      <c r="A270">
        <v>1</v>
      </c>
      <c r="B270" t="s">
        <v>59</v>
      </c>
      <c r="C270" s="1" t="s">
        <v>31</v>
      </c>
      <c r="D270" t="s">
        <v>5</v>
      </c>
      <c r="E270" t="s">
        <v>352</v>
      </c>
      <c r="F270">
        <v>952</v>
      </c>
      <c r="G270" t="s">
        <v>303</v>
      </c>
      <c r="H270">
        <v>4</v>
      </c>
      <c r="I270" s="8">
        <v>44557</v>
      </c>
      <c r="J270" s="8">
        <v>44566</v>
      </c>
      <c r="K270" s="8">
        <v>44566</v>
      </c>
      <c r="L270" s="8">
        <v>44567</v>
      </c>
      <c r="M270" s="8">
        <v>44693</v>
      </c>
      <c r="N270" s="8">
        <v>44693</v>
      </c>
      <c r="O270" s="2">
        <v>7.3640619999999997</v>
      </c>
    </row>
    <row r="271" spans="1:15" x14ac:dyDescent="0.2">
      <c r="A271">
        <v>1</v>
      </c>
      <c r="B271" t="s">
        <v>59</v>
      </c>
      <c r="C271" s="1" t="s">
        <v>31</v>
      </c>
      <c r="D271" t="s">
        <v>5</v>
      </c>
      <c r="E271" t="s">
        <v>352</v>
      </c>
      <c r="F271">
        <v>953</v>
      </c>
      <c r="G271" t="s">
        <v>295</v>
      </c>
      <c r="H271">
        <v>4</v>
      </c>
      <c r="I271" s="8">
        <v>44557</v>
      </c>
      <c r="J271" s="8">
        <v>44566</v>
      </c>
      <c r="K271" s="8">
        <v>44566</v>
      </c>
      <c r="L271" s="8">
        <v>44567</v>
      </c>
      <c r="M271" s="8">
        <v>44693</v>
      </c>
      <c r="N271" s="8">
        <v>44693</v>
      </c>
      <c r="O271" s="2">
        <v>4.9843039999999998</v>
      </c>
    </row>
    <row r="272" spans="1:15" x14ac:dyDescent="0.2">
      <c r="A272">
        <v>1</v>
      </c>
      <c r="B272" t="s">
        <v>59</v>
      </c>
      <c r="C272" s="1" t="s">
        <v>31</v>
      </c>
      <c r="D272" t="s">
        <v>5</v>
      </c>
      <c r="E272" t="s">
        <v>352</v>
      </c>
      <c r="F272">
        <v>954</v>
      </c>
      <c r="G272" t="s">
        <v>300</v>
      </c>
      <c r="H272">
        <v>4</v>
      </c>
      <c r="I272" s="8">
        <v>44557</v>
      </c>
      <c r="J272" s="8">
        <v>44566</v>
      </c>
      <c r="K272" s="8">
        <v>44566</v>
      </c>
      <c r="L272" s="8">
        <v>44567</v>
      </c>
      <c r="M272" s="8">
        <v>44693</v>
      </c>
      <c r="N272" s="8">
        <v>44693</v>
      </c>
      <c r="O272" s="2">
        <v>0.81962900000000005</v>
      </c>
    </row>
    <row r="273" spans="1:15" x14ac:dyDescent="0.2">
      <c r="A273">
        <v>1</v>
      </c>
      <c r="B273" t="s">
        <v>59</v>
      </c>
      <c r="C273" s="1" t="s">
        <v>31</v>
      </c>
      <c r="D273" t="s">
        <v>7</v>
      </c>
      <c r="E273" t="s">
        <v>7</v>
      </c>
      <c r="F273">
        <v>955</v>
      </c>
      <c r="G273" t="s">
        <v>295</v>
      </c>
      <c r="H273">
        <v>4</v>
      </c>
      <c r="I273" s="8">
        <v>44557</v>
      </c>
      <c r="J273" s="8">
        <v>44566</v>
      </c>
      <c r="K273" s="8">
        <v>44566</v>
      </c>
      <c r="L273" s="8">
        <v>44567</v>
      </c>
      <c r="M273" s="8">
        <v>44693</v>
      </c>
      <c r="N273" s="8">
        <v>44693</v>
      </c>
      <c r="O273" s="60">
        <v>28.109680000000001</v>
      </c>
    </row>
    <row r="274" spans="1:15" x14ac:dyDescent="0.2">
      <c r="A274">
        <v>1</v>
      </c>
      <c r="B274" t="s">
        <v>59</v>
      </c>
      <c r="C274" s="1" t="s">
        <v>31</v>
      </c>
      <c r="D274" t="s">
        <v>7</v>
      </c>
      <c r="E274" t="s">
        <v>7</v>
      </c>
      <c r="F274">
        <v>956</v>
      </c>
      <c r="G274" t="s">
        <v>295</v>
      </c>
      <c r="H274">
        <v>4</v>
      </c>
      <c r="I274" s="8">
        <v>44557</v>
      </c>
      <c r="J274" s="8">
        <v>44566</v>
      </c>
      <c r="K274" s="8">
        <v>44566</v>
      </c>
      <c r="L274" s="8">
        <v>44567</v>
      </c>
      <c r="M274" s="8">
        <v>44693</v>
      </c>
      <c r="N274" s="8">
        <v>44693</v>
      </c>
      <c r="O274" s="51">
        <v>-1.73959</v>
      </c>
    </row>
    <row r="275" spans="1:15" x14ac:dyDescent="0.2">
      <c r="A275">
        <v>1</v>
      </c>
      <c r="B275" t="s">
        <v>59</v>
      </c>
      <c r="C275" s="1" t="s">
        <v>31</v>
      </c>
      <c r="D275" t="s">
        <v>7</v>
      </c>
      <c r="E275" t="s">
        <v>7</v>
      </c>
      <c r="F275">
        <v>957</v>
      </c>
      <c r="G275" t="s">
        <v>295</v>
      </c>
      <c r="H275">
        <v>4</v>
      </c>
      <c r="I275" s="8">
        <v>44557</v>
      </c>
      <c r="J275" s="8">
        <v>44566</v>
      </c>
      <c r="K275" s="8">
        <v>44566</v>
      </c>
      <c r="L275" s="8">
        <v>44567</v>
      </c>
      <c r="M275" s="8">
        <v>44693</v>
      </c>
      <c r="N275" s="8">
        <v>44693</v>
      </c>
      <c r="O275" s="50">
        <v>0.27235799999999999</v>
      </c>
    </row>
    <row r="276" spans="1:15" x14ac:dyDescent="0.2">
      <c r="A276">
        <v>1</v>
      </c>
      <c r="B276" t="s">
        <v>59</v>
      </c>
      <c r="C276" s="1" t="s">
        <v>31</v>
      </c>
      <c r="D276" t="s">
        <v>7</v>
      </c>
      <c r="E276" t="s">
        <v>7</v>
      </c>
      <c r="F276">
        <v>958</v>
      </c>
      <c r="G276" t="s">
        <v>295</v>
      </c>
      <c r="H276">
        <v>4</v>
      </c>
      <c r="I276" s="8">
        <v>44557</v>
      </c>
      <c r="J276" s="8">
        <v>44566</v>
      </c>
      <c r="K276" s="8">
        <v>44566</v>
      </c>
      <c r="L276" s="8">
        <v>44567</v>
      </c>
      <c r="M276" s="8">
        <v>44693</v>
      </c>
      <c r="N276" s="8">
        <v>44693</v>
      </c>
      <c r="O276" s="2">
        <v>4.4821470000000003</v>
      </c>
    </row>
    <row r="277" spans="1:15" x14ac:dyDescent="0.2">
      <c r="A277">
        <v>1</v>
      </c>
      <c r="B277" t="s">
        <v>59</v>
      </c>
      <c r="C277" s="1" t="s">
        <v>31</v>
      </c>
      <c r="D277" t="s">
        <v>7</v>
      </c>
      <c r="E277" t="s">
        <v>7</v>
      </c>
      <c r="F277">
        <v>959</v>
      </c>
      <c r="G277" t="s">
        <v>300</v>
      </c>
      <c r="H277">
        <v>4</v>
      </c>
      <c r="I277" s="8">
        <v>44557</v>
      </c>
      <c r="J277" s="8">
        <v>44566</v>
      </c>
      <c r="K277" s="8">
        <v>44566</v>
      </c>
      <c r="L277" s="8">
        <v>44567</v>
      </c>
      <c r="M277" s="8">
        <v>44693</v>
      </c>
      <c r="N277" s="8">
        <v>44693</v>
      </c>
      <c r="O277" s="2">
        <v>7.7282900000000003</v>
      </c>
    </row>
    <row r="278" spans="1:15" x14ac:dyDescent="0.2">
      <c r="A278">
        <v>1</v>
      </c>
      <c r="B278" t="s">
        <v>59</v>
      </c>
      <c r="C278" s="1" t="s">
        <v>31</v>
      </c>
      <c r="D278" t="s">
        <v>27</v>
      </c>
      <c r="E278" t="s">
        <v>355</v>
      </c>
      <c r="F278">
        <v>960</v>
      </c>
      <c r="G278" t="s">
        <v>300</v>
      </c>
      <c r="H278">
        <v>4</v>
      </c>
      <c r="I278" s="8">
        <v>44557</v>
      </c>
      <c r="J278" s="8">
        <v>44566</v>
      </c>
      <c r="K278" s="8">
        <v>44566</v>
      </c>
      <c r="L278" s="8">
        <v>44567</v>
      </c>
      <c r="M278" s="8">
        <v>44693</v>
      </c>
      <c r="N278" s="8">
        <v>44693</v>
      </c>
      <c r="O278" s="2">
        <v>25.954699999999999</v>
      </c>
    </row>
    <row r="279" spans="1:15" x14ac:dyDescent="0.2">
      <c r="A279">
        <v>1</v>
      </c>
      <c r="B279" t="s">
        <v>59</v>
      </c>
      <c r="C279" s="1" t="s">
        <v>31</v>
      </c>
      <c r="D279" t="s">
        <v>27</v>
      </c>
      <c r="E279" t="s">
        <v>355</v>
      </c>
      <c r="F279">
        <v>961</v>
      </c>
      <c r="G279" t="s">
        <v>295</v>
      </c>
      <c r="H279">
        <v>4</v>
      </c>
      <c r="I279" s="8">
        <v>44557</v>
      </c>
      <c r="J279" s="8">
        <v>44566</v>
      </c>
      <c r="K279" s="8">
        <v>44566</v>
      </c>
      <c r="L279" s="8">
        <v>44567</v>
      </c>
      <c r="M279" s="8">
        <v>44693</v>
      </c>
      <c r="N279" s="8">
        <v>44693</v>
      </c>
      <c r="O279" s="2">
        <v>12.76685</v>
      </c>
    </row>
    <row r="280" spans="1:15" x14ac:dyDescent="0.2">
      <c r="A280">
        <v>1</v>
      </c>
      <c r="B280" t="s">
        <v>59</v>
      </c>
      <c r="C280" s="1" t="s">
        <v>31</v>
      </c>
      <c r="D280" t="s">
        <v>27</v>
      </c>
      <c r="E280" t="s">
        <v>355</v>
      </c>
      <c r="F280">
        <v>962</v>
      </c>
      <c r="G280" t="s">
        <v>295</v>
      </c>
      <c r="H280">
        <v>4</v>
      </c>
      <c r="I280" s="8">
        <v>44557</v>
      </c>
      <c r="J280" s="8">
        <v>44566</v>
      </c>
      <c r="K280" s="8">
        <v>44566</v>
      </c>
      <c r="L280" s="8">
        <v>44567</v>
      </c>
      <c r="M280" s="8">
        <v>44693</v>
      </c>
      <c r="N280" s="8">
        <v>44693</v>
      </c>
      <c r="O280" s="2">
        <v>18.34498</v>
      </c>
    </row>
    <row r="281" spans="1:15" x14ac:dyDescent="0.2">
      <c r="A281">
        <v>1</v>
      </c>
      <c r="B281" t="s">
        <v>59</v>
      </c>
      <c r="C281" s="1" t="s">
        <v>32</v>
      </c>
      <c r="D281" t="s">
        <v>6</v>
      </c>
      <c r="E281" t="s">
        <v>354</v>
      </c>
      <c r="F281">
        <v>963</v>
      </c>
      <c r="G281" t="s">
        <v>300</v>
      </c>
      <c r="H281">
        <v>4</v>
      </c>
      <c r="I281" s="8">
        <v>44557</v>
      </c>
      <c r="J281" s="8">
        <v>44566</v>
      </c>
      <c r="K281" s="8">
        <v>44566</v>
      </c>
      <c r="L281" s="8">
        <v>44567</v>
      </c>
      <c r="M281" s="8">
        <v>44693</v>
      </c>
      <c r="N281" s="8">
        <v>44693</v>
      </c>
      <c r="O281" s="2">
        <v>15.566890000000001</v>
      </c>
    </row>
    <row r="282" spans="1:15" x14ac:dyDescent="0.2">
      <c r="A282">
        <v>1</v>
      </c>
      <c r="B282" t="s">
        <v>59</v>
      </c>
      <c r="C282" s="1" t="s">
        <v>32</v>
      </c>
      <c r="D282" t="s">
        <v>6</v>
      </c>
      <c r="E282" t="s">
        <v>354</v>
      </c>
      <c r="F282">
        <v>964</v>
      </c>
      <c r="G282" t="s">
        <v>295</v>
      </c>
      <c r="H282">
        <v>4</v>
      </c>
      <c r="I282" s="8">
        <v>44557</v>
      </c>
      <c r="J282" s="8">
        <v>44566</v>
      </c>
      <c r="K282" s="8">
        <v>44566</v>
      </c>
      <c r="L282" s="8">
        <v>44567</v>
      </c>
      <c r="M282" s="8">
        <v>44693</v>
      </c>
      <c r="N282" s="8">
        <v>44693</v>
      </c>
      <c r="O282" s="2">
        <v>1.363583</v>
      </c>
    </row>
    <row r="283" spans="1:15" x14ac:dyDescent="0.2">
      <c r="A283">
        <v>1</v>
      </c>
      <c r="B283" t="s">
        <v>59</v>
      </c>
      <c r="C283" s="1" t="s">
        <v>32</v>
      </c>
      <c r="D283" t="s">
        <v>6</v>
      </c>
      <c r="E283" t="s">
        <v>354</v>
      </c>
      <c r="F283">
        <v>965</v>
      </c>
      <c r="G283" t="s">
        <v>295</v>
      </c>
      <c r="H283">
        <v>4</v>
      </c>
      <c r="I283" s="8">
        <v>44557</v>
      </c>
      <c r="J283" s="8">
        <v>44566</v>
      </c>
      <c r="K283" s="8">
        <v>44566</v>
      </c>
      <c r="L283" s="8">
        <v>44567</v>
      </c>
      <c r="M283" s="8">
        <v>44693</v>
      </c>
      <c r="N283" s="8">
        <v>44693</v>
      </c>
      <c r="O283" s="2">
        <v>2.5808621999999999</v>
      </c>
    </row>
    <row r="284" spans="1:15" x14ac:dyDescent="0.2">
      <c r="A284">
        <v>1</v>
      </c>
      <c r="B284" t="s">
        <v>59</v>
      </c>
      <c r="C284" s="1" t="s">
        <v>32</v>
      </c>
      <c r="D284" t="s">
        <v>6</v>
      </c>
      <c r="E284" t="s">
        <v>354</v>
      </c>
      <c r="F284">
        <v>966</v>
      </c>
      <c r="G284" t="s">
        <v>300</v>
      </c>
      <c r="H284">
        <v>4</v>
      </c>
      <c r="I284" s="8">
        <v>44557</v>
      </c>
      <c r="J284" s="8">
        <v>44566</v>
      </c>
      <c r="K284" s="8">
        <v>44566</v>
      </c>
      <c r="L284" s="8">
        <v>44567</v>
      </c>
      <c r="M284" s="8">
        <v>44693</v>
      </c>
      <c r="N284" s="8">
        <v>44693</v>
      </c>
      <c r="O284" s="2">
        <v>5.2025096</v>
      </c>
    </row>
    <row r="285" spans="1:15" x14ac:dyDescent="0.2">
      <c r="A285">
        <v>1</v>
      </c>
      <c r="B285" t="s">
        <v>59</v>
      </c>
      <c r="C285" s="1" t="s">
        <v>32</v>
      </c>
      <c r="D285" t="s">
        <v>6</v>
      </c>
      <c r="E285" t="s">
        <v>354</v>
      </c>
      <c r="F285">
        <v>967</v>
      </c>
      <c r="G285" t="s">
        <v>295</v>
      </c>
      <c r="H285">
        <v>4</v>
      </c>
      <c r="I285" s="8">
        <v>44557</v>
      </c>
      <c r="J285" s="8">
        <v>44566</v>
      </c>
      <c r="K285" s="8">
        <v>44566</v>
      </c>
      <c r="L285" s="8">
        <v>44567</v>
      </c>
      <c r="M285" s="8">
        <v>44693</v>
      </c>
      <c r="N285" s="8">
        <v>44693</v>
      </c>
      <c r="O285" s="2">
        <v>4.6668485999999998</v>
      </c>
    </row>
    <row r="286" spans="1:15" x14ac:dyDescent="0.2">
      <c r="A286">
        <v>1</v>
      </c>
      <c r="B286" t="s">
        <v>59</v>
      </c>
      <c r="C286" s="1" t="s">
        <v>32</v>
      </c>
      <c r="D286" t="s">
        <v>6</v>
      </c>
      <c r="E286" t="s">
        <v>354</v>
      </c>
      <c r="F286">
        <v>968</v>
      </c>
      <c r="G286" t="s">
        <v>300</v>
      </c>
      <c r="H286">
        <v>4</v>
      </c>
      <c r="I286" s="8">
        <v>44557</v>
      </c>
      <c r="J286" s="8">
        <v>44566</v>
      </c>
      <c r="K286" s="8">
        <v>44566</v>
      </c>
      <c r="L286" s="8">
        <v>44567</v>
      </c>
      <c r="M286" s="8">
        <v>44693</v>
      </c>
      <c r="N286" s="8">
        <v>44693</v>
      </c>
      <c r="O286" s="2">
        <v>16.732092999999999</v>
      </c>
    </row>
    <row r="287" spans="1:15" x14ac:dyDescent="0.2">
      <c r="A287">
        <v>1</v>
      </c>
      <c r="B287" t="s">
        <v>59</v>
      </c>
      <c r="C287" s="1" t="s">
        <v>32</v>
      </c>
      <c r="D287" t="s">
        <v>9</v>
      </c>
      <c r="E287" t="s">
        <v>353</v>
      </c>
      <c r="F287">
        <v>969</v>
      </c>
      <c r="G287" t="s">
        <v>300</v>
      </c>
      <c r="H287">
        <v>4</v>
      </c>
      <c r="I287" s="8">
        <v>44557</v>
      </c>
      <c r="J287" s="8">
        <v>44566</v>
      </c>
      <c r="K287" s="8">
        <v>44566</v>
      </c>
      <c r="L287" s="8">
        <v>44567</v>
      </c>
      <c r="M287" s="8">
        <v>44693</v>
      </c>
      <c r="N287" s="8">
        <v>44693</v>
      </c>
      <c r="O287" s="2">
        <v>11.568344</v>
      </c>
    </row>
    <row r="288" spans="1:15" x14ac:dyDescent="0.2">
      <c r="A288">
        <v>1</v>
      </c>
      <c r="B288" t="s">
        <v>59</v>
      </c>
      <c r="C288" s="1" t="s">
        <v>32</v>
      </c>
      <c r="D288" t="s">
        <v>9</v>
      </c>
      <c r="E288" t="s">
        <v>353</v>
      </c>
      <c r="F288">
        <v>970</v>
      </c>
      <c r="G288" t="s">
        <v>295</v>
      </c>
      <c r="H288">
        <v>4</v>
      </c>
      <c r="I288" s="8">
        <v>44557</v>
      </c>
      <c r="J288" s="8">
        <v>44566</v>
      </c>
      <c r="K288" s="8">
        <v>44566</v>
      </c>
      <c r="L288" s="8">
        <v>44567</v>
      </c>
      <c r="M288" s="8">
        <v>44693</v>
      </c>
      <c r="N288" s="8">
        <v>44693</v>
      </c>
      <c r="O288" s="2">
        <v>2.9933888999999998</v>
      </c>
    </row>
    <row r="289" spans="1:15" x14ac:dyDescent="0.2">
      <c r="A289">
        <v>1</v>
      </c>
      <c r="B289" t="s">
        <v>59</v>
      </c>
      <c r="C289" s="1" t="s">
        <v>32</v>
      </c>
      <c r="D289" t="s">
        <v>9</v>
      </c>
      <c r="E289" t="s">
        <v>353</v>
      </c>
      <c r="F289">
        <v>971</v>
      </c>
      <c r="G289" t="s">
        <v>300</v>
      </c>
      <c r="H289">
        <v>4</v>
      </c>
      <c r="I289" s="8">
        <v>44557</v>
      </c>
      <c r="J289" s="8">
        <v>44566</v>
      </c>
      <c r="K289" s="8">
        <v>44566</v>
      </c>
      <c r="L289" s="8">
        <v>44567</v>
      </c>
      <c r="M289" s="8">
        <v>44693</v>
      </c>
      <c r="N289" s="8">
        <v>44693</v>
      </c>
      <c r="O289" s="2">
        <v>9.4658380999999991</v>
      </c>
    </row>
    <row r="290" spans="1:15" x14ac:dyDescent="0.2">
      <c r="A290">
        <v>1</v>
      </c>
      <c r="B290" t="s">
        <v>59</v>
      </c>
      <c r="C290" s="1" t="s">
        <v>32</v>
      </c>
      <c r="D290" t="s">
        <v>9</v>
      </c>
      <c r="E290" t="s">
        <v>353</v>
      </c>
      <c r="F290">
        <v>972</v>
      </c>
      <c r="G290" t="s">
        <v>295</v>
      </c>
      <c r="H290">
        <v>4</v>
      </c>
      <c r="I290" s="8">
        <v>44557</v>
      </c>
      <c r="J290" s="8">
        <v>44566</v>
      </c>
      <c r="K290" s="8">
        <v>44566</v>
      </c>
      <c r="L290" s="8">
        <v>44567</v>
      </c>
      <c r="M290" s="8">
        <v>44693</v>
      </c>
      <c r="N290" s="8">
        <v>44693</v>
      </c>
      <c r="O290" s="2">
        <v>4.9849677999999997</v>
      </c>
    </row>
    <row r="291" spans="1:15" x14ac:dyDescent="0.2">
      <c r="A291">
        <v>1</v>
      </c>
      <c r="B291" t="s">
        <v>59</v>
      </c>
      <c r="C291" s="1" t="s">
        <v>32</v>
      </c>
      <c r="D291" t="s">
        <v>9</v>
      </c>
      <c r="E291" t="s">
        <v>353</v>
      </c>
      <c r="F291">
        <v>973</v>
      </c>
      <c r="G291" t="s">
        <v>295</v>
      </c>
      <c r="H291">
        <v>5</v>
      </c>
      <c r="I291" s="8">
        <v>44557</v>
      </c>
      <c r="J291" s="8">
        <v>44568</v>
      </c>
      <c r="K291" s="8">
        <v>44573</v>
      </c>
      <c r="L291" s="8">
        <v>44222</v>
      </c>
      <c r="M291" s="8">
        <v>44704</v>
      </c>
      <c r="N291" s="8">
        <v>44708</v>
      </c>
      <c r="O291">
        <v>2.7361254313601013</v>
      </c>
    </row>
    <row r="292" spans="1:15" x14ac:dyDescent="0.2">
      <c r="A292">
        <v>1</v>
      </c>
      <c r="B292" t="s">
        <v>59</v>
      </c>
      <c r="C292" s="1" t="s">
        <v>32</v>
      </c>
      <c r="D292" t="s">
        <v>7</v>
      </c>
      <c r="E292" t="s">
        <v>7</v>
      </c>
      <c r="F292">
        <v>974</v>
      </c>
      <c r="G292" t="s">
        <v>295</v>
      </c>
      <c r="H292">
        <v>5</v>
      </c>
      <c r="I292" s="8">
        <v>44557</v>
      </c>
      <c r="J292" s="8">
        <v>44568</v>
      </c>
      <c r="K292" s="8">
        <v>44573</v>
      </c>
      <c r="L292" s="8">
        <v>44222</v>
      </c>
      <c r="M292" s="8">
        <v>44704</v>
      </c>
      <c r="N292" s="8">
        <v>44708</v>
      </c>
      <c r="O292">
        <v>6.7775090744901121</v>
      </c>
    </row>
    <row r="293" spans="1:15" x14ac:dyDescent="0.2">
      <c r="A293">
        <v>1</v>
      </c>
      <c r="B293" t="s">
        <v>59</v>
      </c>
      <c r="C293" s="1" t="s">
        <v>32</v>
      </c>
      <c r="D293" t="s">
        <v>7</v>
      </c>
      <c r="E293" t="s">
        <v>354</v>
      </c>
      <c r="F293">
        <v>975</v>
      </c>
      <c r="G293" t="s">
        <v>295</v>
      </c>
      <c r="H293">
        <v>5</v>
      </c>
      <c r="I293" s="8">
        <v>44557</v>
      </c>
      <c r="J293" s="8">
        <v>44568</v>
      </c>
      <c r="K293" s="8">
        <v>44573</v>
      </c>
      <c r="L293" s="8">
        <v>44222</v>
      </c>
      <c r="M293" s="8">
        <v>44704</v>
      </c>
      <c r="N293" s="8">
        <v>44708</v>
      </c>
      <c r="O293">
        <v>8.5506244324434384</v>
      </c>
    </row>
    <row r="294" spans="1:15" x14ac:dyDescent="0.2">
      <c r="A294">
        <v>1</v>
      </c>
      <c r="B294" t="s">
        <v>59</v>
      </c>
      <c r="C294" s="1" t="s">
        <v>32</v>
      </c>
      <c r="D294" t="s">
        <v>7</v>
      </c>
      <c r="E294" t="s">
        <v>7</v>
      </c>
      <c r="F294">
        <v>976</v>
      </c>
      <c r="G294" t="s">
        <v>300</v>
      </c>
      <c r="H294">
        <v>5</v>
      </c>
      <c r="I294" s="8">
        <v>44557</v>
      </c>
      <c r="J294" s="8">
        <v>44568</v>
      </c>
      <c r="K294" s="8">
        <v>44573</v>
      </c>
      <c r="L294" s="8">
        <v>44222</v>
      </c>
      <c r="M294" s="8">
        <v>44704</v>
      </c>
      <c r="N294" s="8">
        <v>44708</v>
      </c>
      <c r="O294">
        <v>8.4132359411049666</v>
      </c>
    </row>
    <row r="295" spans="1:15" x14ac:dyDescent="0.2">
      <c r="A295">
        <v>1</v>
      </c>
      <c r="B295" t="s">
        <v>59</v>
      </c>
      <c r="C295" s="1" t="s">
        <v>32</v>
      </c>
      <c r="D295" t="s">
        <v>7</v>
      </c>
      <c r="E295" t="s">
        <v>7</v>
      </c>
      <c r="F295">
        <v>977</v>
      </c>
      <c r="G295" t="s">
        <v>295</v>
      </c>
      <c r="H295">
        <v>5</v>
      </c>
      <c r="I295" s="8">
        <v>44557</v>
      </c>
      <c r="J295" s="8">
        <v>44568</v>
      </c>
      <c r="K295" s="8">
        <v>44573</v>
      </c>
      <c r="L295" s="8">
        <v>44222</v>
      </c>
      <c r="M295" s="8">
        <v>44704</v>
      </c>
      <c r="N295" s="8">
        <v>44708</v>
      </c>
      <c r="O295">
        <v>3.9401549294948817</v>
      </c>
    </row>
    <row r="296" spans="1:15" x14ac:dyDescent="0.2">
      <c r="A296">
        <v>1</v>
      </c>
      <c r="B296" t="s">
        <v>59</v>
      </c>
      <c r="C296" s="1" t="s">
        <v>32</v>
      </c>
      <c r="D296" t="s">
        <v>27</v>
      </c>
      <c r="E296" t="s">
        <v>355</v>
      </c>
      <c r="F296">
        <v>978</v>
      </c>
      <c r="G296" t="s">
        <v>295</v>
      </c>
      <c r="H296">
        <v>5</v>
      </c>
      <c r="I296" s="8">
        <v>44557</v>
      </c>
      <c r="J296" s="8">
        <v>44568</v>
      </c>
      <c r="K296" s="8">
        <v>44573</v>
      </c>
      <c r="L296" s="8">
        <v>44222</v>
      </c>
      <c r="M296" s="8">
        <v>44704</v>
      </c>
      <c r="N296" s="8">
        <v>44708</v>
      </c>
      <c r="O296">
        <v>1.0351505804929069</v>
      </c>
    </row>
    <row r="297" spans="1:15" x14ac:dyDescent="0.2">
      <c r="A297">
        <v>1</v>
      </c>
      <c r="B297" t="s">
        <v>59</v>
      </c>
      <c r="C297" s="1" t="s">
        <v>32</v>
      </c>
      <c r="D297" t="s">
        <v>7</v>
      </c>
      <c r="E297" t="s">
        <v>354</v>
      </c>
      <c r="F297">
        <v>979</v>
      </c>
      <c r="G297" t="s">
        <v>295</v>
      </c>
      <c r="H297">
        <v>5</v>
      </c>
      <c r="I297" s="8">
        <v>44557</v>
      </c>
      <c r="J297" s="8">
        <v>44568</v>
      </c>
      <c r="K297" s="8">
        <v>44573</v>
      </c>
      <c r="L297" s="8">
        <v>44222</v>
      </c>
      <c r="M297" s="8">
        <v>44704</v>
      </c>
      <c r="N297" s="8">
        <v>44708</v>
      </c>
      <c r="O297">
        <v>13.412569386451208</v>
      </c>
    </row>
    <row r="298" spans="1:15" x14ac:dyDescent="0.2">
      <c r="A298">
        <v>1</v>
      </c>
      <c r="B298" t="s">
        <v>59</v>
      </c>
      <c r="C298" s="1" t="s">
        <v>32</v>
      </c>
      <c r="D298" t="s">
        <v>27</v>
      </c>
      <c r="E298" t="s">
        <v>355</v>
      </c>
      <c r="F298">
        <v>980</v>
      </c>
      <c r="G298" t="s">
        <v>295</v>
      </c>
      <c r="H298">
        <v>5</v>
      </c>
      <c r="I298" s="8">
        <v>44557</v>
      </c>
      <c r="J298" s="8">
        <v>44568</v>
      </c>
      <c r="K298" s="8">
        <v>44573</v>
      </c>
      <c r="L298" s="8">
        <v>44222</v>
      </c>
      <c r="M298" s="8">
        <v>44704</v>
      </c>
      <c r="N298" s="8">
        <v>44708</v>
      </c>
      <c r="O298">
        <v>6.4058487212566666</v>
      </c>
    </row>
    <row r="299" spans="1:15" x14ac:dyDescent="0.2">
      <c r="A299">
        <v>1</v>
      </c>
      <c r="B299" t="s">
        <v>59</v>
      </c>
      <c r="C299" s="1" t="s">
        <v>32</v>
      </c>
      <c r="D299" t="s">
        <v>27</v>
      </c>
      <c r="E299" t="s">
        <v>355</v>
      </c>
      <c r="F299">
        <v>981</v>
      </c>
      <c r="G299" t="s">
        <v>295</v>
      </c>
      <c r="H299">
        <v>5</v>
      </c>
      <c r="I299" s="8">
        <v>44557</v>
      </c>
      <c r="J299" s="8">
        <v>44568</v>
      </c>
      <c r="K299" s="8">
        <v>44573</v>
      </c>
      <c r="L299" s="8">
        <v>44222</v>
      </c>
      <c r="M299" s="8">
        <v>44704</v>
      </c>
      <c r="N299" s="8">
        <v>44708</v>
      </c>
      <c r="O299">
        <v>2.0068115139227412</v>
      </c>
    </row>
    <row r="300" spans="1:15" x14ac:dyDescent="0.2">
      <c r="A300">
        <v>1</v>
      </c>
      <c r="B300" t="s">
        <v>59</v>
      </c>
      <c r="C300" s="1" t="s">
        <v>33</v>
      </c>
      <c r="D300" t="s">
        <v>6</v>
      </c>
      <c r="E300" t="s">
        <v>354</v>
      </c>
      <c r="F300">
        <v>982</v>
      </c>
      <c r="G300" t="s">
        <v>300</v>
      </c>
      <c r="H300">
        <v>5</v>
      </c>
      <c r="I300" s="8">
        <v>44557</v>
      </c>
      <c r="J300" s="8">
        <v>44568</v>
      </c>
      <c r="K300" s="8">
        <v>44573</v>
      </c>
      <c r="L300" s="8">
        <v>44222</v>
      </c>
      <c r="M300" s="8">
        <v>44704</v>
      </c>
      <c r="N300" s="8">
        <v>44708</v>
      </c>
      <c r="O300" s="61">
        <v>51.49900596938928</v>
      </c>
    </row>
    <row r="301" spans="1:15" x14ac:dyDescent="0.2">
      <c r="A301">
        <v>1</v>
      </c>
      <c r="B301" t="s">
        <v>59</v>
      </c>
      <c r="C301" s="1" t="s">
        <v>33</v>
      </c>
      <c r="D301" t="s">
        <v>6</v>
      </c>
      <c r="E301" t="s">
        <v>354</v>
      </c>
      <c r="F301">
        <v>983</v>
      </c>
      <c r="G301" t="s">
        <v>304</v>
      </c>
      <c r="H301">
        <v>5</v>
      </c>
      <c r="I301" s="8">
        <v>44557</v>
      </c>
      <c r="J301" s="8">
        <v>44568</v>
      </c>
      <c r="K301" s="8">
        <v>44573</v>
      </c>
      <c r="L301" s="8">
        <v>44222</v>
      </c>
      <c r="M301" s="8">
        <v>44704</v>
      </c>
      <c r="N301" s="8">
        <v>44708</v>
      </c>
      <c r="O301">
        <v>4.9340456349597099</v>
      </c>
    </row>
    <row r="302" spans="1:15" x14ac:dyDescent="0.2">
      <c r="A302">
        <v>1</v>
      </c>
      <c r="B302" t="s">
        <v>59</v>
      </c>
      <c r="C302" s="1" t="s">
        <v>33</v>
      </c>
      <c r="D302" t="s">
        <v>6</v>
      </c>
      <c r="E302" t="s">
        <v>354</v>
      </c>
      <c r="F302">
        <v>984</v>
      </c>
      <c r="G302" t="s">
        <v>306</v>
      </c>
      <c r="H302">
        <v>5</v>
      </c>
      <c r="I302" s="8">
        <v>44557</v>
      </c>
      <c r="J302" s="8">
        <v>44568</v>
      </c>
      <c r="K302" s="8">
        <v>44573</v>
      </c>
      <c r="L302" s="8">
        <v>44222</v>
      </c>
      <c r="M302" s="8">
        <v>44704</v>
      </c>
      <c r="N302" s="8">
        <v>44708</v>
      </c>
      <c r="O302">
        <v>16.55962509362973</v>
      </c>
    </row>
    <row r="303" spans="1:15" x14ac:dyDescent="0.2">
      <c r="A303">
        <v>1</v>
      </c>
      <c r="B303" t="s">
        <v>59</v>
      </c>
      <c r="C303" s="1" t="s">
        <v>33</v>
      </c>
      <c r="D303" t="s">
        <v>6</v>
      </c>
      <c r="E303" t="s">
        <v>354</v>
      </c>
      <c r="F303">
        <v>985</v>
      </c>
      <c r="G303" t="s">
        <v>295</v>
      </c>
      <c r="H303">
        <v>5</v>
      </c>
      <c r="I303" s="8">
        <v>44557</v>
      </c>
      <c r="J303" s="8">
        <v>44568</v>
      </c>
      <c r="K303" s="8">
        <v>44573</v>
      </c>
      <c r="L303" s="8">
        <v>44222</v>
      </c>
      <c r="M303" s="8">
        <v>44704</v>
      </c>
      <c r="N303" s="8">
        <v>44708</v>
      </c>
      <c r="O303">
        <v>12.702639534570547</v>
      </c>
    </row>
    <row r="304" spans="1:15" x14ac:dyDescent="0.2">
      <c r="A304">
        <v>1</v>
      </c>
      <c r="B304" t="s">
        <v>59</v>
      </c>
      <c r="C304" s="1" t="s">
        <v>33</v>
      </c>
      <c r="D304" t="s">
        <v>6</v>
      </c>
      <c r="E304" t="s">
        <v>354</v>
      </c>
      <c r="F304">
        <v>986</v>
      </c>
      <c r="G304" t="s">
        <v>305</v>
      </c>
      <c r="H304">
        <v>5</v>
      </c>
      <c r="I304" s="8">
        <v>44557</v>
      </c>
      <c r="J304" s="8">
        <v>44568</v>
      </c>
      <c r="K304" s="8">
        <v>44573</v>
      </c>
      <c r="L304" s="8">
        <v>44222</v>
      </c>
      <c r="M304" s="8">
        <v>44704</v>
      </c>
      <c r="N304" s="8">
        <v>44708</v>
      </c>
      <c r="O304">
        <v>15.423393628409658</v>
      </c>
    </row>
    <row r="305" spans="1:15" x14ac:dyDescent="0.2">
      <c r="A305">
        <v>1</v>
      </c>
      <c r="B305" t="s">
        <v>59</v>
      </c>
      <c r="C305" s="1" t="s">
        <v>33</v>
      </c>
      <c r="D305" t="s">
        <v>9</v>
      </c>
      <c r="E305" t="s">
        <v>353</v>
      </c>
      <c r="F305">
        <v>987</v>
      </c>
      <c r="G305" t="s">
        <v>300</v>
      </c>
      <c r="H305">
        <v>5</v>
      </c>
      <c r="I305" s="8">
        <v>44557</v>
      </c>
      <c r="J305" s="8">
        <v>44568</v>
      </c>
      <c r="K305" s="8">
        <v>44573</v>
      </c>
      <c r="L305" s="8">
        <v>44222</v>
      </c>
      <c r="M305" s="8">
        <v>44704</v>
      </c>
      <c r="N305" s="8">
        <v>44708</v>
      </c>
      <c r="O305">
        <v>2.6614533542250962</v>
      </c>
    </row>
    <row r="306" spans="1:15" x14ac:dyDescent="0.2">
      <c r="A306">
        <v>1</v>
      </c>
      <c r="B306" t="s">
        <v>59</v>
      </c>
      <c r="C306" s="1" t="s">
        <v>33</v>
      </c>
      <c r="D306" t="s">
        <v>9</v>
      </c>
      <c r="E306" t="s">
        <v>353</v>
      </c>
      <c r="F306">
        <v>988</v>
      </c>
      <c r="G306" t="s">
        <v>304</v>
      </c>
      <c r="H306">
        <v>5</v>
      </c>
      <c r="I306" s="8">
        <v>44557</v>
      </c>
      <c r="J306" s="8">
        <v>44568</v>
      </c>
      <c r="K306" s="8">
        <v>44573</v>
      </c>
      <c r="L306" s="8">
        <v>44222</v>
      </c>
      <c r="M306" s="8">
        <v>44704</v>
      </c>
      <c r="N306" s="8">
        <v>44708</v>
      </c>
      <c r="O306">
        <v>4.9251574218684118</v>
      </c>
    </row>
    <row r="307" spans="1:15" x14ac:dyDescent="0.2">
      <c r="A307">
        <v>1</v>
      </c>
      <c r="B307" t="s">
        <v>59</v>
      </c>
      <c r="C307" s="1" t="s">
        <v>33</v>
      </c>
      <c r="D307" t="s">
        <v>9</v>
      </c>
      <c r="E307" t="s">
        <v>353</v>
      </c>
      <c r="F307">
        <v>989</v>
      </c>
      <c r="G307" t="s">
        <v>295</v>
      </c>
      <c r="H307">
        <v>5</v>
      </c>
      <c r="I307" s="8">
        <v>44557</v>
      </c>
      <c r="J307" s="8">
        <v>44568</v>
      </c>
      <c r="K307" s="8">
        <v>44573</v>
      </c>
      <c r="L307" s="8">
        <v>44222</v>
      </c>
      <c r="M307" s="8">
        <v>44704</v>
      </c>
      <c r="N307" s="8">
        <v>44704</v>
      </c>
      <c r="O307">
        <v>0.51129177338043341</v>
      </c>
    </row>
    <row r="308" spans="1:15" x14ac:dyDescent="0.2">
      <c r="A308">
        <v>1</v>
      </c>
      <c r="B308" t="s">
        <v>59</v>
      </c>
      <c r="C308" s="1" t="s">
        <v>33</v>
      </c>
      <c r="D308" t="s">
        <v>9</v>
      </c>
      <c r="E308" t="s">
        <v>353</v>
      </c>
      <c r="F308">
        <v>990</v>
      </c>
      <c r="G308" t="s">
        <v>307</v>
      </c>
      <c r="H308">
        <v>5</v>
      </c>
      <c r="I308" s="8">
        <v>44557</v>
      </c>
      <c r="J308" s="8">
        <v>44568</v>
      </c>
      <c r="K308" s="8">
        <v>44573</v>
      </c>
      <c r="L308" s="8">
        <v>44222</v>
      </c>
      <c r="M308" s="8">
        <v>44704</v>
      </c>
      <c r="N308" s="8">
        <v>44704</v>
      </c>
      <c r="O308">
        <v>0.57261114905096544</v>
      </c>
    </row>
    <row r="309" spans="1:15" x14ac:dyDescent="0.2">
      <c r="A309">
        <v>1</v>
      </c>
      <c r="B309" t="s">
        <v>59</v>
      </c>
      <c r="C309" s="1" t="s">
        <v>33</v>
      </c>
      <c r="D309" t="s">
        <v>359</v>
      </c>
      <c r="E309" t="s">
        <v>352</v>
      </c>
      <c r="F309">
        <v>991</v>
      </c>
      <c r="G309" t="s">
        <v>306</v>
      </c>
      <c r="H309">
        <v>5</v>
      </c>
      <c r="I309" s="8">
        <v>44557</v>
      </c>
      <c r="J309" s="8">
        <v>44568</v>
      </c>
      <c r="K309" s="8">
        <v>44573</v>
      </c>
      <c r="L309" s="8">
        <v>44222</v>
      </c>
      <c r="M309" s="8">
        <v>44704</v>
      </c>
      <c r="N309" s="8">
        <v>44704</v>
      </c>
      <c r="O309" s="56">
        <v>0.16111130991498426</v>
      </c>
    </row>
    <row r="310" spans="1:15" x14ac:dyDescent="0.2">
      <c r="A310">
        <v>1</v>
      </c>
      <c r="B310" t="s">
        <v>59</v>
      </c>
      <c r="C310" s="1" t="s">
        <v>33</v>
      </c>
      <c r="D310" t="s">
        <v>9</v>
      </c>
      <c r="E310" t="s">
        <v>353</v>
      </c>
      <c r="F310">
        <v>992</v>
      </c>
      <c r="G310" t="s">
        <v>305</v>
      </c>
      <c r="H310">
        <v>5</v>
      </c>
      <c r="I310" s="8">
        <v>44557</v>
      </c>
      <c r="J310" s="8">
        <v>44568</v>
      </c>
      <c r="K310" s="8">
        <v>44573</v>
      </c>
      <c r="L310" s="8">
        <v>44222</v>
      </c>
      <c r="M310" s="8">
        <v>44704</v>
      </c>
      <c r="N310" s="8">
        <v>44704</v>
      </c>
      <c r="O310">
        <v>0.6895161884757528</v>
      </c>
    </row>
    <row r="311" spans="1:15" x14ac:dyDescent="0.2">
      <c r="A311">
        <v>1</v>
      </c>
      <c r="B311" t="s">
        <v>59</v>
      </c>
      <c r="C311" s="1" t="s">
        <v>33</v>
      </c>
      <c r="D311" t="s">
        <v>5</v>
      </c>
      <c r="E311" t="s">
        <v>352</v>
      </c>
      <c r="F311">
        <v>993</v>
      </c>
      <c r="G311" t="s">
        <v>303</v>
      </c>
      <c r="H311">
        <v>5</v>
      </c>
      <c r="I311" s="8">
        <v>44557</v>
      </c>
      <c r="J311" s="8">
        <v>44568</v>
      </c>
      <c r="K311" s="8">
        <v>44573</v>
      </c>
      <c r="L311" s="8">
        <v>44222</v>
      </c>
      <c r="M311" s="8">
        <v>44704</v>
      </c>
      <c r="N311" s="8">
        <v>44704</v>
      </c>
      <c r="O311">
        <v>14.349670010618143</v>
      </c>
    </row>
    <row r="312" spans="1:15" x14ac:dyDescent="0.2">
      <c r="A312">
        <v>1</v>
      </c>
      <c r="B312" t="s">
        <v>59</v>
      </c>
      <c r="C312" s="1" t="s">
        <v>33</v>
      </c>
      <c r="D312" t="s">
        <v>5</v>
      </c>
      <c r="E312" t="s">
        <v>352</v>
      </c>
      <c r="F312">
        <v>994</v>
      </c>
      <c r="G312" t="s">
        <v>305</v>
      </c>
      <c r="H312">
        <v>5</v>
      </c>
      <c r="I312" s="8">
        <v>44557</v>
      </c>
      <c r="J312" s="8">
        <v>44568</v>
      </c>
      <c r="K312" s="8">
        <v>44573</v>
      </c>
      <c r="L312" s="8">
        <v>44222</v>
      </c>
      <c r="M312" s="8">
        <v>44704</v>
      </c>
      <c r="N312" s="8">
        <v>44704</v>
      </c>
      <c r="O312">
        <v>11.240283569333245</v>
      </c>
    </row>
    <row r="313" spans="1:15" x14ac:dyDescent="0.2">
      <c r="A313">
        <v>1</v>
      </c>
      <c r="B313" t="s">
        <v>59</v>
      </c>
      <c r="C313" s="1" t="s">
        <v>33</v>
      </c>
      <c r="D313" t="s">
        <v>7</v>
      </c>
      <c r="E313" t="s">
        <v>7</v>
      </c>
      <c r="F313">
        <v>995</v>
      </c>
      <c r="G313" t="s">
        <v>304</v>
      </c>
      <c r="H313">
        <v>5</v>
      </c>
      <c r="I313" s="8">
        <v>44557</v>
      </c>
      <c r="J313" s="8">
        <v>44568</v>
      </c>
      <c r="K313" s="8">
        <v>44573</v>
      </c>
      <c r="L313" s="8">
        <v>44222</v>
      </c>
      <c r="M313" s="8">
        <v>44704</v>
      </c>
      <c r="N313" s="8">
        <v>44704</v>
      </c>
      <c r="O313">
        <v>3.5704390990002062</v>
      </c>
    </row>
    <row r="314" spans="1:15" x14ac:dyDescent="0.2">
      <c r="A314">
        <v>1</v>
      </c>
      <c r="B314" t="s">
        <v>59</v>
      </c>
      <c r="C314" s="1" t="s">
        <v>33</v>
      </c>
      <c r="D314" t="s">
        <v>7</v>
      </c>
      <c r="E314" t="s">
        <v>7</v>
      </c>
      <c r="F314">
        <v>996</v>
      </c>
      <c r="G314" t="s">
        <v>295</v>
      </c>
      <c r="H314">
        <v>5</v>
      </c>
      <c r="I314" s="8">
        <v>44557</v>
      </c>
      <c r="J314" s="8">
        <v>44568</v>
      </c>
      <c r="K314" s="8">
        <v>44573</v>
      </c>
      <c r="L314" s="8">
        <v>44222</v>
      </c>
      <c r="M314" s="8">
        <v>44704</v>
      </c>
      <c r="N314" s="8">
        <v>44704</v>
      </c>
      <c r="O314">
        <v>5.0920113760491148</v>
      </c>
    </row>
    <row r="315" spans="1:15" x14ac:dyDescent="0.2">
      <c r="A315">
        <v>1</v>
      </c>
      <c r="B315" t="s">
        <v>59</v>
      </c>
      <c r="C315" s="1" t="s">
        <v>33</v>
      </c>
      <c r="D315" t="s">
        <v>7</v>
      </c>
      <c r="E315" t="s">
        <v>7</v>
      </c>
      <c r="F315">
        <v>997</v>
      </c>
      <c r="G315" t="s">
        <v>305</v>
      </c>
      <c r="H315">
        <v>5</v>
      </c>
      <c r="I315" s="8">
        <v>44557</v>
      </c>
      <c r="J315" s="8">
        <v>44568</v>
      </c>
      <c r="K315" s="8">
        <v>44573</v>
      </c>
      <c r="L315" s="8">
        <v>44222</v>
      </c>
      <c r="M315" s="8">
        <v>44704</v>
      </c>
      <c r="N315" s="8">
        <v>44704</v>
      </c>
      <c r="O315">
        <v>6.2048308334974944</v>
      </c>
    </row>
    <row r="316" spans="1:15" x14ac:dyDescent="0.2">
      <c r="A316">
        <v>1</v>
      </c>
      <c r="B316" t="s">
        <v>59</v>
      </c>
      <c r="C316" s="1" t="s">
        <v>33</v>
      </c>
      <c r="D316" t="s">
        <v>8</v>
      </c>
      <c r="E316" t="s">
        <v>355</v>
      </c>
      <c r="F316">
        <v>998</v>
      </c>
      <c r="G316" t="s">
        <v>305</v>
      </c>
      <c r="H316">
        <v>5</v>
      </c>
      <c r="I316" s="8">
        <v>44557</v>
      </c>
      <c r="J316" s="8">
        <v>44568</v>
      </c>
      <c r="K316" s="8">
        <v>44573</v>
      </c>
      <c r="L316" s="8">
        <v>44222</v>
      </c>
      <c r="M316" s="8">
        <v>44704</v>
      </c>
      <c r="N316" s="8">
        <v>44704</v>
      </c>
      <c r="O316">
        <v>6.2675882462402761</v>
      </c>
    </row>
    <row r="317" spans="1:15" x14ac:dyDescent="0.2">
      <c r="A317">
        <v>1</v>
      </c>
      <c r="B317" t="s">
        <v>59</v>
      </c>
      <c r="C317" s="1" t="s">
        <v>33</v>
      </c>
      <c r="D317" t="s">
        <v>8</v>
      </c>
      <c r="E317" t="s">
        <v>355</v>
      </c>
      <c r="F317">
        <v>999</v>
      </c>
      <c r="G317" t="s">
        <v>306</v>
      </c>
      <c r="H317">
        <v>5</v>
      </c>
      <c r="I317" s="8">
        <v>44557</v>
      </c>
      <c r="J317" s="8">
        <v>44568</v>
      </c>
      <c r="K317" s="8">
        <v>44573</v>
      </c>
      <c r="L317" s="8">
        <v>44222</v>
      </c>
      <c r="M317" s="8">
        <v>44704</v>
      </c>
      <c r="N317" s="8">
        <v>44704</v>
      </c>
      <c r="O317">
        <v>6.1291679598499114</v>
      </c>
    </row>
    <row r="318" spans="1:15" x14ac:dyDescent="0.2">
      <c r="A318">
        <v>1</v>
      </c>
      <c r="B318" t="s">
        <v>59</v>
      </c>
      <c r="C318" s="1" t="s">
        <v>33</v>
      </c>
      <c r="D318" t="s">
        <v>27</v>
      </c>
      <c r="E318" t="s">
        <v>355</v>
      </c>
      <c r="F318">
        <v>1000</v>
      </c>
      <c r="G318" t="s">
        <v>304</v>
      </c>
      <c r="H318">
        <v>5</v>
      </c>
      <c r="I318" s="8">
        <v>44557</v>
      </c>
      <c r="J318" s="8">
        <v>44568</v>
      </c>
      <c r="K318" s="8">
        <v>44573</v>
      </c>
      <c r="L318" s="8">
        <v>44222</v>
      </c>
      <c r="M318" s="8">
        <v>44704</v>
      </c>
      <c r="N318" s="8">
        <v>44704</v>
      </c>
      <c r="O318">
        <v>13.34601231605167</v>
      </c>
    </row>
    <row r="319" spans="1:15" x14ac:dyDescent="0.2">
      <c r="A319">
        <v>1</v>
      </c>
      <c r="B319" t="s">
        <v>59</v>
      </c>
      <c r="C319" s="1" t="s">
        <v>33</v>
      </c>
      <c r="D319" t="s">
        <v>27</v>
      </c>
      <c r="E319" t="s">
        <v>355</v>
      </c>
      <c r="F319">
        <v>1001</v>
      </c>
      <c r="G319" t="s">
        <v>303</v>
      </c>
      <c r="H319">
        <v>5</v>
      </c>
      <c r="I319" s="8">
        <v>44557</v>
      </c>
      <c r="J319" s="8">
        <v>44568</v>
      </c>
      <c r="K319" s="8">
        <v>44573</v>
      </c>
      <c r="L319" s="8">
        <v>44222</v>
      </c>
      <c r="M319" s="8">
        <v>44704</v>
      </c>
      <c r="N319" s="8">
        <v>44704</v>
      </c>
      <c r="O319">
        <v>7.1829541518451796</v>
      </c>
    </row>
    <row r="320" spans="1:15" x14ac:dyDescent="0.2">
      <c r="A320">
        <v>1</v>
      </c>
      <c r="B320" t="s">
        <v>59</v>
      </c>
      <c r="C320" s="1" t="s">
        <v>33</v>
      </c>
      <c r="D320" t="s">
        <v>27</v>
      </c>
      <c r="E320" t="s">
        <v>355</v>
      </c>
      <c r="F320">
        <v>1002</v>
      </c>
      <c r="G320" t="s">
        <v>304</v>
      </c>
      <c r="H320">
        <v>5</v>
      </c>
      <c r="I320" s="8">
        <v>44557</v>
      </c>
      <c r="J320" s="8">
        <v>44568</v>
      </c>
      <c r="K320" s="8">
        <v>44573</v>
      </c>
      <c r="L320" s="8">
        <v>44222</v>
      </c>
      <c r="M320" s="8">
        <v>44704</v>
      </c>
      <c r="N320" s="8">
        <v>44704</v>
      </c>
      <c r="O320">
        <v>4.6469573385606484</v>
      </c>
    </row>
    <row r="321" spans="1:15" x14ac:dyDescent="0.2">
      <c r="A321">
        <v>1</v>
      </c>
      <c r="B321" t="s">
        <v>59</v>
      </c>
      <c r="C321" s="1" t="s">
        <v>34</v>
      </c>
      <c r="D321" t="s">
        <v>6</v>
      </c>
      <c r="E321" t="s">
        <v>354</v>
      </c>
      <c r="F321">
        <v>1003</v>
      </c>
      <c r="G321" t="s">
        <v>304</v>
      </c>
      <c r="H321">
        <v>5</v>
      </c>
      <c r="I321" s="8">
        <v>44557</v>
      </c>
      <c r="J321" s="8">
        <v>44568</v>
      </c>
      <c r="K321" s="8">
        <v>44573</v>
      </c>
      <c r="L321" s="8">
        <v>44222</v>
      </c>
      <c r="M321" s="8">
        <v>44704</v>
      </c>
      <c r="N321" s="8">
        <v>44704</v>
      </c>
      <c r="O321">
        <v>2.9186027050713648</v>
      </c>
    </row>
    <row r="322" spans="1:15" x14ac:dyDescent="0.2">
      <c r="A322">
        <v>1</v>
      </c>
      <c r="B322" t="s">
        <v>59</v>
      </c>
      <c r="C322" s="1" t="s">
        <v>34</v>
      </c>
      <c r="D322" t="s">
        <v>35</v>
      </c>
      <c r="E322" t="s">
        <v>35</v>
      </c>
      <c r="F322">
        <v>1004</v>
      </c>
      <c r="G322" t="s">
        <v>305</v>
      </c>
      <c r="H322">
        <v>5</v>
      </c>
      <c r="I322" s="8">
        <v>44557</v>
      </c>
      <c r="J322" s="8">
        <v>44568</v>
      </c>
      <c r="K322" s="8">
        <v>44573</v>
      </c>
      <c r="L322" s="8">
        <v>44222</v>
      </c>
      <c r="M322" s="8">
        <v>44704</v>
      </c>
      <c r="N322" s="8">
        <v>44704</v>
      </c>
      <c r="O322">
        <v>5.8716118329354998</v>
      </c>
    </row>
    <row r="323" spans="1:15" x14ac:dyDescent="0.2">
      <c r="A323">
        <v>1</v>
      </c>
      <c r="B323" t="s">
        <v>59</v>
      </c>
      <c r="C323" s="1" t="s">
        <v>34</v>
      </c>
      <c r="D323" t="s">
        <v>6</v>
      </c>
      <c r="E323" t="s">
        <v>354</v>
      </c>
      <c r="F323">
        <v>1005</v>
      </c>
      <c r="G323" t="s">
        <v>300</v>
      </c>
      <c r="H323">
        <v>5</v>
      </c>
      <c r="I323" s="8">
        <v>44557</v>
      </c>
      <c r="J323" s="8">
        <v>44568</v>
      </c>
      <c r="K323" s="8">
        <v>44573</v>
      </c>
      <c r="L323" s="8">
        <v>44222</v>
      </c>
      <c r="M323" s="8">
        <v>44704</v>
      </c>
      <c r="N323" s="8">
        <v>44704</v>
      </c>
      <c r="O323">
        <v>6.9747890674507191</v>
      </c>
    </row>
    <row r="324" spans="1:15" x14ac:dyDescent="0.2">
      <c r="A324">
        <v>1</v>
      </c>
      <c r="B324" t="s">
        <v>59</v>
      </c>
      <c r="C324" s="1" t="s">
        <v>34</v>
      </c>
      <c r="D324" t="s">
        <v>7</v>
      </c>
      <c r="E324" t="s">
        <v>7</v>
      </c>
      <c r="F324">
        <v>1006</v>
      </c>
      <c r="G324" t="s">
        <v>306</v>
      </c>
      <c r="H324">
        <v>5</v>
      </c>
      <c r="I324" s="8">
        <v>44557</v>
      </c>
      <c r="J324" s="8">
        <v>44568</v>
      </c>
      <c r="K324" s="8">
        <v>44573</v>
      </c>
      <c r="L324" s="8">
        <v>44222</v>
      </c>
      <c r="M324" s="8">
        <v>44704</v>
      </c>
      <c r="N324" s="8">
        <v>44704</v>
      </c>
      <c r="O324">
        <v>11.056712606148794</v>
      </c>
    </row>
    <row r="325" spans="1:15" x14ac:dyDescent="0.2">
      <c r="A325">
        <v>1</v>
      </c>
      <c r="B325" t="s">
        <v>59</v>
      </c>
      <c r="C325" s="1" t="s">
        <v>34</v>
      </c>
      <c r="D325" t="s">
        <v>7</v>
      </c>
      <c r="E325" t="s">
        <v>7</v>
      </c>
      <c r="F325">
        <v>1007</v>
      </c>
      <c r="G325" t="s">
        <v>305</v>
      </c>
      <c r="H325">
        <v>5</v>
      </c>
      <c r="I325" s="8">
        <v>44557</v>
      </c>
      <c r="J325" s="8">
        <v>44568</v>
      </c>
      <c r="K325" s="8">
        <v>44573</v>
      </c>
      <c r="L325" s="8">
        <v>44222</v>
      </c>
      <c r="M325" s="8">
        <v>44704</v>
      </c>
      <c r="N325" s="8">
        <v>44704</v>
      </c>
      <c r="O325">
        <v>4.8409079795871062</v>
      </c>
    </row>
    <row r="326" spans="1:15" x14ac:dyDescent="0.2">
      <c r="A326">
        <v>1</v>
      </c>
      <c r="B326" t="s">
        <v>59</v>
      </c>
      <c r="C326" s="1" t="s">
        <v>34</v>
      </c>
      <c r="D326" t="s">
        <v>6</v>
      </c>
      <c r="E326" t="s">
        <v>354</v>
      </c>
      <c r="F326">
        <v>1008</v>
      </c>
      <c r="G326" t="s">
        <v>303</v>
      </c>
      <c r="H326">
        <v>5</v>
      </c>
      <c r="I326" s="8">
        <v>44557</v>
      </c>
      <c r="J326" s="8">
        <v>44568</v>
      </c>
      <c r="K326" s="8">
        <v>44573</v>
      </c>
      <c r="L326" s="8">
        <v>44222</v>
      </c>
      <c r="M326" s="8">
        <v>44704</v>
      </c>
      <c r="N326" s="8">
        <v>44704</v>
      </c>
      <c r="O326">
        <v>3.6948293057497792</v>
      </c>
    </row>
    <row r="327" spans="1:15" x14ac:dyDescent="0.2">
      <c r="B327" t="s">
        <v>331</v>
      </c>
      <c r="D327" t="s">
        <v>332</v>
      </c>
      <c r="F327" t="s">
        <v>334</v>
      </c>
      <c r="G327" t="s">
        <v>334</v>
      </c>
      <c r="H327">
        <v>5</v>
      </c>
      <c r="I327" s="8">
        <v>44557</v>
      </c>
      <c r="J327" s="8">
        <v>44568</v>
      </c>
      <c r="K327" s="8">
        <v>44573</v>
      </c>
      <c r="L327" s="8">
        <v>44222</v>
      </c>
      <c r="M327" s="8">
        <v>44704</v>
      </c>
      <c r="N327" s="8">
        <v>44704</v>
      </c>
      <c r="O327" s="56">
        <v>9.6123096072944406E-2</v>
      </c>
    </row>
    <row r="328" spans="1:15" x14ac:dyDescent="0.2">
      <c r="A328">
        <v>1</v>
      </c>
      <c r="B328" t="s">
        <v>59</v>
      </c>
      <c r="C328" s="1" t="s">
        <v>34</v>
      </c>
      <c r="D328" t="s">
        <v>7</v>
      </c>
      <c r="E328" t="s">
        <v>7</v>
      </c>
      <c r="F328">
        <v>1009</v>
      </c>
      <c r="G328" s="2" t="s">
        <v>304</v>
      </c>
      <c r="H328">
        <v>5</v>
      </c>
      <c r="I328" s="8">
        <v>44557</v>
      </c>
      <c r="J328" s="8">
        <v>44568</v>
      </c>
      <c r="K328" s="8">
        <v>44573</v>
      </c>
      <c r="L328" s="8">
        <v>44222</v>
      </c>
      <c r="M328" s="8">
        <v>44704</v>
      </c>
      <c r="N328" s="8">
        <v>44704</v>
      </c>
      <c r="O328">
        <v>6.6636568414086579</v>
      </c>
    </row>
    <row r="329" spans="1:15" x14ac:dyDescent="0.2">
      <c r="A329">
        <v>1</v>
      </c>
      <c r="B329" t="s">
        <v>59</v>
      </c>
      <c r="C329" s="1" t="s">
        <v>34</v>
      </c>
      <c r="D329" t="s">
        <v>6</v>
      </c>
      <c r="E329" t="s">
        <v>354</v>
      </c>
      <c r="F329">
        <v>1010</v>
      </c>
      <c r="G329" t="s">
        <v>307</v>
      </c>
      <c r="H329">
        <v>5</v>
      </c>
      <c r="I329" s="8">
        <v>44557</v>
      </c>
      <c r="J329" s="8">
        <v>44568</v>
      </c>
      <c r="K329" s="8">
        <v>44573</v>
      </c>
      <c r="L329" s="8">
        <v>44222</v>
      </c>
      <c r="M329" s="8">
        <v>44704</v>
      </c>
      <c r="N329" s="8">
        <v>44704</v>
      </c>
      <c r="O329">
        <v>3.1972316060060457</v>
      </c>
    </row>
    <row r="330" spans="1:15" x14ac:dyDescent="0.2">
      <c r="A330">
        <v>1</v>
      </c>
      <c r="B330" t="s">
        <v>59</v>
      </c>
      <c r="C330" s="1" t="s">
        <v>34</v>
      </c>
      <c r="D330" t="s">
        <v>6</v>
      </c>
      <c r="E330" t="s">
        <v>354</v>
      </c>
      <c r="F330">
        <v>1011</v>
      </c>
      <c r="G330" s="2" t="s">
        <v>304</v>
      </c>
      <c r="H330">
        <v>5</v>
      </c>
      <c r="I330" s="8">
        <v>44557</v>
      </c>
      <c r="J330" s="8">
        <v>44568</v>
      </c>
      <c r="K330" s="8">
        <v>44573</v>
      </c>
      <c r="L330" s="8">
        <v>44222</v>
      </c>
      <c r="M330" s="8">
        <v>44704</v>
      </c>
      <c r="N330" s="8">
        <v>44704</v>
      </c>
      <c r="O330">
        <v>3.3412565497036395</v>
      </c>
    </row>
    <row r="331" spans="1:15" x14ac:dyDescent="0.2">
      <c r="A331">
        <v>1</v>
      </c>
      <c r="B331" t="s">
        <v>59</v>
      </c>
      <c r="C331" s="1" t="s">
        <v>34</v>
      </c>
      <c r="D331" t="s">
        <v>7</v>
      </c>
      <c r="E331" t="s">
        <v>7</v>
      </c>
      <c r="F331">
        <v>1012</v>
      </c>
      <c r="G331" s="2" t="s">
        <v>304</v>
      </c>
      <c r="H331">
        <v>5</v>
      </c>
      <c r="I331" s="8">
        <v>44557</v>
      </c>
      <c r="J331" s="8">
        <v>44568</v>
      </c>
      <c r="K331" s="8">
        <v>44573</v>
      </c>
      <c r="L331" s="8">
        <v>44222</v>
      </c>
      <c r="M331" s="8">
        <v>44704</v>
      </c>
      <c r="N331" s="8">
        <v>44704</v>
      </c>
      <c r="O331">
        <v>3.7863290235648281</v>
      </c>
    </row>
    <row r="332" spans="1:15" x14ac:dyDescent="0.2">
      <c r="A332">
        <v>1</v>
      </c>
      <c r="B332" t="s">
        <v>59</v>
      </c>
      <c r="C332" s="1" t="s">
        <v>34</v>
      </c>
      <c r="D332" t="s">
        <v>7</v>
      </c>
      <c r="E332" t="s">
        <v>7</v>
      </c>
      <c r="F332">
        <v>1013</v>
      </c>
      <c r="G332" t="s">
        <v>307</v>
      </c>
      <c r="H332">
        <v>5</v>
      </c>
      <c r="I332" s="8">
        <v>44557</v>
      </c>
      <c r="J332" s="8">
        <v>44568</v>
      </c>
      <c r="K332" s="8">
        <v>44573</v>
      </c>
      <c r="L332" s="8">
        <v>44222</v>
      </c>
      <c r="M332" s="8">
        <v>44704</v>
      </c>
      <c r="N332" s="8">
        <v>44704</v>
      </c>
      <c r="O332">
        <v>7.7314546766719978</v>
      </c>
    </row>
    <row r="333" spans="1:15" x14ac:dyDescent="0.2">
      <c r="A333">
        <v>1</v>
      </c>
      <c r="B333" t="s">
        <v>59</v>
      </c>
      <c r="C333" s="1" t="s">
        <v>34</v>
      </c>
      <c r="D333" t="s">
        <v>7</v>
      </c>
      <c r="E333" t="s">
        <v>7</v>
      </c>
      <c r="F333">
        <v>1014</v>
      </c>
      <c r="G333" t="s">
        <v>306</v>
      </c>
      <c r="H333">
        <v>5</v>
      </c>
      <c r="I333" s="8">
        <v>44557</v>
      </c>
      <c r="J333" s="8">
        <v>44568</v>
      </c>
      <c r="K333" s="8">
        <v>44573</v>
      </c>
      <c r="L333" s="8">
        <v>44222</v>
      </c>
      <c r="M333" s="8">
        <v>44704</v>
      </c>
      <c r="N333" s="8">
        <v>44704</v>
      </c>
      <c r="O333">
        <v>5.9013312657619874</v>
      </c>
    </row>
    <row r="334" spans="1:15" x14ac:dyDescent="0.2">
      <c r="A334">
        <v>1</v>
      </c>
      <c r="B334" t="s">
        <v>59</v>
      </c>
      <c r="C334" s="1" t="s">
        <v>34</v>
      </c>
      <c r="D334" t="s">
        <v>5</v>
      </c>
      <c r="E334" t="s">
        <v>352</v>
      </c>
      <c r="F334">
        <v>1015</v>
      </c>
      <c r="G334" s="2" t="s">
        <v>304</v>
      </c>
      <c r="H334">
        <v>5</v>
      </c>
      <c r="I334" s="8">
        <v>44557</v>
      </c>
      <c r="J334" s="8">
        <v>44568</v>
      </c>
      <c r="K334" s="8">
        <v>44573</v>
      </c>
      <c r="L334" s="8">
        <v>44222</v>
      </c>
      <c r="M334" s="8">
        <v>44704</v>
      </c>
      <c r="N334" s="8">
        <v>44704</v>
      </c>
      <c r="O334">
        <v>1.7785527251138533</v>
      </c>
    </row>
    <row r="335" spans="1:15" x14ac:dyDescent="0.2">
      <c r="A335">
        <v>1</v>
      </c>
      <c r="B335" t="s">
        <v>59</v>
      </c>
      <c r="C335" s="1" t="s">
        <v>34</v>
      </c>
      <c r="D335" t="s">
        <v>36</v>
      </c>
      <c r="E335" t="s">
        <v>353</v>
      </c>
      <c r="F335">
        <v>1016</v>
      </c>
      <c r="G335" t="s">
        <v>307</v>
      </c>
      <c r="H335">
        <v>5</v>
      </c>
      <c r="I335" s="8">
        <v>44557</v>
      </c>
      <c r="J335" s="8">
        <v>44568</v>
      </c>
      <c r="K335" s="8">
        <v>44573</v>
      </c>
      <c r="L335" s="8">
        <v>44222</v>
      </c>
      <c r="M335" s="8">
        <v>44704</v>
      </c>
      <c r="N335" s="8">
        <v>44704</v>
      </c>
      <c r="O335">
        <v>1.3750911444842917</v>
      </c>
    </row>
    <row r="336" spans="1:15" x14ac:dyDescent="0.2">
      <c r="A336">
        <v>1</v>
      </c>
      <c r="B336" t="s">
        <v>59</v>
      </c>
      <c r="C336" s="1" t="s">
        <v>34</v>
      </c>
      <c r="D336" t="s">
        <v>5</v>
      </c>
      <c r="E336" t="s">
        <v>352</v>
      </c>
      <c r="F336">
        <v>1017</v>
      </c>
      <c r="G336" t="s">
        <v>306</v>
      </c>
      <c r="H336">
        <v>5</v>
      </c>
      <c r="I336" s="8">
        <v>44557</v>
      </c>
      <c r="J336" s="8">
        <v>44568</v>
      </c>
      <c r="K336" s="8">
        <v>44573</v>
      </c>
      <c r="L336" s="8">
        <v>44222</v>
      </c>
      <c r="M336" s="8">
        <v>44704</v>
      </c>
      <c r="N336" s="8">
        <v>44704</v>
      </c>
      <c r="O336">
        <v>11.868484533433579</v>
      </c>
    </row>
    <row r="337" spans="1:15" x14ac:dyDescent="0.2">
      <c r="A337">
        <v>1</v>
      </c>
      <c r="B337" t="s">
        <v>59</v>
      </c>
      <c r="C337" s="1" t="s">
        <v>34</v>
      </c>
      <c r="D337" t="s">
        <v>359</v>
      </c>
      <c r="E337" t="s">
        <v>352</v>
      </c>
      <c r="F337">
        <v>1018</v>
      </c>
      <c r="G337" t="s">
        <v>306</v>
      </c>
      <c r="H337">
        <v>5</v>
      </c>
      <c r="I337" s="8">
        <v>44557</v>
      </c>
      <c r="J337" s="8">
        <v>44568</v>
      </c>
      <c r="K337" s="8">
        <v>44573</v>
      </c>
      <c r="L337" s="8">
        <v>44222</v>
      </c>
      <c r="M337" s="8">
        <v>44704</v>
      </c>
      <c r="N337" s="8">
        <v>44704</v>
      </c>
      <c r="O337">
        <v>3.8120846362562686</v>
      </c>
    </row>
    <row r="338" spans="1:15" x14ac:dyDescent="0.2">
      <c r="A338">
        <v>1</v>
      </c>
      <c r="B338" t="s">
        <v>59</v>
      </c>
      <c r="C338" s="1" t="s">
        <v>34</v>
      </c>
      <c r="D338" t="s">
        <v>9</v>
      </c>
      <c r="E338" t="s">
        <v>353</v>
      </c>
      <c r="F338">
        <v>1019</v>
      </c>
      <c r="G338" t="s">
        <v>305</v>
      </c>
      <c r="H338">
        <v>5</v>
      </c>
      <c r="I338" s="8">
        <v>44557</v>
      </c>
      <c r="J338" s="8">
        <v>44568</v>
      </c>
      <c r="K338" s="8">
        <v>44573</v>
      </c>
      <c r="L338" s="8">
        <v>44222</v>
      </c>
      <c r="M338" s="8">
        <v>44704</v>
      </c>
      <c r="N338" s="8">
        <v>44704</v>
      </c>
      <c r="O338">
        <v>3.4677116301979805</v>
      </c>
    </row>
    <row r="339" spans="1:15" x14ac:dyDescent="0.2">
      <c r="A339">
        <v>1</v>
      </c>
      <c r="B339" t="s">
        <v>59</v>
      </c>
      <c r="C339" s="1" t="s">
        <v>34</v>
      </c>
      <c r="D339" t="s">
        <v>9</v>
      </c>
      <c r="E339" t="s">
        <v>353</v>
      </c>
      <c r="F339">
        <v>1020</v>
      </c>
      <c r="G339" t="s">
        <v>305</v>
      </c>
      <c r="H339">
        <v>5</v>
      </c>
      <c r="I339" s="8">
        <v>44557</v>
      </c>
      <c r="J339" s="8">
        <v>44568</v>
      </c>
      <c r="K339" s="8">
        <v>44573</v>
      </c>
      <c r="L339" s="8">
        <v>44222</v>
      </c>
      <c r="M339" s="8">
        <v>44704</v>
      </c>
      <c r="N339" s="8">
        <v>44704</v>
      </c>
      <c r="O339">
        <v>2.9366519139653673</v>
      </c>
    </row>
    <row r="340" spans="1:15" x14ac:dyDescent="0.2">
      <c r="A340">
        <v>1</v>
      </c>
      <c r="B340" t="s">
        <v>59</v>
      </c>
      <c r="C340" s="1" t="s">
        <v>34</v>
      </c>
      <c r="D340" t="s">
        <v>27</v>
      </c>
      <c r="E340" t="s">
        <v>355</v>
      </c>
      <c r="F340">
        <v>1021</v>
      </c>
      <c r="G340" t="s">
        <v>303</v>
      </c>
      <c r="H340">
        <v>5</v>
      </c>
      <c r="I340" s="8">
        <v>44557</v>
      </c>
      <c r="J340" s="8">
        <v>44568</v>
      </c>
      <c r="K340" s="8">
        <v>44573</v>
      </c>
      <c r="L340" s="8">
        <v>44222</v>
      </c>
      <c r="M340" s="8">
        <v>44704</v>
      </c>
      <c r="N340" s="8">
        <v>44704</v>
      </c>
      <c r="O340">
        <v>9.3474027456804532</v>
      </c>
    </row>
    <row r="341" spans="1:15" x14ac:dyDescent="0.2">
      <c r="A341">
        <v>1</v>
      </c>
      <c r="B341" t="s">
        <v>59</v>
      </c>
      <c r="C341" s="1" t="s">
        <v>34</v>
      </c>
      <c r="D341" t="s">
        <v>27</v>
      </c>
      <c r="E341" t="s">
        <v>355</v>
      </c>
      <c r="F341">
        <v>1022</v>
      </c>
      <c r="G341" s="2" t="s">
        <v>304</v>
      </c>
      <c r="H341">
        <v>5</v>
      </c>
      <c r="I341" s="8">
        <v>44557</v>
      </c>
      <c r="J341" s="8">
        <v>44568</v>
      </c>
      <c r="K341" s="8">
        <v>44573</v>
      </c>
      <c r="L341" s="8">
        <v>44222</v>
      </c>
      <c r="M341" s="8">
        <v>44704</v>
      </c>
      <c r="N341" s="8">
        <v>44704</v>
      </c>
      <c r="O341">
        <v>2.175414084309244</v>
      </c>
    </row>
    <row r="342" spans="1:15" x14ac:dyDescent="0.2">
      <c r="A342">
        <v>1</v>
      </c>
      <c r="B342" t="s">
        <v>59</v>
      </c>
      <c r="C342" s="1" t="s">
        <v>34</v>
      </c>
      <c r="D342" t="s">
        <v>27</v>
      </c>
      <c r="E342" t="s">
        <v>355</v>
      </c>
      <c r="F342">
        <v>1023</v>
      </c>
      <c r="G342" t="s">
        <v>305</v>
      </c>
      <c r="H342">
        <v>5</v>
      </c>
      <c r="I342" s="8">
        <v>44557</v>
      </c>
      <c r="J342" s="8">
        <v>44568</v>
      </c>
      <c r="K342" s="8">
        <v>44573</v>
      </c>
      <c r="L342" s="8">
        <v>44222</v>
      </c>
      <c r="M342" s="8">
        <v>44704</v>
      </c>
      <c r="N342" s="8">
        <v>44704</v>
      </c>
      <c r="O342">
        <v>9.3809016349147765</v>
      </c>
    </row>
    <row r="343" spans="1:15" x14ac:dyDescent="0.2">
      <c r="A343">
        <v>1</v>
      </c>
      <c r="B343" t="s">
        <v>59</v>
      </c>
      <c r="C343" s="1" t="s">
        <v>34</v>
      </c>
      <c r="D343" t="s">
        <v>35</v>
      </c>
      <c r="E343" t="s">
        <v>35</v>
      </c>
      <c r="F343">
        <v>1024</v>
      </c>
      <c r="G343" t="s">
        <v>306</v>
      </c>
      <c r="H343">
        <v>5</v>
      </c>
      <c r="I343" s="8">
        <v>44557</v>
      </c>
      <c r="J343" s="8">
        <v>44568</v>
      </c>
      <c r="K343" s="8">
        <v>44573</v>
      </c>
      <c r="L343" s="8">
        <v>44222</v>
      </c>
      <c r="M343" s="8">
        <v>44704</v>
      </c>
      <c r="N343" s="8">
        <v>44704</v>
      </c>
      <c r="O343">
        <v>8.3733538657041411</v>
      </c>
    </row>
    <row r="344" spans="1:15" x14ac:dyDescent="0.2">
      <c r="A344">
        <v>1</v>
      </c>
      <c r="B344" t="s">
        <v>59</v>
      </c>
      <c r="C344" s="1" t="s">
        <v>37</v>
      </c>
      <c r="D344" t="s">
        <v>6</v>
      </c>
      <c r="E344" t="s">
        <v>354</v>
      </c>
      <c r="F344">
        <v>1025</v>
      </c>
      <c r="G344" t="s">
        <v>302</v>
      </c>
      <c r="H344">
        <v>5</v>
      </c>
      <c r="I344" s="8">
        <v>44557</v>
      </c>
      <c r="J344" s="8">
        <v>44568</v>
      </c>
      <c r="K344" s="8">
        <v>44573</v>
      </c>
      <c r="L344" s="8">
        <v>44222</v>
      </c>
      <c r="M344" s="8">
        <v>44704</v>
      </c>
      <c r="N344" s="8">
        <v>44704</v>
      </c>
      <c r="O344">
        <v>20.636085944701822</v>
      </c>
    </row>
    <row r="345" spans="1:15" x14ac:dyDescent="0.2">
      <c r="A345">
        <v>1</v>
      </c>
      <c r="B345" t="s">
        <v>59</v>
      </c>
      <c r="C345" s="1" t="s">
        <v>37</v>
      </c>
      <c r="D345" t="s">
        <v>6</v>
      </c>
      <c r="E345" t="s">
        <v>354</v>
      </c>
      <c r="F345">
        <v>1026</v>
      </c>
      <c r="G345" t="s">
        <v>302</v>
      </c>
      <c r="H345">
        <v>5</v>
      </c>
      <c r="I345" s="8">
        <v>44557</v>
      </c>
      <c r="J345" s="8">
        <v>44568</v>
      </c>
      <c r="K345" s="8">
        <v>44573</v>
      </c>
      <c r="L345" s="8">
        <v>44222</v>
      </c>
      <c r="M345" s="8">
        <v>44704</v>
      </c>
      <c r="N345" s="8">
        <v>44704</v>
      </c>
      <c r="O345">
        <v>19.162761655064152</v>
      </c>
    </row>
    <row r="346" spans="1:15" x14ac:dyDescent="0.2">
      <c r="A346">
        <v>1</v>
      </c>
      <c r="B346" t="s">
        <v>59</v>
      </c>
      <c r="C346" s="1" t="s">
        <v>37</v>
      </c>
      <c r="D346" t="s">
        <v>6</v>
      </c>
      <c r="E346" t="s">
        <v>354</v>
      </c>
      <c r="F346">
        <v>1027</v>
      </c>
      <c r="G346" t="s">
        <v>302</v>
      </c>
      <c r="H346">
        <v>5</v>
      </c>
      <c r="I346" s="8">
        <v>44557</v>
      </c>
      <c r="J346" s="8">
        <v>44568</v>
      </c>
      <c r="K346" s="8">
        <v>44573</v>
      </c>
      <c r="L346" s="8">
        <v>44222</v>
      </c>
      <c r="M346" s="8">
        <v>44704</v>
      </c>
      <c r="N346" s="8">
        <v>44704</v>
      </c>
      <c r="O346">
        <v>11.683033060231569</v>
      </c>
    </row>
    <row r="347" spans="1:15" x14ac:dyDescent="0.2">
      <c r="A347">
        <v>1</v>
      </c>
      <c r="B347" t="s">
        <v>59</v>
      </c>
      <c r="C347" s="1" t="s">
        <v>37</v>
      </c>
      <c r="D347" t="s">
        <v>6</v>
      </c>
      <c r="E347" t="s">
        <v>354</v>
      </c>
      <c r="F347">
        <v>1028</v>
      </c>
      <c r="G347" t="s">
        <v>301</v>
      </c>
      <c r="H347">
        <v>5</v>
      </c>
      <c r="I347" s="8">
        <v>44557</v>
      </c>
      <c r="J347" s="8">
        <v>44568</v>
      </c>
      <c r="K347" s="8">
        <v>44573</v>
      </c>
      <c r="L347" s="8">
        <v>44222</v>
      </c>
      <c r="M347" s="8">
        <v>44704</v>
      </c>
      <c r="N347" s="8">
        <v>44704</v>
      </c>
      <c r="O347">
        <v>4.7941164656208368</v>
      </c>
    </row>
    <row r="348" spans="1:15" x14ac:dyDescent="0.2">
      <c r="A348">
        <v>1</v>
      </c>
      <c r="B348" t="s">
        <v>59</v>
      </c>
      <c r="C348" s="1" t="s">
        <v>37</v>
      </c>
      <c r="D348" t="s">
        <v>6</v>
      </c>
      <c r="E348" t="s">
        <v>354</v>
      </c>
      <c r="F348">
        <v>1029</v>
      </c>
      <c r="G348" t="s">
        <v>303</v>
      </c>
      <c r="H348">
        <v>5</v>
      </c>
      <c r="I348" s="8">
        <v>44557</v>
      </c>
      <c r="J348" s="8">
        <v>44568</v>
      </c>
      <c r="K348" s="8">
        <v>44573</v>
      </c>
      <c r="L348" s="8">
        <v>44222</v>
      </c>
      <c r="M348" s="8">
        <v>44704</v>
      </c>
      <c r="N348" s="8">
        <v>44704</v>
      </c>
      <c r="O348" s="56">
        <v>0.31981160629861</v>
      </c>
    </row>
    <row r="349" spans="1:15" x14ac:dyDescent="0.2">
      <c r="A349">
        <v>1</v>
      </c>
      <c r="B349" t="s">
        <v>59</v>
      </c>
      <c r="C349" s="1" t="s">
        <v>37</v>
      </c>
      <c r="D349" t="s">
        <v>9</v>
      </c>
      <c r="E349" t="s">
        <v>353</v>
      </c>
      <c r="F349">
        <v>1030</v>
      </c>
      <c r="G349" t="s">
        <v>302</v>
      </c>
      <c r="H349">
        <v>5</v>
      </c>
      <c r="I349" s="8">
        <v>44557</v>
      </c>
      <c r="J349" s="8">
        <v>44568</v>
      </c>
      <c r="K349" s="8">
        <v>44573</v>
      </c>
      <c r="L349" s="8">
        <v>44222</v>
      </c>
      <c r="M349" s="8">
        <v>44704</v>
      </c>
      <c r="N349" s="8">
        <v>44704</v>
      </c>
      <c r="O349">
        <v>0.88827872278242903</v>
      </c>
    </row>
    <row r="350" spans="1:15" x14ac:dyDescent="0.2">
      <c r="A350">
        <v>1</v>
      </c>
      <c r="B350" t="s">
        <v>59</v>
      </c>
      <c r="C350" s="1" t="s">
        <v>37</v>
      </c>
      <c r="D350" t="s">
        <v>9</v>
      </c>
      <c r="E350" t="s">
        <v>353</v>
      </c>
      <c r="F350">
        <v>1031</v>
      </c>
      <c r="G350" t="s">
        <v>303</v>
      </c>
      <c r="H350">
        <v>5</v>
      </c>
      <c r="I350" s="8">
        <v>44557</v>
      </c>
      <c r="J350" s="8">
        <v>44568</v>
      </c>
      <c r="K350" s="8">
        <v>44573</v>
      </c>
      <c r="L350" s="8">
        <v>44222</v>
      </c>
      <c r="M350" s="8">
        <v>44704</v>
      </c>
      <c r="N350" s="8">
        <v>44704</v>
      </c>
      <c r="O350">
        <v>3.1221586962855388</v>
      </c>
    </row>
    <row r="351" spans="1:15" x14ac:dyDescent="0.2">
      <c r="A351">
        <v>1</v>
      </c>
      <c r="B351" t="s">
        <v>59</v>
      </c>
      <c r="C351" s="1" t="s">
        <v>37</v>
      </c>
      <c r="D351" t="s">
        <v>9</v>
      </c>
      <c r="E351" t="s">
        <v>353</v>
      </c>
      <c r="F351">
        <v>1032</v>
      </c>
      <c r="G351" t="s">
        <v>303</v>
      </c>
      <c r="H351">
        <v>5</v>
      </c>
      <c r="I351" s="8">
        <v>44557</v>
      </c>
      <c r="J351" s="8">
        <v>44568</v>
      </c>
      <c r="K351" s="8">
        <v>44573</v>
      </c>
      <c r="L351" s="8">
        <v>44222</v>
      </c>
      <c r="M351" s="8">
        <v>44704</v>
      </c>
      <c r="N351" s="8">
        <v>44704</v>
      </c>
      <c r="O351">
        <v>3.0954075194671558</v>
      </c>
    </row>
    <row r="352" spans="1:15" x14ac:dyDescent="0.2">
      <c r="A352">
        <v>1</v>
      </c>
      <c r="B352" t="s">
        <v>59</v>
      </c>
      <c r="C352" s="1" t="s">
        <v>37</v>
      </c>
      <c r="D352" t="s">
        <v>9</v>
      </c>
      <c r="E352" t="s">
        <v>353</v>
      </c>
      <c r="F352">
        <v>1033</v>
      </c>
      <c r="G352" t="s">
        <v>302</v>
      </c>
      <c r="H352">
        <v>5</v>
      </c>
      <c r="I352" s="8">
        <v>44557</v>
      </c>
      <c r="J352" s="8">
        <v>44568</v>
      </c>
      <c r="K352" s="8">
        <v>44573</v>
      </c>
      <c r="L352" s="8">
        <v>44222</v>
      </c>
      <c r="M352" s="8">
        <v>44704</v>
      </c>
      <c r="N352" s="8">
        <v>44704</v>
      </c>
      <c r="O352" s="56">
        <v>0.17285527933835435</v>
      </c>
    </row>
    <row r="353" spans="1:15" x14ac:dyDescent="0.2">
      <c r="A353">
        <v>1</v>
      </c>
      <c r="B353" t="s">
        <v>59</v>
      </c>
      <c r="C353" s="1" t="s">
        <v>37</v>
      </c>
      <c r="D353" t="s">
        <v>38</v>
      </c>
      <c r="E353" t="s">
        <v>353</v>
      </c>
      <c r="F353">
        <v>1034</v>
      </c>
      <c r="G353" t="s">
        <v>303</v>
      </c>
      <c r="H353">
        <v>5</v>
      </c>
      <c r="I353" s="8">
        <v>44557</v>
      </c>
      <c r="J353" s="8">
        <v>44568</v>
      </c>
      <c r="K353" s="8">
        <v>44573</v>
      </c>
      <c r="L353" s="8">
        <v>44222</v>
      </c>
      <c r="M353" s="8">
        <v>44704</v>
      </c>
      <c r="N353" s="8">
        <v>44704</v>
      </c>
      <c r="O353">
        <v>2.0251760830046246</v>
      </c>
    </row>
    <row r="354" spans="1:15" x14ac:dyDescent="0.2">
      <c r="A354">
        <v>1</v>
      </c>
      <c r="B354" t="s">
        <v>59</v>
      </c>
      <c r="C354" s="1" t="s">
        <v>37</v>
      </c>
      <c r="D354" t="s">
        <v>7</v>
      </c>
      <c r="E354" t="s">
        <v>7</v>
      </c>
      <c r="F354">
        <v>1035</v>
      </c>
      <c r="G354" t="s">
        <v>302</v>
      </c>
      <c r="H354">
        <v>5</v>
      </c>
      <c r="I354" s="8">
        <v>44557</v>
      </c>
      <c r="J354" s="8">
        <v>44568</v>
      </c>
      <c r="K354" s="8">
        <v>44573</v>
      </c>
      <c r="L354" s="8">
        <v>44222</v>
      </c>
      <c r="M354" s="8">
        <v>44704</v>
      </c>
      <c r="N354" s="8">
        <v>44704</v>
      </c>
      <c r="O354">
        <v>18.669846793991589</v>
      </c>
    </row>
    <row r="355" spans="1:15" x14ac:dyDescent="0.2">
      <c r="A355">
        <v>1</v>
      </c>
      <c r="B355" t="s">
        <v>59</v>
      </c>
      <c r="C355" s="1" t="s">
        <v>37</v>
      </c>
      <c r="D355" t="s">
        <v>7</v>
      </c>
      <c r="E355" t="s">
        <v>7</v>
      </c>
      <c r="F355">
        <v>1036</v>
      </c>
      <c r="G355" t="s">
        <v>302</v>
      </c>
      <c r="H355">
        <v>5</v>
      </c>
      <c r="I355" s="8">
        <v>44557</v>
      </c>
      <c r="J355" s="8">
        <v>44568</v>
      </c>
      <c r="K355" s="8">
        <v>44573</v>
      </c>
      <c r="L355" s="8">
        <v>44222</v>
      </c>
      <c r="M355" s="8">
        <v>44704</v>
      </c>
      <c r="N355" s="8">
        <v>44704</v>
      </c>
      <c r="O355">
        <v>6.7708090396639591</v>
      </c>
    </row>
    <row r="356" spans="1:15" x14ac:dyDescent="0.2">
      <c r="A356">
        <v>1</v>
      </c>
      <c r="B356" t="s">
        <v>59</v>
      </c>
      <c r="C356" s="1" t="s">
        <v>37</v>
      </c>
      <c r="D356" t="s">
        <v>7</v>
      </c>
      <c r="E356" t="s">
        <v>7</v>
      </c>
      <c r="F356">
        <v>1037</v>
      </c>
      <c r="G356" t="s">
        <v>303</v>
      </c>
      <c r="H356">
        <v>5</v>
      </c>
      <c r="I356" s="8">
        <v>44557</v>
      </c>
      <c r="J356" s="8">
        <v>44568</v>
      </c>
      <c r="K356" s="8">
        <v>44573</v>
      </c>
      <c r="L356" s="8">
        <v>44222</v>
      </c>
      <c r="M356" s="8">
        <v>44704</v>
      </c>
      <c r="N356" s="8">
        <v>44704</v>
      </c>
      <c r="O356">
        <v>11.129739078497252</v>
      </c>
    </row>
    <row r="357" spans="1:15" x14ac:dyDescent="0.2">
      <c r="A357">
        <v>1</v>
      </c>
      <c r="B357" t="s">
        <v>59</v>
      </c>
      <c r="C357" s="1" t="s">
        <v>37</v>
      </c>
      <c r="D357" t="s">
        <v>7</v>
      </c>
      <c r="E357" t="s">
        <v>7</v>
      </c>
      <c r="F357">
        <v>1038</v>
      </c>
      <c r="G357" t="s">
        <v>303</v>
      </c>
      <c r="H357">
        <v>5</v>
      </c>
      <c r="I357" s="8">
        <v>44557</v>
      </c>
      <c r="J357" s="8">
        <v>44568</v>
      </c>
      <c r="K357" s="8">
        <v>44573</v>
      </c>
      <c r="L357" s="8">
        <v>44222</v>
      </c>
      <c r="M357" s="8">
        <v>44704</v>
      </c>
      <c r="N357" s="8">
        <v>44704</v>
      </c>
      <c r="O357">
        <v>16.370702061055621</v>
      </c>
    </row>
    <row r="358" spans="1:15" x14ac:dyDescent="0.2">
      <c r="A358">
        <v>1</v>
      </c>
      <c r="B358" t="s">
        <v>59</v>
      </c>
      <c r="C358" s="1" t="s">
        <v>37</v>
      </c>
      <c r="D358" t="s">
        <v>7</v>
      </c>
      <c r="E358" t="s">
        <v>7</v>
      </c>
      <c r="F358">
        <v>1039</v>
      </c>
      <c r="G358" t="s">
        <v>300</v>
      </c>
      <c r="H358">
        <v>5</v>
      </c>
      <c r="I358" s="8">
        <v>44557</v>
      </c>
      <c r="J358" s="8">
        <v>44568</v>
      </c>
      <c r="K358" s="8">
        <v>44573</v>
      </c>
      <c r="L358" s="8">
        <v>44222</v>
      </c>
      <c r="M358" s="8">
        <v>44704</v>
      </c>
      <c r="N358" s="8">
        <v>44704</v>
      </c>
      <c r="O358">
        <v>8.4073136642564918</v>
      </c>
    </row>
    <row r="359" spans="1:15" x14ac:dyDescent="0.2">
      <c r="A359">
        <v>1</v>
      </c>
      <c r="B359" t="s">
        <v>59</v>
      </c>
      <c r="C359" s="1" t="s">
        <v>37</v>
      </c>
      <c r="D359" t="s">
        <v>35</v>
      </c>
      <c r="E359" t="s">
        <v>35</v>
      </c>
      <c r="F359">
        <v>1040</v>
      </c>
      <c r="G359" t="s">
        <v>303</v>
      </c>
      <c r="H359">
        <v>5</v>
      </c>
      <c r="I359" s="8">
        <v>44557</v>
      </c>
      <c r="J359" s="8">
        <v>44568</v>
      </c>
      <c r="K359" s="8">
        <v>44573</v>
      </c>
      <c r="L359" s="8">
        <v>44222</v>
      </c>
      <c r="M359" s="8">
        <v>44704</v>
      </c>
      <c r="N359" s="8">
        <v>44704</v>
      </c>
      <c r="O359">
        <v>3.3163490101573712</v>
      </c>
    </row>
    <row r="360" spans="1:15" x14ac:dyDescent="0.2">
      <c r="A360">
        <v>1</v>
      </c>
      <c r="B360" t="s">
        <v>59</v>
      </c>
      <c r="C360" t="s">
        <v>2</v>
      </c>
      <c r="D360" t="s">
        <v>39</v>
      </c>
      <c r="E360" t="s">
        <v>352</v>
      </c>
      <c r="F360">
        <v>1041</v>
      </c>
      <c r="G360" t="s">
        <v>301</v>
      </c>
      <c r="H360">
        <v>5</v>
      </c>
      <c r="I360" s="8">
        <v>44557</v>
      </c>
      <c r="J360" s="8">
        <v>44568</v>
      </c>
      <c r="K360" s="8">
        <v>44573</v>
      </c>
      <c r="L360" s="8">
        <v>44222</v>
      </c>
      <c r="M360" s="8">
        <v>44704</v>
      </c>
      <c r="N360" s="8">
        <v>44704</v>
      </c>
      <c r="O360">
        <v>0.55137244767620508</v>
      </c>
    </row>
    <row r="361" spans="1:15" x14ac:dyDescent="0.2">
      <c r="A361">
        <v>1</v>
      </c>
      <c r="B361" t="s">
        <v>59</v>
      </c>
      <c r="C361" t="s">
        <v>2</v>
      </c>
      <c r="D361" t="s">
        <v>39</v>
      </c>
      <c r="E361" t="s">
        <v>352</v>
      </c>
      <c r="F361">
        <v>1042</v>
      </c>
      <c r="G361" t="s">
        <v>302</v>
      </c>
      <c r="H361">
        <v>5</v>
      </c>
      <c r="I361" s="8">
        <v>44557</v>
      </c>
      <c r="J361" s="8">
        <v>44568</v>
      </c>
      <c r="K361" s="8">
        <v>44573</v>
      </c>
      <c r="L361" s="8">
        <v>44222</v>
      </c>
      <c r="M361" s="8">
        <v>44704</v>
      </c>
      <c r="N361" s="8">
        <v>44704</v>
      </c>
      <c r="O361" s="56">
        <v>0.21706570112366261</v>
      </c>
    </row>
    <row r="362" spans="1:15" x14ac:dyDescent="0.2">
      <c r="A362">
        <v>1</v>
      </c>
      <c r="B362" t="s">
        <v>59</v>
      </c>
      <c r="C362" s="1" t="s">
        <v>37</v>
      </c>
      <c r="D362" t="s">
        <v>40</v>
      </c>
      <c r="E362" t="s">
        <v>354</v>
      </c>
      <c r="F362">
        <v>1043</v>
      </c>
      <c r="G362" t="s">
        <v>303</v>
      </c>
      <c r="H362">
        <v>5</v>
      </c>
      <c r="I362" s="8">
        <v>44557</v>
      </c>
      <c r="J362" s="8">
        <v>44568</v>
      </c>
      <c r="K362" s="8">
        <v>44573</v>
      </c>
      <c r="L362" s="8">
        <v>44222</v>
      </c>
      <c r="M362" s="8">
        <v>44704</v>
      </c>
      <c r="N362" s="8">
        <v>44704</v>
      </c>
      <c r="O362">
        <v>0.5197540684594395</v>
      </c>
    </row>
    <row r="363" spans="1:15" x14ac:dyDescent="0.2">
      <c r="A363">
        <v>1</v>
      </c>
      <c r="B363" t="s">
        <v>59</v>
      </c>
      <c r="C363" s="1" t="s">
        <v>37</v>
      </c>
      <c r="D363" t="s">
        <v>8</v>
      </c>
      <c r="E363" t="s">
        <v>355</v>
      </c>
      <c r="F363">
        <v>1044</v>
      </c>
      <c r="G363" t="s">
        <v>302</v>
      </c>
      <c r="H363">
        <v>5</v>
      </c>
      <c r="I363" s="8">
        <v>44557</v>
      </c>
      <c r="J363" s="8">
        <v>44568</v>
      </c>
      <c r="K363" s="8">
        <v>44573</v>
      </c>
      <c r="L363" s="8">
        <v>44222</v>
      </c>
      <c r="M363" s="8">
        <v>44704</v>
      </c>
      <c r="N363" s="8">
        <v>44704</v>
      </c>
      <c r="O363">
        <v>1.2746313495267667</v>
      </c>
    </row>
    <row r="364" spans="1:15" x14ac:dyDescent="0.2">
      <c r="A364">
        <v>1</v>
      </c>
      <c r="B364" t="s">
        <v>59</v>
      </c>
      <c r="C364" s="1" t="s">
        <v>37</v>
      </c>
      <c r="D364" t="s">
        <v>41</v>
      </c>
      <c r="E364" t="s">
        <v>354</v>
      </c>
      <c r="F364">
        <v>1045</v>
      </c>
      <c r="G364" t="s">
        <v>302</v>
      </c>
      <c r="H364">
        <v>5</v>
      </c>
      <c r="I364" s="8">
        <v>44557</v>
      </c>
      <c r="J364" s="8">
        <v>44568</v>
      </c>
      <c r="K364" s="8">
        <v>44573</v>
      </c>
      <c r="L364" s="8">
        <v>44222</v>
      </c>
      <c r="M364" s="8">
        <v>44704</v>
      </c>
      <c r="N364" s="8">
        <v>44704</v>
      </c>
      <c r="O364">
        <v>3.1381245950620515</v>
      </c>
    </row>
    <row r="365" spans="1:15" x14ac:dyDescent="0.2">
      <c r="A365">
        <v>1</v>
      </c>
      <c r="B365" t="s">
        <v>59</v>
      </c>
      <c r="C365" s="1" t="s">
        <v>37</v>
      </c>
      <c r="D365" t="s">
        <v>9</v>
      </c>
      <c r="E365" t="s">
        <v>352</v>
      </c>
      <c r="F365">
        <v>1046</v>
      </c>
      <c r="G365" t="s">
        <v>300</v>
      </c>
      <c r="H365">
        <v>5</v>
      </c>
      <c r="I365" s="8">
        <v>44557</v>
      </c>
      <c r="J365" s="8">
        <v>44568</v>
      </c>
      <c r="K365" s="8">
        <v>44573</v>
      </c>
      <c r="L365" s="8">
        <v>44222</v>
      </c>
      <c r="M365" s="8">
        <v>44704</v>
      </c>
      <c r="N365" s="8">
        <v>44704</v>
      </c>
      <c r="O365">
        <v>9.6780775268069306</v>
      </c>
    </row>
    <row r="366" spans="1:15" x14ac:dyDescent="0.2">
      <c r="B366" t="s">
        <v>333</v>
      </c>
      <c r="D366" t="s">
        <v>333</v>
      </c>
      <c r="F366" t="s">
        <v>334</v>
      </c>
      <c r="G366" t="s">
        <v>334</v>
      </c>
      <c r="H366">
        <v>5</v>
      </c>
      <c r="I366" s="8">
        <v>44557</v>
      </c>
      <c r="J366" s="8">
        <v>44568</v>
      </c>
      <c r="K366" s="8">
        <v>44573</v>
      </c>
      <c r="L366" s="8">
        <v>44222</v>
      </c>
      <c r="M366" s="8">
        <v>44704</v>
      </c>
      <c r="N366" s="8">
        <v>44704</v>
      </c>
      <c r="O366" s="56">
        <v>-0.22870735490092878</v>
      </c>
    </row>
    <row r="367" spans="1:15" x14ac:dyDescent="0.2">
      <c r="A367">
        <v>1</v>
      </c>
      <c r="B367" t="s">
        <v>59</v>
      </c>
      <c r="C367" s="1" t="s">
        <v>37</v>
      </c>
      <c r="D367" t="s">
        <v>5</v>
      </c>
      <c r="E367" t="s">
        <v>352</v>
      </c>
      <c r="F367">
        <v>1047</v>
      </c>
      <c r="G367" t="s">
        <v>302</v>
      </c>
      <c r="H367">
        <v>5</v>
      </c>
      <c r="I367" s="8">
        <v>44557</v>
      </c>
      <c r="J367" s="8">
        <v>44568</v>
      </c>
      <c r="K367" s="8">
        <v>44573</v>
      </c>
      <c r="L367" s="8">
        <v>44222</v>
      </c>
      <c r="M367" s="8">
        <v>44704</v>
      </c>
      <c r="N367" s="8">
        <v>44704</v>
      </c>
      <c r="O367" s="56">
        <v>-0.14590960501026165</v>
      </c>
    </row>
    <row r="368" spans="1:15" x14ac:dyDescent="0.2">
      <c r="A368">
        <v>1</v>
      </c>
      <c r="B368" s="31" t="s">
        <v>59</v>
      </c>
      <c r="C368" s="32" t="s">
        <v>37</v>
      </c>
      <c r="D368" s="31" t="s">
        <v>5</v>
      </c>
      <c r="E368" s="31" t="s">
        <v>352</v>
      </c>
      <c r="F368" s="31">
        <v>1048</v>
      </c>
      <c r="G368" s="31" t="s">
        <v>300</v>
      </c>
      <c r="H368" s="31" t="s">
        <v>302</v>
      </c>
      <c r="I368" s="31" t="s">
        <v>340</v>
      </c>
      <c r="J368" s="31" t="s">
        <v>334</v>
      </c>
      <c r="K368" s="31" t="s">
        <v>334</v>
      </c>
      <c r="L368" s="31" t="s">
        <v>334</v>
      </c>
      <c r="M368" s="8" t="s">
        <v>334</v>
      </c>
      <c r="N368" s="8" t="s">
        <v>334</v>
      </c>
      <c r="O368" s="31"/>
    </row>
    <row r="369" spans="1:15" x14ac:dyDescent="0.2">
      <c r="A369">
        <v>1</v>
      </c>
      <c r="B369" t="s">
        <v>59</v>
      </c>
      <c r="C369" s="1" t="s">
        <v>37</v>
      </c>
      <c r="D369" t="s">
        <v>9</v>
      </c>
      <c r="E369" t="s">
        <v>352</v>
      </c>
      <c r="F369">
        <v>1049</v>
      </c>
      <c r="G369" s="2" t="s">
        <v>302</v>
      </c>
      <c r="H369">
        <v>5</v>
      </c>
      <c r="I369" s="8">
        <v>44557</v>
      </c>
      <c r="J369" s="8">
        <v>44568</v>
      </c>
      <c r="K369" s="8">
        <v>44573</v>
      </c>
      <c r="L369" s="8">
        <v>44222</v>
      </c>
      <c r="M369" s="8">
        <v>44704</v>
      </c>
      <c r="N369" s="8">
        <v>44704</v>
      </c>
      <c r="O369">
        <v>12.255039960277847</v>
      </c>
    </row>
    <row r="370" spans="1:15" x14ac:dyDescent="0.2">
      <c r="A370">
        <v>1</v>
      </c>
      <c r="B370" t="s">
        <v>59</v>
      </c>
      <c r="C370" s="1" t="s">
        <v>42</v>
      </c>
      <c r="D370" t="s">
        <v>35</v>
      </c>
      <c r="E370" t="s">
        <v>35</v>
      </c>
      <c r="F370">
        <v>1050</v>
      </c>
      <c r="G370" t="s">
        <v>301</v>
      </c>
      <c r="H370">
        <v>5</v>
      </c>
      <c r="I370" s="8">
        <v>44557</v>
      </c>
      <c r="J370" s="8">
        <v>44568</v>
      </c>
      <c r="K370" s="8">
        <v>44573</v>
      </c>
      <c r="L370" s="8">
        <v>44222</v>
      </c>
      <c r="M370" s="8">
        <v>44704</v>
      </c>
      <c r="N370" s="8">
        <v>44704</v>
      </c>
      <c r="O370">
        <v>20.010613563764217</v>
      </c>
    </row>
    <row r="371" spans="1:15" x14ac:dyDescent="0.2">
      <c r="A371">
        <v>1</v>
      </c>
      <c r="B371" t="s">
        <v>59</v>
      </c>
      <c r="C371" s="1" t="s">
        <v>42</v>
      </c>
      <c r="D371" t="s">
        <v>7</v>
      </c>
      <c r="E371" t="s">
        <v>7</v>
      </c>
      <c r="F371">
        <v>1051</v>
      </c>
      <c r="G371" t="s">
        <v>301</v>
      </c>
      <c r="H371">
        <v>5</v>
      </c>
      <c r="I371" s="8">
        <v>44557</v>
      </c>
      <c r="J371" s="8">
        <v>44568</v>
      </c>
      <c r="K371" s="8">
        <v>44573</v>
      </c>
      <c r="L371" s="8">
        <v>44222</v>
      </c>
      <c r="M371" s="8">
        <v>44704</v>
      </c>
      <c r="N371" s="8">
        <v>44704</v>
      </c>
      <c r="O371">
        <v>7.060020418540577</v>
      </c>
    </row>
    <row r="372" spans="1:15" x14ac:dyDescent="0.2">
      <c r="A372">
        <v>1</v>
      </c>
      <c r="B372" t="s">
        <v>59</v>
      </c>
      <c r="C372" s="1" t="s">
        <v>42</v>
      </c>
      <c r="D372" t="s">
        <v>7</v>
      </c>
      <c r="E372" t="s">
        <v>7</v>
      </c>
      <c r="F372">
        <v>1052</v>
      </c>
      <c r="G372" t="s">
        <v>300</v>
      </c>
      <c r="H372">
        <v>5</v>
      </c>
      <c r="I372" s="8">
        <v>44557</v>
      </c>
      <c r="J372" s="8">
        <v>44568</v>
      </c>
      <c r="K372" s="8">
        <v>44573</v>
      </c>
      <c r="L372" s="8">
        <v>44222</v>
      </c>
      <c r="M372" s="8">
        <v>44704</v>
      </c>
      <c r="N372" s="8">
        <v>44704</v>
      </c>
      <c r="O372">
        <v>9.7606909129703858</v>
      </c>
    </row>
    <row r="373" spans="1:15" x14ac:dyDescent="0.2">
      <c r="A373">
        <v>1</v>
      </c>
      <c r="B373" t="s">
        <v>59</v>
      </c>
      <c r="C373" s="1" t="s">
        <v>42</v>
      </c>
      <c r="D373" t="s">
        <v>7</v>
      </c>
      <c r="E373" t="s">
        <v>7</v>
      </c>
      <c r="F373">
        <v>1053</v>
      </c>
      <c r="G373" s="2" t="s">
        <v>302</v>
      </c>
      <c r="H373">
        <v>5</v>
      </c>
      <c r="I373" s="8">
        <v>44557</v>
      </c>
      <c r="J373" s="8">
        <v>44568</v>
      </c>
      <c r="K373" s="8">
        <v>44573</v>
      </c>
      <c r="L373" s="8">
        <v>44222</v>
      </c>
      <c r="M373" s="8">
        <v>44704</v>
      </c>
      <c r="N373" s="8">
        <v>44704</v>
      </c>
      <c r="O373">
        <v>7.1208788848930809</v>
      </c>
    </row>
    <row r="374" spans="1:15" x14ac:dyDescent="0.2">
      <c r="A374">
        <v>1</v>
      </c>
      <c r="B374" t="s">
        <v>59</v>
      </c>
      <c r="C374" s="1" t="s">
        <v>42</v>
      </c>
      <c r="D374" t="s">
        <v>7</v>
      </c>
      <c r="E374" t="s">
        <v>7</v>
      </c>
      <c r="F374">
        <v>1054</v>
      </c>
      <c r="G374" t="s">
        <v>303</v>
      </c>
      <c r="H374">
        <v>5</v>
      </c>
      <c r="I374" s="8">
        <v>44557</v>
      </c>
      <c r="J374" s="8">
        <v>44568</v>
      </c>
      <c r="K374" s="8">
        <v>44573</v>
      </c>
      <c r="L374" s="8">
        <v>44222</v>
      </c>
      <c r="M374" s="8">
        <v>44704</v>
      </c>
      <c r="N374" s="8">
        <v>44704</v>
      </c>
      <c r="O374">
        <v>3.3530005191270091</v>
      </c>
    </row>
    <row r="375" spans="1:15" x14ac:dyDescent="0.2">
      <c r="A375">
        <v>1</v>
      </c>
      <c r="B375" t="s">
        <v>59</v>
      </c>
      <c r="C375" s="1" t="s">
        <v>42</v>
      </c>
      <c r="D375" t="s">
        <v>7</v>
      </c>
      <c r="E375" t="s">
        <v>7</v>
      </c>
      <c r="F375">
        <v>1055</v>
      </c>
      <c r="G375" t="s">
        <v>301</v>
      </c>
      <c r="H375">
        <v>5</v>
      </c>
      <c r="I375" s="8">
        <v>44557</v>
      </c>
      <c r="J375" s="8">
        <v>44568</v>
      </c>
      <c r="K375" s="8">
        <v>44573</v>
      </c>
      <c r="L375" s="8">
        <v>44222</v>
      </c>
      <c r="M375" s="8">
        <v>44704</v>
      </c>
      <c r="N375" s="8">
        <v>44704</v>
      </c>
      <c r="O375">
        <v>15.917148855742704</v>
      </c>
    </row>
    <row r="376" spans="1:15" x14ac:dyDescent="0.2">
      <c r="A376">
        <v>1</v>
      </c>
      <c r="B376" t="s">
        <v>59</v>
      </c>
      <c r="C376" s="1" t="s">
        <v>42</v>
      </c>
      <c r="D376" t="s">
        <v>43</v>
      </c>
      <c r="E376" t="s">
        <v>7</v>
      </c>
      <c r="F376">
        <v>1056</v>
      </c>
      <c r="G376" s="2" t="s">
        <v>302</v>
      </c>
      <c r="H376">
        <v>5</v>
      </c>
      <c r="I376" s="8">
        <v>44557</v>
      </c>
      <c r="J376" s="8">
        <v>44568</v>
      </c>
      <c r="K376" s="8">
        <v>44573</v>
      </c>
      <c r="L376" s="8">
        <v>44222</v>
      </c>
      <c r="M376" s="8">
        <v>44704</v>
      </c>
      <c r="N376" s="8">
        <v>44704</v>
      </c>
      <c r="O376">
        <v>12.202551607140744</v>
      </c>
    </row>
    <row r="377" spans="1:15" x14ac:dyDescent="0.2">
      <c r="A377">
        <v>1</v>
      </c>
      <c r="B377" t="s">
        <v>59</v>
      </c>
      <c r="C377" s="1" t="s">
        <v>42</v>
      </c>
      <c r="D377" t="s">
        <v>43</v>
      </c>
      <c r="E377" t="s">
        <v>7</v>
      </c>
      <c r="F377">
        <v>1057</v>
      </c>
      <c r="G377" t="s">
        <v>301</v>
      </c>
      <c r="H377">
        <v>5</v>
      </c>
      <c r="I377" s="8">
        <v>44557</v>
      </c>
      <c r="J377" s="8">
        <v>44568</v>
      </c>
      <c r="K377" s="8">
        <v>44573</v>
      </c>
      <c r="L377" s="8">
        <v>44222</v>
      </c>
      <c r="M377" s="8">
        <v>44704</v>
      </c>
      <c r="N377" s="8">
        <v>44704</v>
      </c>
      <c r="O377">
        <v>12.379337985163815</v>
      </c>
    </row>
    <row r="378" spans="1:15" x14ac:dyDescent="0.2">
      <c r="A378">
        <v>1</v>
      </c>
      <c r="B378" t="s">
        <v>59</v>
      </c>
      <c r="C378" s="1" t="s">
        <v>42</v>
      </c>
      <c r="D378" t="s">
        <v>9</v>
      </c>
      <c r="E378" t="s">
        <v>353</v>
      </c>
      <c r="F378">
        <v>1058</v>
      </c>
      <c r="G378" t="s">
        <v>301</v>
      </c>
      <c r="H378">
        <v>5</v>
      </c>
      <c r="I378" s="8">
        <v>44557</v>
      </c>
      <c r="J378" s="8">
        <v>44568</v>
      </c>
      <c r="K378" s="8">
        <v>44573</v>
      </c>
      <c r="L378" s="8">
        <v>44222</v>
      </c>
      <c r="M378" s="8">
        <v>44704</v>
      </c>
      <c r="N378" s="8">
        <v>44704</v>
      </c>
      <c r="O378">
        <v>8.8185185214289348</v>
      </c>
    </row>
    <row r="379" spans="1:15" x14ac:dyDescent="0.2">
      <c r="A379">
        <v>1</v>
      </c>
      <c r="B379" t="s">
        <v>59</v>
      </c>
      <c r="C379" s="1" t="s">
        <v>42</v>
      </c>
      <c r="D379" t="s">
        <v>9</v>
      </c>
      <c r="E379" t="s">
        <v>352</v>
      </c>
      <c r="F379">
        <v>1059</v>
      </c>
      <c r="G379" s="2" t="s">
        <v>302</v>
      </c>
      <c r="H379">
        <v>5</v>
      </c>
      <c r="I379" s="8">
        <v>44557</v>
      </c>
      <c r="J379" s="8">
        <v>44568</v>
      </c>
      <c r="K379" s="8">
        <v>44573</v>
      </c>
      <c r="L379" s="8">
        <v>44222</v>
      </c>
      <c r="M379" s="8">
        <v>44704</v>
      </c>
      <c r="N379" s="8">
        <v>44704</v>
      </c>
      <c r="O379">
        <v>6.1467746957986051</v>
      </c>
    </row>
    <row r="380" spans="1:15" x14ac:dyDescent="0.2">
      <c r="A380">
        <v>1</v>
      </c>
      <c r="B380" t="s">
        <v>59</v>
      </c>
      <c r="C380" s="1" t="s">
        <v>42</v>
      </c>
      <c r="D380" t="s">
        <v>9</v>
      </c>
      <c r="E380" t="s">
        <v>353</v>
      </c>
      <c r="F380">
        <v>1060</v>
      </c>
      <c r="G380" s="2" t="s">
        <v>302</v>
      </c>
      <c r="H380">
        <v>5</v>
      </c>
      <c r="I380" s="8">
        <v>44557</v>
      </c>
      <c r="J380" s="8">
        <v>44568</v>
      </c>
      <c r="K380" s="8">
        <v>44573</v>
      </c>
      <c r="L380" s="8">
        <v>44222</v>
      </c>
      <c r="M380" s="8">
        <v>44704</v>
      </c>
      <c r="N380" s="8">
        <v>44704</v>
      </c>
      <c r="O380">
        <v>0.66953116044603034</v>
      </c>
    </row>
    <row r="381" spans="1:15" x14ac:dyDescent="0.2">
      <c r="A381">
        <v>1</v>
      </c>
      <c r="B381" t="s">
        <v>59</v>
      </c>
      <c r="C381" s="1" t="s">
        <v>42</v>
      </c>
      <c r="D381" t="s">
        <v>9</v>
      </c>
      <c r="E381" t="s">
        <v>353</v>
      </c>
      <c r="F381">
        <v>1061</v>
      </c>
      <c r="G381" s="2" t="s">
        <v>302</v>
      </c>
      <c r="H381">
        <v>5</v>
      </c>
      <c r="I381" s="8">
        <v>44557</v>
      </c>
      <c r="J381" s="8">
        <v>44568</v>
      </c>
      <c r="K381" s="8">
        <v>44573</v>
      </c>
      <c r="L381" s="8">
        <v>44222</v>
      </c>
      <c r="M381" s="8">
        <v>44704</v>
      </c>
      <c r="N381" s="8">
        <v>44704</v>
      </c>
      <c r="O381">
        <v>0.94738573372642343</v>
      </c>
    </row>
    <row r="382" spans="1:15" x14ac:dyDescent="0.2">
      <c r="A382">
        <v>1</v>
      </c>
      <c r="B382" t="s">
        <v>59</v>
      </c>
      <c r="C382" s="1" t="s">
        <v>42</v>
      </c>
      <c r="D382" t="s">
        <v>9</v>
      </c>
      <c r="E382" t="s">
        <v>352</v>
      </c>
      <c r="F382">
        <v>1062</v>
      </c>
      <c r="G382" t="s">
        <v>303</v>
      </c>
      <c r="H382">
        <v>5</v>
      </c>
      <c r="I382" s="8">
        <v>44557</v>
      </c>
      <c r="J382" s="8">
        <v>44568</v>
      </c>
      <c r="K382" s="8">
        <v>44573</v>
      </c>
      <c r="L382" s="8">
        <v>44222</v>
      </c>
      <c r="M382" s="8">
        <v>44704</v>
      </c>
      <c r="N382" s="8">
        <v>44704</v>
      </c>
      <c r="O382">
        <v>2.6353647109563969</v>
      </c>
    </row>
    <row r="383" spans="1:15" x14ac:dyDescent="0.2">
      <c r="A383">
        <v>1</v>
      </c>
      <c r="B383" t="s">
        <v>59</v>
      </c>
      <c r="C383" s="1" t="s">
        <v>42</v>
      </c>
      <c r="D383" t="s">
        <v>9</v>
      </c>
      <c r="E383" t="s">
        <v>352</v>
      </c>
      <c r="F383">
        <v>1063</v>
      </c>
      <c r="G383" t="s">
        <v>301</v>
      </c>
      <c r="H383">
        <v>5</v>
      </c>
      <c r="I383" s="8">
        <v>44557</v>
      </c>
      <c r="J383" s="8">
        <v>44568</v>
      </c>
      <c r="K383" s="8">
        <v>44573</v>
      </c>
      <c r="L383" s="8">
        <v>44222</v>
      </c>
      <c r="M383" s="8">
        <v>44704</v>
      </c>
      <c r="N383" s="8">
        <v>44704</v>
      </c>
      <c r="O383">
        <v>1.6181562824398821</v>
      </c>
    </row>
    <row r="384" spans="1:15" x14ac:dyDescent="0.2">
      <c r="A384">
        <v>1</v>
      </c>
      <c r="B384" t="s">
        <v>59</v>
      </c>
      <c r="C384" s="1" t="s">
        <v>42</v>
      </c>
      <c r="D384" t="s">
        <v>5</v>
      </c>
      <c r="E384" t="s">
        <v>352</v>
      </c>
      <c r="F384">
        <v>1064</v>
      </c>
      <c r="G384" s="2" t="s">
        <v>302</v>
      </c>
      <c r="H384">
        <v>5</v>
      </c>
      <c r="I384" s="8">
        <v>44557</v>
      </c>
      <c r="J384" s="8">
        <v>44568</v>
      </c>
      <c r="K384" s="8">
        <v>44573</v>
      </c>
      <c r="L384" s="8">
        <v>44222</v>
      </c>
      <c r="M384" s="8">
        <v>44704</v>
      </c>
      <c r="N384" s="8">
        <v>44704</v>
      </c>
      <c r="O384">
        <v>8.0544046176283128</v>
      </c>
    </row>
    <row r="385" spans="1:15" x14ac:dyDescent="0.2">
      <c r="A385">
        <v>1</v>
      </c>
      <c r="B385" t="s">
        <v>59</v>
      </c>
      <c r="C385" s="1" t="s">
        <v>42</v>
      </c>
      <c r="D385" t="s">
        <v>5</v>
      </c>
      <c r="E385" t="s">
        <v>352</v>
      </c>
      <c r="F385">
        <v>1065</v>
      </c>
      <c r="G385" t="s">
        <v>303</v>
      </c>
      <c r="H385">
        <v>5</v>
      </c>
      <c r="I385" s="8">
        <v>44557</v>
      </c>
      <c r="J385" s="8">
        <v>44568</v>
      </c>
      <c r="K385" s="8">
        <v>44573</v>
      </c>
      <c r="L385" s="8">
        <v>44222</v>
      </c>
      <c r="M385" s="8">
        <v>44704</v>
      </c>
      <c r="N385" s="8">
        <v>44704</v>
      </c>
      <c r="O385">
        <v>2.2672825295787153</v>
      </c>
    </row>
    <row r="386" spans="1:15" x14ac:dyDescent="0.2">
      <c r="A386">
        <v>1</v>
      </c>
      <c r="B386" t="s">
        <v>59</v>
      </c>
      <c r="C386" s="1" t="s">
        <v>42</v>
      </c>
      <c r="D386" t="s">
        <v>44</v>
      </c>
      <c r="E386" t="s">
        <v>352</v>
      </c>
      <c r="F386">
        <v>1066</v>
      </c>
      <c r="G386" s="2" t="s">
        <v>302</v>
      </c>
      <c r="H386">
        <v>5</v>
      </c>
      <c r="I386" s="8">
        <v>44557</v>
      </c>
      <c r="J386" s="8">
        <v>44568</v>
      </c>
      <c r="K386" s="8">
        <v>44573</v>
      </c>
      <c r="L386" s="8">
        <v>44222</v>
      </c>
      <c r="M386" s="8">
        <v>44704</v>
      </c>
      <c r="N386" s="8">
        <v>44704</v>
      </c>
      <c r="O386">
        <v>1.151421070631347</v>
      </c>
    </row>
    <row r="387" spans="1:15" x14ac:dyDescent="0.2">
      <c r="A387">
        <v>1</v>
      </c>
      <c r="B387" t="s">
        <v>59</v>
      </c>
      <c r="C387" s="1" t="s">
        <v>42</v>
      </c>
      <c r="D387" t="s">
        <v>6</v>
      </c>
      <c r="E387" t="s">
        <v>354</v>
      </c>
      <c r="F387">
        <v>1067</v>
      </c>
      <c r="G387" s="2" t="s">
        <v>302</v>
      </c>
      <c r="H387">
        <v>5</v>
      </c>
      <c r="I387" s="8">
        <v>44557</v>
      </c>
      <c r="J387" s="8">
        <v>44568</v>
      </c>
      <c r="K387" s="8">
        <v>44573</v>
      </c>
      <c r="L387" s="8">
        <v>44222</v>
      </c>
      <c r="M387" s="8">
        <v>44704</v>
      </c>
      <c r="N387" s="8">
        <v>44704</v>
      </c>
      <c r="O387">
        <v>13.014895061979884</v>
      </c>
    </row>
    <row r="388" spans="1:15" x14ac:dyDescent="0.2">
      <c r="A388">
        <v>1</v>
      </c>
      <c r="B388" t="s">
        <v>59</v>
      </c>
      <c r="C388" s="1" t="s">
        <v>42</v>
      </c>
      <c r="D388" t="s">
        <v>45</v>
      </c>
      <c r="E388" t="s">
        <v>355</v>
      </c>
      <c r="F388">
        <v>1068</v>
      </c>
      <c r="G388" s="2" t="s">
        <v>302</v>
      </c>
      <c r="H388">
        <v>6</v>
      </c>
      <c r="I388" s="8">
        <v>44558</v>
      </c>
      <c r="J388" s="8">
        <v>44620</v>
      </c>
      <c r="K388" s="8">
        <v>44621</v>
      </c>
      <c r="L388" s="8">
        <v>44622</v>
      </c>
      <c r="M388" s="8">
        <v>44705</v>
      </c>
      <c r="N388" s="8">
        <v>44708</v>
      </c>
      <c r="O388" s="61">
        <v>31.39085594287226</v>
      </c>
    </row>
    <row r="389" spans="1:15" x14ac:dyDescent="0.2">
      <c r="A389">
        <v>1</v>
      </c>
      <c r="B389" t="s">
        <v>59</v>
      </c>
      <c r="C389" s="1" t="s">
        <v>42</v>
      </c>
      <c r="D389" t="s">
        <v>8</v>
      </c>
      <c r="E389" t="s">
        <v>355</v>
      </c>
      <c r="F389">
        <v>1069</v>
      </c>
      <c r="G389" t="s">
        <v>301</v>
      </c>
      <c r="H389">
        <v>6</v>
      </c>
      <c r="I389" s="8">
        <v>44558</v>
      </c>
      <c r="J389" s="8">
        <v>44620</v>
      </c>
      <c r="K389" s="8">
        <v>44621</v>
      </c>
      <c r="L389" s="8">
        <v>44622</v>
      </c>
      <c r="M389" s="8">
        <v>44705</v>
      </c>
      <c r="N389" s="8">
        <v>44708</v>
      </c>
      <c r="O389">
        <v>18.660070611040982</v>
      </c>
    </row>
    <row r="390" spans="1:15" x14ac:dyDescent="0.2">
      <c r="A390">
        <v>1</v>
      </c>
      <c r="B390" t="s">
        <v>59</v>
      </c>
      <c r="C390" s="1" t="s">
        <v>42</v>
      </c>
      <c r="D390" t="s">
        <v>27</v>
      </c>
      <c r="E390" t="s">
        <v>355</v>
      </c>
      <c r="F390">
        <v>1070</v>
      </c>
      <c r="G390" t="s">
        <v>303</v>
      </c>
      <c r="H390">
        <v>6</v>
      </c>
      <c r="I390" s="8">
        <v>44558</v>
      </c>
      <c r="J390" s="8">
        <v>44620</v>
      </c>
      <c r="K390" s="8">
        <v>44621</v>
      </c>
      <c r="L390" s="8">
        <v>44622</v>
      </c>
      <c r="M390" s="8">
        <v>44705</v>
      </c>
      <c r="N390" s="8">
        <v>44708</v>
      </c>
      <c r="O390">
        <v>30.654279930331203</v>
      </c>
    </row>
    <row r="391" spans="1:15" x14ac:dyDescent="0.2">
      <c r="A391">
        <v>1</v>
      </c>
      <c r="B391" t="s">
        <v>59</v>
      </c>
      <c r="C391" s="1" t="s">
        <v>42</v>
      </c>
      <c r="D391" t="s">
        <v>27</v>
      </c>
      <c r="E391" t="s">
        <v>355</v>
      </c>
      <c r="F391">
        <v>1071</v>
      </c>
      <c r="G391" t="s">
        <v>303</v>
      </c>
      <c r="H391">
        <v>6</v>
      </c>
      <c r="I391" s="8">
        <v>44558</v>
      </c>
      <c r="J391" s="8">
        <v>44620</v>
      </c>
      <c r="K391" s="8">
        <v>44621</v>
      </c>
      <c r="L391" s="8">
        <v>44622</v>
      </c>
      <c r="M391" s="8">
        <v>44705</v>
      </c>
      <c r="N391" s="8">
        <v>44708</v>
      </c>
      <c r="O391">
        <v>21.658872402145725</v>
      </c>
    </row>
    <row r="392" spans="1:15" x14ac:dyDescent="0.2">
      <c r="A392">
        <v>1</v>
      </c>
      <c r="B392" t="s">
        <v>59</v>
      </c>
      <c r="C392" s="1" t="s">
        <v>42</v>
      </c>
      <c r="D392" t="s">
        <v>27</v>
      </c>
      <c r="E392" t="s">
        <v>355</v>
      </c>
      <c r="F392">
        <v>1072</v>
      </c>
      <c r="G392" s="2" t="s">
        <v>302</v>
      </c>
      <c r="H392">
        <v>6</v>
      </c>
      <c r="I392" s="8">
        <v>44558</v>
      </c>
      <c r="J392" s="8">
        <v>44620</v>
      </c>
      <c r="K392" s="8">
        <v>44621</v>
      </c>
      <c r="L392" s="8">
        <v>44622</v>
      </c>
      <c r="M392" s="8">
        <v>44705</v>
      </c>
      <c r="N392" s="8">
        <v>44708</v>
      </c>
      <c r="O392">
        <v>23.693755798875216</v>
      </c>
    </row>
    <row r="393" spans="1:15" x14ac:dyDescent="0.2">
      <c r="A393">
        <v>1</v>
      </c>
      <c r="B393" t="s">
        <v>59</v>
      </c>
      <c r="C393" s="1" t="s">
        <v>46</v>
      </c>
      <c r="D393" s="2" t="s">
        <v>47</v>
      </c>
      <c r="E393" s="2" t="s">
        <v>352</v>
      </c>
      <c r="F393">
        <v>1073</v>
      </c>
      <c r="G393" t="s">
        <v>303</v>
      </c>
      <c r="H393">
        <v>6</v>
      </c>
      <c r="I393" s="8">
        <v>44558</v>
      </c>
      <c r="J393" s="8">
        <v>44620</v>
      </c>
      <c r="K393" s="8">
        <v>44621</v>
      </c>
      <c r="L393" s="8">
        <v>44622</v>
      </c>
      <c r="M393" s="8">
        <v>44705</v>
      </c>
      <c r="N393" s="8">
        <v>44708</v>
      </c>
      <c r="O393">
        <v>4.9218682286662263</v>
      </c>
    </row>
    <row r="394" spans="1:15" x14ac:dyDescent="0.2">
      <c r="A394">
        <v>1</v>
      </c>
      <c r="B394" t="s">
        <v>59</v>
      </c>
      <c r="C394" s="1" t="s">
        <v>46</v>
      </c>
      <c r="D394" t="s">
        <v>5</v>
      </c>
      <c r="E394" t="s">
        <v>352</v>
      </c>
      <c r="F394">
        <v>1074</v>
      </c>
      <c r="G394" t="s">
        <v>303</v>
      </c>
      <c r="H394">
        <v>6</v>
      </c>
      <c r="I394" s="8">
        <v>44558</v>
      </c>
      <c r="J394" s="8">
        <v>44620</v>
      </c>
      <c r="K394" s="8">
        <v>44621</v>
      </c>
      <c r="L394" s="8">
        <v>44622</v>
      </c>
      <c r="M394" s="8">
        <v>44705</v>
      </c>
      <c r="N394" s="8">
        <v>44708</v>
      </c>
      <c r="O394">
        <v>13.432526289026264</v>
      </c>
    </row>
    <row r="395" spans="1:15" x14ac:dyDescent="0.2">
      <c r="A395">
        <v>1</v>
      </c>
      <c r="B395" t="s">
        <v>59</v>
      </c>
      <c r="C395" s="1" t="s">
        <v>46</v>
      </c>
      <c r="D395" t="s">
        <v>47</v>
      </c>
      <c r="E395" t="s">
        <v>352</v>
      </c>
      <c r="F395">
        <v>1075</v>
      </c>
      <c r="G395" s="2" t="s">
        <v>302</v>
      </c>
      <c r="H395">
        <v>6</v>
      </c>
      <c r="I395" s="8">
        <v>44558</v>
      </c>
      <c r="J395" s="8">
        <v>44620</v>
      </c>
      <c r="K395" s="8">
        <v>44621</v>
      </c>
      <c r="L395" s="8">
        <v>44622</v>
      </c>
      <c r="M395" s="8">
        <v>44705</v>
      </c>
      <c r="N395" s="8">
        <v>44708</v>
      </c>
      <c r="O395">
        <v>7.104672926426578</v>
      </c>
    </row>
    <row r="396" spans="1:15" x14ac:dyDescent="0.2">
      <c r="A396">
        <v>1</v>
      </c>
      <c r="B396" t="s">
        <v>59</v>
      </c>
      <c r="C396" s="1" t="s">
        <v>46</v>
      </c>
      <c r="D396" t="s">
        <v>48</v>
      </c>
      <c r="E396" t="s">
        <v>353</v>
      </c>
      <c r="F396">
        <v>1076</v>
      </c>
      <c r="G396" t="s">
        <v>301</v>
      </c>
      <c r="H396">
        <v>6</v>
      </c>
      <c r="I396" s="8">
        <v>44558</v>
      </c>
      <c r="J396" s="8">
        <v>44620</v>
      </c>
      <c r="K396" s="8">
        <v>44621</v>
      </c>
      <c r="L396" s="8">
        <v>44622</v>
      </c>
      <c r="M396" s="8">
        <v>44705</v>
      </c>
      <c r="N396" s="8">
        <v>44708</v>
      </c>
      <c r="O396">
        <v>6.9884424475403666</v>
      </c>
    </row>
    <row r="397" spans="1:15" x14ac:dyDescent="0.2">
      <c r="A397">
        <v>1</v>
      </c>
      <c r="B397" t="s">
        <v>59</v>
      </c>
      <c r="C397" s="1" t="s">
        <v>46</v>
      </c>
      <c r="D397" t="s">
        <v>48</v>
      </c>
      <c r="E397" t="s">
        <v>353</v>
      </c>
      <c r="F397">
        <v>1077</v>
      </c>
      <c r="G397" s="2" t="s">
        <v>302</v>
      </c>
      <c r="H397">
        <v>6</v>
      </c>
      <c r="I397" s="8">
        <v>44558</v>
      </c>
      <c r="J397" s="8">
        <v>44620</v>
      </c>
      <c r="K397" s="8">
        <v>44621</v>
      </c>
      <c r="L397" s="8">
        <v>44622</v>
      </c>
      <c r="M397" s="8">
        <v>44705</v>
      </c>
      <c r="N397" s="8">
        <v>44708</v>
      </c>
      <c r="O397">
        <v>11.989494403941682</v>
      </c>
    </row>
    <row r="398" spans="1:15" x14ac:dyDescent="0.2">
      <c r="A398">
        <v>1</v>
      </c>
      <c r="B398" t="s">
        <v>59</v>
      </c>
      <c r="C398" s="1" t="s">
        <v>46</v>
      </c>
      <c r="D398" t="s">
        <v>5</v>
      </c>
      <c r="E398" t="s">
        <v>352</v>
      </c>
      <c r="F398">
        <v>1078</v>
      </c>
      <c r="G398" s="2" t="s">
        <v>302</v>
      </c>
      <c r="H398">
        <v>6</v>
      </c>
      <c r="I398" s="8">
        <v>44558</v>
      </c>
      <c r="J398" s="8">
        <v>44620</v>
      </c>
      <c r="K398" s="8">
        <v>44621</v>
      </c>
      <c r="L398" s="8">
        <v>44622</v>
      </c>
      <c r="M398" s="8">
        <v>44705</v>
      </c>
      <c r="N398" s="8">
        <v>44708</v>
      </c>
      <c r="O398">
        <v>7.3042604307906434</v>
      </c>
    </row>
    <row r="399" spans="1:15" x14ac:dyDescent="0.2">
      <c r="A399">
        <v>1</v>
      </c>
      <c r="B399" t="s">
        <v>59</v>
      </c>
      <c r="C399" s="1" t="s">
        <v>46</v>
      </c>
      <c r="D399" t="s">
        <v>5</v>
      </c>
      <c r="E399" t="s">
        <v>352</v>
      </c>
      <c r="F399">
        <v>1079</v>
      </c>
      <c r="G399" s="2" t="s">
        <v>302</v>
      </c>
      <c r="H399">
        <v>6</v>
      </c>
      <c r="I399" s="8">
        <v>44558</v>
      </c>
      <c r="J399" s="8">
        <v>44620</v>
      </c>
      <c r="K399" s="8">
        <v>44621</v>
      </c>
      <c r="L399" s="8">
        <v>44622</v>
      </c>
      <c r="M399" s="8">
        <v>44705</v>
      </c>
      <c r="N399" s="8">
        <v>44708</v>
      </c>
      <c r="O399">
        <v>23.394457696089848</v>
      </c>
    </row>
    <row r="400" spans="1:15" x14ac:dyDescent="0.2">
      <c r="A400">
        <v>1</v>
      </c>
      <c r="B400" t="s">
        <v>59</v>
      </c>
      <c r="C400" s="1" t="s">
        <v>46</v>
      </c>
      <c r="D400" t="s">
        <v>49</v>
      </c>
      <c r="E400" t="s">
        <v>354</v>
      </c>
      <c r="F400">
        <v>1080</v>
      </c>
      <c r="G400" s="2" t="s">
        <v>302</v>
      </c>
      <c r="H400">
        <v>6</v>
      </c>
      <c r="I400" s="8">
        <v>44558</v>
      </c>
      <c r="J400" s="8">
        <v>44620</v>
      </c>
      <c r="K400" s="8">
        <v>44621</v>
      </c>
      <c r="L400" s="8">
        <v>44622</v>
      </c>
      <c r="M400" s="8">
        <v>44705</v>
      </c>
      <c r="N400" s="8">
        <v>44708</v>
      </c>
      <c r="O400">
        <v>20.116407097842266</v>
      </c>
    </row>
    <row r="401" spans="1:15" x14ac:dyDescent="0.2">
      <c r="A401">
        <v>1</v>
      </c>
      <c r="B401" t="s">
        <v>59</v>
      </c>
      <c r="C401" s="1" t="s">
        <v>46</v>
      </c>
      <c r="D401" t="s">
        <v>7</v>
      </c>
      <c r="E401" t="s">
        <v>7</v>
      </c>
      <c r="F401">
        <v>1081</v>
      </c>
      <c r="G401" t="s">
        <v>301</v>
      </c>
      <c r="H401">
        <v>6</v>
      </c>
      <c r="I401" s="8">
        <v>44558</v>
      </c>
      <c r="J401" s="8">
        <v>44620</v>
      </c>
      <c r="K401" s="8">
        <v>44621</v>
      </c>
      <c r="L401" s="8">
        <v>44622</v>
      </c>
      <c r="M401" s="8">
        <v>44705</v>
      </c>
      <c r="N401" s="8">
        <v>44708</v>
      </c>
      <c r="O401">
        <v>15.322962364062034</v>
      </c>
    </row>
    <row r="402" spans="1:15" x14ac:dyDescent="0.2">
      <c r="A402">
        <v>1</v>
      </c>
      <c r="B402" t="s">
        <v>59</v>
      </c>
      <c r="C402" s="1" t="s">
        <v>46</v>
      </c>
      <c r="D402" t="s">
        <v>7</v>
      </c>
      <c r="E402" t="s">
        <v>7</v>
      </c>
      <c r="F402">
        <v>1082</v>
      </c>
      <c r="G402" s="2" t="s">
        <v>302</v>
      </c>
      <c r="H402">
        <v>6</v>
      </c>
      <c r="I402" s="8">
        <v>44558</v>
      </c>
      <c r="J402" s="8">
        <v>44620</v>
      </c>
      <c r="K402" s="8">
        <v>44621</v>
      </c>
      <c r="L402" s="8">
        <v>44622</v>
      </c>
      <c r="M402" s="8">
        <v>44705</v>
      </c>
      <c r="N402" s="8">
        <v>44708</v>
      </c>
      <c r="O402" s="61">
        <v>40.736544068476974</v>
      </c>
    </row>
    <row r="403" spans="1:15" x14ac:dyDescent="0.2">
      <c r="A403">
        <v>1</v>
      </c>
      <c r="B403" t="s">
        <v>59</v>
      </c>
      <c r="C403" s="1" t="s">
        <v>46</v>
      </c>
      <c r="D403" t="s">
        <v>7</v>
      </c>
      <c r="E403" t="s">
        <v>7</v>
      </c>
      <c r="F403">
        <v>1083</v>
      </c>
      <c r="G403" t="s">
        <v>303</v>
      </c>
      <c r="H403">
        <v>6</v>
      </c>
      <c r="I403" s="8">
        <v>44558</v>
      </c>
      <c r="J403" s="8">
        <v>44620</v>
      </c>
      <c r="K403" s="8">
        <v>44621</v>
      </c>
      <c r="L403" s="8">
        <v>44622</v>
      </c>
      <c r="M403" s="8">
        <v>44705</v>
      </c>
      <c r="N403" s="8">
        <v>44708</v>
      </c>
      <c r="O403" s="61">
        <v>39.746626264913665</v>
      </c>
    </row>
    <row r="404" spans="1:15" x14ac:dyDescent="0.2">
      <c r="A404">
        <v>1</v>
      </c>
      <c r="B404" t="s">
        <v>59</v>
      </c>
      <c r="C404" s="1" t="s">
        <v>46</v>
      </c>
      <c r="D404" t="s">
        <v>7</v>
      </c>
      <c r="E404" t="s">
        <v>7</v>
      </c>
      <c r="F404">
        <v>1084</v>
      </c>
      <c r="G404" s="2" t="s">
        <v>302</v>
      </c>
      <c r="H404">
        <v>6</v>
      </c>
      <c r="I404" s="8">
        <v>44558</v>
      </c>
      <c r="J404" s="8">
        <v>44620</v>
      </c>
      <c r="K404" s="8">
        <v>44621</v>
      </c>
      <c r="L404" s="8">
        <v>44622</v>
      </c>
      <c r="M404" s="8">
        <v>44705</v>
      </c>
      <c r="N404" s="8">
        <v>44708</v>
      </c>
      <c r="O404" s="55">
        <v>-0.22075302606474634</v>
      </c>
    </row>
    <row r="405" spans="1:15" x14ac:dyDescent="0.2">
      <c r="A405">
        <v>1</v>
      </c>
      <c r="B405" t="s">
        <v>59</v>
      </c>
      <c r="C405" s="1" t="s">
        <v>46</v>
      </c>
      <c r="D405" t="s">
        <v>7</v>
      </c>
      <c r="E405" t="s">
        <v>7</v>
      </c>
      <c r="F405">
        <v>1085</v>
      </c>
      <c r="G405" s="2" t="s">
        <v>302</v>
      </c>
      <c r="H405">
        <v>6</v>
      </c>
      <c r="I405" s="8">
        <v>44558</v>
      </c>
      <c r="J405" s="8">
        <v>44620</v>
      </c>
      <c r="K405" s="8">
        <v>44621</v>
      </c>
      <c r="L405" s="8">
        <v>44622</v>
      </c>
      <c r="M405" s="8">
        <v>44705</v>
      </c>
      <c r="N405" s="8">
        <v>44708</v>
      </c>
      <c r="O405">
        <v>14.960368178726435</v>
      </c>
    </row>
    <row r="406" spans="1:15" x14ac:dyDescent="0.2">
      <c r="A406">
        <v>1</v>
      </c>
      <c r="B406" t="s">
        <v>59</v>
      </c>
      <c r="C406" s="1" t="s">
        <v>46</v>
      </c>
      <c r="D406" t="s">
        <v>8</v>
      </c>
      <c r="E406" t="s">
        <v>355</v>
      </c>
      <c r="F406">
        <v>1086</v>
      </c>
      <c r="G406" s="2" t="s">
        <v>302</v>
      </c>
      <c r="H406">
        <v>6</v>
      </c>
      <c r="I406" s="8">
        <v>44558</v>
      </c>
      <c r="J406" s="8">
        <v>44620</v>
      </c>
      <c r="K406" s="8">
        <v>44621</v>
      </c>
      <c r="L406" s="8">
        <v>44622</v>
      </c>
      <c r="M406" s="8">
        <v>44705</v>
      </c>
      <c r="N406" s="8">
        <v>44708</v>
      </c>
      <c r="O406">
        <v>17.092716302275186</v>
      </c>
    </row>
    <row r="407" spans="1:15" x14ac:dyDescent="0.2">
      <c r="A407">
        <v>1</v>
      </c>
      <c r="B407" t="s">
        <v>59</v>
      </c>
      <c r="C407" s="1" t="s">
        <v>46</v>
      </c>
      <c r="D407" t="s">
        <v>8</v>
      </c>
      <c r="E407" t="s">
        <v>355</v>
      </c>
      <c r="F407">
        <v>1087</v>
      </c>
      <c r="G407" t="s">
        <v>301</v>
      </c>
      <c r="H407">
        <v>6</v>
      </c>
      <c r="I407" s="8">
        <v>44558</v>
      </c>
      <c r="J407" s="8">
        <v>44620</v>
      </c>
      <c r="K407" s="8">
        <v>44621</v>
      </c>
      <c r="L407" s="8">
        <v>44622</v>
      </c>
      <c r="M407" s="8">
        <v>44705</v>
      </c>
      <c r="N407" s="8">
        <v>44708</v>
      </c>
      <c r="O407">
        <v>18.579433383587084</v>
      </c>
    </row>
    <row r="408" spans="1:15" x14ac:dyDescent="0.2">
      <c r="A408">
        <v>1</v>
      </c>
      <c r="B408" t="s">
        <v>59</v>
      </c>
      <c r="C408" s="1" t="s">
        <v>46</v>
      </c>
      <c r="D408" t="s">
        <v>8</v>
      </c>
      <c r="E408" t="s">
        <v>355</v>
      </c>
      <c r="F408">
        <v>1088</v>
      </c>
      <c r="G408" s="2" t="s">
        <v>302</v>
      </c>
      <c r="H408">
        <v>6</v>
      </c>
      <c r="I408" s="8">
        <v>44558</v>
      </c>
      <c r="J408" s="8">
        <v>44620</v>
      </c>
      <c r="K408" s="8">
        <v>44621</v>
      </c>
      <c r="L408" s="8">
        <v>44622</v>
      </c>
      <c r="M408" s="8">
        <v>44705</v>
      </c>
      <c r="N408" s="8">
        <v>44708</v>
      </c>
      <c r="O408">
        <v>21.664002864630945</v>
      </c>
    </row>
    <row r="409" spans="1:15" x14ac:dyDescent="0.2">
      <c r="A409">
        <v>1</v>
      </c>
      <c r="B409" t="s">
        <v>59</v>
      </c>
      <c r="C409" s="1" t="s">
        <v>46</v>
      </c>
      <c r="D409" t="s">
        <v>45</v>
      </c>
      <c r="E409" t="s">
        <v>355</v>
      </c>
      <c r="F409">
        <v>1089</v>
      </c>
      <c r="G409" t="s">
        <v>303</v>
      </c>
      <c r="H409">
        <v>6</v>
      </c>
      <c r="I409" s="8">
        <v>44558</v>
      </c>
      <c r="J409" s="8">
        <v>44620</v>
      </c>
      <c r="K409" s="8">
        <v>44621</v>
      </c>
      <c r="L409" s="8">
        <v>44622</v>
      </c>
      <c r="M409" s="8">
        <v>44705</v>
      </c>
      <c r="N409" s="8">
        <v>44708</v>
      </c>
      <c r="O409">
        <v>4.2127844752270018</v>
      </c>
    </row>
    <row r="410" spans="1:15" x14ac:dyDescent="0.2">
      <c r="A410">
        <v>1</v>
      </c>
      <c r="B410" t="s">
        <v>59</v>
      </c>
      <c r="C410" s="1" t="s">
        <v>46</v>
      </c>
      <c r="D410" t="s">
        <v>50</v>
      </c>
      <c r="E410" t="s">
        <v>354</v>
      </c>
      <c r="F410">
        <v>1090</v>
      </c>
      <c r="G410" t="s">
        <v>301</v>
      </c>
      <c r="H410">
        <v>6</v>
      </c>
      <c r="I410" s="8">
        <v>44558</v>
      </c>
      <c r="J410" s="8">
        <v>44620</v>
      </c>
      <c r="K410" s="8">
        <v>44621</v>
      </c>
      <c r="L410" s="8">
        <v>44622</v>
      </c>
      <c r="M410" s="8">
        <v>44705</v>
      </c>
      <c r="N410" s="8">
        <v>44708</v>
      </c>
      <c r="O410">
        <v>5.8701415326497717</v>
      </c>
    </row>
    <row r="411" spans="1:15" x14ac:dyDescent="0.2">
      <c r="A411">
        <v>1</v>
      </c>
      <c r="B411" t="s">
        <v>59</v>
      </c>
      <c r="C411" s="1" t="s">
        <v>51</v>
      </c>
      <c r="D411" t="s">
        <v>47</v>
      </c>
      <c r="E411" t="s">
        <v>352</v>
      </c>
      <c r="F411">
        <v>1091</v>
      </c>
      <c r="G411" t="s">
        <v>296</v>
      </c>
      <c r="H411">
        <v>6</v>
      </c>
      <c r="I411" s="8">
        <v>44558</v>
      </c>
      <c r="J411" s="8">
        <v>44620</v>
      </c>
      <c r="K411" s="8">
        <v>44621</v>
      </c>
      <c r="L411" s="8">
        <v>44622</v>
      </c>
      <c r="M411" s="8">
        <v>44705</v>
      </c>
      <c r="N411" s="8">
        <v>44708</v>
      </c>
      <c r="O411">
        <v>2.5887771904828871</v>
      </c>
    </row>
    <row r="412" spans="1:15" x14ac:dyDescent="0.2">
      <c r="A412">
        <v>1</v>
      </c>
      <c r="B412" t="s">
        <v>59</v>
      </c>
      <c r="C412" s="1" t="s">
        <v>51</v>
      </c>
      <c r="D412" t="s">
        <v>9</v>
      </c>
      <c r="E412" t="s">
        <v>353</v>
      </c>
      <c r="F412">
        <v>1092</v>
      </c>
      <c r="G412" t="s">
        <v>296</v>
      </c>
      <c r="H412">
        <v>6</v>
      </c>
      <c r="I412" s="8">
        <v>44558</v>
      </c>
      <c r="J412" s="8">
        <v>44620</v>
      </c>
      <c r="K412" s="8">
        <v>44621</v>
      </c>
      <c r="L412" s="8">
        <v>44622</v>
      </c>
      <c r="M412" s="8">
        <v>44705</v>
      </c>
      <c r="N412" s="8">
        <v>44708</v>
      </c>
      <c r="O412">
        <v>3.7780444005618294</v>
      </c>
    </row>
    <row r="413" spans="1:15" x14ac:dyDescent="0.2">
      <c r="A413">
        <v>1</v>
      </c>
      <c r="B413" t="s">
        <v>59</v>
      </c>
      <c r="C413" s="1" t="s">
        <v>51</v>
      </c>
      <c r="D413" t="s">
        <v>9</v>
      </c>
      <c r="E413" t="s">
        <v>353</v>
      </c>
      <c r="F413">
        <v>1093</v>
      </c>
      <c r="G413" t="s">
        <v>296</v>
      </c>
      <c r="H413">
        <v>6</v>
      </c>
      <c r="I413" s="8">
        <v>44558</v>
      </c>
      <c r="J413" s="8">
        <v>44620</v>
      </c>
      <c r="K413" s="8">
        <v>44621</v>
      </c>
      <c r="L413" s="8">
        <v>44622</v>
      </c>
      <c r="M413" s="8">
        <v>44705</v>
      </c>
      <c r="N413" s="8">
        <v>44708</v>
      </c>
      <c r="O413">
        <v>4.5757959248904214</v>
      </c>
    </row>
    <row r="414" spans="1:15" x14ac:dyDescent="0.2">
      <c r="A414">
        <v>1</v>
      </c>
      <c r="B414" t="s">
        <v>59</v>
      </c>
      <c r="C414" s="1" t="s">
        <v>51</v>
      </c>
      <c r="D414" t="s">
        <v>9</v>
      </c>
      <c r="E414" t="s">
        <v>353</v>
      </c>
      <c r="F414">
        <v>1094</v>
      </c>
      <c r="G414" t="s">
        <v>297</v>
      </c>
      <c r="H414">
        <v>6</v>
      </c>
      <c r="I414" s="8">
        <v>44558</v>
      </c>
      <c r="J414" s="8">
        <v>44620</v>
      </c>
      <c r="K414" s="8">
        <v>44621</v>
      </c>
      <c r="L414" s="8">
        <v>44622</v>
      </c>
      <c r="M414" s="8">
        <v>44705</v>
      </c>
      <c r="N414" s="8">
        <v>44708</v>
      </c>
      <c r="O414">
        <v>20.500009532911111</v>
      </c>
    </row>
    <row r="415" spans="1:15" x14ac:dyDescent="0.2">
      <c r="A415">
        <v>1</v>
      </c>
      <c r="B415" t="s">
        <v>59</v>
      </c>
      <c r="C415" s="1" t="s">
        <v>51</v>
      </c>
      <c r="D415" t="s">
        <v>9</v>
      </c>
      <c r="E415" t="s">
        <v>353</v>
      </c>
      <c r="F415">
        <v>1095</v>
      </c>
      <c r="G415" t="s">
        <v>297</v>
      </c>
      <c r="H415">
        <v>6</v>
      </c>
      <c r="I415" s="8">
        <v>44558</v>
      </c>
      <c r="J415" s="8">
        <v>44620</v>
      </c>
      <c r="K415" s="8">
        <v>44621</v>
      </c>
      <c r="L415" s="8">
        <v>44622</v>
      </c>
      <c r="M415" s="8">
        <v>44705</v>
      </c>
      <c r="N415" s="8">
        <v>44708</v>
      </c>
      <c r="O415">
        <v>7.3543073655289044</v>
      </c>
    </row>
    <row r="416" spans="1:15" x14ac:dyDescent="0.2">
      <c r="B416" t="s">
        <v>331</v>
      </c>
      <c r="D416" t="s">
        <v>332</v>
      </c>
      <c r="F416" t="s">
        <v>334</v>
      </c>
      <c r="G416" t="s">
        <v>334</v>
      </c>
      <c r="H416">
        <v>6</v>
      </c>
      <c r="I416" s="8">
        <v>44558</v>
      </c>
      <c r="J416" s="8">
        <v>44620</v>
      </c>
      <c r="K416" s="8">
        <v>44621</v>
      </c>
      <c r="L416" s="8">
        <v>44622</v>
      </c>
      <c r="M416" s="8">
        <v>44705</v>
      </c>
      <c r="N416" s="8">
        <v>44708</v>
      </c>
      <c r="O416" s="55">
        <v>-8.558902818775754E-3</v>
      </c>
    </row>
    <row r="417" spans="1:15" x14ac:dyDescent="0.2">
      <c r="A417">
        <v>1</v>
      </c>
      <c r="B417" t="s">
        <v>59</v>
      </c>
      <c r="C417" s="1" t="s">
        <v>51</v>
      </c>
      <c r="D417" t="s">
        <v>5</v>
      </c>
      <c r="E417" t="s">
        <v>352</v>
      </c>
      <c r="F417">
        <v>1096</v>
      </c>
      <c r="G417" t="s">
        <v>297</v>
      </c>
      <c r="H417">
        <v>6</v>
      </c>
      <c r="I417" s="8">
        <v>44558</v>
      </c>
      <c r="J417" s="8">
        <v>44620</v>
      </c>
      <c r="K417" s="8">
        <v>44621</v>
      </c>
      <c r="L417" s="8">
        <v>44622</v>
      </c>
      <c r="M417" s="8">
        <v>44705</v>
      </c>
      <c r="N417" s="8">
        <v>44708</v>
      </c>
      <c r="O417">
        <v>10.52099400835829</v>
      </c>
    </row>
    <row r="418" spans="1:15" x14ac:dyDescent="0.2">
      <c r="A418">
        <v>1</v>
      </c>
      <c r="B418" t="s">
        <v>59</v>
      </c>
      <c r="C418" s="1" t="s">
        <v>51</v>
      </c>
      <c r="D418" t="s">
        <v>5</v>
      </c>
      <c r="E418" t="s">
        <v>352</v>
      </c>
      <c r="F418">
        <v>1097</v>
      </c>
      <c r="G418" t="s">
        <v>297</v>
      </c>
      <c r="H418">
        <v>6</v>
      </c>
      <c r="I418" s="8">
        <v>44558</v>
      </c>
      <c r="J418" s="8">
        <v>44620</v>
      </c>
      <c r="K418" s="8">
        <v>44621</v>
      </c>
      <c r="L418" s="8">
        <v>44622</v>
      </c>
      <c r="M418" s="8">
        <v>44705</v>
      </c>
      <c r="N418" s="8">
        <v>44708</v>
      </c>
      <c r="O418">
        <v>3.55933449894441</v>
      </c>
    </row>
    <row r="419" spans="1:15" x14ac:dyDescent="0.2">
      <c r="A419">
        <v>1</v>
      </c>
      <c r="B419" t="s">
        <v>59</v>
      </c>
      <c r="C419" s="1" t="s">
        <v>51</v>
      </c>
      <c r="D419" t="s">
        <v>7</v>
      </c>
      <c r="E419" t="s">
        <v>354</v>
      </c>
      <c r="F419">
        <v>1098</v>
      </c>
      <c r="G419" t="s">
        <v>297</v>
      </c>
      <c r="H419">
        <v>6</v>
      </c>
      <c r="I419" s="8">
        <v>44558</v>
      </c>
      <c r="J419" s="8">
        <v>44620</v>
      </c>
      <c r="K419" s="8">
        <v>44621</v>
      </c>
      <c r="L419" s="8">
        <v>44622</v>
      </c>
      <c r="M419" s="8">
        <v>44705</v>
      </c>
      <c r="N419" s="8">
        <v>44708</v>
      </c>
      <c r="O419">
        <v>19.503976448732487</v>
      </c>
    </row>
    <row r="420" spans="1:15" x14ac:dyDescent="0.2">
      <c r="A420">
        <v>1</v>
      </c>
      <c r="B420" t="s">
        <v>59</v>
      </c>
      <c r="C420" s="1" t="s">
        <v>51</v>
      </c>
      <c r="D420" t="s">
        <v>7</v>
      </c>
      <c r="E420" t="s">
        <v>7</v>
      </c>
      <c r="F420">
        <v>1099</v>
      </c>
      <c r="G420" t="s">
        <v>297</v>
      </c>
      <c r="H420">
        <v>6</v>
      </c>
      <c r="I420" s="8">
        <v>44558</v>
      </c>
      <c r="J420" s="8">
        <v>44620</v>
      </c>
      <c r="K420" s="8">
        <v>44621</v>
      </c>
      <c r="L420" s="8">
        <v>44622</v>
      </c>
      <c r="M420" s="8">
        <v>44705</v>
      </c>
      <c r="N420" s="8">
        <v>44708</v>
      </c>
      <c r="O420">
        <v>15.033161353433943</v>
      </c>
    </row>
    <row r="421" spans="1:15" x14ac:dyDescent="0.2">
      <c r="A421">
        <v>1</v>
      </c>
      <c r="B421" t="s">
        <v>59</v>
      </c>
      <c r="C421" s="1" t="s">
        <v>51</v>
      </c>
      <c r="D421" t="s">
        <v>47</v>
      </c>
      <c r="E421" t="s">
        <v>353</v>
      </c>
      <c r="F421">
        <v>1100</v>
      </c>
      <c r="G421" t="s">
        <v>297</v>
      </c>
      <c r="H421">
        <v>6</v>
      </c>
      <c r="I421" s="8">
        <v>44558</v>
      </c>
      <c r="J421" s="8">
        <v>44620</v>
      </c>
      <c r="K421" s="8">
        <v>44621</v>
      </c>
      <c r="L421" s="8">
        <v>44622</v>
      </c>
      <c r="M421" s="8">
        <v>44705</v>
      </c>
      <c r="N421" s="8">
        <v>44708</v>
      </c>
      <c r="O421">
        <v>19.304520213345068</v>
      </c>
    </row>
    <row r="422" spans="1:15" x14ac:dyDescent="0.2">
      <c r="A422">
        <v>1</v>
      </c>
      <c r="B422" t="s">
        <v>59</v>
      </c>
      <c r="C422" s="1" t="s">
        <v>51</v>
      </c>
      <c r="D422" t="s">
        <v>7</v>
      </c>
      <c r="E422" t="s">
        <v>7</v>
      </c>
      <c r="F422">
        <v>1101</v>
      </c>
      <c r="G422" t="s">
        <v>296</v>
      </c>
      <c r="H422">
        <v>6</v>
      </c>
      <c r="I422" s="8">
        <v>44558</v>
      </c>
      <c r="J422" s="8">
        <v>44620</v>
      </c>
      <c r="K422" s="8">
        <v>44621</v>
      </c>
      <c r="L422" s="8">
        <v>44622</v>
      </c>
      <c r="M422" s="8">
        <v>44705</v>
      </c>
      <c r="N422" s="8">
        <v>44708</v>
      </c>
      <c r="O422">
        <v>12.124683077166647</v>
      </c>
    </row>
    <row r="423" spans="1:15" x14ac:dyDescent="0.2">
      <c r="A423">
        <v>1</v>
      </c>
      <c r="B423" t="s">
        <v>59</v>
      </c>
      <c r="C423" s="1" t="s">
        <v>51</v>
      </c>
      <c r="D423" t="s">
        <v>7</v>
      </c>
      <c r="E423" t="s">
        <v>7</v>
      </c>
      <c r="F423">
        <v>1102</v>
      </c>
      <c r="G423" t="s">
        <v>295</v>
      </c>
      <c r="H423">
        <v>6</v>
      </c>
      <c r="I423" s="8">
        <v>44558</v>
      </c>
      <c r="J423" s="8">
        <v>44620</v>
      </c>
      <c r="K423" s="8">
        <v>44621</v>
      </c>
      <c r="L423" s="8">
        <v>44622</v>
      </c>
      <c r="M423" s="8">
        <v>44705</v>
      </c>
      <c r="N423" s="8">
        <v>44708</v>
      </c>
      <c r="O423">
        <v>12.096068715248091</v>
      </c>
    </row>
    <row r="424" spans="1:15" x14ac:dyDescent="0.2">
      <c r="A424">
        <v>1</v>
      </c>
      <c r="B424" t="s">
        <v>59</v>
      </c>
      <c r="C424" s="1" t="s">
        <v>51</v>
      </c>
      <c r="D424" t="s">
        <v>7</v>
      </c>
      <c r="E424" t="s">
        <v>7</v>
      </c>
      <c r="F424">
        <v>1103</v>
      </c>
      <c r="G424" t="s">
        <v>297</v>
      </c>
      <c r="H424">
        <v>6</v>
      </c>
      <c r="I424" s="8">
        <v>44558</v>
      </c>
      <c r="J424" s="8">
        <v>44620</v>
      </c>
      <c r="K424" s="8">
        <v>44621</v>
      </c>
      <c r="L424" s="8">
        <v>44622</v>
      </c>
      <c r="M424" s="8">
        <v>44705</v>
      </c>
      <c r="N424" s="8">
        <v>44708</v>
      </c>
      <c r="O424" s="61">
        <v>28.90037126104616</v>
      </c>
    </row>
    <row r="425" spans="1:15" x14ac:dyDescent="0.2">
      <c r="A425">
        <v>1</v>
      </c>
      <c r="B425" t="s">
        <v>59</v>
      </c>
      <c r="C425" s="1" t="s">
        <v>51</v>
      </c>
      <c r="D425" t="s">
        <v>5</v>
      </c>
      <c r="E425" t="s">
        <v>352</v>
      </c>
      <c r="F425">
        <v>1104</v>
      </c>
      <c r="G425" t="s">
        <v>297</v>
      </c>
      <c r="H425">
        <v>6</v>
      </c>
      <c r="I425" s="8">
        <v>44558</v>
      </c>
      <c r="J425" s="8">
        <v>44620</v>
      </c>
      <c r="K425" s="8">
        <v>44621</v>
      </c>
      <c r="L425" s="8">
        <v>44622</v>
      </c>
      <c r="M425" s="8">
        <v>44705</v>
      </c>
      <c r="N425" s="8">
        <v>44708</v>
      </c>
      <c r="O425">
        <v>17.290245335609082</v>
      </c>
    </row>
    <row r="426" spans="1:15" x14ac:dyDescent="0.2">
      <c r="A426">
        <v>1</v>
      </c>
      <c r="B426" t="s">
        <v>59</v>
      </c>
      <c r="C426" s="1" t="s">
        <v>51</v>
      </c>
      <c r="D426" t="s">
        <v>7</v>
      </c>
      <c r="E426" t="s">
        <v>354</v>
      </c>
      <c r="F426">
        <v>1105</v>
      </c>
      <c r="G426" t="s">
        <v>296</v>
      </c>
      <c r="H426">
        <v>6</v>
      </c>
      <c r="I426" s="8">
        <v>44558</v>
      </c>
      <c r="J426" s="8">
        <v>44620</v>
      </c>
      <c r="K426" s="8">
        <v>44621</v>
      </c>
      <c r="L426" s="8">
        <v>44622</v>
      </c>
      <c r="M426" s="8">
        <v>44705</v>
      </c>
      <c r="N426" s="8">
        <v>44708</v>
      </c>
      <c r="O426">
        <v>22.73914300453054</v>
      </c>
    </row>
    <row r="427" spans="1:15" x14ac:dyDescent="0.2">
      <c r="A427">
        <v>1</v>
      </c>
      <c r="B427" t="s">
        <v>59</v>
      </c>
      <c r="C427" s="1" t="s">
        <v>51</v>
      </c>
      <c r="D427" t="s">
        <v>5</v>
      </c>
      <c r="E427" t="s">
        <v>352</v>
      </c>
      <c r="F427">
        <v>1106</v>
      </c>
      <c r="G427" t="s">
        <v>296</v>
      </c>
      <c r="H427">
        <v>6</v>
      </c>
      <c r="I427" s="8">
        <v>44558</v>
      </c>
      <c r="J427" s="8">
        <v>44620</v>
      </c>
      <c r="K427" s="8">
        <v>44621</v>
      </c>
      <c r="L427" s="8">
        <v>44622</v>
      </c>
      <c r="M427" s="8">
        <v>44705</v>
      </c>
      <c r="N427" s="8">
        <v>44708</v>
      </c>
      <c r="O427">
        <v>14.878104182498737</v>
      </c>
    </row>
    <row r="428" spans="1:15" x14ac:dyDescent="0.2">
      <c r="A428">
        <v>1</v>
      </c>
      <c r="B428" t="s">
        <v>59</v>
      </c>
      <c r="C428" s="1" t="s">
        <v>51</v>
      </c>
      <c r="D428" t="s">
        <v>8</v>
      </c>
      <c r="E428" t="s">
        <v>355</v>
      </c>
      <c r="F428">
        <v>1107</v>
      </c>
      <c r="G428" t="s">
        <v>295</v>
      </c>
      <c r="H428">
        <v>6</v>
      </c>
      <c r="I428" s="8">
        <v>44558</v>
      </c>
      <c r="J428" s="8">
        <v>44620</v>
      </c>
      <c r="K428" s="8">
        <v>44621</v>
      </c>
      <c r="L428" s="8">
        <v>44622</v>
      </c>
      <c r="M428" s="8">
        <v>44705</v>
      </c>
      <c r="N428" s="8">
        <v>44708</v>
      </c>
      <c r="O428">
        <v>12.113872391361625</v>
      </c>
    </row>
    <row r="429" spans="1:15" x14ac:dyDescent="0.2">
      <c r="A429">
        <v>1</v>
      </c>
      <c r="B429" t="s">
        <v>59</v>
      </c>
      <c r="C429" s="1" t="s">
        <v>51</v>
      </c>
      <c r="D429" t="s">
        <v>45</v>
      </c>
      <c r="E429" t="s">
        <v>355</v>
      </c>
      <c r="F429">
        <v>1108</v>
      </c>
      <c r="G429" t="s">
        <v>297</v>
      </c>
      <c r="H429">
        <v>6</v>
      </c>
      <c r="I429" s="8">
        <v>44558</v>
      </c>
      <c r="J429" s="8">
        <v>44620</v>
      </c>
      <c r="K429" s="8">
        <v>44621</v>
      </c>
      <c r="L429" s="8">
        <v>44622</v>
      </c>
      <c r="M429" s="8">
        <v>44705</v>
      </c>
      <c r="N429" s="8">
        <v>44708</v>
      </c>
      <c r="O429">
        <v>7.4092418012070631</v>
      </c>
    </row>
    <row r="430" spans="1:15" x14ac:dyDescent="0.2">
      <c r="A430">
        <v>1</v>
      </c>
      <c r="B430" t="s">
        <v>59</v>
      </c>
      <c r="C430" s="1" t="s">
        <v>51</v>
      </c>
      <c r="D430" t="s">
        <v>45</v>
      </c>
      <c r="E430" t="s">
        <v>355</v>
      </c>
      <c r="F430">
        <v>1109</v>
      </c>
      <c r="G430" t="s">
        <v>296</v>
      </c>
      <c r="H430">
        <v>6</v>
      </c>
      <c r="I430" s="8">
        <v>44558</v>
      </c>
      <c r="J430" s="8">
        <v>44620</v>
      </c>
      <c r="K430" s="8">
        <v>44621</v>
      </c>
      <c r="L430" s="8">
        <v>44622</v>
      </c>
      <c r="M430" s="8">
        <v>44705</v>
      </c>
      <c r="N430" s="8">
        <v>44708</v>
      </c>
      <c r="O430">
        <v>3.3777553568916137</v>
      </c>
    </row>
    <row r="431" spans="1:15" x14ac:dyDescent="0.2">
      <c r="A431">
        <v>1</v>
      </c>
      <c r="B431" t="s">
        <v>59</v>
      </c>
      <c r="C431" s="1" t="s">
        <v>52</v>
      </c>
      <c r="D431" t="s">
        <v>5</v>
      </c>
      <c r="E431" t="s">
        <v>352</v>
      </c>
      <c r="F431">
        <v>1110</v>
      </c>
      <c r="G431" t="s">
        <v>296</v>
      </c>
      <c r="H431">
        <v>6</v>
      </c>
      <c r="I431" s="8">
        <v>44558</v>
      </c>
      <c r="J431" s="8">
        <v>44620</v>
      </c>
      <c r="K431" s="8">
        <v>44621</v>
      </c>
      <c r="L431" s="8">
        <v>44622</v>
      </c>
      <c r="M431" s="8">
        <v>44705</v>
      </c>
      <c r="N431" s="8">
        <v>44708</v>
      </c>
      <c r="O431">
        <v>9.7339981069189072</v>
      </c>
    </row>
    <row r="432" spans="1:15" x14ac:dyDescent="0.2">
      <c r="A432">
        <v>1</v>
      </c>
      <c r="B432" t="s">
        <v>59</v>
      </c>
      <c r="C432" s="1" t="s">
        <v>52</v>
      </c>
      <c r="D432" t="s">
        <v>5</v>
      </c>
      <c r="E432" t="s">
        <v>352</v>
      </c>
      <c r="F432">
        <v>1111</v>
      </c>
      <c r="G432" t="s">
        <v>296</v>
      </c>
      <c r="H432">
        <v>6</v>
      </c>
      <c r="I432" s="8">
        <v>44558</v>
      </c>
      <c r="J432" s="8">
        <v>44620</v>
      </c>
      <c r="K432" s="8">
        <v>44621</v>
      </c>
      <c r="L432" s="8">
        <v>44622</v>
      </c>
      <c r="M432" s="8">
        <v>44705</v>
      </c>
      <c r="N432" s="8">
        <v>44708</v>
      </c>
      <c r="O432">
        <v>2.979870727211988</v>
      </c>
    </row>
    <row r="433" spans="1:15" x14ac:dyDescent="0.2">
      <c r="A433">
        <v>1</v>
      </c>
      <c r="B433" t="s">
        <v>59</v>
      </c>
      <c r="C433" s="1" t="s">
        <v>52</v>
      </c>
      <c r="D433" t="s">
        <v>5</v>
      </c>
      <c r="E433" t="s">
        <v>352</v>
      </c>
      <c r="F433">
        <v>1112</v>
      </c>
      <c r="G433" t="s">
        <v>296</v>
      </c>
      <c r="H433">
        <v>6</v>
      </c>
      <c r="I433" s="8">
        <v>44558</v>
      </c>
      <c r="J433" s="8">
        <v>44620</v>
      </c>
      <c r="K433" s="8">
        <v>44621</v>
      </c>
      <c r="L433" s="8">
        <v>44622</v>
      </c>
      <c r="M433" s="8">
        <v>44705</v>
      </c>
      <c r="N433" s="8">
        <v>44708</v>
      </c>
      <c r="O433">
        <v>8.770837583481871</v>
      </c>
    </row>
    <row r="434" spans="1:15" x14ac:dyDescent="0.2">
      <c r="A434">
        <v>1</v>
      </c>
      <c r="B434" t="s">
        <v>59</v>
      </c>
      <c r="C434" s="1" t="s">
        <v>52</v>
      </c>
      <c r="D434" t="s">
        <v>9</v>
      </c>
      <c r="E434" t="s">
        <v>353</v>
      </c>
      <c r="F434">
        <v>1113</v>
      </c>
      <c r="G434" t="s">
        <v>297</v>
      </c>
      <c r="H434">
        <v>6</v>
      </c>
      <c r="I434" s="8">
        <v>44558</v>
      </c>
      <c r="J434" s="8">
        <v>44620</v>
      </c>
      <c r="K434" s="8">
        <v>44621</v>
      </c>
      <c r="L434" s="8">
        <v>44622</v>
      </c>
      <c r="M434" s="8">
        <v>44705</v>
      </c>
      <c r="N434" s="8">
        <v>44708</v>
      </c>
      <c r="O434">
        <v>6.7826441735369487</v>
      </c>
    </row>
    <row r="435" spans="1:15" x14ac:dyDescent="0.2">
      <c r="A435">
        <v>1</v>
      </c>
      <c r="B435" t="s">
        <v>59</v>
      </c>
      <c r="C435" s="1" t="s">
        <v>52</v>
      </c>
      <c r="D435" t="s">
        <v>9</v>
      </c>
      <c r="E435" t="s">
        <v>353</v>
      </c>
      <c r="F435">
        <v>1114</v>
      </c>
      <c r="G435" t="s">
        <v>296</v>
      </c>
      <c r="H435">
        <v>6</v>
      </c>
      <c r="I435" s="8">
        <v>44558</v>
      </c>
      <c r="J435" s="8">
        <v>44620</v>
      </c>
      <c r="K435" s="8">
        <v>44621</v>
      </c>
      <c r="L435" s="8">
        <v>44622</v>
      </c>
      <c r="M435" s="8">
        <v>44705</v>
      </c>
      <c r="N435" s="8">
        <v>44708</v>
      </c>
      <c r="O435">
        <v>2.7287654767900422</v>
      </c>
    </row>
    <row r="436" spans="1:15" x14ac:dyDescent="0.2">
      <c r="A436">
        <v>1</v>
      </c>
      <c r="B436" t="s">
        <v>59</v>
      </c>
      <c r="C436" s="1" t="s">
        <v>52</v>
      </c>
      <c r="D436" t="s">
        <v>44</v>
      </c>
      <c r="E436" t="s">
        <v>352</v>
      </c>
      <c r="F436">
        <v>1115</v>
      </c>
      <c r="G436" t="s">
        <v>295</v>
      </c>
      <c r="H436">
        <v>6</v>
      </c>
      <c r="I436" s="8">
        <v>44558</v>
      </c>
      <c r="J436" s="8">
        <v>44620</v>
      </c>
      <c r="K436" s="8">
        <v>44621</v>
      </c>
      <c r="L436" s="8">
        <v>44622</v>
      </c>
      <c r="M436" s="8">
        <v>44705</v>
      </c>
      <c r="N436" s="8">
        <v>44708</v>
      </c>
      <c r="O436">
        <v>5.2490134879506201</v>
      </c>
    </row>
    <row r="437" spans="1:15" x14ac:dyDescent="0.2">
      <c r="A437">
        <v>1</v>
      </c>
      <c r="B437" t="s">
        <v>59</v>
      </c>
      <c r="C437" s="1" t="s">
        <v>52</v>
      </c>
      <c r="D437" t="s">
        <v>44</v>
      </c>
      <c r="E437" t="s">
        <v>352</v>
      </c>
      <c r="F437">
        <v>1116</v>
      </c>
      <c r="G437" t="s">
        <v>296</v>
      </c>
      <c r="H437">
        <v>6</v>
      </c>
      <c r="I437" s="8">
        <v>44558</v>
      </c>
      <c r="J437" s="8">
        <v>44620</v>
      </c>
      <c r="K437" s="8">
        <v>44621</v>
      </c>
      <c r="L437" s="8">
        <v>44622</v>
      </c>
      <c r="M437" s="8">
        <v>44705</v>
      </c>
      <c r="N437" s="8">
        <v>44708</v>
      </c>
      <c r="O437">
        <v>1.2855480989720416</v>
      </c>
    </row>
    <row r="438" spans="1:15" x14ac:dyDescent="0.2">
      <c r="A438">
        <v>1</v>
      </c>
      <c r="B438" t="s">
        <v>59</v>
      </c>
      <c r="C438" s="1" t="s">
        <v>52</v>
      </c>
      <c r="D438" t="s">
        <v>7</v>
      </c>
      <c r="E438" t="s">
        <v>7</v>
      </c>
      <c r="F438">
        <v>1117</v>
      </c>
      <c r="G438" t="s">
        <v>297</v>
      </c>
      <c r="H438">
        <v>6</v>
      </c>
      <c r="I438" s="8">
        <v>44558</v>
      </c>
      <c r="J438" s="8">
        <v>44620</v>
      </c>
      <c r="K438" s="8">
        <v>44621</v>
      </c>
      <c r="L438" s="8">
        <v>44622</v>
      </c>
      <c r="M438" s="8">
        <v>44705</v>
      </c>
      <c r="N438" s="8">
        <v>44708</v>
      </c>
      <c r="O438">
        <v>4.7238417512118476</v>
      </c>
    </row>
    <row r="439" spans="1:15" x14ac:dyDescent="0.2">
      <c r="A439">
        <v>1</v>
      </c>
      <c r="B439" t="s">
        <v>59</v>
      </c>
      <c r="C439" s="1" t="s">
        <v>52</v>
      </c>
      <c r="D439" t="s">
        <v>5</v>
      </c>
      <c r="E439" t="s">
        <v>352</v>
      </c>
      <c r="F439">
        <v>1118</v>
      </c>
      <c r="G439" t="s">
        <v>297</v>
      </c>
      <c r="H439">
        <v>6</v>
      </c>
      <c r="I439" s="8">
        <v>44558</v>
      </c>
      <c r="J439" s="8">
        <v>44620</v>
      </c>
      <c r="K439" s="8">
        <v>44621</v>
      </c>
      <c r="L439" s="8">
        <v>44622</v>
      </c>
      <c r="M439" s="8">
        <v>44705</v>
      </c>
      <c r="N439" s="8">
        <v>44708</v>
      </c>
      <c r="O439">
        <v>2.9013877178702558</v>
      </c>
    </row>
    <row r="440" spans="1:15" x14ac:dyDescent="0.2">
      <c r="A440">
        <v>1</v>
      </c>
      <c r="B440" t="s">
        <v>59</v>
      </c>
      <c r="C440" s="1" t="s">
        <v>52</v>
      </c>
      <c r="D440" t="s">
        <v>44</v>
      </c>
      <c r="E440" t="s">
        <v>352</v>
      </c>
      <c r="F440">
        <v>1119</v>
      </c>
      <c r="G440" t="s">
        <v>296</v>
      </c>
      <c r="H440">
        <v>6</v>
      </c>
      <c r="I440" s="8">
        <v>44558</v>
      </c>
      <c r="J440" s="8">
        <v>44620</v>
      </c>
      <c r="K440" s="8">
        <v>44621</v>
      </c>
      <c r="L440" s="8">
        <v>44622</v>
      </c>
      <c r="M440" s="8">
        <v>44705</v>
      </c>
      <c r="N440" s="8">
        <v>44708</v>
      </c>
      <c r="O440">
        <v>1.3398584882709628</v>
      </c>
    </row>
    <row r="441" spans="1:15" x14ac:dyDescent="0.2">
      <c r="A441">
        <v>1</v>
      </c>
      <c r="B441" t="s">
        <v>59</v>
      </c>
      <c r="C441" s="1" t="s">
        <v>52</v>
      </c>
      <c r="D441" t="s">
        <v>7</v>
      </c>
      <c r="E441" t="s">
        <v>7</v>
      </c>
      <c r="F441">
        <v>1120</v>
      </c>
      <c r="G441" t="s">
        <v>297</v>
      </c>
      <c r="H441">
        <v>6</v>
      </c>
      <c r="I441" s="8">
        <v>44558</v>
      </c>
      <c r="J441" s="8">
        <v>44620</v>
      </c>
      <c r="K441" s="8">
        <v>44621</v>
      </c>
      <c r="L441" s="8">
        <v>44622</v>
      </c>
      <c r="M441" s="8">
        <v>44705</v>
      </c>
      <c r="N441" s="8">
        <v>44708</v>
      </c>
      <c r="O441" s="61">
        <v>27.042695315888203</v>
      </c>
    </row>
    <row r="442" spans="1:15" x14ac:dyDescent="0.2">
      <c r="A442">
        <v>1</v>
      </c>
      <c r="B442" t="s">
        <v>59</v>
      </c>
      <c r="C442" s="1" t="s">
        <v>52</v>
      </c>
      <c r="D442" t="s">
        <v>7</v>
      </c>
      <c r="E442" t="s">
        <v>7</v>
      </c>
      <c r="F442">
        <v>1121</v>
      </c>
      <c r="G442" t="s">
        <v>296</v>
      </c>
      <c r="H442">
        <v>6</v>
      </c>
      <c r="I442" s="8">
        <v>44558</v>
      </c>
      <c r="J442" s="8">
        <v>44620</v>
      </c>
      <c r="K442" s="8">
        <v>44621</v>
      </c>
      <c r="L442" s="8">
        <v>44622</v>
      </c>
      <c r="M442" s="8">
        <v>44705</v>
      </c>
      <c r="N442" s="8">
        <v>44708</v>
      </c>
      <c r="O442">
        <v>6.0145899151379467</v>
      </c>
    </row>
    <row r="443" spans="1:15" x14ac:dyDescent="0.2">
      <c r="A443">
        <v>1</v>
      </c>
      <c r="B443" t="s">
        <v>59</v>
      </c>
      <c r="C443" s="1" t="s">
        <v>52</v>
      </c>
      <c r="D443" t="s">
        <v>47</v>
      </c>
      <c r="E443" t="s">
        <v>353</v>
      </c>
      <c r="F443">
        <v>1122</v>
      </c>
      <c r="G443" t="s">
        <v>296</v>
      </c>
      <c r="H443">
        <v>6</v>
      </c>
      <c r="I443" s="8">
        <v>44558</v>
      </c>
      <c r="J443" s="8">
        <v>44620</v>
      </c>
      <c r="K443" s="8">
        <v>44621</v>
      </c>
      <c r="L443" s="8">
        <v>44622</v>
      </c>
      <c r="M443" s="8">
        <v>44705</v>
      </c>
      <c r="N443" s="8">
        <v>44708</v>
      </c>
      <c r="O443">
        <v>22.561932187132399</v>
      </c>
    </row>
    <row r="444" spans="1:15" x14ac:dyDescent="0.2">
      <c r="A444">
        <v>1</v>
      </c>
      <c r="B444" t="s">
        <v>59</v>
      </c>
      <c r="C444" s="1" t="s">
        <v>52</v>
      </c>
      <c r="D444" t="s">
        <v>7</v>
      </c>
      <c r="E444" t="s">
        <v>7</v>
      </c>
      <c r="F444">
        <v>1123</v>
      </c>
      <c r="G444" t="s">
        <v>297</v>
      </c>
      <c r="H444">
        <v>6</v>
      </c>
      <c r="I444" s="8">
        <v>44558</v>
      </c>
      <c r="J444" s="8">
        <v>44620</v>
      </c>
      <c r="K444" s="8">
        <v>44621</v>
      </c>
      <c r="L444" s="8">
        <v>44622</v>
      </c>
      <c r="M444" s="8">
        <v>44705</v>
      </c>
      <c r="N444" s="8">
        <v>44708</v>
      </c>
      <c r="O444">
        <v>9.3461532822228932</v>
      </c>
    </row>
    <row r="445" spans="1:15" x14ac:dyDescent="0.2">
      <c r="A445">
        <v>1</v>
      </c>
      <c r="B445" t="s">
        <v>59</v>
      </c>
      <c r="C445" s="1" t="s">
        <v>52</v>
      </c>
      <c r="D445" t="s">
        <v>7</v>
      </c>
      <c r="E445" t="s">
        <v>7</v>
      </c>
      <c r="F445">
        <v>1124</v>
      </c>
      <c r="G445" t="s">
        <v>296</v>
      </c>
      <c r="H445">
        <v>6</v>
      </c>
      <c r="I445" s="8">
        <v>44558</v>
      </c>
      <c r="J445" s="8">
        <v>44620</v>
      </c>
      <c r="K445" s="8">
        <v>44621</v>
      </c>
      <c r="L445" s="8">
        <v>44622</v>
      </c>
      <c r="M445" s="8">
        <v>44705</v>
      </c>
      <c r="N445" s="8">
        <v>44708</v>
      </c>
      <c r="O445">
        <v>26.938167547365943</v>
      </c>
    </row>
    <row r="446" spans="1:15" x14ac:dyDescent="0.2">
      <c r="A446">
        <v>1</v>
      </c>
      <c r="B446" t="s">
        <v>59</v>
      </c>
      <c r="C446" s="1" t="s">
        <v>52</v>
      </c>
      <c r="D446" t="s">
        <v>44</v>
      </c>
      <c r="E446" t="s">
        <v>352</v>
      </c>
      <c r="F446">
        <v>1125</v>
      </c>
      <c r="G446" t="s">
        <v>297</v>
      </c>
      <c r="H446">
        <v>6</v>
      </c>
      <c r="I446" s="8">
        <v>44558</v>
      </c>
      <c r="J446" s="8">
        <v>44620</v>
      </c>
      <c r="K446" s="8">
        <v>44621</v>
      </c>
      <c r="L446" s="8">
        <v>44622</v>
      </c>
      <c r="M446" s="8">
        <v>44705</v>
      </c>
      <c r="N446" s="8">
        <v>44708</v>
      </c>
      <c r="O446" s="55">
        <v>-0.34124904017336977</v>
      </c>
    </row>
    <row r="447" spans="1:15" x14ac:dyDescent="0.2">
      <c r="A447">
        <v>1</v>
      </c>
      <c r="B447" t="s">
        <v>59</v>
      </c>
      <c r="C447" s="1" t="s">
        <v>52</v>
      </c>
      <c r="D447" t="s">
        <v>44</v>
      </c>
      <c r="E447" t="s">
        <v>352</v>
      </c>
      <c r="F447">
        <v>1126</v>
      </c>
      <c r="G447" t="s">
        <v>296</v>
      </c>
      <c r="H447">
        <v>6</v>
      </c>
      <c r="I447" s="8">
        <v>44558</v>
      </c>
      <c r="J447" s="8">
        <v>44620</v>
      </c>
      <c r="K447" s="8">
        <v>44621</v>
      </c>
      <c r="L447" s="8">
        <v>44622</v>
      </c>
      <c r="M447" s="8">
        <v>44705</v>
      </c>
      <c r="N447" s="8">
        <v>44708</v>
      </c>
      <c r="O447">
        <v>0.58757057810033797</v>
      </c>
    </row>
    <row r="448" spans="1:15" x14ac:dyDescent="0.2">
      <c r="A448">
        <v>1</v>
      </c>
      <c r="B448" t="s">
        <v>59</v>
      </c>
      <c r="C448" s="1" t="s">
        <v>52</v>
      </c>
      <c r="D448" t="s">
        <v>44</v>
      </c>
      <c r="E448" t="s">
        <v>352</v>
      </c>
      <c r="F448">
        <v>1127</v>
      </c>
      <c r="G448" t="s">
        <v>296</v>
      </c>
      <c r="H448">
        <v>6</v>
      </c>
      <c r="I448" s="8">
        <v>44558</v>
      </c>
      <c r="J448" s="8">
        <v>44620</v>
      </c>
      <c r="K448" s="8">
        <v>44621</v>
      </c>
      <c r="L448" s="8">
        <v>44622</v>
      </c>
      <c r="M448" s="8">
        <v>44705</v>
      </c>
      <c r="N448" s="8">
        <v>44708</v>
      </c>
      <c r="O448" s="55">
        <v>-0.27522860411111238</v>
      </c>
    </row>
    <row r="449" spans="1:15" x14ac:dyDescent="0.2">
      <c r="A449">
        <v>1</v>
      </c>
      <c r="B449" t="s">
        <v>59</v>
      </c>
      <c r="C449" s="1" t="s">
        <v>52</v>
      </c>
      <c r="D449" t="s">
        <v>44</v>
      </c>
      <c r="E449" t="s">
        <v>352</v>
      </c>
      <c r="F449">
        <v>1128</v>
      </c>
      <c r="G449" t="s">
        <v>296</v>
      </c>
      <c r="H449">
        <v>6</v>
      </c>
      <c r="I449" s="8">
        <v>44558</v>
      </c>
      <c r="J449" s="8">
        <v>44620</v>
      </c>
      <c r="K449" s="8">
        <v>44621</v>
      </c>
      <c r="L449" s="8">
        <v>44622</v>
      </c>
      <c r="M449" s="8">
        <v>44705</v>
      </c>
      <c r="N449" s="8">
        <v>44708</v>
      </c>
      <c r="O449">
        <v>10.159028754095356</v>
      </c>
    </row>
    <row r="450" spans="1:15" x14ac:dyDescent="0.2">
      <c r="A450">
        <v>1</v>
      </c>
      <c r="B450" t="s">
        <v>59</v>
      </c>
      <c r="C450" s="1" t="s">
        <v>52</v>
      </c>
      <c r="D450" t="s">
        <v>5</v>
      </c>
      <c r="E450" t="s">
        <v>352</v>
      </c>
      <c r="F450">
        <v>1129</v>
      </c>
      <c r="G450" t="s">
        <v>297</v>
      </c>
      <c r="H450">
        <v>6</v>
      </c>
      <c r="I450" s="8">
        <v>44558</v>
      </c>
      <c r="J450" s="8">
        <v>44620</v>
      </c>
      <c r="K450" s="8">
        <v>44621</v>
      </c>
      <c r="L450" s="8">
        <v>44622</v>
      </c>
      <c r="M450" s="8">
        <v>44705</v>
      </c>
      <c r="N450" s="8">
        <v>44708</v>
      </c>
      <c r="O450">
        <v>14.544110889469852</v>
      </c>
    </row>
    <row r="451" spans="1:15" x14ac:dyDescent="0.2">
      <c r="A451">
        <v>1</v>
      </c>
      <c r="B451" t="s">
        <v>59</v>
      </c>
      <c r="C451" s="1" t="s">
        <v>53</v>
      </c>
      <c r="D451" t="s">
        <v>9</v>
      </c>
      <c r="E451" t="s">
        <v>353</v>
      </c>
      <c r="F451">
        <v>1130</v>
      </c>
      <c r="G451" t="s">
        <v>297</v>
      </c>
      <c r="H451">
        <v>6</v>
      </c>
      <c r="I451" s="8">
        <v>44558</v>
      </c>
      <c r="J451" s="8">
        <v>44620</v>
      </c>
      <c r="K451" s="8">
        <v>44621</v>
      </c>
      <c r="L451" s="8">
        <v>44622</v>
      </c>
      <c r="M451" s="8">
        <v>44705</v>
      </c>
      <c r="N451" s="8">
        <v>44708</v>
      </c>
      <c r="O451">
        <v>7.6000164502009753</v>
      </c>
    </row>
    <row r="452" spans="1:15" x14ac:dyDescent="0.2">
      <c r="A452">
        <v>1</v>
      </c>
      <c r="B452" t="s">
        <v>59</v>
      </c>
      <c r="C452" s="1" t="s">
        <v>53</v>
      </c>
      <c r="D452" t="s">
        <v>9</v>
      </c>
      <c r="E452" t="s">
        <v>353</v>
      </c>
      <c r="F452">
        <v>1131</v>
      </c>
      <c r="G452" t="s">
        <v>297</v>
      </c>
      <c r="H452">
        <v>6</v>
      </c>
      <c r="I452" s="8">
        <v>44558</v>
      </c>
      <c r="J452" s="8">
        <v>44620</v>
      </c>
      <c r="K452" s="8">
        <v>44621</v>
      </c>
      <c r="L452" s="8">
        <v>44622</v>
      </c>
      <c r="M452" s="8">
        <v>44705</v>
      </c>
      <c r="N452" s="8">
        <v>44708</v>
      </c>
      <c r="O452">
        <v>3.4387834219199718</v>
      </c>
    </row>
    <row r="453" spans="1:15" x14ac:dyDescent="0.2">
      <c r="A453">
        <v>1</v>
      </c>
      <c r="B453" t="s">
        <v>59</v>
      </c>
      <c r="C453" s="1" t="s">
        <v>53</v>
      </c>
      <c r="D453" t="s">
        <v>9</v>
      </c>
      <c r="E453" t="s">
        <v>353</v>
      </c>
      <c r="F453">
        <v>1132</v>
      </c>
      <c r="G453" t="s">
        <v>296</v>
      </c>
      <c r="H453">
        <v>6</v>
      </c>
      <c r="I453" s="8">
        <v>44558</v>
      </c>
      <c r="J453" s="8">
        <v>44620</v>
      </c>
      <c r="K453" s="8">
        <v>44621</v>
      </c>
      <c r="L453" s="8">
        <v>44622</v>
      </c>
      <c r="M453" s="8">
        <v>44705</v>
      </c>
      <c r="N453" s="8">
        <v>44708</v>
      </c>
      <c r="O453">
        <v>6.0543636946616912</v>
      </c>
    </row>
    <row r="454" spans="1:15" x14ac:dyDescent="0.2">
      <c r="A454">
        <v>1</v>
      </c>
      <c r="B454" t="s">
        <v>59</v>
      </c>
      <c r="C454" s="1" t="s">
        <v>53</v>
      </c>
      <c r="D454" t="s">
        <v>9</v>
      </c>
      <c r="E454" t="s">
        <v>353</v>
      </c>
      <c r="F454">
        <v>1133</v>
      </c>
      <c r="G454" t="s">
        <v>297</v>
      </c>
      <c r="H454">
        <v>6</v>
      </c>
      <c r="I454" s="8">
        <v>44558</v>
      </c>
      <c r="J454" s="8">
        <v>44620</v>
      </c>
      <c r="K454" s="8">
        <v>44621</v>
      </c>
      <c r="L454" s="8">
        <v>44622</v>
      </c>
      <c r="M454" s="8">
        <v>44705</v>
      </c>
      <c r="N454" s="8">
        <v>44708</v>
      </c>
      <c r="O454">
        <v>1.2695614990804023</v>
      </c>
    </row>
    <row r="455" spans="1:15" x14ac:dyDescent="0.2">
      <c r="A455">
        <v>1</v>
      </c>
      <c r="B455" t="s">
        <v>59</v>
      </c>
      <c r="C455" s="1" t="s">
        <v>53</v>
      </c>
      <c r="D455" t="s">
        <v>9</v>
      </c>
      <c r="E455" t="s">
        <v>353</v>
      </c>
      <c r="F455">
        <v>1134</v>
      </c>
      <c r="G455" t="s">
        <v>296</v>
      </c>
      <c r="H455">
        <v>6</v>
      </c>
      <c r="I455" s="8">
        <v>44558</v>
      </c>
      <c r="J455" s="8">
        <v>44620</v>
      </c>
      <c r="K455" s="8">
        <v>44621</v>
      </c>
      <c r="L455" s="8">
        <v>44622</v>
      </c>
      <c r="M455" s="8">
        <v>44705</v>
      </c>
      <c r="N455" s="8">
        <v>44708</v>
      </c>
      <c r="O455">
        <v>12.204083801771965</v>
      </c>
    </row>
    <row r="456" spans="1:15" x14ac:dyDescent="0.2">
      <c r="A456">
        <v>1</v>
      </c>
      <c r="B456" t="s">
        <v>59</v>
      </c>
      <c r="C456" s="1" t="s">
        <v>53</v>
      </c>
      <c r="D456" t="s">
        <v>8</v>
      </c>
      <c r="E456" t="s">
        <v>355</v>
      </c>
      <c r="F456">
        <v>1135</v>
      </c>
      <c r="G456" t="s">
        <v>296</v>
      </c>
      <c r="H456">
        <v>6</v>
      </c>
      <c r="I456" s="8">
        <v>44558</v>
      </c>
      <c r="J456" s="8">
        <v>44620</v>
      </c>
      <c r="K456" s="8">
        <v>44621</v>
      </c>
      <c r="L456" s="8">
        <v>44622</v>
      </c>
      <c r="M456" s="8">
        <v>44705</v>
      </c>
      <c r="N456" s="8">
        <v>44708</v>
      </c>
      <c r="O456" s="61">
        <v>36.079639413761164</v>
      </c>
    </row>
    <row r="457" spans="1:15" x14ac:dyDescent="0.2">
      <c r="A457">
        <v>1</v>
      </c>
      <c r="B457" t="s">
        <v>59</v>
      </c>
      <c r="C457" s="1" t="s">
        <v>53</v>
      </c>
      <c r="D457" t="s">
        <v>8</v>
      </c>
      <c r="E457" t="s">
        <v>355</v>
      </c>
      <c r="F457">
        <v>1136</v>
      </c>
      <c r="G457" t="s">
        <v>297</v>
      </c>
      <c r="H457">
        <v>6</v>
      </c>
      <c r="I457" s="8">
        <v>44558</v>
      </c>
      <c r="J457" s="8">
        <v>44620</v>
      </c>
      <c r="K457" s="8">
        <v>44621</v>
      </c>
      <c r="L457" s="8">
        <v>44622</v>
      </c>
      <c r="M457" s="8">
        <v>44705</v>
      </c>
      <c r="N457" s="8">
        <v>44708</v>
      </c>
      <c r="O457" s="61">
        <v>40.424745872253915</v>
      </c>
    </row>
    <row r="458" spans="1:15" x14ac:dyDescent="0.2">
      <c r="A458">
        <v>1</v>
      </c>
      <c r="B458" t="s">
        <v>59</v>
      </c>
      <c r="C458" s="1" t="s">
        <v>53</v>
      </c>
      <c r="D458" t="s">
        <v>8</v>
      </c>
      <c r="E458" t="s">
        <v>355</v>
      </c>
      <c r="F458">
        <v>1137</v>
      </c>
      <c r="G458" t="s">
        <v>296</v>
      </c>
      <c r="H458">
        <v>6</v>
      </c>
      <c r="I458" s="8">
        <v>44558</v>
      </c>
      <c r="J458" s="8">
        <v>44620</v>
      </c>
      <c r="K458" s="8">
        <v>44621</v>
      </c>
      <c r="L458" s="8">
        <v>44622</v>
      </c>
      <c r="M458" s="8">
        <v>44705</v>
      </c>
      <c r="N458" s="8">
        <v>44708</v>
      </c>
      <c r="O458">
        <v>30.158632304641369</v>
      </c>
    </row>
    <row r="459" spans="1:15" x14ac:dyDescent="0.2">
      <c r="A459">
        <v>1</v>
      </c>
      <c r="B459" t="s">
        <v>59</v>
      </c>
      <c r="C459" s="1" t="s">
        <v>53</v>
      </c>
      <c r="D459" t="s">
        <v>7</v>
      </c>
      <c r="E459" t="s">
        <v>7</v>
      </c>
      <c r="F459">
        <v>1138</v>
      </c>
      <c r="G459" t="s">
        <v>297</v>
      </c>
      <c r="H459">
        <v>6</v>
      </c>
      <c r="I459" s="8">
        <v>44558</v>
      </c>
      <c r="J459" s="8">
        <v>44620</v>
      </c>
      <c r="K459" s="8">
        <v>44621</v>
      </c>
      <c r="L459" s="8">
        <v>44622</v>
      </c>
      <c r="M459" s="8">
        <v>44705</v>
      </c>
      <c r="N459" s="8">
        <v>44708</v>
      </c>
      <c r="O459">
        <v>22.764178276921115</v>
      </c>
    </row>
    <row r="460" spans="1:15" x14ac:dyDescent="0.2">
      <c r="A460">
        <v>1</v>
      </c>
      <c r="B460" t="s">
        <v>59</v>
      </c>
      <c r="C460" s="1" t="s">
        <v>53</v>
      </c>
      <c r="D460" t="s">
        <v>7</v>
      </c>
      <c r="E460" t="s">
        <v>7</v>
      </c>
      <c r="F460">
        <v>1139</v>
      </c>
      <c r="G460" t="s">
        <v>296</v>
      </c>
      <c r="H460">
        <v>6</v>
      </c>
      <c r="I460" s="8">
        <v>44558</v>
      </c>
      <c r="J460" s="8">
        <v>44620</v>
      </c>
      <c r="K460" s="8">
        <v>44621</v>
      </c>
      <c r="L460" s="8">
        <v>44622</v>
      </c>
      <c r="M460" s="8">
        <v>44705</v>
      </c>
      <c r="N460" s="8">
        <v>44708</v>
      </c>
      <c r="O460">
        <v>4.6660623982165781</v>
      </c>
    </row>
    <row r="461" spans="1:15" x14ac:dyDescent="0.2">
      <c r="A461">
        <v>1</v>
      </c>
      <c r="B461" t="s">
        <v>59</v>
      </c>
      <c r="C461" s="1" t="s">
        <v>53</v>
      </c>
      <c r="D461" t="s">
        <v>6</v>
      </c>
      <c r="E461" t="s">
        <v>354</v>
      </c>
      <c r="F461">
        <v>1140</v>
      </c>
      <c r="G461" t="s">
        <v>297</v>
      </c>
      <c r="H461">
        <v>6</v>
      </c>
      <c r="I461" s="8">
        <v>44558</v>
      </c>
      <c r="J461" s="8">
        <v>44620</v>
      </c>
      <c r="K461" s="8">
        <v>44621</v>
      </c>
      <c r="L461" s="8">
        <v>44622</v>
      </c>
      <c r="M461" s="8">
        <v>44705</v>
      </c>
      <c r="N461" s="8">
        <v>44708</v>
      </c>
      <c r="O461">
        <v>9.5008250127473985</v>
      </c>
    </row>
    <row r="462" spans="1:15" x14ac:dyDescent="0.2">
      <c r="A462">
        <v>1</v>
      </c>
      <c r="B462" t="s">
        <v>59</v>
      </c>
      <c r="C462" s="1" t="s">
        <v>53</v>
      </c>
      <c r="D462" t="s">
        <v>47</v>
      </c>
      <c r="E462" t="s">
        <v>352</v>
      </c>
      <c r="F462">
        <v>1141</v>
      </c>
      <c r="G462" s="2" t="s">
        <v>302</v>
      </c>
      <c r="H462">
        <v>6</v>
      </c>
      <c r="I462" s="8">
        <v>44558</v>
      </c>
      <c r="J462" s="8">
        <v>44620</v>
      </c>
      <c r="K462" s="8">
        <v>44621</v>
      </c>
      <c r="L462" s="8">
        <v>44622</v>
      </c>
      <c r="M462" s="8">
        <v>44705</v>
      </c>
      <c r="N462" s="8">
        <v>44708</v>
      </c>
      <c r="O462" s="55">
        <v>-9.4163382605922746E-2</v>
      </c>
    </row>
    <row r="463" spans="1:15" x14ac:dyDescent="0.2">
      <c r="B463" t="s">
        <v>333</v>
      </c>
      <c r="D463" t="s">
        <v>333</v>
      </c>
      <c r="F463" t="s">
        <v>334</v>
      </c>
      <c r="G463" s="2" t="s">
        <v>334</v>
      </c>
      <c r="H463">
        <v>6</v>
      </c>
      <c r="I463" s="8">
        <v>44558</v>
      </c>
      <c r="J463" s="8">
        <v>44620</v>
      </c>
      <c r="K463" s="8">
        <v>44621</v>
      </c>
      <c r="L463" s="8">
        <v>44622</v>
      </c>
      <c r="M463" s="8">
        <v>44705</v>
      </c>
      <c r="N463" s="8">
        <v>44708</v>
      </c>
      <c r="O463" s="55">
        <v>-0.26919003767672761</v>
      </c>
    </row>
    <row r="464" spans="1:15" x14ac:dyDescent="0.2">
      <c r="A464">
        <v>1</v>
      </c>
      <c r="B464" t="s">
        <v>59</v>
      </c>
      <c r="C464" s="1" t="s">
        <v>53</v>
      </c>
      <c r="D464" t="s">
        <v>47</v>
      </c>
      <c r="E464" t="s">
        <v>352</v>
      </c>
      <c r="F464">
        <v>1142</v>
      </c>
      <c r="G464" t="s">
        <v>297</v>
      </c>
      <c r="H464">
        <v>6</v>
      </c>
      <c r="I464" s="8">
        <v>44558</v>
      </c>
      <c r="J464" s="8">
        <v>44620</v>
      </c>
      <c r="K464" s="8">
        <v>44621</v>
      </c>
      <c r="L464" s="8">
        <v>44622</v>
      </c>
      <c r="M464" s="8">
        <v>44705</v>
      </c>
      <c r="N464" s="8">
        <v>44708</v>
      </c>
      <c r="O464" s="55">
        <v>-0.24042884131599429</v>
      </c>
    </row>
    <row r="465" spans="1:15" x14ac:dyDescent="0.2">
      <c r="A465">
        <v>1</v>
      </c>
      <c r="B465" t="s">
        <v>59</v>
      </c>
      <c r="C465" s="1" t="s">
        <v>53</v>
      </c>
      <c r="D465" t="s">
        <v>47</v>
      </c>
      <c r="E465" t="s">
        <v>352</v>
      </c>
      <c r="F465">
        <v>1143</v>
      </c>
      <c r="G465" t="s">
        <v>289</v>
      </c>
      <c r="H465">
        <v>6</v>
      </c>
      <c r="I465" s="8">
        <v>44558</v>
      </c>
      <c r="J465" s="8">
        <v>44620</v>
      </c>
      <c r="K465" s="8">
        <v>44621</v>
      </c>
      <c r="L465" s="8">
        <v>44622</v>
      </c>
      <c r="M465" s="8">
        <v>44705</v>
      </c>
      <c r="N465" s="8">
        <v>44708</v>
      </c>
      <c r="O465" s="55">
        <v>-0.18211721346784565</v>
      </c>
    </row>
    <row r="466" spans="1:15" x14ac:dyDescent="0.2">
      <c r="A466">
        <v>1</v>
      </c>
      <c r="B466" t="s">
        <v>59</v>
      </c>
      <c r="C466" s="1" t="s">
        <v>53</v>
      </c>
      <c r="D466" t="s">
        <v>5</v>
      </c>
      <c r="E466" t="s">
        <v>352</v>
      </c>
      <c r="F466">
        <v>1144</v>
      </c>
      <c r="G466" s="2" t="s">
        <v>302</v>
      </c>
      <c r="H466">
        <v>6</v>
      </c>
      <c r="I466" s="8">
        <v>44558</v>
      </c>
      <c r="J466" s="8">
        <v>44620</v>
      </c>
      <c r="K466" s="8">
        <v>44621</v>
      </c>
      <c r="L466" s="8">
        <v>44622</v>
      </c>
      <c r="M466" s="8">
        <v>44705</v>
      </c>
      <c r="N466" s="8">
        <v>44708</v>
      </c>
      <c r="O466" s="55">
        <v>-0.2434756559910945</v>
      </c>
    </row>
    <row r="467" spans="1:15" x14ac:dyDescent="0.2">
      <c r="A467">
        <v>1</v>
      </c>
      <c r="B467" t="s">
        <v>59</v>
      </c>
      <c r="C467" s="1" t="s">
        <v>53</v>
      </c>
      <c r="D467" t="s">
        <v>5</v>
      </c>
      <c r="E467" t="s">
        <v>352</v>
      </c>
      <c r="F467">
        <v>1145</v>
      </c>
      <c r="G467" s="2" t="s">
        <v>302</v>
      </c>
      <c r="H467">
        <v>6</v>
      </c>
      <c r="I467" s="8">
        <v>44558</v>
      </c>
      <c r="J467" s="8">
        <v>44620</v>
      </c>
      <c r="K467" s="8">
        <v>44621</v>
      </c>
      <c r="L467" s="8">
        <v>44622</v>
      </c>
      <c r="M467" s="8">
        <v>44705</v>
      </c>
      <c r="N467" s="8">
        <v>44708</v>
      </c>
      <c r="O467">
        <v>2.0459669663780233</v>
      </c>
    </row>
    <row r="468" spans="1:15" x14ac:dyDescent="0.2">
      <c r="A468">
        <v>1</v>
      </c>
      <c r="B468" t="s">
        <v>59</v>
      </c>
      <c r="C468" s="1" t="s">
        <v>53</v>
      </c>
      <c r="D468" t="s">
        <v>5</v>
      </c>
      <c r="E468" t="s">
        <v>352</v>
      </c>
      <c r="F468">
        <v>1146</v>
      </c>
      <c r="G468" t="s">
        <v>288</v>
      </c>
      <c r="H468">
        <v>6</v>
      </c>
      <c r="I468" s="8">
        <v>44558</v>
      </c>
      <c r="J468" s="8">
        <v>44620</v>
      </c>
      <c r="K468" s="8">
        <v>44621</v>
      </c>
      <c r="L468" s="8">
        <v>44622</v>
      </c>
      <c r="M468" s="8">
        <v>44705</v>
      </c>
      <c r="N468" s="8">
        <v>44708</v>
      </c>
      <c r="O468" s="55">
        <v>-0.15186931838010598</v>
      </c>
    </row>
    <row r="469" spans="1:15" x14ac:dyDescent="0.2">
      <c r="A469">
        <v>1</v>
      </c>
      <c r="B469" t="s">
        <v>59</v>
      </c>
      <c r="C469" s="1" t="s">
        <v>53</v>
      </c>
      <c r="D469" t="s">
        <v>9</v>
      </c>
      <c r="E469" t="s">
        <v>353</v>
      </c>
      <c r="F469">
        <v>1147</v>
      </c>
      <c r="G469" t="s">
        <v>301</v>
      </c>
      <c r="H469">
        <v>6</v>
      </c>
      <c r="I469" s="8">
        <v>44558</v>
      </c>
      <c r="J469" s="8">
        <v>44620</v>
      </c>
      <c r="K469" s="8">
        <v>44621</v>
      </c>
      <c r="L469" s="8">
        <v>44622</v>
      </c>
      <c r="M469" s="8">
        <v>44705</v>
      </c>
      <c r="N469" s="8">
        <v>44708</v>
      </c>
      <c r="O469">
        <v>4.735037877427577</v>
      </c>
    </row>
    <row r="470" spans="1:15" x14ac:dyDescent="0.2">
      <c r="A470">
        <v>1</v>
      </c>
      <c r="B470" t="s">
        <v>59</v>
      </c>
      <c r="C470" s="1" t="s">
        <v>53</v>
      </c>
      <c r="D470" t="s">
        <v>9</v>
      </c>
      <c r="E470" t="s">
        <v>353</v>
      </c>
      <c r="F470" s="31">
        <v>1148</v>
      </c>
      <c r="G470" s="31" t="s">
        <v>345</v>
      </c>
      <c r="H470" s="31" t="s">
        <v>341</v>
      </c>
      <c r="I470" s="31" t="s">
        <v>334</v>
      </c>
      <c r="J470" s="31" t="s">
        <v>334</v>
      </c>
      <c r="K470" s="31" t="s">
        <v>334</v>
      </c>
      <c r="L470" s="31" t="s">
        <v>334</v>
      </c>
      <c r="M470" s="8">
        <v>44705</v>
      </c>
      <c r="N470" s="8">
        <v>44708</v>
      </c>
    </row>
    <row r="471" spans="1:15" x14ac:dyDescent="0.2">
      <c r="A471">
        <v>1</v>
      </c>
      <c r="B471" t="s">
        <v>59</v>
      </c>
      <c r="C471" s="1" t="s">
        <v>53</v>
      </c>
      <c r="D471" t="s">
        <v>9</v>
      </c>
      <c r="E471" t="s">
        <v>353</v>
      </c>
      <c r="F471">
        <v>1149</v>
      </c>
      <c r="G471" s="2" t="s">
        <v>302</v>
      </c>
      <c r="H471">
        <v>6</v>
      </c>
      <c r="I471" s="8">
        <v>44558</v>
      </c>
      <c r="J471" s="8">
        <v>44620</v>
      </c>
      <c r="K471" s="8">
        <v>44621</v>
      </c>
      <c r="L471" s="8">
        <v>44622</v>
      </c>
      <c r="M471" s="8">
        <v>44705</v>
      </c>
      <c r="N471" s="8">
        <v>44708</v>
      </c>
      <c r="O471">
        <v>2.1800818749982387</v>
      </c>
    </row>
    <row r="472" spans="1:15" x14ac:dyDescent="0.2">
      <c r="A472">
        <v>1</v>
      </c>
      <c r="B472" t="s">
        <v>59</v>
      </c>
      <c r="C472" s="1" t="s">
        <v>54</v>
      </c>
      <c r="D472" t="s">
        <v>9</v>
      </c>
      <c r="E472" t="s">
        <v>353</v>
      </c>
      <c r="F472">
        <v>1150</v>
      </c>
      <c r="G472" s="2" t="s">
        <v>302</v>
      </c>
      <c r="H472">
        <v>6</v>
      </c>
      <c r="I472" s="8">
        <v>44558</v>
      </c>
      <c r="J472" s="8">
        <v>44620</v>
      </c>
      <c r="K472" s="8">
        <v>44621</v>
      </c>
      <c r="L472" s="8">
        <v>44622</v>
      </c>
      <c r="M472" s="8">
        <v>44705</v>
      </c>
      <c r="N472" s="8">
        <v>44708</v>
      </c>
      <c r="O472">
        <v>26.580790869420927</v>
      </c>
    </row>
    <row r="473" spans="1:15" x14ac:dyDescent="0.2">
      <c r="A473">
        <v>1</v>
      </c>
      <c r="B473" t="s">
        <v>59</v>
      </c>
      <c r="C473" s="1" t="s">
        <v>54</v>
      </c>
      <c r="D473" t="s">
        <v>6</v>
      </c>
      <c r="E473" t="s">
        <v>354</v>
      </c>
      <c r="F473">
        <v>1151</v>
      </c>
      <c r="G473" s="2" t="s">
        <v>302</v>
      </c>
      <c r="H473">
        <v>6</v>
      </c>
      <c r="I473" s="8">
        <v>44558</v>
      </c>
      <c r="J473" s="8">
        <v>44620</v>
      </c>
      <c r="K473" s="8">
        <v>44621</v>
      </c>
      <c r="L473" s="8">
        <v>44622</v>
      </c>
      <c r="M473" s="8">
        <v>44705</v>
      </c>
      <c r="N473" s="8">
        <v>44708</v>
      </c>
      <c r="O473">
        <v>7.8306015873291752</v>
      </c>
    </row>
    <row r="474" spans="1:15" x14ac:dyDescent="0.2">
      <c r="A474">
        <v>1</v>
      </c>
      <c r="B474" t="s">
        <v>59</v>
      </c>
      <c r="C474" s="1" t="s">
        <v>54</v>
      </c>
      <c r="D474" t="s">
        <v>7</v>
      </c>
      <c r="E474" t="s">
        <v>7</v>
      </c>
      <c r="F474">
        <v>1152</v>
      </c>
      <c r="G474" s="2" t="s">
        <v>302</v>
      </c>
      <c r="H474">
        <v>6</v>
      </c>
      <c r="I474" s="8">
        <v>44558</v>
      </c>
      <c r="J474" s="8">
        <v>44620</v>
      </c>
      <c r="K474" s="8">
        <v>44621</v>
      </c>
      <c r="L474" s="8">
        <v>44622</v>
      </c>
      <c r="M474" s="8">
        <v>44705</v>
      </c>
      <c r="N474" s="8">
        <v>44708</v>
      </c>
      <c r="O474">
        <v>9.974457860283275</v>
      </c>
    </row>
    <row r="475" spans="1:15" x14ac:dyDescent="0.2">
      <c r="A475">
        <v>1</v>
      </c>
      <c r="B475" t="s">
        <v>59</v>
      </c>
      <c r="C475" s="1" t="s">
        <v>54</v>
      </c>
      <c r="D475" t="s">
        <v>7</v>
      </c>
      <c r="E475" t="s">
        <v>7</v>
      </c>
      <c r="F475">
        <v>1153</v>
      </c>
      <c r="G475" t="s">
        <v>301</v>
      </c>
      <c r="H475">
        <v>6</v>
      </c>
      <c r="I475" s="8">
        <v>44558</v>
      </c>
      <c r="J475" s="8">
        <v>44620</v>
      </c>
      <c r="K475" s="8">
        <v>44621</v>
      </c>
      <c r="L475" s="8">
        <v>44622</v>
      </c>
      <c r="M475" s="8">
        <v>44705</v>
      </c>
      <c r="N475" s="8">
        <v>44708</v>
      </c>
      <c r="O475">
        <v>12.4675782082523</v>
      </c>
    </row>
    <row r="476" spans="1:15" x14ac:dyDescent="0.2">
      <c r="A476">
        <v>1</v>
      </c>
      <c r="B476" t="s">
        <v>59</v>
      </c>
      <c r="C476" s="1" t="s">
        <v>54</v>
      </c>
      <c r="D476" t="s">
        <v>7</v>
      </c>
      <c r="E476" t="s">
        <v>7</v>
      </c>
      <c r="F476">
        <v>1154</v>
      </c>
      <c r="G476" t="s">
        <v>289</v>
      </c>
      <c r="H476">
        <v>6</v>
      </c>
      <c r="I476" s="8">
        <v>44558</v>
      </c>
      <c r="J476" s="8">
        <v>44620</v>
      </c>
      <c r="K476" s="8">
        <v>44621</v>
      </c>
      <c r="L476" s="8">
        <v>44622</v>
      </c>
      <c r="M476" s="8">
        <v>44705</v>
      </c>
      <c r="N476" s="8">
        <v>44708</v>
      </c>
      <c r="O476">
        <v>11.217227870229184</v>
      </c>
    </row>
    <row r="477" spans="1:15" x14ac:dyDescent="0.2">
      <c r="A477">
        <v>1</v>
      </c>
      <c r="B477" t="s">
        <v>59</v>
      </c>
      <c r="C477" s="1" t="s">
        <v>54</v>
      </c>
      <c r="D477" t="s">
        <v>7</v>
      </c>
      <c r="E477" t="s">
        <v>7</v>
      </c>
      <c r="F477">
        <v>1155</v>
      </c>
      <c r="G477" t="s">
        <v>288</v>
      </c>
      <c r="H477">
        <v>6</v>
      </c>
      <c r="I477" s="8">
        <v>44558</v>
      </c>
      <c r="J477" s="8">
        <v>44620</v>
      </c>
      <c r="K477" s="8">
        <v>44621</v>
      </c>
      <c r="L477" s="8">
        <v>44622</v>
      </c>
      <c r="M477" s="8">
        <v>44705</v>
      </c>
      <c r="N477" s="8">
        <v>44708</v>
      </c>
      <c r="O477">
        <v>4.5815591767457322</v>
      </c>
    </row>
    <row r="478" spans="1:15" x14ac:dyDescent="0.2">
      <c r="A478">
        <v>1</v>
      </c>
      <c r="B478" t="s">
        <v>59</v>
      </c>
      <c r="C478" s="1" t="s">
        <v>54</v>
      </c>
      <c r="D478" t="s">
        <v>27</v>
      </c>
      <c r="E478" t="s">
        <v>355</v>
      </c>
      <c r="F478">
        <v>1156</v>
      </c>
      <c r="G478" t="s">
        <v>289</v>
      </c>
      <c r="H478">
        <v>6</v>
      </c>
      <c r="I478" s="8">
        <v>44558</v>
      </c>
      <c r="J478" s="8">
        <v>44620</v>
      </c>
      <c r="K478" s="8">
        <v>44621</v>
      </c>
      <c r="L478" s="8">
        <v>44622</v>
      </c>
      <c r="M478" s="8">
        <v>44705</v>
      </c>
      <c r="N478" s="8">
        <v>44708</v>
      </c>
      <c r="O478">
        <v>11.04601891065489</v>
      </c>
    </row>
    <row r="479" spans="1:15" x14ac:dyDescent="0.2">
      <c r="A479">
        <v>1</v>
      </c>
      <c r="B479" t="s">
        <v>59</v>
      </c>
      <c r="C479" s="1" t="s">
        <v>54</v>
      </c>
      <c r="D479" t="s">
        <v>27</v>
      </c>
      <c r="E479" t="s">
        <v>355</v>
      </c>
      <c r="F479">
        <v>1157</v>
      </c>
      <c r="G479" s="2" t="s">
        <v>302</v>
      </c>
      <c r="H479">
        <v>6</v>
      </c>
      <c r="I479" s="8">
        <v>44558</v>
      </c>
      <c r="J479" s="8">
        <v>44620</v>
      </c>
      <c r="K479" s="8">
        <v>44621</v>
      </c>
      <c r="L479" s="8">
        <v>44622</v>
      </c>
      <c r="M479" s="8">
        <v>44705</v>
      </c>
      <c r="N479" s="8">
        <v>44708</v>
      </c>
      <c r="O479">
        <v>20.281391402820052</v>
      </c>
    </row>
    <row r="480" spans="1:15" x14ac:dyDescent="0.2">
      <c r="A480">
        <v>1</v>
      </c>
      <c r="B480" t="s">
        <v>59</v>
      </c>
      <c r="C480" s="1" t="s">
        <v>54</v>
      </c>
      <c r="D480" t="s">
        <v>27</v>
      </c>
      <c r="E480" t="s">
        <v>355</v>
      </c>
      <c r="F480">
        <v>1158</v>
      </c>
      <c r="G480" t="s">
        <v>303</v>
      </c>
      <c r="H480">
        <v>6</v>
      </c>
      <c r="I480" s="8">
        <v>44558</v>
      </c>
      <c r="J480" s="8">
        <v>44620</v>
      </c>
      <c r="K480" s="8">
        <v>44621</v>
      </c>
      <c r="L480" s="8">
        <v>44622</v>
      </c>
      <c r="M480" s="8">
        <v>44705</v>
      </c>
      <c r="N480" s="8">
        <v>44708</v>
      </c>
      <c r="O480">
        <v>23.050762399433232</v>
      </c>
    </row>
    <row r="481" spans="1:15" x14ac:dyDescent="0.2">
      <c r="A481">
        <v>1</v>
      </c>
      <c r="B481" t="s">
        <v>59</v>
      </c>
      <c r="C481" s="1" t="s">
        <v>54</v>
      </c>
      <c r="D481" t="s">
        <v>40</v>
      </c>
      <c r="E481" t="s">
        <v>355</v>
      </c>
      <c r="F481">
        <v>1159</v>
      </c>
      <c r="G481" t="s">
        <v>300</v>
      </c>
      <c r="H481">
        <v>6</v>
      </c>
      <c r="I481" s="8">
        <v>44558</v>
      </c>
      <c r="J481" s="8">
        <v>44620</v>
      </c>
      <c r="K481" s="8">
        <v>44621</v>
      </c>
      <c r="L481" s="8">
        <v>44622</v>
      </c>
      <c r="M481" s="8">
        <v>44705</v>
      </c>
      <c r="N481" s="8">
        <v>44708</v>
      </c>
      <c r="O481">
        <v>7.7843487380445247</v>
      </c>
    </row>
    <row r="482" spans="1:15" x14ac:dyDescent="0.2">
      <c r="A482">
        <v>1</v>
      </c>
      <c r="B482" t="s">
        <v>59</v>
      </c>
      <c r="C482" s="1" t="s">
        <v>54</v>
      </c>
      <c r="D482" t="s">
        <v>27</v>
      </c>
      <c r="E482" t="s">
        <v>355</v>
      </c>
      <c r="F482">
        <v>1160</v>
      </c>
      <c r="G482" s="2" t="s">
        <v>302</v>
      </c>
      <c r="H482">
        <v>6</v>
      </c>
      <c r="I482" s="8">
        <v>44558</v>
      </c>
      <c r="J482" s="8">
        <v>44620</v>
      </c>
      <c r="K482" s="8">
        <v>44621</v>
      </c>
      <c r="L482" s="8">
        <v>44622</v>
      </c>
      <c r="M482" s="8">
        <v>44705</v>
      </c>
      <c r="N482" s="8">
        <v>44708</v>
      </c>
      <c r="O482">
        <v>11.194835617797725</v>
      </c>
    </row>
    <row r="483" spans="1:15" x14ac:dyDescent="0.2">
      <c r="A483">
        <v>1</v>
      </c>
      <c r="B483" t="s">
        <v>59</v>
      </c>
      <c r="C483" s="1" t="s">
        <v>55</v>
      </c>
      <c r="D483" t="s">
        <v>9</v>
      </c>
      <c r="E483" t="s">
        <v>353</v>
      </c>
      <c r="F483">
        <v>1161</v>
      </c>
      <c r="G483" s="2" t="s">
        <v>302</v>
      </c>
      <c r="H483">
        <v>6</v>
      </c>
      <c r="I483" s="8">
        <v>44558</v>
      </c>
      <c r="J483" s="8">
        <v>44620</v>
      </c>
      <c r="K483" s="8">
        <v>44621</v>
      </c>
      <c r="L483" s="8">
        <v>44622</v>
      </c>
      <c r="M483" s="8">
        <v>44705</v>
      </c>
      <c r="N483" s="8">
        <v>44708</v>
      </c>
      <c r="O483">
        <v>3.4958469570096455</v>
      </c>
    </row>
    <row r="484" spans="1:15" x14ac:dyDescent="0.2">
      <c r="A484">
        <v>1</v>
      </c>
      <c r="B484" t="s">
        <v>59</v>
      </c>
      <c r="C484" s="1" t="s">
        <v>55</v>
      </c>
      <c r="D484" t="s">
        <v>9</v>
      </c>
      <c r="E484" t="s">
        <v>353</v>
      </c>
      <c r="F484">
        <v>1162</v>
      </c>
      <c r="G484" t="s">
        <v>301</v>
      </c>
      <c r="H484">
        <v>6</v>
      </c>
      <c r="I484" s="8">
        <v>44558</v>
      </c>
      <c r="J484" s="8">
        <v>44620</v>
      </c>
      <c r="K484" s="8">
        <v>44621</v>
      </c>
      <c r="L484" s="8">
        <v>44622</v>
      </c>
      <c r="M484" s="8">
        <v>44705</v>
      </c>
      <c r="N484" s="8">
        <v>44708</v>
      </c>
      <c r="O484">
        <v>2.4504224373449128</v>
      </c>
    </row>
    <row r="485" spans="1:15" x14ac:dyDescent="0.2">
      <c r="A485">
        <v>1</v>
      </c>
      <c r="B485" t="s">
        <v>59</v>
      </c>
      <c r="C485" s="1" t="s">
        <v>55</v>
      </c>
      <c r="D485" t="s">
        <v>9</v>
      </c>
      <c r="E485" t="s">
        <v>353</v>
      </c>
      <c r="F485">
        <v>1163</v>
      </c>
      <c r="G485" t="s">
        <v>288</v>
      </c>
      <c r="H485">
        <v>7</v>
      </c>
      <c r="I485" s="8">
        <v>44559</v>
      </c>
      <c r="J485" s="8">
        <v>44627</v>
      </c>
      <c r="K485" s="8">
        <v>44635</v>
      </c>
      <c r="L485" s="8">
        <v>44636</v>
      </c>
      <c r="M485" s="8">
        <v>44700</v>
      </c>
      <c r="N485" s="8">
        <v>44708</v>
      </c>
      <c r="O485">
        <v>0.57887665606391869</v>
      </c>
    </row>
    <row r="486" spans="1:15" x14ac:dyDescent="0.2">
      <c r="A486">
        <v>1</v>
      </c>
      <c r="B486" t="s">
        <v>59</v>
      </c>
      <c r="C486" s="1" t="s">
        <v>55</v>
      </c>
      <c r="D486" t="s">
        <v>9</v>
      </c>
      <c r="E486" t="s">
        <v>353</v>
      </c>
      <c r="F486">
        <v>1164</v>
      </c>
      <c r="G486" t="s">
        <v>301</v>
      </c>
      <c r="H486">
        <v>7</v>
      </c>
      <c r="I486" s="8">
        <v>44559</v>
      </c>
      <c r="J486" s="8">
        <v>44627</v>
      </c>
      <c r="K486" s="8">
        <v>44635</v>
      </c>
      <c r="L486" s="8">
        <v>44636</v>
      </c>
      <c r="M486" s="8">
        <v>44700</v>
      </c>
      <c r="N486" s="8">
        <v>44708</v>
      </c>
      <c r="O486">
        <v>7.08702585053845</v>
      </c>
    </row>
    <row r="487" spans="1:15" x14ac:dyDescent="0.2">
      <c r="A487">
        <v>1</v>
      </c>
      <c r="B487" t="s">
        <v>59</v>
      </c>
      <c r="C487" s="1" t="s">
        <v>55</v>
      </c>
      <c r="D487" t="s">
        <v>9</v>
      </c>
      <c r="E487" t="s">
        <v>353</v>
      </c>
      <c r="F487">
        <v>1165</v>
      </c>
      <c r="G487" t="s">
        <v>301</v>
      </c>
      <c r="H487">
        <v>7</v>
      </c>
      <c r="I487" s="8">
        <v>44559</v>
      </c>
      <c r="J487" s="8">
        <v>44627</v>
      </c>
      <c r="K487" s="8">
        <v>44635</v>
      </c>
      <c r="L487" s="8">
        <v>44636</v>
      </c>
      <c r="M487" s="8">
        <v>44700</v>
      </c>
      <c r="N487" s="8">
        <v>44708</v>
      </c>
      <c r="O487">
        <v>0.91274824469922344</v>
      </c>
    </row>
    <row r="488" spans="1:15" x14ac:dyDescent="0.2">
      <c r="A488">
        <v>1</v>
      </c>
      <c r="B488" t="s">
        <v>59</v>
      </c>
      <c r="C488" s="1" t="s">
        <v>55</v>
      </c>
      <c r="D488" t="s">
        <v>5</v>
      </c>
      <c r="E488" t="s">
        <v>352</v>
      </c>
      <c r="F488">
        <v>1166</v>
      </c>
      <c r="G488" t="s">
        <v>288</v>
      </c>
      <c r="H488">
        <v>7</v>
      </c>
      <c r="I488" s="8">
        <v>44559</v>
      </c>
      <c r="J488" s="8">
        <v>44627</v>
      </c>
      <c r="K488" s="8">
        <v>44635</v>
      </c>
      <c r="L488" s="8">
        <v>44636</v>
      </c>
      <c r="M488" s="8">
        <v>44700</v>
      </c>
      <c r="N488" s="8">
        <v>44708</v>
      </c>
      <c r="O488">
        <v>6.4761783242202471</v>
      </c>
    </row>
    <row r="489" spans="1:15" x14ac:dyDescent="0.2">
      <c r="A489">
        <v>1</v>
      </c>
      <c r="B489" t="s">
        <v>59</v>
      </c>
      <c r="C489" s="1" t="s">
        <v>55</v>
      </c>
      <c r="D489" t="s">
        <v>5</v>
      </c>
      <c r="E489" t="s">
        <v>352</v>
      </c>
      <c r="F489">
        <v>1167</v>
      </c>
      <c r="G489" t="s">
        <v>300</v>
      </c>
      <c r="H489">
        <v>7</v>
      </c>
      <c r="I489" s="8">
        <v>44559</v>
      </c>
      <c r="J489" s="8">
        <v>44627</v>
      </c>
      <c r="K489" s="8">
        <v>44635</v>
      </c>
      <c r="L489" s="8">
        <v>44636</v>
      </c>
      <c r="M489" s="8">
        <v>44700</v>
      </c>
      <c r="N489" s="8">
        <v>44708</v>
      </c>
      <c r="O489">
        <v>4.0988677408070711</v>
      </c>
    </row>
    <row r="490" spans="1:15" x14ac:dyDescent="0.2">
      <c r="A490">
        <v>1</v>
      </c>
      <c r="B490" t="s">
        <v>59</v>
      </c>
      <c r="C490" s="1" t="s">
        <v>55</v>
      </c>
      <c r="D490" t="s">
        <v>5</v>
      </c>
      <c r="E490" t="s">
        <v>352</v>
      </c>
      <c r="F490">
        <v>1168</v>
      </c>
      <c r="G490" t="s">
        <v>300</v>
      </c>
      <c r="H490">
        <v>7</v>
      </c>
      <c r="I490" s="8">
        <v>44559</v>
      </c>
      <c r="J490" s="8">
        <v>44627</v>
      </c>
      <c r="K490" s="8">
        <v>44635</v>
      </c>
      <c r="L490" s="8">
        <v>44636</v>
      </c>
      <c r="M490" s="8">
        <v>44700</v>
      </c>
      <c r="N490" s="8">
        <v>44708</v>
      </c>
      <c r="O490">
        <v>15.007384602787196</v>
      </c>
    </row>
    <row r="491" spans="1:15" x14ac:dyDescent="0.2">
      <c r="A491">
        <v>1</v>
      </c>
      <c r="B491" t="s">
        <v>59</v>
      </c>
      <c r="C491" s="1" t="s">
        <v>55</v>
      </c>
      <c r="D491" t="s">
        <v>5</v>
      </c>
      <c r="E491" t="s">
        <v>352</v>
      </c>
      <c r="F491">
        <v>1169</v>
      </c>
      <c r="G491" t="s">
        <v>303</v>
      </c>
      <c r="H491">
        <v>7</v>
      </c>
      <c r="I491" s="8">
        <v>44559</v>
      </c>
      <c r="J491" s="8">
        <v>44627</v>
      </c>
      <c r="K491" s="8">
        <v>44635</v>
      </c>
      <c r="L491" s="8">
        <v>44636</v>
      </c>
      <c r="M491" s="8">
        <v>44700</v>
      </c>
      <c r="N491" s="8">
        <v>44708</v>
      </c>
      <c r="O491">
        <v>12.005681669363675</v>
      </c>
    </row>
    <row r="492" spans="1:15" x14ac:dyDescent="0.2">
      <c r="A492">
        <v>1</v>
      </c>
      <c r="B492" t="s">
        <v>59</v>
      </c>
      <c r="C492" s="1" t="s">
        <v>55</v>
      </c>
      <c r="D492" t="s">
        <v>6</v>
      </c>
      <c r="E492" t="s">
        <v>354</v>
      </c>
      <c r="F492">
        <v>1170</v>
      </c>
      <c r="G492" t="s">
        <v>300</v>
      </c>
      <c r="H492">
        <v>7</v>
      </c>
      <c r="I492" s="8">
        <v>44559</v>
      </c>
      <c r="J492" s="8">
        <v>44627</v>
      </c>
      <c r="K492" s="8">
        <v>44635</v>
      </c>
      <c r="L492" s="8">
        <v>44636</v>
      </c>
      <c r="M492" s="8">
        <v>44700</v>
      </c>
      <c r="N492" s="8">
        <v>44708</v>
      </c>
      <c r="O492">
        <v>2.2408061966152837</v>
      </c>
    </row>
    <row r="493" spans="1:15" x14ac:dyDescent="0.2">
      <c r="A493">
        <v>1</v>
      </c>
      <c r="B493" t="s">
        <v>59</v>
      </c>
      <c r="C493" s="1" t="s">
        <v>55</v>
      </c>
      <c r="D493" t="s">
        <v>7</v>
      </c>
      <c r="E493" t="s">
        <v>7</v>
      </c>
      <c r="F493">
        <v>1171</v>
      </c>
      <c r="G493" t="s">
        <v>301</v>
      </c>
      <c r="H493">
        <v>7</v>
      </c>
      <c r="I493" s="8">
        <v>44559</v>
      </c>
      <c r="J493" s="8">
        <v>44627</v>
      </c>
      <c r="K493" s="8">
        <v>44635</v>
      </c>
      <c r="L493" s="8">
        <v>44636</v>
      </c>
      <c r="M493" s="8">
        <v>44700</v>
      </c>
      <c r="N493" s="8">
        <v>44708</v>
      </c>
      <c r="O493">
        <v>10.447213885773182</v>
      </c>
    </row>
    <row r="494" spans="1:15" x14ac:dyDescent="0.2">
      <c r="A494">
        <v>1</v>
      </c>
      <c r="B494" t="s">
        <v>59</v>
      </c>
      <c r="C494" s="1" t="s">
        <v>55</v>
      </c>
      <c r="D494" t="s">
        <v>7</v>
      </c>
      <c r="E494" t="s">
        <v>7</v>
      </c>
      <c r="F494">
        <v>1172</v>
      </c>
      <c r="G494" t="s">
        <v>289</v>
      </c>
      <c r="H494">
        <v>7</v>
      </c>
      <c r="I494" s="8">
        <v>44559</v>
      </c>
      <c r="J494" s="8">
        <v>44627</v>
      </c>
      <c r="K494" s="8">
        <v>44635</v>
      </c>
      <c r="L494" s="8">
        <v>44636</v>
      </c>
      <c r="M494" s="8">
        <v>44700</v>
      </c>
      <c r="N494" s="8">
        <v>44708</v>
      </c>
      <c r="O494">
        <v>3.0991562720911841</v>
      </c>
    </row>
    <row r="495" spans="1:15" x14ac:dyDescent="0.2">
      <c r="A495">
        <v>1</v>
      </c>
      <c r="B495" t="s">
        <v>59</v>
      </c>
      <c r="C495" s="1" t="s">
        <v>55</v>
      </c>
      <c r="D495" t="s">
        <v>7</v>
      </c>
      <c r="E495" t="s">
        <v>7</v>
      </c>
      <c r="F495">
        <v>1173</v>
      </c>
      <c r="G495" t="s">
        <v>301</v>
      </c>
      <c r="H495">
        <v>7</v>
      </c>
      <c r="I495" s="8">
        <v>44559</v>
      </c>
      <c r="J495" s="8">
        <v>44627</v>
      </c>
      <c r="K495" s="8">
        <v>44635</v>
      </c>
      <c r="L495" s="8">
        <v>44636</v>
      </c>
      <c r="M495" s="8">
        <v>44700</v>
      </c>
      <c r="N495" s="8">
        <v>44708</v>
      </c>
      <c r="O495">
        <v>7.3888000875322044</v>
      </c>
    </row>
    <row r="496" spans="1:15" x14ac:dyDescent="0.2">
      <c r="A496">
        <v>1</v>
      </c>
      <c r="B496" t="s">
        <v>59</v>
      </c>
      <c r="C496" s="1" t="s">
        <v>55</v>
      </c>
      <c r="D496" t="s">
        <v>7</v>
      </c>
      <c r="E496" t="s">
        <v>7</v>
      </c>
      <c r="F496">
        <v>1174</v>
      </c>
      <c r="G496" t="s">
        <v>300</v>
      </c>
      <c r="H496">
        <v>7</v>
      </c>
      <c r="I496" s="8">
        <v>44559</v>
      </c>
      <c r="J496" s="8">
        <v>44627</v>
      </c>
      <c r="K496" s="8">
        <v>44635</v>
      </c>
      <c r="L496" s="8">
        <v>44636</v>
      </c>
      <c r="M496" s="8">
        <v>44700</v>
      </c>
      <c r="N496" s="8">
        <v>44708</v>
      </c>
      <c r="O496">
        <v>4.0041833252565224</v>
      </c>
    </row>
    <row r="497" spans="1:17" x14ac:dyDescent="0.2">
      <c r="A497">
        <v>1</v>
      </c>
      <c r="B497" t="s">
        <v>59</v>
      </c>
      <c r="C497" s="1" t="s">
        <v>55</v>
      </c>
      <c r="D497" t="s">
        <v>7</v>
      </c>
      <c r="E497" t="s">
        <v>7</v>
      </c>
      <c r="F497">
        <v>1175</v>
      </c>
      <c r="G497" s="2" t="s">
        <v>302</v>
      </c>
      <c r="H497">
        <v>7</v>
      </c>
      <c r="I497" s="8">
        <v>44559</v>
      </c>
      <c r="J497" s="8">
        <v>44627</v>
      </c>
      <c r="K497" s="8">
        <v>44635</v>
      </c>
      <c r="L497" s="8">
        <v>44636</v>
      </c>
      <c r="M497" s="8">
        <v>44700</v>
      </c>
      <c r="N497" s="8">
        <v>44708</v>
      </c>
      <c r="O497">
        <v>14.889971492637279</v>
      </c>
    </row>
    <row r="498" spans="1:17" x14ac:dyDescent="0.2">
      <c r="A498">
        <v>1</v>
      </c>
      <c r="B498" t="s">
        <v>59</v>
      </c>
      <c r="C498" s="1" t="s">
        <v>56</v>
      </c>
      <c r="D498" t="s">
        <v>7</v>
      </c>
      <c r="E498" t="s">
        <v>7</v>
      </c>
      <c r="F498">
        <v>1176</v>
      </c>
      <c r="G498" s="2" t="s">
        <v>302</v>
      </c>
      <c r="H498">
        <v>7</v>
      </c>
      <c r="I498" s="8">
        <v>44559</v>
      </c>
      <c r="J498" s="8">
        <v>44627</v>
      </c>
      <c r="K498" s="8">
        <v>44635</v>
      </c>
      <c r="L498" s="8">
        <v>44636</v>
      </c>
      <c r="M498" s="8">
        <v>44700</v>
      </c>
      <c r="N498" s="8">
        <v>44708</v>
      </c>
      <c r="O498">
        <v>8.6606460971951869</v>
      </c>
    </row>
    <row r="499" spans="1:17" x14ac:dyDescent="0.2">
      <c r="A499">
        <v>1</v>
      </c>
      <c r="B499" t="s">
        <v>59</v>
      </c>
      <c r="C499" s="1" t="s">
        <v>56</v>
      </c>
      <c r="D499" t="s">
        <v>7</v>
      </c>
      <c r="E499" t="s">
        <v>7</v>
      </c>
      <c r="F499">
        <v>1177</v>
      </c>
      <c r="G499" t="s">
        <v>301</v>
      </c>
      <c r="H499">
        <v>7</v>
      </c>
      <c r="I499" s="8">
        <v>44559</v>
      </c>
      <c r="J499" s="8">
        <v>44627</v>
      </c>
      <c r="K499" s="8">
        <v>44635</v>
      </c>
      <c r="L499" s="8">
        <v>44636</v>
      </c>
      <c r="M499" s="8">
        <v>44700</v>
      </c>
      <c r="N499" s="8">
        <v>44708</v>
      </c>
      <c r="O499">
        <v>7.3919968876669131</v>
      </c>
    </row>
    <row r="500" spans="1:17" x14ac:dyDescent="0.2">
      <c r="A500">
        <v>1</v>
      </c>
      <c r="B500" t="s">
        <v>59</v>
      </c>
      <c r="C500" s="1" t="s">
        <v>56</v>
      </c>
      <c r="D500" t="s">
        <v>7</v>
      </c>
      <c r="E500" t="s">
        <v>7</v>
      </c>
      <c r="F500">
        <v>1178</v>
      </c>
      <c r="G500" s="2" t="s">
        <v>302</v>
      </c>
      <c r="H500">
        <v>7</v>
      </c>
      <c r="I500" s="8">
        <v>44559</v>
      </c>
      <c r="J500" s="8">
        <v>44627</v>
      </c>
      <c r="K500" s="8">
        <v>44635</v>
      </c>
      <c r="L500" s="8">
        <v>44636</v>
      </c>
      <c r="M500" s="8">
        <v>44700</v>
      </c>
      <c r="N500" s="8">
        <v>44708</v>
      </c>
      <c r="O500">
        <v>17.199909051246141</v>
      </c>
    </row>
    <row r="501" spans="1:17" x14ac:dyDescent="0.2">
      <c r="A501">
        <v>1</v>
      </c>
      <c r="B501" t="s">
        <v>59</v>
      </c>
      <c r="C501" s="1" t="s">
        <v>56</v>
      </c>
      <c r="D501" t="s">
        <v>7</v>
      </c>
      <c r="E501" t="s">
        <v>7</v>
      </c>
      <c r="F501">
        <v>1179</v>
      </c>
      <c r="G501" t="s">
        <v>301</v>
      </c>
      <c r="H501">
        <v>7</v>
      </c>
      <c r="I501" s="8">
        <v>44559</v>
      </c>
      <c r="J501" s="8">
        <v>44627</v>
      </c>
      <c r="K501" s="8">
        <v>44635</v>
      </c>
      <c r="L501" s="8">
        <v>44636</v>
      </c>
      <c r="M501" s="8">
        <v>44700</v>
      </c>
      <c r="N501" s="8">
        <v>44700</v>
      </c>
      <c r="O501">
        <v>5.1006651343928979</v>
      </c>
    </row>
    <row r="502" spans="1:17" x14ac:dyDescent="0.2">
      <c r="A502">
        <v>1</v>
      </c>
      <c r="B502" t="s">
        <v>59</v>
      </c>
      <c r="C502" s="1" t="s">
        <v>56</v>
      </c>
      <c r="D502" t="s">
        <v>7</v>
      </c>
      <c r="E502" t="s">
        <v>354</v>
      </c>
      <c r="F502">
        <v>1180</v>
      </c>
      <c r="G502" t="s">
        <v>289</v>
      </c>
      <c r="H502">
        <v>7</v>
      </c>
      <c r="I502" s="8">
        <v>44559</v>
      </c>
      <c r="J502" s="8">
        <v>44627</v>
      </c>
      <c r="K502" s="8">
        <v>44635</v>
      </c>
      <c r="L502" s="8">
        <v>44636</v>
      </c>
      <c r="M502" s="8">
        <v>44700</v>
      </c>
      <c r="N502" s="8">
        <v>44700</v>
      </c>
      <c r="O502">
        <v>7.8334759800818974</v>
      </c>
    </row>
    <row r="503" spans="1:17" x14ac:dyDescent="0.2">
      <c r="A503">
        <v>1</v>
      </c>
      <c r="B503" t="s">
        <v>59</v>
      </c>
      <c r="C503" s="1" t="s">
        <v>56</v>
      </c>
      <c r="D503" t="s">
        <v>9</v>
      </c>
      <c r="E503" t="s">
        <v>353</v>
      </c>
      <c r="F503">
        <v>1181</v>
      </c>
      <c r="G503" t="s">
        <v>289</v>
      </c>
      <c r="H503">
        <v>7</v>
      </c>
      <c r="I503" s="8">
        <v>44559</v>
      </c>
      <c r="J503" s="8">
        <v>44627</v>
      </c>
      <c r="K503" s="8">
        <v>44635</v>
      </c>
      <c r="L503" s="8">
        <v>44636</v>
      </c>
      <c r="M503" s="8">
        <v>44700</v>
      </c>
      <c r="N503" s="8">
        <v>44700</v>
      </c>
      <c r="O503">
        <v>1.2560400513180687</v>
      </c>
    </row>
    <row r="504" spans="1:17" x14ac:dyDescent="0.2">
      <c r="A504">
        <v>1</v>
      </c>
      <c r="B504" t="s">
        <v>59</v>
      </c>
      <c r="C504" s="1" t="s">
        <v>56</v>
      </c>
      <c r="D504" t="s">
        <v>9</v>
      </c>
      <c r="E504" t="s">
        <v>353</v>
      </c>
      <c r="F504">
        <v>1182</v>
      </c>
      <c r="G504" t="s">
        <v>301</v>
      </c>
      <c r="H504">
        <v>7</v>
      </c>
      <c r="I504" s="8">
        <v>44559</v>
      </c>
      <c r="J504" s="8">
        <v>44627</v>
      </c>
      <c r="K504" s="8">
        <v>44635</v>
      </c>
      <c r="L504" s="8">
        <v>44636</v>
      </c>
      <c r="M504" s="8">
        <v>44700</v>
      </c>
      <c r="N504" s="8">
        <v>44700</v>
      </c>
      <c r="O504">
        <v>1.4051503079957035</v>
      </c>
    </row>
    <row r="505" spans="1:17" x14ac:dyDescent="0.2">
      <c r="A505">
        <v>1</v>
      </c>
      <c r="B505" t="s">
        <v>59</v>
      </c>
      <c r="C505" s="1" t="s">
        <v>56</v>
      </c>
      <c r="D505" t="s">
        <v>47</v>
      </c>
      <c r="E505" t="s">
        <v>353</v>
      </c>
      <c r="F505">
        <v>1183</v>
      </c>
      <c r="G505" t="s">
        <v>288</v>
      </c>
      <c r="H505">
        <v>7</v>
      </c>
      <c r="I505" s="8">
        <v>44559</v>
      </c>
      <c r="J505" s="8">
        <v>44627</v>
      </c>
      <c r="K505" s="8">
        <v>44635</v>
      </c>
      <c r="L505" s="8">
        <v>44636</v>
      </c>
      <c r="M505" s="8">
        <v>44700</v>
      </c>
      <c r="N505" s="8">
        <v>44700</v>
      </c>
      <c r="O505">
        <v>16.12346478953247</v>
      </c>
    </row>
    <row r="506" spans="1:17" x14ac:dyDescent="0.2">
      <c r="A506">
        <v>1</v>
      </c>
      <c r="B506" t="s">
        <v>59</v>
      </c>
      <c r="C506" s="1" t="s">
        <v>56</v>
      </c>
      <c r="D506" t="s">
        <v>9</v>
      </c>
      <c r="E506" t="s">
        <v>353</v>
      </c>
      <c r="F506">
        <v>1184</v>
      </c>
      <c r="G506" t="s">
        <v>301</v>
      </c>
      <c r="H506">
        <v>7</v>
      </c>
      <c r="I506" s="8">
        <v>44559</v>
      </c>
      <c r="J506" s="8">
        <v>44627</v>
      </c>
      <c r="K506" s="8">
        <v>44635</v>
      </c>
      <c r="L506" s="8">
        <v>44636</v>
      </c>
      <c r="M506" s="8">
        <v>44700</v>
      </c>
      <c r="N506" s="8">
        <v>44700</v>
      </c>
      <c r="O506">
        <v>5.0965757723509508</v>
      </c>
    </row>
    <row r="507" spans="1:17" x14ac:dyDescent="0.2">
      <c r="A507">
        <v>1</v>
      </c>
      <c r="B507" t="s">
        <v>59</v>
      </c>
      <c r="C507" s="1" t="s">
        <v>56</v>
      </c>
      <c r="D507" t="s">
        <v>47</v>
      </c>
      <c r="E507" t="s">
        <v>352</v>
      </c>
      <c r="F507">
        <v>1185</v>
      </c>
      <c r="G507" t="s">
        <v>289</v>
      </c>
      <c r="H507">
        <v>7</v>
      </c>
      <c r="I507" s="8">
        <v>44559</v>
      </c>
      <c r="J507" s="8">
        <v>44627</v>
      </c>
      <c r="K507" s="8">
        <v>44635</v>
      </c>
      <c r="L507" s="8">
        <v>44636</v>
      </c>
      <c r="M507" s="8">
        <v>44700</v>
      </c>
      <c r="N507" s="8">
        <v>44700</v>
      </c>
      <c r="O507">
        <v>6.8689545051328373</v>
      </c>
    </row>
    <row r="508" spans="1:17" x14ac:dyDescent="0.2">
      <c r="A508">
        <v>1</v>
      </c>
      <c r="B508" t="s">
        <v>59</v>
      </c>
      <c r="C508" s="1" t="s">
        <v>56</v>
      </c>
      <c r="D508" t="s">
        <v>9</v>
      </c>
      <c r="E508" t="s">
        <v>353</v>
      </c>
      <c r="F508">
        <v>1186</v>
      </c>
      <c r="G508" t="s">
        <v>290</v>
      </c>
      <c r="H508">
        <v>7</v>
      </c>
      <c r="I508" s="8">
        <v>44559</v>
      </c>
      <c r="J508" s="8">
        <v>44627</v>
      </c>
      <c r="K508" s="8">
        <v>44635</v>
      </c>
      <c r="L508" s="8">
        <v>44636</v>
      </c>
      <c r="M508" s="8">
        <v>44700</v>
      </c>
      <c r="N508" s="8">
        <v>44700</v>
      </c>
      <c r="O508">
        <v>6.6849142810135778</v>
      </c>
    </row>
    <row r="509" spans="1:17" x14ac:dyDescent="0.2">
      <c r="A509">
        <v>1</v>
      </c>
      <c r="B509" t="s">
        <v>59</v>
      </c>
      <c r="C509" s="1" t="s">
        <v>56</v>
      </c>
      <c r="D509" t="s">
        <v>9</v>
      </c>
      <c r="E509" t="s">
        <v>353</v>
      </c>
      <c r="F509">
        <v>1187</v>
      </c>
      <c r="G509" t="s">
        <v>289</v>
      </c>
      <c r="H509">
        <v>7</v>
      </c>
      <c r="I509" s="8">
        <v>44559</v>
      </c>
      <c r="J509" s="8">
        <v>44627</v>
      </c>
      <c r="K509" s="8">
        <v>44635</v>
      </c>
      <c r="L509" s="8">
        <v>44636</v>
      </c>
      <c r="M509" s="8">
        <v>44700</v>
      </c>
      <c r="N509" s="8">
        <v>44700</v>
      </c>
      <c r="O509">
        <v>7.2171561101118957</v>
      </c>
    </row>
    <row r="510" spans="1:17" x14ac:dyDescent="0.2">
      <c r="A510">
        <v>1</v>
      </c>
      <c r="B510" t="s">
        <v>59</v>
      </c>
      <c r="C510" s="1" t="s">
        <v>56</v>
      </c>
      <c r="D510" t="s">
        <v>8</v>
      </c>
      <c r="E510" t="s">
        <v>355</v>
      </c>
      <c r="F510">
        <v>1188</v>
      </c>
      <c r="G510" s="2" t="s">
        <v>302</v>
      </c>
      <c r="H510">
        <v>7</v>
      </c>
      <c r="I510" s="8">
        <v>44559</v>
      </c>
      <c r="J510" s="8">
        <v>44627</v>
      </c>
      <c r="K510" s="8">
        <v>44635</v>
      </c>
      <c r="L510" s="8">
        <v>44636</v>
      </c>
      <c r="M510" s="8">
        <v>44700</v>
      </c>
      <c r="N510" s="8">
        <v>44700</v>
      </c>
      <c r="O510">
        <v>19.204931613760749</v>
      </c>
    </row>
    <row r="511" spans="1:17" s="37" customFormat="1" x14ac:dyDescent="0.2">
      <c r="A511" s="37">
        <v>1</v>
      </c>
      <c r="B511" s="37" t="s">
        <v>59</v>
      </c>
      <c r="C511" s="38" t="s">
        <v>56</v>
      </c>
      <c r="D511" s="37" t="s">
        <v>5</v>
      </c>
      <c r="E511" s="37" t="s">
        <v>352</v>
      </c>
      <c r="F511" s="37">
        <v>1189</v>
      </c>
      <c r="G511" s="39" t="s">
        <v>302</v>
      </c>
      <c r="H511" s="37">
        <v>7</v>
      </c>
      <c r="I511" s="40">
        <v>44559</v>
      </c>
      <c r="J511" s="40">
        <v>44627</v>
      </c>
      <c r="K511" s="8">
        <v>44635</v>
      </c>
      <c r="L511" s="8">
        <v>44636</v>
      </c>
      <c r="M511" s="8">
        <v>44700</v>
      </c>
      <c r="N511" s="8">
        <v>44700</v>
      </c>
      <c r="O511">
        <v>1.0051501171519925</v>
      </c>
      <c r="P511" s="57"/>
      <c r="Q511" s="57"/>
    </row>
    <row r="512" spans="1:17" x14ac:dyDescent="0.2">
      <c r="B512" t="s">
        <v>331</v>
      </c>
      <c r="D512" t="s">
        <v>332</v>
      </c>
      <c r="F512" t="s">
        <v>334</v>
      </c>
      <c r="G512" s="2" t="s">
        <v>334</v>
      </c>
      <c r="H512">
        <v>7</v>
      </c>
      <c r="I512" s="8" t="s">
        <v>334</v>
      </c>
      <c r="J512" s="8">
        <v>44627</v>
      </c>
      <c r="K512" s="8">
        <v>44635</v>
      </c>
      <c r="L512" s="8">
        <v>44636</v>
      </c>
      <c r="M512" s="8">
        <v>44700</v>
      </c>
      <c r="N512" s="8">
        <v>44700</v>
      </c>
      <c r="O512" s="54">
        <v>-0.23824313037979378</v>
      </c>
    </row>
    <row r="513" spans="1:15" x14ac:dyDescent="0.2">
      <c r="A513">
        <v>2</v>
      </c>
      <c r="B513" t="s">
        <v>60</v>
      </c>
      <c r="C513" s="2" t="s">
        <v>268</v>
      </c>
      <c r="D513" t="s">
        <v>62</v>
      </c>
      <c r="E513" t="s">
        <v>351</v>
      </c>
      <c r="F513" t="s">
        <v>61</v>
      </c>
      <c r="G513" t="s">
        <v>283</v>
      </c>
      <c r="H513">
        <v>7</v>
      </c>
      <c r="I513" s="8">
        <v>44559</v>
      </c>
      <c r="J513" s="8">
        <v>44627</v>
      </c>
      <c r="K513" s="8">
        <v>44635</v>
      </c>
      <c r="L513" s="8">
        <v>44636</v>
      </c>
      <c r="M513" s="8">
        <v>44700</v>
      </c>
      <c r="N513" s="8">
        <v>44700</v>
      </c>
      <c r="O513" s="55">
        <v>-0.22177208882195443</v>
      </c>
    </row>
    <row r="514" spans="1:15" x14ac:dyDescent="0.2">
      <c r="A514">
        <v>2</v>
      </c>
      <c r="B514" t="s">
        <v>60</v>
      </c>
      <c r="C514" s="2" t="s">
        <v>268</v>
      </c>
      <c r="D514" t="s">
        <v>62</v>
      </c>
      <c r="E514" t="s">
        <v>351</v>
      </c>
      <c r="F514" t="s">
        <v>63</v>
      </c>
      <c r="G514" t="s">
        <v>283</v>
      </c>
      <c r="H514">
        <v>7</v>
      </c>
      <c r="I514" s="8">
        <v>44559</v>
      </c>
      <c r="J514" s="8">
        <v>44627</v>
      </c>
      <c r="K514" s="8">
        <v>44635</v>
      </c>
      <c r="L514" s="8">
        <v>44636</v>
      </c>
      <c r="M514" s="8">
        <v>44700</v>
      </c>
      <c r="N514" s="8">
        <v>44700</v>
      </c>
      <c r="O514" s="54">
        <v>-0.14468004143859628</v>
      </c>
    </row>
    <row r="515" spans="1:15" x14ac:dyDescent="0.2">
      <c r="A515">
        <v>2</v>
      </c>
      <c r="B515" t="s">
        <v>60</v>
      </c>
      <c r="C515" s="2" t="s">
        <v>268</v>
      </c>
      <c r="D515" t="s">
        <v>65</v>
      </c>
      <c r="E515" t="s">
        <v>351</v>
      </c>
      <c r="F515" t="s">
        <v>64</v>
      </c>
      <c r="G515" t="s">
        <v>283</v>
      </c>
      <c r="H515">
        <v>7</v>
      </c>
      <c r="I515" s="8">
        <v>44559</v>
      </c>
      <c r="J515" s="8">
        <v>44627</v>
      </c>
      <c r="K515" s="8">
        <v>44635</v>
      </c>
      <c r="L515" s="8">
        <v>44636</v>
      </c>
      <c r="M515" s="8">
        <v>44700</v>
      </c>
      <c r="N515" s="8">
        <v>44700</v>
      </c>
      <c r="O515">
        <v>5.9452509216765401</v>
      </c>
    </row>
    <row r="516" spans="1:15" x14ac:dyDescent="0.2">
      <c r="A516">
        <v>2</v>
      </c>
      <c r="B516" t="s">
        <v>60</v>
      </c>
      <c r="C516" s="2" t="s">
        <v>268</v>
      </c>
      <c r="D516" t="s">
        <v>67</v>
      </c>
      <c r="E516" t="s">
        <v>352</v>
      </c>
      <c r="F516" t="s">
        <v>66</v>
      </c>
      <c r="G516" t="s">
        <v>283</v>
      </c>
      <c r="H516">
        <v>7</v>
      </c>
      <c r="I516" s="8">
        <v>44559</v>
      </c>
      <c r="J516" s="8">
        <v>44627</v>
      </c>
      <c r="K516" s="8">
        <v>44635</v>
      </c>
      <c r="L516" s="8">
        <v>44636</v>
      </c>
      <c r="M516" s="8">
        <v>44700</v>
      </c>
      <c r="N516" s="8">
        <v>44700</v>
      </c>
      <c r="O516">
        <v>3.3813534469979332</v>
      </c>
    </row>
    <row r="517" spans="1:15" x14ac:dyDescent="0.2">
      <c r="A517">
        <v>2</v>
      </c>
      <c r="B517" t="s">
        <v>60</v>
      </c>
      <c r="C517" s="2" t="s">
        <v>268</v>
      </c>
      <c r="D517" t="s">
        <v>65</v>
      </c>
      <c r="E517" t="s">
        <v>352</v>
      </c>
      <c r="F517" t="s">
        <v>68</v>
      </c>
      <c r="G517" t="s">
        <v>283</v>
      </c>
      <c r="H517">
        <v>7</v>
      </c>
      <c r="I517" s="8">
        <v>44559</v>
      </c>
      <c r="J517" s="8">
        <v>44627</v>
      </c>
      <c r="K517" s="8">
        <v>44635</v>
      </c>
      <c r="L517" s="8">
        <v>44636</v>
      </c>
      <c r="M517" s="8">
        <v>44700</v>
      </c>
      <c r="N517" s="8">
        <v>44700</v>
      </c>
      <c r="O517">
        <v>0.65089019803671777</v>
      </c>
    </row>
    <row r="518" spans="1:15" x14ac:dyDescent="0.2">
      <c r="A518">
        <v>2</v>
      </c>
      <c r="B518" t="s">
        <v>60</v>
      </c>
      <c r="C518" s="2" t="s">
        <v>268</v>
      </c>
      <c r="D518" t="s">
        <v>65</v>
      </c>
      <c r="E518" t="s">
        <v>352</v>
      </c>
      <c r="F518" t="s">
        <v>69</v>
      </c>
      <c r="G518" t="s">
        <v>283</v>
      </c>
      <c r="H518">
        <v>7</v>
      </c>
      <c r="I518" s="8">
        <v>44559</v>
      </c>
      <c r="J518" s="8">
        <v>44627</v>
      </c>
      <c r="K518" s="8">
        <v>44635</v>
      </c>
      <c r="L518" s="8">
        <v>44636</v>
      </c>
      <c r="M518" s="8">
        <v>44700</v>
      </c>
      <c r="N518" s="8">
        <v>44700</v>
      </c>
      <c r="O518">
        <v>0.99532428891231595</v>
      </c>
    </row>
    <row r="519" spans="1:15" x14ac:dyDescent="0.2">
      <c r="A519">
        <v>2</v>
      </c>
      <c r="B519" t="s">
        <v>60</v>
      </c>
      <c r="C519" s="2" t="s">
        <v>268</v>
      </c>
      <c r="D519" t="s">
        <v>71</v>
      </c>
      <c r="E519" t="s">
        <v>353</v>
      </c>
      <c r="F519" t="s">
        <v>70</v>
      </c>
      <c r="G519" t="s">
        <v>283</v>
      </c>
      <c r="H519">
        <v>7</v>
      </c>
      <c r="I519" s="8">
        <v>44559</v>
      </c>
      <c r="J519" s="8">
        <v>44627</v>
      </c>
      <c r="K519" s="8">
        <v>44635</v>
      </c>
      <c r="L519" s="8">
        <v>44636</v>
      </c>
      <c r="M519" s="8">
        <v>44700</v>
      </c>
      <c r="N519" s="8">
        <v>44700</v>
      </c>
      <c r="O519" s="54">
        <v>-0.19043924539870849</v>
      </c>
    </row>
    <row r="520" spans="1:15" x14ac:dyDescent="0.2">
      <c r="A520">
        <v>2</v>
      </c>
      <c r="B520" t="s">
        <v>60</v>
      </c>
      <c r="C520" s="2" t="s">
        <v>268</v>
      </c>
      <c r="D520" t="s">
        <v>71</v>
      </c>
      <c r="E520" t="s">
        <v>353</v>
      </c>
      <c r="F520" t="s">
        <v>72</v>
      </c>
      <c r="G520" t="s">
        <v>283</v>
      </c>
      <c r="H520">
        <v>7</v>
      </c>
      <c r="I520" s="8">
        <v>44559</v>
      </c>
      <c r="J520" s="8">
        <v>44627</v>
      </c>
      <c r="K520" s="8">
        <v>44635</v>
      </c>
      <c r="L520" s="8">
        <v>44636</v>
      </c>
      <c r="M520" s="8">
        <v>44700</v>
      </c>
      <c r="N520" s="8">
        <v>44700</v>
      </c>
      <c r="O520" s="54">
        <v>0.19204863114500126</v>
      </c>
    </row>
    <row r="521" spans="1:15" x14ac:dyDescent="0.2">
      <c r="A521">
        <v>2</v>
      </c>
      <c r="B521" t="s">
        <v>60</v>
      </c>
      <c r="C521" s="2" t="s">
        <v>268</v>
      </c>
      <c r="D521" t="s">
        <v>71</v>
      </c>
      <c r="E521" t="s">
        <v>351</v>
      </c>
      <c r="F521" t="s">
        <v>73</v>
      </c>
      <c r="G521" t="s">
        <v>283</v>
      </c>
      <c r="H521">
        <v>7</v>
      </c>
      <c r="I521" s="8">
        <v>44559</v>
      </c>
      <c r="J521" s="8">
        <v>44627</v>
      </c>
      <c r="K521" s="8">
        <v>44635</v>
      </c>
      <c r="L521" s="8">
        <v>44636</v>
      </c>
      <c r="M521" s="8">
        <v>44700</v>
      </c>
      <c r="N521" s="8">
        <v>44700</v>
      </c>
      <c r="O521" s="54">
        <v>-1.9727312379125547E-2</v>
      </c>
    </row>
    <row r="522" spans="1:15" x14ac:dyDescent="0.2">
      <c r="A522">
        <v>2</v>
      </c>
      <c r="B522" t="s">
        <v>60</v>
      </c>
      <c r="C522" s="2" t="s">
        <v>268</v>
      </c>
      <c r="D522" t="s">
        <v>62</v>
      </c>
      <c r="E522" t="s">
        <v>351</v>
      </c>
      <c r="F522" t="s">
        <v>74</v>
      </c>
      <c r="G522" t="s">
        <v>283</v>
      </c>
      <c r="H522">
        <v>7</v>
      </c>
      <c r="I522" s="8">
        <v>44559</v>
      </c>
      <c r="J522" s="8">
        <v>44627</v>
      </c>
      <c r="K522" s="8">
        <v>44635</v>
      </c>
      <c r="L522" s="8">
        <v>44636</v>
      </c>
      <c r="M522" s="8">
        <v>44700</v>
      </c>
      <c r="N522" s="8">
        <v>44700</v>
      </c>
      <c r="O522" s="54">
        <v>-0.17039001205416621</v>
      </c>
    </row>
    <row r="523" spans="1:15" x14ac:dyDescent="0.2">
      <c r="A523">
        <v>2</v>
      </c>
      <c r="B523" t="s">
        <v>60</v>
      </c>
      <c r="C523" s="2" t="s">
        <v>268</v>
      </c>
      <c r="D523" t="s">
        <v>7</v>
      </c>
      <c r="E523" t="s">
        <v>7</v>
      </c>
      <c r="F523" t="s">
        <v>75</v>
      </c>
      <c r="G523" t="s">
        <v>283</v>
      </c>
      <c r="H523">
        <v>7</v>
      </c>
      <c r="I523" s="8">
        <v>44559</v>
      </c>
      <c r="J523" s="8">
        <v>44627</v>
      </c>
      <c r="K523" s="8">
        <v>44635</v>
      </c>
      <c r="L523" s="8">
        <v>44636</v>
      </c>
      <c r="M523" s="8">
        <v>44700</v>
      </c>
      <c r="N523" s="8">
        <v>44700</v>
      </c>
      <c r="O523" s="61">
        <v>34.373265242228364</v>
      </c>
    </row>
    <row r="524" spans="1:15" x14ac:dyDescent="0.2">
      <c r="A524">
        <v>2</v>
      </c>
      <c r="B524" t="s">
        <v>60</v>
      </c>
      <c r="C524" s="2" t="s">
        <v>268</v>
      </c>
      <c r="D524" t="s">
        <v>7</v>
      </c>
      <c r="E524" t="s">
        <v>7</v>
      </c>
      <c r="F524" t="s">
        <v>76</v>
      </c>
      <c r="G524" t="s">
        <v>283</v>
      </c>
      <c r="H524">
        <v>7</v>
      </c>
      <c r="I524" s="8">
        <v>44559</v>
      </c>
      <c r="J524" s="8">
        <v>44627</v>
      </c>
      <c r="K524" s="8">
        <v>44635</v>
      </c>
      <c r="L524" s="8">
        <v>44636</v>
      </c>
      <c r="M524" s="8">
        <v>44700</v>
      </c>
      <c r="N524" s="8">
        <v>44700</v>
      </c>
      <c r="O524">
        <v>13.320812941191898</v>
      </c>
    </row>
    <row r="525" spans="1:15" x14ac:dyDescent="0.2">
      <c r="A525">
        <v>2</v>
      </c>
      <c r="B525" t="s">
        <v>60</v>
      </c>
      <c r="C525" s="2" t="s">
        <v>268</v>
      </c>
      <c r="D525" t="s">
        <v>7</v>
      </c>
      <c r="E525" t="s">
        <v>7</v>
      </c>
      <c r="F525" t="s">
        <v>77</v>
      </c>
      <c r="G525" t="s">
        <v>283</v>
      </c>
      <c r="H525">
        <v>7</v>
      </c>
      <c r="I525" s="8">
        <v>44559</v>
      </c>
      <c r="J525" s="8">
        <v>44627</v>
      </c>
      <c r="K525" s="8">
        <v>44635</v>
      </c>
      <c r="L525" s="8">
        <v>44636</v>
      </c>
      <c r="M525" s="8">
        <v>44700</v>
      </c>
      <c r="N525" s="8">
        <v>44700</v>
      </c>
      <c r="O525">
        <v>9.0611365430911963</v>
      </c>
    </row>
    <row r="526" spans="1:15" x14ac:dyDescent="0.2">
      <c r="A526">
        <v>2</v>
      </c>
      <c r="B526" t="s">
        <v>60</v>
      </c>
      <c r="C526" s="2" t="s">
        <v>269</v>
      </c>
      <c r="D526" t="s">
        <v>79</v>
      </c>
      <c r="E526" t="s">
        <v>352</v>
      </c>
      <c r="F526" t="s">
        <v>78</v>
      </c>
      <c r="G526" t="s">
        <v>283</v>
      </c>
      <c r="H526">
        <v>7</v>
      </c>
      <c r="I526" s="8">
        <v>44559</v>
      </c>
      <c r="J526" s="8">
        <v>44627</v>
      </c>
      <c r="K526" s="8">
        <v>44635</v>
      </c>
      <c r="L526" s="8">
        <v>44636</v>
      </c>
      <c r="M526" s="8">
        <v>44700</v>
      </c>
      <c r="N526" s="8">
        <v>44700</v>
      </c>
      <c r="O526">
        <v>0.48398364358394619</v>
      </c>
    </row>
    <row r="527" spans="1:15" x14ac:dyDescent="0.2">
      <c r="A527">
        <v>2</v>
      </c>
      <c r="B527" t="s">
        <v>60</v>
      </c>
      <c r="C527" s="2" t="s">
        <v>269</v>
      </c>
      <c r="D527" t="s">
        <v>81</v>
      </c>
      <c r="E527" t="s">
        <v>351</v>
      </c>
      <c r="F527" t="s">
        <v>80</v>
      </c>
      <c r="G527" t="s">
        <v>283</v>
      </c>
      <c r="H527">
        <v>7</v>
      </c>
      <c r="I527" s="8">
        <v>44559</v>
      </c>
      <c r="J527" s="8">
        <v>44627</v>
      </c>
      <c r="K527" s="8">
        <v>44635</v>
      </c>
      <c r="L527" s="8">
        <v>44636</v>
      </c>
      <c r="M527" s="8">
        <v>44700</v>
      </c>
      <c r="N527" s="8">
        <v>44700</v>
      </c>
      <c r="O527" s="54">
        <v>-0.21452104409016992</v>
      </c>
    </row>
    <row r="528" spans="1:15" x14ac:dyDescent="0.2">
      <c r="A528">
        <v>2</v>
      </c>
      <c r="B528" t="s">
        <v>60</v>
      </c>
      <c r="C528" s="2" t="s">
        <v>269</v>
      </c>
      <c r="D528" t="s">
        <v>7</v>
      </c>
      <c r="E528" t="s">
        <v>7</v>
      </c>
      <c r="F528" t="s">
        <v>82</v>
      </c>
      <c r="G528" t="s">
        <v>283</v>
      </c>
      <c r="H528">
        <v>7</v>
      </c>
      <c r="I528" s="8">
        <v>44559</v>
      </c>
      <c r="J528" s="8">
        <v>44627</v>
      </c>
      <c r="K528" s="8">
        <v>44635</v>
      </c>
      <c r="L528" s="8">
        <v>44636</v>
      </c>
      <c r="M528" s="8">
        <v>44700</v>
      </c>
      <c r="N528" s="8">
        <v>44700</v>
      </c>
      <c r="O528" s="54">
        <v>-8.9095009238807407E-2</v>
      </c>
    </row>
    <row r="529" spans="1:15" x14ac:dyDescent="0.2">
      <c r="A529">
        <v>2</v>
      </c>
      <c r="B529" t="s">
        <v>60</v>
      </c>
      <c r="C529" s="2" t="s">
        <v>269</v>
      </c>
      <c r="D529" t="s">
        <v>84</v>
      </c>
      <c r="E529" t="s">
        <v>351</v>
      </c>
      <c r="F529" t="s">
        <v>83</v>
      </c>
      <c r="G529" t="s">
        <v>283</v>
      </c>
      <c r="H529">
        <v>7</v>
      </c>
      <c r="I529" s="8">
        <v>44559</v>
      </c>
      <c r="J529" s="8">
        <v>44627</v>
      </c>
      <c r="K529" s="8">
        <v>44635</v>
      </c>
      <c r="L529" s="8">
        <v>44636</v>
      </c>
      <c r="M529" s="8">
        <v>44700</v>
      </c>
      <c r="N529" s="8">
        <v>44700</v>
      </c>
      <c r="O529" s="54">
        <v>-0.21861040613211638</v>
      </c>
    </row>
    <row r="530" spans="1:15" x14ac:dyDescent="0.2">
      <c r="A530">
        <v>2</v>
      </c>
      <c r="B530" t="s">
        <v>60</v>
      </c>
      <c r="C530" s="2" t="s">
        <v>269</v>
      </c>
      <c r="D530" t="s">
        <v>81</v>
      </c>
      <c r="E530" t="s">
        <v>352</v>
      </c>
      <c r="F530" t="s">
        <v>85</v>
      </c>
      <c r="G530" t="s">
        <v>283</v>
      </c>
      <c r="H530">
        <v>7</v>
      </c>
      <c r="I530" s="8">
        <v>44559</v>
      </c>
      <c r="J530" s="8">
        <v>44627</v>
      </c>
      <c r="K530" s="8">
        <v>44635</v>
      </c>
      <c r="L530" s="8">
        <v>44636</v>
      </c>
      <c r="M530" s="8">
        <v>44700</v>
      </c>
      <c r="N530" s="8">
        <v>44700</v>
      </c>
      <c r="O530" s="54">
        <v>0.28451365064900952</v>
      </c>
    </row>
    <row r="531" spans="1:15" x14ac:dyDescent="0.2">
      <c r="A531">
        <v>2</v>
      </c>
      <c r="B531" t="s">
        <v>60</v>
      </c>
      <c r="C531" s="2" t="s">
        <v>269</v>
      </c>
      <c r="D531" t="s">
        <v>7</v>
      </c>
      <c r="E531" t="s">
        <v>7</v>
      </c>
      <c r="F531" t="s">
        <v>86</v>
      </c>
      <c r="G531" t="s">
        <v>283</v>
      </c>
      <c r="H531">
        <v>7</v>
      </c>
      <c r="I531" s="8">
        <v>44559</v>
      </c>
      <c r="J531" s="8">
        <v>44627</v>
      </c>
      <c r="K531" s="8">
        <v>44635</v>
      </c>
      <c r="L531" s="8">
        <v>44636</v>
      </c>
      <c r="M531" s="8">
        <v>44700</v>
      </c>
      <c r="N531" s="8">
        <v>44700</v>
      </c>
      <c r="O531">
        <v>1.7001712741977839</v>
      </c>
    </row>
    <row r="532" spans="1:15" x14ac:dyDescent="0.2">
      <c r="A532">
        <v>2</v>
      </c>
      <c r="B532" t="s">
        <v>60</v>
      </c>
      <c r="C532" s="2" t="s">
        <v>269</v>
      </c>
      <c r="D532" t="s">
        <v>84</v>
      </c>
      <c r="E532" t="s">
        <v>351</v>
      </c>
      <c r="F532" t="s">
        <v>87</v>
      </c>
      <c r="G532" t="s">
        <v>283</v>
      </c>
      <c r="H532">
        <v>7</v>
      </c>
      <c r="I532" s="8">
        <v>44559</v>
      </c>
      <c r="J532" s="8">
        <v>44627</v>
      </c>
      <c r="K532" s="8">
        <v>44635</v>
      </c>
      <c r="L532" s="8">
        <v>44636</v>
      </c>
      <c r="M532" s="8">
        <v>44700</v>
      </c>
      <c r="N532" s="8">
        <v>44700</v>
      </c>
      <c r="O532">
        <v>1.5105271095025237</v>
      </c>
    </row>
    <row r="533" spans="1:15" x14ac:dyDescent="0.2">
      <c r="A533">
        <v>2</v>
      </c>
      <c r="B533" t="s">
        <v>60</v>
      </c>
      <c r="C533" s="2" t="s">
        <v>269</v>
      </c>
      <c r="D533" t="s">
        <v>84</v>
      </c>
      <c r="E533" t="s">
        <v>351</v>
      </c>
      <c r="F533" t="s">
        <v>88</v>
      </c>
      <c r="G533" t="s">
        <v>283</v>
      </c>
      <c r="H533">
        <v>7</v>
      </c>
      <c r="I533" s="8">
        <v>44559</v>
      </c>
      <c r="J533" s="8">
        <v>44627</v>
      </c>
      <c r="K533" s="8">
        <v>44635</v>
      </c>
      <c r="L533" s="8">
        <v>44636</v>
      </c>
      <c r="M533" s="8">
        <v>44700</v>
      </c>
      <c r="N533" s="8">
        <v>44700</v>
      </c>
      <c r="O533">
        <v>2.7470668891677144</v>
      </c>
    </row>
    <row r="534" spans="1:15" x14ac:dyDescent="0.2">
      <c r="A534">
        <v>2</v>
      </c>
      <c r="B534" t="s">
        <v>60</v>
      </c>
      <c r="C534" s="2" t="s">
        <v>269</v>
      </c>
      <c r="D534" t="s">
        <v>7</v>
      </c>
      <c r="E534" t="s">
        <v>7</v>
      </c>
      <c r="F534" t="s">
        <v>89</v>
      </c>
      <c r="G534" t="s">
        <v>283</v>
      </c>
      <c r="H534">
        <v>7</v>
      </c>
      <c r="I534" s="8">
        <v>44559</v>
      </c>
      <c r="J534" s="8">
        <v>44627</v>
      </c>
      <c r="K534" s="8">
        <v>44635</v>
      </c>
      <c r="L534" s="8">
        <v>44636</v>
      </c>
      <c r="M534" s="8">
        <v>44700</v>
      </c>
      <c r="N534" s="8">
        <v>44700</v>
      </c>
      <c r="O534" s="54">
        <v>0.3233057933524725</v>
      </c>
    </row>
    <row r="535" spans="1:15" x14ac:dyDescent="0.2">
      <c r="A535">
        <v>2</v>
      </c>
      <c r="B535" t="s">
        <v>60</v>
      </c>
      <c r="C535" s="2" t="s">
        <v>269</v>
      </c>
      <c r="D535" t="s">
        <v>81</v>
      </c>
      <c r="E535" t="s">
        <v>354</v>
      </c>
      <c r="F535" t="s">
        <v>90</v>
      </c>
      <c r="G535" t="s">
        <v>283</v>
      </c>
      <c r="H535">
        <v>7</v>
      </c>
      <c r="I535" s="8">
        <v>44559</v>
      </c>
      <c r="J535" s="8">
        <v>44627</v>
      </c>
      <c r="K535" s="8">
        <v>44635</v>
      </c>
      <c r="L535" s="8">
        <v>44636</v>
      </c>
      <c r="M535" s="8">
        <v>44700</v>
      </c>
      <c r="N535" s="8">
        <v>44700</v>
      </c>
      <c r="O535" s="54">
        <v>6.7399475034713259E-3</v>
      </c>
    </row>
    <row r="536" spans="1:15" x14ac:dyDescent="0.2">
      <c r="A536">
        <v>2</v>
      </c>
      <c r="B536" t="s">
        <v>60</v>
      </c>
      <c r="C536" s="2" t="s">
        <v>270</v>
      </c>
      <c r="D536" t="s">
        <v>71</v>
      </c>
      <c r="E536" t="s">
        <v>353</v>
      </c>
      <c r="F536" t="s">
        <v>91</v>
      </c>
      <c r="G536" s="8" t="s">
        <v>308</v>
      </c>
      <c r="H536">
        <v>7</v>
      </c>
      <c r="I536" s="8">
        <v>44559</v>
      </c>
      <c r="J536" s="8">
        <v>44627</v>
      </c>
      <c r="K536" s="8">
        <v>44635</v>
      </c>
      <c r="L536" s="8">
        <v>44636</v>
      </c>
      <c r="M536" s="8">
        <v>44700</v>
      </c>
      <c r="N536" s="8">
        <v>44700</v>
      </c>
      <c r="O536">
        <v>1.0891334968652975</v>
      </c>
    </row>
    <row r="537" spans="1:15" x14ac:dyDescent="0.2">
      <c r="A537">
        <v>2</v>
      </c>
      <c r="B537" t="s">
        <v>60</v>
      </c>
      <c r="C537" s="2" t="s">
        <v>270</v>
      </c>
      <c r="D537" t="s">
        <v>71</v>
      </c>
      <c r="E537" t="s">
        <v>353</v>
      </c>
      <c r="F537" t="s">
        <v>92</v>
      </c>
      <c r="G537" s="8" t="s">
        <v>308</v>
      </c>
      <c r="H537">
        <v>7</v>
      </c>
      <c r="I537" s="8">
        <v>44559</v>
      </c>
      <c r="J537" s="8">
        <v>44627</v>
      </c>
      <c r="K537" s="8">
        <v>44635</v>
      </c>
      <c r="L537" s="8">
        <v>44636</v>
      </c>
      <c r="M537" s="8">
        <v>44700</v>
      </c>
      <c r="N537" s="8">
        <v>44700</v>
      </c>
      <c r="O537" s="54">
        <v>0.30831146586533603</v>
      </c>
    </row>
    <row r="538" spans="1:15" x14ac:dyDescent="0.2">
      <c r="A538">
        <v>2</v>
      </c>
      <c r="B538" t="s">
        <v>60</v>
      </c>
      <c r="C538" s="2" t="s">
        <v>270</v>
      </c>
      <c r="D538" t="s">
        <v>71</v>
      </c>
      <c r="E538" t="s">
        <v>353</v>
      </c>
      <c r="F538" t="s">
        <v>93</v>
      </c>
      <c r="G538" s="8" t="s">
        <v>308</v>
      </c>
      <c r="H538">
        <v>7</v>
      </c>
      <c r="I538" s="8">
        <v>44559</v>
      </c>
      <c r="J538" s="8">
        <v>44627</v>
      </c>
      <c r="K538" s="8">
        <v>44635</v>
      </c>
      <c r="L538" s="8">
        <v>44636</v>
      </c>
      <c r="M538" s="8">
        <v>44700</v>
      </c>
      <c r="N538" s="8">
        <v>44700</v>
      </c>
      <c r="O538" s="54">
        <v>0.44117786776523976</v>
      </c>
    </row>
    <row r="539" spans="1:15" x14ac:dyDescent="0.2">
      <c r="A539">
        <v>2</v>
      </c>
      <c r="B539" t="s">
        <v>60</v>
      </c>
      <c r="C539" s="2" t="s">
        <v>270</v>
      </c>
      <c r="D539" t="s">
        <v>81</v>
      </c>
      <c r="E539" t="s">
        <v>352</v>
      </c>
      <c r="F539" t="s">
        <v>94</v>
      </c>
      <c r="G539" s="8" t="s">
        <v>308</v>
      </c>
      <c r="H539">
        <v>7</v>
      </c>
      <c r="I539" s="8">
        <v>44559</v>
      </c>
      <c r="J539" s="8">
        <v>44627</v>
      </c>
      <c r="K539" s="8">
        <v>44635</v>
      </c>
      <c r="L539" s="8">
        <v>44636</v>
      </c>
      <c r="M539" s="8">
        <v>44700</v>
      </c>
      <c r="N539" s="8">
        <v>44700</v>
      </c>
      <c r="O539" s="54">
        <v>0.53199578311346396</v>
      </c>
    </row>
    <row r="540" spans="1:15" x14ac:dyDescent="0.2">
      <c r="A540">
        <v>2</v>
      </c>
      <c r="B540" t="s">
        <v>60</v>
      </c>
      <c r="C540" s="2" t="s">
        <v>270</v>
      </c>
      <c r="D540" t="s">
        <v>62</v>
      </c>
      <c r="E540" t="s">
        <v>351</v>
      </c>
      <c r="F540" t="s">
        <v>95</v>
      </c>
      <c r="G540" s="8" t="s">
        <v>308</v>
      </c>
      <c r="H540">
        <v>7</v>
      </c>
      <c r="I540" s="8">
        <v>44559</v>
      </c>
      <c r="J540" s="8">
        <v>44627</v>
      </c>
      <c r="K540" s="8">
        <v>44635</v>
      </c>
      <c r="L540" s="8">
        <v>44636</v>
      </c>
      <c r="M540" s="8">
        <v>44700</v>
      </c>
      <c r="N540" s="8">
        <v>44700</v>
      </c>
      <c r="O540">
        <v>18.974583150962779</v>
      </c>
    </row>
    <row r="541" spans="1:15" x14ac:dyDescent="0.2">
      <c r="A541">
        <v>2</v>
      </c>
      <c r="B541" t="s">
        <v>60</v>
      </c>
      <c r="C541" s="2" t="s">
        <v>270</v>
      </c>
      <c r="D541" t="s">
        <v>97</v>
      </c>
      <c r="E541" t="s">
        <v>354</v>
      </c>
      <c r="F541" t="s">
        <v>96</v>
      </c>
      <c r="G541" s="8" t="s">
        <v>308</v>
      </c>
      <c r="H541">
        <v>7</v>
      </c>
      <c r="I541" s="8">
        <v>44559</v>
      </c>
      <c r="J541" s="8">
        <v>44627</v>
      </c>
      <c r="K541" s="8">
        <v>44635</v>
      </c>
      <c r="L541" s="8">
        <v>44636</v>
      </c>
      <c r="M541" s="8">
        <v>44700</v>
      </c>
      <c r="N541" s="8">
        <v>44700</v>
      </c>
      <c r="O541" s="54">
        <v>-7.076860897675194E-2</v>
      </c>
    </row>
    <row r="542" spans="1:15" x14ac:dyDescent="0.2">
      <c r="A542">
        <v>2</v>
      </c>
      <c r="B542" t="s">
        <v>60</v>
      </c>
      <c r="C542" s="2" t="s">
        <v>270</v>
      </c>
      <c r="D542" t="s">
        <v>99</v>
      </c>
      <c r="E542" t="s">
        <v>353</v>
      </c>
      <c r="F542" t="s">
        <v>98</v>
      </c>
      <c r="G542" s="8" t="s">
        <v>308</v>
      </c>
      <c r="H542">
        <v>7</v>
      </c>
      <c r="I542" s="8">
        <v>44559</v>
      </c>
      <c r="J542" s="8">
        <v>44627</v>
      </c>
      <c r="K542" s="8">
        <v>44635</v>
      </c>
      <c r="L542" s="8">
        <v>44636</v>
      </c>
      <c r="M542" s="8">
        <v>44700</v>
      </c>
      <c r="N542" s="8">
        <v>44700</v>
      </c>
      <c r="O542" s="54">
        <v>-3.7977983714478761E-2</v>
      </c>
    </row>
    <row r="543" spans="1:15" x14ac:dyDescent="0.2">
      <c r="A543">
        <v>2</v>
      </c>
      <c r="B543" t="s">
        <v>60</v>
      </c>
      <c r="C543" s="2" t="s">
        <v>270</v>
      </c>
      <c r="D543" t="s">
        <v>7</v>
      </c>
      <c r="E543" t="s">
        <v>7</v>
      </c>
      <c r="F543" t="s">
        <v>100</v>
      </c>
      <c r="G543" s="8" t="s">
        <v>308</v>
      </c>
      <c r="H543">
        <v>7</v>
      </c>
      <c r="I543" s="8">
        <v>44559</v>
      </c>
      <c r="J543" s="8">
        <v>44627</v>
      </c>
      <c r="K543" s="8">
        <v>44635</v>
      </c>
      <c r="L543" s="8">
        <v>44636</v>
      </c>
      <c r="M543" s="8">
        <v>44700</v>
      </c>
      <c r="N543" s="8">
        <v>44700</v>
      </c>
      <c r="O543">
        <v>2.8204292869109646</v>
      </c>
    </row>
    <row r="544" spans="1:15" x14ac:dyDescent="0.2">
      <c r="A544">
        <v>2</v>
      </c>
      <c r="B544" t="s">
        <v>60</v>
      </c>
      <c r="C544" s="2" t="s">
        <v>270</v>
      </c>
      <c r="D544" t="s">
        <v>62</v>
      </c>
      <c r="E544" t="s">
        <v>351</v>
      </c>
      <c r="F544" t="s">
        <v>101</v>
      </c>
      <c r="G544" s="8" t="s">
        <v>308</v>
      </c>
      <c r="H544">
        <v>7</v>
      </c>
      <c r="I544" s="8">
        <v>44559</v>
      </c>
      <c r="J544" s="8">
        <v>44627</v>
      </c>
      <c r="K544" s="8">
        <v>44635</v>
      </c>
      <c r="L544" s="8">
        <v>44636</v>
      </c>
      <c r="M544" s="8">
        <v>44700</v>
      </c>
      <c r="N544" s="8">
        <v>44700</v>
      </c>
      <c r="O544">
        <v>12.79790470230969</v>
      </c>
    </row>
    <row r="545" spans="1:15" x14ac:dyDescent="0.2">
      <c r="A545">
        <v>2</v>
      </c>
      <c r="B545" t="s">
        <v>60</v>
      </c>
      <c r="C545" s="2" t="s">
        <v>270</v>
      </c>
      <c r="D545" t="s">
        <v>97</v>
      </c>
      <c r="E545" t="s">
        <v>355</v>
      </c>
      <c r="F545" t="s">
        <v>102</v>
      </c>
      <c r="G545" s="8" t="s">
        <v>308</v>
      </c>
      <c r="H545">
        <v>7</v>
      </c>
      <c r="I545" s="8">
        <v>44559</v>
      </c>
      <c r="J545" s="8">
        <v>44627</v>
      </c>
      <c r="K545" s="8">
        <v>44635</v>
      </c>
      <c r="L545" s="8">
        <v>44636</v>
      </c>
      <c r="M545" s="8">
        <v>44700</v>
      </c>
      <c r="N545" s="8">
        <v>44700</v>
      </c>
      <c r="O545" s="54">
        <v>-0.14566451748573137</v>
      </c>
    </row>
    <row r="546" spans="1:15" x14ac:dyDescent="0.2">
      <c r="A546">
        <v>2</v>
      </c>
      <c r="B546" t="s">
        <v>60</v>
      </c>
      <c r="C546" s="2" t="s">
        <v>270</v>
      </c>
      <c r="D546" t="s">
        <v>99</v>
      </c>
      <c r="E546" t="s">
        <v>353</v>
      </c>
      <c r="F546" t="s">
        <v>103</v>
      </c>
      <c r="G546" s="8" t="s">
        <v>308</v>
      </c>
      <c r="H546">
        <v>7</v>
      </c>
      <c r="I546" s="8">
        <v>44559</v>
      </c>
      <c r="J546" s="8">
        <v>44627</v>
      </c>
      <c r="K546" s="8">
        <v>44635</v>
      </c>
      <c r="L546" s="8">
        <v>44636</v>
      </c>
      <c r="M546" s="8">
        <v>44700</v>
      </c>
      <c r="N546" s="8">
        <v>44700</v>
      </c>
      <c r="O546" s="54">
        <v>-8.627410671913148E-2</v>
      </c>
    </row>
    <row r="547" spans="1:15" x14ac:dyDescent="0.2">
      <c r="A547">
        <v>2</v>
      </c>
      <c r="B547" t="s">
        <v>60</v>
      </c>
      <c r="C547" s="2" t="s">
        <v>271</v>
      </c>
      <c r="D547" t="s">
        <v>7</v>
      </c>
      <c r="E547" t="s">
        <v>7</v>
      </c>
      <c r="F547" t="s">
        <v>104</v>
      </c>
      <c r="G547" s="8" t="s">
        <v>310</v>
      </c>
      <c r="H547">
        <v>7</v>
      </c>
      <c r="I547" s="8">
        <v>44559</v>
      </c>
      <c r="J547" s="8">
        <v>44627</v>
      </c>
      <c r="K547" s="8">
        <v>44635</v>
      </c>
      <c r="L547" s="8">
        <v>44636</v>
      </c>
      <c r="M547" s="8">
        <v>44700</v>
      </c>
      <c r="N547" s="8">
        <v>44700</v>
      </c>
      <c r="O547">
        <v>1.0273765571392379</v>
      </c>
    </row>
    <row r="548" spans="1:15" x14ac:dyDescent="0.2">
      <c r="A548">
        <v>2</v>
      </c>
      <c r="B548" t="s">
        <v>60</v>
      </c>
      <c r="C548" s="2" t="s">
        <v>271</v>
      </c>
      <c r="D548" t="s">
        <v>71</v>
      </c>
      <c r="E548" t="s">
        <v>353</v>
      </c>
      <c r="F548" t="s">
        <v>105</v>
      </c>
      <c r="G548" s="8" t="s">
        <v>311</v>
      </c>
      <c r="H548">
        <v>7</v>
      </c>
      <c r="I548" s="8">
        <v>44559</v>
      </c>
      <c r="J548" s="8">
        <v>44627</v>
      </c>
      <c r="K548" s="8">
        <v>44635</v>
      </c>
      <c r="L548" s="8">
        <v>44636</v>
      </c>
      <c r="M548" s="8">
        <v>44700</v>
      </c>
      <c r="N548" s="8">
        <v>44700</v>
      </c>
      <c r="O548" s="54">
        <v>0.13746700722402352</v>
      </c>
    </row>
    <row r="549" spans="1:15" x14ac:dyDescent="0.2">
      <c r="A549">
        <v>2</v>
      </c>
      <c r="B549" t="s">
        <v>60</v>
      </c>
      <c r="C549" s="2" t="s">
        <v>271</v>
      </c>
      <c r="D549" t="s">
        <v>71</v>
      </c>
      <c r="E549" t="s">
        <v>353</v>
      </c>
      <c r="F549" t="s">
        <v>106</v>
      </c>
      <c r="G549" s="8" t="s">
        <v>311</v>
      </c>
      <c r="H549">
        <v>7</v>
      </c>
      <c r="I549" s="8">
        <v>44559</v>
      </c>
      <c r="J549" s="8">
        <v>44627</v>
      </c>
      <c r="K549" s="8">
        <v>44635</v>
      </c>
      <c r="L549" t="s">
        <v>334</v>
      </c>
      <c r="M549" s="8">
        <v>44700</v>
      </c>
      <c r="N549" s="8">
        <v>44700</v>
      </c>
      <c r="O549">
        <v>2.8370707185538855</v>
      </c>
    </row>
    <row r="550" spans="1:15" x14ac:dyDescent="0.2">
      <c r="A550">
        <v>2</v>
      </c>
      <c r="B550" t="s">
        <v>60</v>
      </c>
      <c r="C550" s="2" t="s">
        <v>271</v>
      </c>
      <c r="D550" t="s">
        <v>7</v>
      </c>
      <c r="E550" t="s">
        <v>7</v>
      </c>
      <c r="F550" t="s">
        <v>107</v>
      </c>
      <c r="G550" s="8" t="s">
        <v>311</v>
      </c>
      <c r="H550">
        <v>7</v>
      </c>
      <c r="I550" s="8">
        <v>44559</v>
      </c>
      <c r="J550" s="8">
        <v>44627</v>
      </c>
      <c r="K550" s="8">
        <v>44635</v>
      </c>
      <c r="L550" t="s">
        <v>334</v>
      </c>
      <c r="M550" s="8">
        <v>44700</v>
      </c>
      <c r="N550" s="8">
        <v>44700</v>
      </c>
      <c r="O550">
        <v>1.2099400671877947</v>
      </c>
    </row>
    <row r="551" spans="1:15" x14ac:dyDescent="0.2">
      <c r="A551">
        <v>2</v>
      </c>
      <c r="B551" t="s">
        <v>60</v>
      </c>
      <c r="C551" s="2" t="s">
        <v>271</v>
      </c>
      <c r="D551" t="s">
        <v>81</v>
      </c>
      <c r="E551" t="s">
        <v>353</v>
      </c>
      <c r="F551" t="s">
        <v>108</v>
      </c>
      <c r="G551" s="8" t="s">
        <v>311</v>
      </c>
      <c r="H551">
        <v>7</v>
      </c>
      <c r="I551" s="8">
        <v>44559</v>
      </c>
      <c r="J551" s="8">
        <v>44627</v>
      </c>
      <c r="K551" s="8">
        <v>44635</v>
      </c>
      <c r="L551" t="s">
        <v>334</v>
      </c>
      <c r="M551" s="8">
        <v>44700</v>
      </c>
      <c r="N551" s="8">
        <v>44700</v>
      </c>
      <c r="O551" s="54">
        <v>-9.8674718466700159E-2</v>
      </c>
    </row>
    <row r="552" spans="1:15" x14ac:dyDescent="0.2">
      <c r="B552" t="s">
        <v>333</v>
      </c>
      <c r="C552" s="2"/>
      <c r="D552" t="s">
        <v>333</v>
      </c>
      <c r="F552" t="s">
        <v>334</v>
      </c>
      <c r="G552" s="8" t="s">
        <v>334</v>
      </c>
      <c r="H552">
        <v>7</v>
      </c>
      <c r="I552" s="8" t="s">
        <v>334</v>
      </c>
      <c r="J552" s="8">
        <v>44627</v>
      </c>
      <c r="K552" s="8">
        <v>44635</v>
      </c>
      <c r="L552" t="s">
        <v>334</v>
      </c>
      <c r="M552" s="8">
        <v>44700</v>
      </c>
      <c r="N552" s="8">
        <v>44700</v>
      </c>
      <c r="O552" s="55">
        <v>-0.37743289765937371</v>
      </c>
    </row>
    <row r="553" spans="1:15" x14ac:dyDescent="0.2">
      <c r="A553">
        <v>2</v>
      </c>
      <c r="B553" t="s">
        <v>60</v>
      </c>
      <c r="C553" s="2" t="s">
        <v>271</v>
      </c>
      <c r="D553" t="s">
        <v>7</v>
      </c>
      <c r="E553" t="s">
        <v>7</v>
      </c>
      <c r="F553" t="s">
        <v>109</v>
      </c>
      <c r="G553" s="8" t="s">
        <v>311</v>
      </c>
      <c r="H553">
        <v>7</v>
      </c>
      <c r="I553" s="8">
        <v>44559</v>
      </c>
      <c r="J553" s="8">
        <v>44627</v>
      </c>
      <c r="K553" s="8">
        <v>44635</v>
      </c>
      <c r="L553" t="s">
        <v>334</v>
      </c>
      <c r="M553" s="8">
        <v>44700</v>
      </c>
      <c r="N553" s="8">
        <v>44700</v>
      </c>
      <c r="O553">
        <v>2.5244806413567766</v>
      </c>
    </row>
    <row r="554" spans="1:15" x14ac:dyDescent="0.2">
      <c r="A554">
        <v>2</v>
      </c>
      <c r="B554" t="s">
        <v>60</v>
      </c>
      <c r="C554" s="2" t="s">
        <v>271</v>
      </c>
      <c r="D554" t="s">
        <v>71</v>
      </c>
      <c r="E554" t="s">
        <v>353</v>
      </c>
      <c r="F554" t="s">
        <v>110</v>
      </c>
      <c r="G554" s="8" t="s">
        <v>311</v>
      </c>
      <c r="H554">
        <v>7</v>
      </c>
      <c r="I554" s="8">
        <v>44559</v>
      </c>
      <c r="J554" s="8">
        <v>44627</v>
      </c>
      <c r="K554" s="8">
        <v>44635</v>
      </c>
      <c r="L554" t="s">
        <v>334</v>
      </c>
      <c r="M554" s="8">
        <v>44700</v>
      </c>
      <c r="N554" s="8">
        <v>44700</v>
      </c>
      <c r="O554">
        <v>1.7835677547291424</v>
      </c>
    </row>
    <row r="555" spans="1:15" x14ac:dyDescent="0.2">
      <c r="A555">
        <v>2</v>
      </c>
      <c r="B555" t="s">
        <v>60</v>
      </c>
      <c r="C555" s="2" t="s">
        <v>271</v>
      </c>
      <c r="D555" t="s">
        <v>71</v>
      </c>
      <c r="E555" t="s">
        <v>353</v>
      </c>
      <c r="F555" t="s">
        <v>111</v>
      </c>
      <c r="G555" s="8" t="s">
        <v>311</v>
      </c>
      <c r="H555">
        <v>7</v>
      </c>
      <c r="I555" s="8">
        <v>44559</v>
      </c>
      <c r="J555" s="8">
        <v>44627</v>
      </c>
      <c r="K555" s="8">
        <v>44635</v>
      </c>
      <c r="L555" t="s">
        <v>334</v>
      </c>
      <c r="M555" s="8">
        <v>44700</v>
      </c>
      <c r="N555" s="8">
        <v>44700</v>
      </c>
      <c r="O555">
        <v>8.8294628240759305</v>
      </c>
    </row>
    <row r="556" spans="1:15" x14ac:dyDescent="0.2">
      <c r="A556">
        <v>2</v>
      </c>
      <c r="B556" t="s">
        <v>60</v>
      </c>
      <c r="C556" s="2" t="s">
        <v>271</v>
      </c>
      <c r="D556" t="s">
        <v>81</v>
      </c>
      <c r="E556" t="s">
        <v>7</v>
      </c>
      <c r="F556" t="s">
        <v>112</v>
      </c>
      <c r="G556" s="8" t="s">
        <v>311</v>
      </c>
      <c r="H556">
        <v>7</v>
      </c>
      <c r="I556" s="8">
        <v>44559</v>
      </c>
      <c r="J556" s="8">
        <v>44627</v>
      </c>
      <c r="K556" s="8">
        <v>44635</v>
      </c>
      <c r="L556" t="s">
        <v>334</v>
      </c>
      <c r="M556" s="8">
        <v>44700</v>
      </c>
      <c r="N556" s="8">
        <v>44700</v>
      </c>
      <c r="O556">
        <v>2.0530302081690586</v>
      </c>
    </row>
    <row r="557" spans="1:15" x14ac:dyDescent="0.2">
      <c r="A557">
        <v>2</v>
      </c>
      <c r="B557" t="s">
        <v>60</v>
      </c>
      <c r="C557" s="2" t="s">
        <v>271</v>
      </c>
      <c r="D557" t="s">
        <v>7</v>
      </c>
      <c r="E557" t="s">
        <v>7</v>
      </c>
      <c r="F557" t="s">
        <v>113</v>
      </c>
      <c r="G557" s="8" t="s">
        <v>311</v>
      </c>
      <c r="H557">
        <v>7</v>
      </c>
      <c r="I557" s="8">
        <v>44559</v>
      </c>
      <c r="J557" s="8">
        <v>44627</v>
      </c>
      <c r="K557" s="8">
        <v>44635</v>
      </c>
      <c r="L557" t="s">
        <v>334</v>
      </c>
      <c r="M557" s="8">
        <v>44700</v>
      </c>
      <c r="N557" s="8">
        <v>44700</v>
      </c>
      <c r="O557">
        <v>2.0224735862445149</v>
      </c>
    </row>
    <row r="558" spans="1:15" x14ac:dyDescent="0.2">
      <c r="A558">
        <v>2</v>
      </c>
      <c r="B558" t="s">
        <v>60</v>
      </c>
      <c r="C558" s="2" t="s">
        <v>271</v>
      </c>
      <c r="D558" t="s">
        <v>7</v>
      </c>
      <c r="E558" t="s">
        <v>7</v>
      </c>
      <c r="F558" t="s">
        <v>114</v>
      </c>
      <c r="G558" s="8" t="s">
        <v>311</v>
      </c>
      <c r="H558">
        <v>7</v>
      </c>
      <c r="I558" s="8">
        <v>44559</v>
      </c>
      <c r="J558" s="8">
        <v>44627</v>
      </c>
      <c r="K558" s="8">
        <v>44635</v>
      </c>
      <c r="L558" t="s">
        <v>334</v>
      </c>
      <c r="M558" s="8">
        <v>44700</v>
      </c>
      <c r="N558" s="8">
        <v>44700</v>
      </c>
      <c r="O558" s="54">
        <v>0.2477283245031684</v>
      </c>
    </row>
    <row r="559" spans="1:15" x14ac:dyDescent="0.2">
      <c r="A559">
        <v>2</v>
      </c>
      <c r="B559" t="s">
        <v>60</v>
      </c>
      <c r="C559" s="2" t="s">
        <v>271</v>
      </c>
      <c r="D559" t="s">
        <v>7</v>
      </c>
      <c r="E559" t="s">
        <v>354</v>
      </c>
      <c r="F559" t="s">
        <v>115</v>
      </c>
      <c r="G559" s="8" t="s">
        <v>311</v>
      </c>
      <c r="H559">
        <v>7</v>
      </c>
      <c r="I559" s="8">
        <v>44559</v>
      </c>
      <c r="J559" s="8">
        <v>44627</v>
      </c>
      <c r="K559" s="8">
        <v>44635</v>
      </c>
      <c r="L559" t="s">
        <v>334</v>
      </c>
      <c r="M559" s="8">
        <v>44700</v>
      </c>
      <c r="N559" s="8">
        <v>44700</v>
      </c>
      <c r="O559">
        <v>7.1395718247049711</v>
      </c>
    </row>
    <row r="560" spans="1:15" x14ac:dyDescent="0.2">
      <c r="A560">
        <v>2</v>
      </c>
      <c r="B560" t="s">
        <v>60</v>
      </c>
      <c r="C560" s="2" t="s">
        <v>271</v>
      </c>
      <c r="D560" t="s">
        <v>7</v>
      </c>
      <c r="E560" t="s">
        <v>7</v>
      </c>
      <c r="F560" t="s">
        <v>116</v>
      </c>
      <c r="G560" s="8" t="s">
        <v>311</v>
      </c>
      <c r="H560">
        <v>7</v>
      </c>
      <c r="I560" s="8">
        <v>44559</v>
      </c>
      <c r="J560" s="8">
        <v>44627</v>
      </c>
      <c r="K560" s="8">
        <v>44635</v>
      </c>
      <c r="L560" t="s">
        <v>334</v>
      </c>
      <c r="M560" s="8">
        <v>44700</v>
      </c>
      <c r="N560" s="8">
        <v>44700</v>
      </c>
      <c r="O560">
        <v>1.5502279993264194</v>
      </c>
    </row>
    <row r="561" spans="1:15" x14ac:dyDescent="0.2">
      <c r="A561">
        <v>2</v>
      </c>
      <c r="B561" t="s">
        <v>60</v>
      </c>
      <c r="C561" s="2" t="s">
        <v>271</v>
      </c>
      <c r="D561" t="s">
        <v>7</v>
      </c>
      <c r="E561" t="s">
        <v>354</v>
      </c>
      <c r="F561" t="s">
        <v>117</v>
      </c>
      <c r="G561" s="8" t="s">
        <v>311</v>
      </c>
      <c r="H561">
        <v>7</v>
      </c>
      <c r="I561" s="8">
        <v>44559</v>
      </c>
      <c r="J561" s="8">
        <v>44627</v>
      </c>
      <c r="K561" s="8">
        <v>44635</v>
      </c>
      <c r="L561" t="s">
        <v>334</v>
      </c>
      <c r="M561" s="8">
        <v>44700</v>
      </c>
      <c r="N561" s="8">
        <v>44700</v>
      </c>
      <c r="O561">
        <v>2.9889072165928172</v>
      </c>
    </row>
    <row r="562" spans="1:15" x14ac:dyDescent="0.2">
      <c r="A562">
        <v>2</v>
      </c>
      <c r="B562" t="s">
        <v>60</v>
      </c>
      <c r="C562" s="2" t="s">
        <v>271</v>
      </c>
      <c r="D562" t="s">
        <v>7</v>
      </c>
      <c r="E562" t="s">
        <v>7</v>
      </c>
      <c r="F562" t="s">
        <v>118</v>
      </c>
      <c r="G562" s="8" t="s">
        <v>311</v>
      </c>
      <c r="H562">
        <v>7</v>
      </c>
      <c r="I562" s="8">
        <v>44559</v>
      </c>
      <c r="J562" s="8">
        <v>44627</v>
      </c>
      <c r="K562" s="8">
        <v>44635</v>
      </c>
      <c r="L562" t="s">
        <v>334</v>
      </c>
      <c r="M562" s="8">
        <v>44700</v>
      </c>
      <c r="N562" s="8">
        <v>44700</v>
      </c>
      <c r="O562">
        <v>8.1392504538757624</v>
      </c>
    </row>
    <row r="563" spans="1:15" x14ac:dyDescent="0.2">
      <c r="A563">
        <v>2</v>
      </c>
      <c r="B563" t="s">
        <v>60</v>
      </c>
      <c r="C563" s="2" t="s">
        <v>272</v>
      </c>
      <c r="D563" t="s">
        <v>71</v>
      </c>
      <c r="E563" t="s">
        <v>353</v>
      </c>
      <c r="F563" t="s">
        <v>119</v>
      </c>
      <c r="G563" s="8" t="s">
        <v>311</v>
      </c>
      <c r="H563">
        <v>7</v>
      </c>
      <c r="I563" s="8">
        <v>44559</v>
      </c>
      <c r="J563" s="8">
        <v>44627</v>
      </c>
      <c r="K563" s="8">
        <v>44635</v>
      </c>
      <c r="L563" t="s">
        <v>334</v>
      </c>
      <c r="M563" s="8">
        <v>44700</v>
      </c>
      <c r="N563" s="8">
        <v>44700</v>
      </c>
      <c r="O563">
        <v>0.927073593721499</v>
      </c>
    </row>
    <row r="564" spans="1:15" x14ac:dyDescent="0.2">
      <c r="A564">
        <v>2</v>
      </c>
      <c r="B564" t="s">
        <v>60</v>
      </c>
      <c r="C564" s="2" t="s">
        <v>272</v>
      </c>
      <c r="D564" t="s">
        <v>7</v>
      </c>
      <c r="E564" t="s">
        <v>354</v>
      </c>
      <c r="F564" t="s">
        <v>120</v>
      </c>
      <c r="G564" s="8" t="s">
        <v>311</v>
      </c>
      <c r="H564">
        <v>7</v>
      </c>
      <c r="I564" s="8">
        <v>44559</v>
      </c>
      <c r="J564" s="8">
        <v>44627</v>
      </c>
      <c r="K564" s="8">
        <v>44635</v>
      </c>
      <c r="L564" t="s">
        <v>334</v>
      </c>
      <c r="M564" s="8">
        <v>44700</v>
      </c>
      <c r="N564" s="8">
        <v>44700</v>
      </c>
      <c r="O564">
        <v>7.8321696560962746</v>
      </c>
    </row>
    <row r="565" spans="1:15" x14ac:dyDescent="0.2">
      <c r="A565">
        <v>2</v>
      </c>
      <c r="B565" t="s">
        <v>60</v>
      </c>
      <c r="C565" s="2" t="s">
        <v>272</v>
      </c>
      <c r="D565" t="s">
        <v>7</v>
      </c>
      <c r="E565" t="s">
        <v>7</v>
      </c>
      <c r="F565" t="s">
        <v>121</v>
      </c>
      <c r="G565" s="8" t="s">
        <v>311</v>
      </c>
      <c r="H565">
        <v>7</v>
      </c>
      <c r="I565" s="8">
        <v>44559</v>
      </c>
      <c r="J565" s="8">
        <v>44627</v>
      </c>
      <c r="K565" s="8">
        <v>44635</v>
      </c>
      <c r="L565" t="s">
        <v>334</v>
      </c>
      <c r="M565" s="8">
        <v>44700</v>
      </c>
      <c r="N565" s="8">
        <v>44700</v>
      </c>
      <c r="O565" s="54">
        <v>0.69208673416299182</v>
      </c>
    </row>
    <row r="566" spans="1:15" x14ac:dyDescent="0.2">
      <c r="A566">
        <v>2</v>
      </c>
      <c r="B566" t="s">
        <v>60</v>
      </c>
      <c r="C566" s="2" t="s">
        <v>272</v>
      </c>
      <c r="D566" t="s">
        <v>7</v>
      </c>
      <c r="E566" t="s">
        <v>7</v>
      </c>
      <c r="F566" t="s">
        <v>122</v>
      </c>
      <c r="G566" s="8" t="s">
        <v>311</v>
      </c>
      <c r="H566">
        <v>7</v>
      </c>
      <c r="I566" s="8">
        <v>44559</v>
      </c>
      <c r="J566" s="8">
        <v>44627</v>
      </c>
      <c r="K566" s="8">
        <v>44635</v>
      </c>
      <c r="L566" t="s">
        <v>334</v>
      </c>
      <c r="M566" s="8">
        <v>44700</v>
      </c>
      <c r="N566" s="8">
        <v>44700</v>
      </c>
      <c r="O566">
        <v>2.1929772647156653</v>
      </c>
    </row>
    <row r="567" spans="1:15" x14ac:dyDescent="0.2">
      <c r="A567">
        <v>2</v>
      </c>
      <c r="B567" t="s">
        <v>60</v>
      </c>
      <c r="C567" s="2" t="s">
        <v>272</v>
      </c>
      <c r="D567" t="s">
        <v>62</v>
      </c>
      <c r="E567" t="s">
        <v>351</v>
      </c>
      <c r="F567" t="s">
        <v>123</v>
      </c>
      <c r="G567" s="8" t="s">
        <v>311</v>
      </c>
      <c r="H567">
        <v>7</v>
      </c>
      <c r="I567" s="8">
        <v>44559</v>
      </c>
      <c r="J567" s="8">
        <v>44627</v>
      </c>
      <c r="K567" s="8">
        <v>44635</v>
      </c>
      <c r="L567" t="s">
        <v>334</v>
      </c>
      <c r="M567" s="8">
        <v>44700</v>
      </c>
      <c r="N567" s="8">
        <v>44700</v>
      </c>
      <c r="O567" s="54">
        <v>-0.19909127527449288</v>
      </c>
    </row>
    <row r="568" spans="1:15" x14ac:dyDescent="0.2">
      <c r="A568">
        <v>2</v>
      </c>
      <c r="B568" t="s">
        <v>60</v>
      </c>
      <c r="C568" s="2" t="s">
        <v>272</v>
      </c>
      <c r="D568" t="s">
        <v>7</v>
      </c>
      <c r="E568" t="s">
        <v>7</v>
      </c>
      <c r="F568" t="s">
        <v>124</v>
      </c>
      <c r="G568" s="8" t="s">
        <v>311</v>
      </c>
      <c r="H568">
        <v>7</v>
      </c>
      <c r="I568" s="8">
        <v>44559</v>
      </c>
      <c r="J568" s="8">
        <v>44627</v>
      </c>
      <c r="K568" s="8">
        <v>44635</v>
      </c>
      <c r="L568" t="s">
        <v>334</v>
      </c>
      <c r="M568" s="8">
        <v>44700</v>
      </c>
      <c r="N568" s="8">
        <v>44700</v>
      </c>
      <c r="O568" s="54">
        <v>0.12341929132067082</v>
      </c>
    </row>
    <row r="569" spans="1:15" x14ac:dyDescent="0.2">
      <c r="A569">
        <v>2</v>
      </c>
      <c r="B569" t="s">
        <v>60</v>
      </c>
      <c r="C569" s="2" t="s">
        <v>272</v>
      </c>
      <c r="D569" t="s">
        <v>7</v>
      </c>
      <c r="E569" t="s">
        <v>7</v>
      </c>
      <c r="F569" t="s">
        <v>125</v>
      </c>
      <c r="G569" s="8" t="s">
        <v>311</v>
      </c>
      <c r="H569">
        <v>7</v>
      </c>
      <c r="I569" s="8">
        <v>44559</v>
      </c>
      <c r="J569" s="8">
        <v>44627</v>
      </c>
      <c r="K569" s="8">
        <v>44635</v>
      </c>
      <c r="L569" t="s">
        <v>334</v>
      </c>
      <c r="M569" s="8">
        <v>44700</v>
      </c>
      <c r="N569" s="8">
        <v>44700</v>
      </c>
      <c r="O569">
        <v>1.9830377476640793</v>
      </c>
    </row>
    <row r="570" spans="1:15" x14ac:dyDescent="0.2">
      <c r="A570">
        <v>2</v>
      </c>
      <c r="B570" t="s">
        <v>60</v>
      </c>
      <c r="C570" s="2" t="s">
        <v>272</v>
      </c>
      <c r="D570" t="s">
        <v>7</v>
      </c>
      <c r="E570" t="s">
        <v>7</v>
      </c>
      <c r="F570" t="s">
        <v>126</v>
      </c>
      <c r="G570" s="8" t="s">
        <v>311</v>
      </c>
      <c r="H570">
        <v>7</v>
      </c>
      <c r="I570" s="8">
        <v>44559</v>
      </c>
      <c r="J570" s="8">
        <v>44627</v>
      </c>
      <c r="K570" s="8">
        <v>44635</v>
      </c>
      <c r="L570" t="s">
        <v>334</v>
      </c>
      <c r="M570" s="8">
        <v>44700</v>
      </c>
      <c r="N570" s="8">
        <v>44700</v>
      </c>
      <c r="O570" s="54">
        <v>-0.12650509902994586</v>
      </c>
    </row>
    <row r="571" spans="1:15" x14ac:dyDescent="0.2">
      <c r="A571">
        <v>2</v>
      </c>
      <c r="B571" t="s">
        <v>60</v>
      </c>
      <c r="C571" s="2" t="s">
        <v>272</v>
      </c>
      <c r="D571" t="s">
        <v>7</v>
      </c>
      <c r="E571" t="s">
        <v>7</v>
      </c>
      <c r="F571" t="s">
        <v>127</v>
      </c>
      <c r="G571" s="8" t="s">
        <v>311</v>
      </c>
      <c r="H571">
        <v>7</v>
      </c>
      <c r="I571" s="8">
        <v>44559</v>
      </c>
      <c r="J571" s="8">
        <v>44627</v>
      </c>
      <c r="K571" s="8">
        <v>44635</v>
      </c>
      <c r="L571" t="s">
        <v>334</v>
      </c>
      <c r="M571" s="8">
        <v>44700</v>
      </c>
      <c r="N571" s="8">
        <v>44700</v>
      </c>
      <c r="O571" s="54">
        <v>-0.15246118865729971</v>
      </c>
    </row>
    <row r="572" spans="1:15" x14ac:dyDescent="0.2">
      <c r="A572">
        <v>2</v>
      </c>
      <c r="B572" t="s">
        <v>60</v>
      </c>
      <c r="C572" s="2" t="s">
        <v>272</v>
      </c>
      <c r="D572" t="s">
        <v>71</v>
      </c>
      <c r="E572" t="s">
        <v>353</v>
      </c>
      <c r="F572" t="s">
        <v>128</v>
      </c>
      <c r="G572" s="8" t="s">
        <v>311</v>
      </c>
      <c r="H572">
        <v>7</v>
      </c>
      <c r="I572" s="8">
        <v>44559</v>
      </c>
      <c r="J572" s="8">
        <v>44627</v>
      </c>
      <c r="K572" s="8">
        <v>44635</v>
      </c>
      <c r="L572" t="s">
        <v>334</v>
      </c>
      <c r="M572" s="8">
        <v>44700</v>
      </c>
      <c r="N572" s="8">
        <v>44700</v>
      </c>
      <c r="O572">
        <v>1.7584825477588704</v>
      </c>
    </row>
    <row r="573" spans="1:15" x14ac:dyDescent="0.2">
      <c r="A573">
        <v>2</v>
      </c>
      <c r="B573" t="s">
        <v>60</v>
      </c>
      <c r="C573" s="2" t="s">
        <v>272</v>
      </c>
      <c r="D573" t="s">
        <v>7</v>
      </c>
      <c r="E573" t="s">
        <v>7</v>
      </c>
      <c r="F573" t="s">
        <v>129</v>
      </c>
      <c r="G573" s="8" t="s">
        <v>324</v>
      </c>
      <c r="H573">
        <v>7</v>
      </c>
      <c r="I573" s="8">
        <v>44559</v>
      </c>
      <c r="J573" s="8">
        <v>44627</v>
      </c>
      <c r="K573" s="8">
        <v>44635</v>
      </c>
      <c r="L573" t="s">
        <v>334</v>
      </c>
      <c r="M573" s="8">
        <v>44700</v>
      </c>
      <c r="N573" s="8">
        <v>44700</v>
      </c>
      <c r="O573" s="54">
        <v>-0.16582734422032797</v>
      </c>
    </row>
    <row r="574" spans="1:15" x14ac:dyDescent="0.2">
      <c r="A574">
        <v>2</v>
      </c>
      <c r="B574" t="s">
        <v>60</v>
      </c>
      <c r="C574" s="2" t="s">
        <v>272</v>
      </c>
      <c r="D574" t="s">
        <v>81</v>
      </c>
      <c r="E574" t="s">
        <v>353</v>
      </c>
      <c r="F574" t="s">
        <v>130</v>
      </c>
      <c r="G574" s="8" t="s">
        <v>324</v>
      </c>
      <c r="H574">
        <v>7</v>
      </c>
      <c r="I574" s="8">
        <v>44559</v>
      </c>
      <c r="J574" s="8">
        <v>44627</v>
      </c>
      <c r="K574" s="8">
        <v>44635</v>
      </c>
      <c r="L574" t="s">
        <v>334</v>
      </c>
      <c r="M574" s="8">
        <v>44700</v>
      </c>
      <c r="N574" s="8">
        <v>44700</v>
      </c>
      <c r="O574">
        <v>4.9322629336377464</v>
      </c>
    </row>
    <row r="575" spans="1:15" x14ac:dyDescent="0.2">
      <c r="A575">
        <v>2</v>
      </c>
      <c r="B575" t="s">
        <v>60</v>
      </c>
      <c r="C575" s="2" t="s">
        <v>272</v>
      </c>
      <c r="D575" t="s">
        <v>81</v>
      </c>
      <c r="E575" t="s">
        <v>353</v>
      </c>
      <c r="F575" t="s">
        <v>131</v>
      </c>
      <c r="G575" s="8" t="s">
        <v>324</v>
      </c>
      <c r="H575">
        <v>7</v>
      </c>
      <c r="I575" s="8">
        <v>44559</v>
      </c>
      <c r="J575" s="8">
        <v>44627</v>
      </c>
      <c r="K575" s="8">
        <v>44635</v>
      </c>
      <c r="L575" t="s">
        <v>334</v>
      </c>
      <c r="M575" s="8">
        <v>44700</v>
      </c>
      <c r="N575" s="8">
        <v>44700</v>
      </c>
      <c r="O575">
        <v>1.6079334414738842</v>
      </c>
    </row>
    <row r="576" spans="1:15" x14ac:dyDescent="0.2">
      <c r="A576">
        <v>2</v>
      </c>
      <c r="B576" t="s">
        <v>60</v>
      </c>
      <c r="C576" s="2" t="s">
        <v>272</v>
      </c>
      <c r="D576" t="s">
        <v>133</v>
      </c>
      <c r="E576" t="s">
        <v>357</v>
      </c>
      <c r="F576" t="s">
        <v>132</v>
      </c>
      <c r="G576" s="8" t="s">
        <v>324</v>
      </c>
      <c r="H576">
        <v>7</v>
      </c>
      <c r="I576" s="8">
        <v>44559</v>
      </c>
      <c r="J576" s="8">
        <v>44627</v>
      </c>
      <c r="K576" s="8">
        <v>44635</v>
      </c>
      <c r="L576" t="s">
        <v>334</v>
      </c>
      <c r="M576" s="8">
        <v>44700</v>
      </c>
      <c r="N576" s="8">
        <v>44700</v>
      </c>
      <c r="O576">
        <v>2.7832653161316099</v>
      </c>
    </row>
    <row r="577" spans="1:15" x14ac:dyDescent="0.2">
      <c r="A577">
        <v>2</v>
      </c>
      <c r="B577" t="s">
        <v>60</v>
      </c>
      <c r="C577" s="2" t="s">
        <v>272</v>
      </c>
      <c r="D577" t="s">
        <v>133</v>
      </c>
      <c r="E577" t="s">
        <v>357</v>
      </c>
      <c r="F577" t="s">
        <v>134</v>
      </c>
      <c r="G577" s="8" t="s">
        <v>324</v>
      </c>
      <c r="H577">
        <v>7</v>
      </c>
      <c r="I577" s="8">
        <v>44559</v>
      </c>
      <c r="J577" s="8">
        <v>44627</v>
      </c>
      <c r="K577" s="8">
        <v>44635</v>
      </c>
      <c r="L577" t="s">
        <v>334</v>
      </c>
      <c r="M577" s="8">
        <v>44700</v>
      </c>
      <c r="N577" s="8">
        <v>44700</v>
      </c>
      <c r="O577">
        <v>0.58262057061422512</v>
      </c>
    </row>
    <row r="578" spans="1:15" x14ac:dyDescent="0.2">
      <c r="A578">
        <v>2</v>
      </c>
      <c r="B578" t="s">
        <v>60</v>
      </c>
      <c r="C578" s="2" t="s">
        <v>273</v>
      </c>
      <c r="D578" t="s">
        <v>71</v>
      </c>
      <c r="E578" t="s">
        <v>352</v>
      </c>
      <c r="F578" t="s">
        <v>135</v>
      </c>
      <c r="G578" s="8" t="s">
        <v>308</v>
      </c>
      <c r="H578">
        <v>7</v>
      </c>
      <c r="I578" s="8">
        <v>44559</v>
      </c>
      <c r="J578" s="8">
        <v>44627</v>
      </c>
      <c r="K578" s="8">
        <v>44635</v>
      </c>
      <c r="L578" t="s">
        <v>334</v>
      </c>
      <c r="M578" s="8">
        <v>44700</v>
      </c>
      <c r="N578" s="8">
        <v>44700</v>
      </c>
      <c r="O578" s="54">
        <v>0.21747461828543602</v>
      </c>
    </row>
    <row r="579" spans="1:15" x14ac:dyDescent="0.2">
      <c r="A579">
        <v>2</v>
      </c>
      <c r="B579" t="s">
        <v>60</v>
      </c>
      <c r="C579" s="2" t="s">
        <v>273</v>
      </c>
      <c r="D579" t="s">
        <v>7</v>
      </c>
      <c r="E579" t="s">
        <v>354</v>
      </c>
      <c r="F579" t="s">
        <v>136</v>
      </c>
      <c r="G579" s="8" t="s">
        <v>308</v>
      </c>
      <c r="H579">
        <v>7</v>
      </c>
      <c r="I579" s="8">
        <v>44559</v>
      </c>
      <c r="J579" s="8">
        <v>44627</v>
      </c>
      <c r="K579" s="8">
        <v>44635</v>
      </c>
      <c r="L579" t="s">
        <v>334</v>
      </c>
      <c r="M579" s="8">
        <v>44700</v>
      </c>
      <c r="N579" s="8">
        <v>44700</v>
      </c>
      <c r="O579" s="54">
        <v>-0.1843619990308161</v>
      </c>
    </row>
    <row r="580" spans="1:15" x14ac:dyDescent="0.2">
      <c r="A580">
        <v>2</v>
      </c>
      <c r="B580" t="s">
        <v>60</v>
      </c>
      <c r="C580" s="2" t="s">
        <v>273</v>
      </c>
      <c r="D580" t="s">
        <v>7</v>
      </c>
      <c r="E580" t="s">
        <v>354</v>
      </c>
      <c r="F580" t="s">
        <v>137</v>
      </c>
      <c r="G580" s="8" t="s">
        <v>308</v>
      </c>
      <c r="H580">
        <v>7</v>
      </c>
      <c r="I580" s="8">
        <v>44559</v>
      </c>
      <c r="J580" s="8">
        <v>44627</v>
      </c>
      <c r="K580" s="8">
        <v>44635</v>
      </c>
      <c r="L580" t="s">
        <v>334</v>
      </c>
      <c r="M580" s="8">
        <v>44700</v>
      </c>
      <c r="N580" s="8">
        <v>44700</v>
      </c>
      <c r="O580" s="54">
        <v>7.775474851893692E-2</v>
      </c>
    </row>
    <row r="581" spans="1:15" x14ac:dyDescent="0.2">
      <c r="A581">
        <v>2</v>
      </c>
      <c r="B581" t="s">
        <v>60</v>
      </c>
      <c r="C581" s="2" t="s">
        <v>273</v>
      </c>
      <c r="D581" t="s">
        <v>7</v>
      </c>
      <c r="E581" t="s">
        <v>7</v>
      </c>
      <c r="F581" t="s">
        <v>138</v>
      </c>
      <c r="G581" s="8" t="s">
        <v>308</v>
      </c>
      <c r="H581">
        <v>8</v>
      </c>
      <c r="I581" s="8">
        <v>44565</v>
      </c>
      <c r="J581" s="8">
        <v>44637</v>
      </c>
      <c r="K581" s="8">
        <v>44666</v>
      </c>
      <c r="L581" s="8">
        <v>44672</v>
      </c>
      <c r="M581" s="8">
        <v>44694</v>
      </c>
      <c r="N581" s="8">
        <v>44708</v>
      </c>
      <c r="O581">
        <v>0.51294496311224902</v>
      </c>
    </row>
    <row r="582" spans="1:15" x14ac:dyDescent="0.2">
      <c r="A582">
        <v>2</v>
      </c>
      <c r="B582" t="s">
        <v>60</v>
      </c>
      <c r="C582" s="2" t="s">
        <v>273</v>
      </c>
      <c r="D582" t="s">
        <v>7</v>
      </c>
      <c r="E582" t="s">
        <v>7</v>
      </c>
      <c r="F582" t="s">
        <v>139</v>
      </c>
      <c r="G582" s="8" t="s">
        <v>308</v>
      </c>
      <c r="H582">
        <v>8</v>
      </c>
      <c r="I582" s="8">
        <v>44565</v>
      </c>
      <c r="J582" s="8">
        <v>44637</v>
      </c>
      <c r="K582" s="8">
        <v>44666</v>
      </c>
      <c r="L582" s="8">
        <v>44672</v>
      </c>
      <c r="M582" s="8">
        <v>44694</v>
      </c>
      <c r="N582" s="8">
        <v>44708</v>
      </c>
      <c r="O582">
        <v>0.98280066846037295</v>
      </c>
    </row>
    <row r="583" spans="1:15" x14ac:dyDescent="0.2">
      <c r="A583">
        <v>2</v>
      </c>
      <c r="B583" t="s">
        <v>60</v>
      </c>
      <c r="C583" s="2" t="s">
        <v>273</v>
      </c>
      <c r="D583" t="s">
        <v>81</v>
      </c>
      <c r="E583" t="s">
        <v>354</v>
      </c>
      <c r="F583" t="s">
        <v>140</v>
      </c>
      <c r="G583" s="8" t="s">
        <v>308</v>
      </c>
      <c r="H583">
        <v>8</v>
      </c>
      <c r="I583" s="8">
        <v>44565</v>
      </c>
      <c r="J583" s="8">
        <v>44637</v>
      </c>
      <c r="K583" s="8">
        <v>44666</v>
      </c>
      <c r="L583" s="8">
        <v>44672</v>
      </c>
      <c r="M583" s="8">
        <v>44694</v>
      </c>
      <c r="N583" s="8">
        <v>44708</v>
      </c>
      <c r="O583">
        <v>6.2296551415778074</v>
      </c>
    </row>
    <row r="584" spans="1:15" x14ac:dyDescent="0.2">
      <c r="A584">
        <v>2</v>
      </c>
      <c r="B584" t="s">
        <v>60</v>
      </c>
      <c r="C584" s="2" t="s">
        <v>273</v>
      </c>
      <c r="D584" t="s">
        <v>81</v>
      </c>
      <c r="E584" t="s">
        <v>354</v>
      </c>
      <c r="F584" t="s">
        <v>141</v>
      </c>
      <c r="G584" s="8" t="s">
        <v>308</v>
      </c>
      <c r="H584">
        <v>8</v>
      </c>
      <c r="I584" s="8">
        <v>44565</v>
      </c>
      <c r="J584" s="8">
        <v>44637</v>
      </c>
      <c r="K584" s="8">
        <v>44666</v>
      </c>
      <c r="L584" s="8">
        <v>44672</v>
      </c>
      <c r="M584" s="8">
        <v>44694</v>
      </c>
      <c r="N584" s="8">
        <v>44708</v>
      </c>
      <c r="O584">
        <v>0.88852278240672422</v>
      </c>
    </row>
    <row r="585" spans="1:15" x14ac:dyDescent="0.2">
      <c r="A585">
        <v>2</v>
      </c>
      <c r="B585" t="s">
        <v>60</v>
      </c>
      <c r="C585" s="2" t="s">
        <v>273</v>
      </c>
      <c r="D585" t="s">
        <v>81</v>
      </c>
      <c r="E585" t="s">
        <v>356</v>
      </c>
      <c r="F585" t="s">
        <v>142</v>
      </c>
      <c r="G585" s="8" t="s">
        <v>308</v>
      </c>
      <c r="H585">
        <v>8</v>
      </c>
      <c r="I585" s="8">
        <v>44565</v>
      </c>
      <c r="J585" s="8">
        <v>44637</v>
      </c>
      <c r="K585" s="8">
        <v>44666</v>
      </c>
      <c r="L585" s="8">
        <v>44672</v>
      </c>
      <c r="M585" s="8">
        <v>44694</v>
      </c>
      <c r="N585" s="8">
        <v>44708</v>
      </c>
      <c r="O585" s="61">
        <v>35.355183767726359</v>
      </c>
    </row>
    <row r="586" spans="1:15" x14ac:dyDescent="0.2">
      <c r="A586">
        <v>2</v>
      </c>
      <c r="B586" t="s">
        <v>60</v>
      </c>
      <c r="C586" s="2" t="s">
        <v>273</v>
      </c>
      <c r="D586" t="s">
        <v>7</v>
      </c>
      <c r="E586" t="s">
        <v>7</v>
      </c>
      <c r="F586" t="s">
        <v>143</v>
      </c>
      <c r="G586" s="8" t="s">
        <v>308</v>
      </c>
      <c r="H586">
        <v>8</v>
      </c>
      <c r="I586" s="8">
        <v>44565</v>
      </c>
      <c r="J586" s="8">
        <v>44637</v>
      </c>
      <c r="K586" s="8">
        <v>44666</v>
      </c>
      <c r="L586" s="8">
        <v>44672</v>
      </c>
      <c r="M586" s="8">
        <v>44694</v>
      </c>
      <c r="N586" s="8">
        <v>44708</v>
      </c>
      <c r="O586">
        <v>4.5219540753982788</v>
      </c>
    </row>
    <row r="587" spans="1:15" x14ac:dyDescent="0.2">
      <c r="A587">
        <v>2</v>
      </c>
      <c r="B587" t="s">
        <v>60</v>
      </c>
      <c r="C587" s="2" t="s">
        <v>273</v>
      </c>
      <c r="D587" t="s">
        <v>81</v>
      </c>
      <c r="E587" t="s">
        <v>355</v>
      </c>
      <c r="F587" t="s">
        <v>144</v>
      </c>
      <c r="G587" s="8" t="s">
        <v>308</v>
      </c>
      <c r="H587">
        <v>8</v>
      </c>
      <c r="I587" s="8">
        <v>44565</v>
      </c>
      <c r="J587" s="8">
        <v>44637</v>
      </c>
      <c r="K587" s="8">
        <v>44666</v>
      </c>
      <c r="L587" s="8">
        <v>44672</v>
      </c>
      <c r="M587" s="8">
        <v>44694</v>
      </c>
      <c r="N587" s="8">
        <v>44708</v>
      </c>
      <c r="O587">
        <v>2.5601905522701776</v>
      </c>
    </row>
    <row r="588" spans="1:15" x14ac:dyDescent="0.2">
      <c r="A588">
        <v>2</v>
      </c>
      <c r="B588" t="s">
        <v>60</v>
      </c>
      <c r="C588" s="2" t="s">
        <v>273</v>
      </c>
      <c r="D588" t="s">
        <v>81</v>
      </c>
      <c r="E588" t="s">
        <v>355</v>
      </c>
      <c r="F588" t="s">
        <v>145</v>
      </c>
      <c r="G588" s="8" t="s">
        <v>308</v>
      </c>
      <c r="H588">
        <v>8</v>
      </c>
      <c r="I588" s="8">
        <v>44565</v>
      </c>
      <c r="J588" s="8">
        <v>44637</v>
      </c>
      <c r="K588" s="8">
        <v>44666</v>
      </c>
      <c r="L588" s="8">
        <v>44672</v>
      </c>
      <c r="M588" s="8">
        <v>44694</v>
      </c>
      <c r="N588" s="8">
        <v>44708</v>
      </c>
      <c r="O588">
        <v>1.6325826334134319</v>
      </c>
    </row>
    <row r="589" spans="1:15" x14ac:dyDescent="0.2">
      <c r="A589">
        <v>2</v>
      </c>
      <c r="B589" t="s">
        <v>60</v>
      </c>
      <c r="C589" s="2" t="s">
        <v>273</v>
      </c>
      <c r="D589" t="s">
        <v>81</v>
      </c>
      <c r="E589" t="s">
        <v>355</v>
      </c>
      <c r="F589" t="s">
        <v>146</v>
      </c>
      <c r="G589" s="8" t="s">
        <v>308</v>
      </c>
      <c r="H589">
        <v>8</v>
      </c>
      <c r="I589" s="8">
        <v>44565</v>
      </c>
      <c r="J589" s="8">
        <v>44637</v>
      </c>
      <c r="K589" s="8">
        <v>44666</v>
      </c>
      <c r="L589" s="8">
        <v>44672</v>
      </c>
      <c r="M589" s="8">
        <v>44694</v>
      </c>
      <c r="N589" s="8">
        <v>44708</v>
      </c>
      <c r="O589">
        <v>1.6996045645613318</v>
      </c>
    </row>
    <row r="590" spans="1:15" x14ac:dyDescent="0.2">
      <c r="A590">
        <v>2</v>
      </c>
      <c r="B590" t="s">
        <v>60</v>
      </c>
      <c r="C590" s="2" t="s">
        <v>273</v>
      </c>
      <c r="D590" t="s">
        <v>81</v>
      </c>
      <c r="E590" t="s">
        <v>352</v>
      </c>
      <c r="F590" t="s">
        <v>147</v>
      </c>
      <c r="G590" s="8" t="s">
        <v>308</v>
      </c>
      <c r="H590">
        <v>8</v>
      </c>
      <c r="I590" s="8">
        <v>44565</v>
      </c>
      <c r="J590" s="8">
        <v>44637</v>
      </c>
      <c r="K590" s="8">
        <v>44666</v>
      </c>
      <c r="L590" s="8">
        <v>44672</v>
      </c>
      <c r="M590" s="8">
        <v>44694</v>
      </c>
      <c r="N590" s="8">
        <v>44708</v>
      </c>
      <c r="O590" s="55">
        <v>-7.0812915821663228E-2</v>
      </c>
    </row>
    <row r="591" spans="1:15" x14ac:dyDescent="0.2">
      <c r="A591">
        <v>2</v>
      </c>
      <c r="B591" t="s">
        <v>60</v>
      </c>
      <c r="C591" s="2" t="s">
        <v>274</v>
      </c>
      <c r="D591" t="s">
        <v>7</v>
      </c>
      <c r="E591" t="s">
        <v>354</v>
      </c>
      <c r="F591" t="s">
        <v>148</v>
      </c>
      <c r="G591" s="8" t="s">
        <v>309</v>
      </c>
      <c r="H591">
        <v>8</v>
      </c>
      <c r="I591" s="8">
        <v>44565</v>
      </c>
      <c r="J591" s="8">
        <v>44637</v>
      </c>
      <c r="K591" s="8">
        <v>44666</v>
      </c>
      <c r="L591" s="8">
        <v>44672</v>
      </c>
      <c r="M591" s="8">
        <v>44694</v>
      </c>
      <c r="N591" s="8">
        <v>44708</v>
      </c>
      <c r="O591">
        <v>1.4957485004798234</v>
      </c>
    </row>
    <row r="592" spans="1:15" x14ac:dyDescent="0.2">
      <c r="A592">
        <v>2</v>
      </c>
      <c r="B592" t="s">
        <v>60</v>
      </c>
      <c r="C592" s="2" t="s">
        <v>274</v>
      </c>
      <c r="D592" t="s">
        <v>81</v>
      </c>
      <c r="E592" t="s">
        <v>354</v>
      </c>
      <c r="F592" t="s">
        <v>149</v>
      </c>
      <c r="G592" s="8" t="s">
        <v>309</v>
      </c>
      <c r="H592">
        <v>8</v>
      </c>
      <c r="I592" s="8">
        <v>44565</v>
      </c>
      <c r="J592" s="8">
        <v>44637</v>
      </c>
      <c r="K592" s="8">
        <v>44666</v>
      </c>
      <c r="L592" s="8">
        <v>44672</v>
      </c>
      <c r="M592" s="8">
        <v>44694</v>
      </c>
      <c r="N592" s="8">
        <v>44708</v>
      </c>
      <c r="O592">
        <v>2.9234246577497096</v>
      </c>
    </row>
    <row r="593" spans="1:15" x14ac:dyDescent="0.2">
      <c r="A593">
        <v>2</v>
      </c>
      <c r="B593" t="s">
        <v>60</v>
      </c>
      <c r="C593" s="2" t="s">
        <v>274</v>
      </c>
      <c r="D593" t="s">
        <v>81</v>
      </c>
      <c r="E593" t="s">
        <v>352</v>
      </c>
      <c r="F593" t="s">
        <v>150</v>
      </c>
      <c r="G593" s="8" t="s">
        <v>309</v>
      </c>
      <c r="H593">
        <v>8</v>
      </c>
      <c r="I593" s="8">
        <v>44565</v>
      </c>
      <c r="J593" s="8">
        <v>44637</v>
      </c>
      <c r="K593" s="8">
        <v>44666</v>
      </c>
      <c r="L593" s="8">
        <v>44672</v>
      </c>
      <c r="M593" s="8">
        <v>44694</v>
      </c>
      <c r="N593" s="8">
        <v>44708</v>
      </c>
      <c r="O593" s="55">
        <v>-0.22204188866820607</v>
      </c>
    </row>
    <row r="594" spans="1:15" x14ac:dyDescent="0.2">
      <c r="A594">
        <v>2</v>
      </c>
      <c r="B594" t="s">
        <v>60</v>
      </c>
      <c r="C594" s="2" t="s">
        <v>274</v>
      </c>
      <c r="D594" t="s">
        <v>81</v>
      </c>
      <c r="E594" t="s">
        <v>355</v>
      </c>
      <c r="F594" t="s">
        <v>151</v>
      </c>
      <c r="G594" s="8" t="s">
        <v>309</v>
      </c>
      <c r="H594">
        <v>8</v>
      </c>
      <c r="I594" s="8">
        <v>44565</v>
      </c>
      <c r="J594" s="8">
        <v>44637</v>
      </c>
      <c r="K594" s="8">
        <v>44666</v>
      </c>
      <c r="L594" s="8">
        <v>44672</v>
      </c>
      <c r="M594" s="8">
        <v>44694</v>
      </c>
      <c r="N594" s="8">
        <v>44708</v>
      </c>
      <c r="O594">
        <v>1.9146956256480565</v>
      </c>
    </row>
    <row r="595" spans="1:15" x14ac:dyDescent="0.2">
      <c r="A595">
        <v>2</v>
      </c>
      <c r="B595" t="s">
        <v>60</v>
      </c>
      <c r="C595" s="2" t="s">
        <v>274</v>
      </c>
      <c r="D595" t="s">
        <v>7</v>
      </c>
      <c r="E595" t="s">
        <v>354</v>
      </c>
      <c r="F595" t="s">
        <v>152</v>
      </c>
      <c r="G595" s="8" t="s">
        <v>309</v>
      </c>
      <c r="H595">
        <v>8</v>
      </c>
      <c r="I595" s="8">
        <v>44565</v>
      </c>
      <c r="J595" s="8">
        <v>44637</v>
      </c>
      <c r="K595" s="8">
        <v>44666</v>
      </c>
      <c r="L595" s="8">
        <v>44672</v>
      </c>
      <c r="M595" s="8">
        <v>44694</v>
      </c>
      <c r="N595" s="8">
        <v>44708</v>
      </c>
      <c r="O595">
        <v>3.3244290492138866</v>
      </c>
    </row>
    <row r="596" spans="1:15" x14ac:dyDescent="0.2">
      <c r="A596">
        <v>2</v>
      </c>
      <c r="B596" t="s">
        <v>60</v>
      </c>
      <c r="C596" s="2" t="s">
        <v>274</v>
      </c>
      <c r="D596" t="s">
        <v>7</v>
      </c>
      <c r="E596" t="s">
        <v>354</v>
      </c>
      <c r="F596" t="s">
        <v>153</v>
      </c>
      <c r="G596" s="8" t="s">
        <v>309</v>
      </c>
      <c r="H596">
        <v>8</v>
      </c>
      <c r="I596" s="8">
        <v>44565</v>
      </c>
      <c r="J596" s="8">
        <v>44637</v>
      </c>
      <c r="K596" s="8">
        <v>44666</v>
      </c>
      <c r="L596" s="8">
        <v>44672</v>
      </c>
      <c r="M596" s="8">
        <v>44694</v>
      </c>
      <c r="N596" s="8">
        <v>44708</v>
      </c>
      <c r="O596">
        <v>6.1944349042555302</v>
      </c>
    </row>
    <row r="597" spans="1:15" x14ac:dyDescent="0.2">
      <c r="A597">
        <v>2</v>
      </c>
      <c r="B597" t="s">
        <v>60</v>
      </c>
      <c r="C597" s="2" t="s">
        <v>274</v>
      </c>
      <c r="D597" t="s">
        <v>7</v>
      </c>
      <c r="E597" t="s">
        <v>7</v>
      </c>
      <c r="F597" t="s">
        <v>154</v>
      </c>
      <c r="G597" s="8" t="s">
        <v>309</v>
      </c>
      <c r="H597">
        <v>8</v>
      </c>
      <c r="I597" s="8">
        <v>44565</v>
      </c>
      <c r="J597" s="8">
        <v>44637</v>
      </c>
      <c r="K597" s="8">
        <v>44666</v>
      </c>
      <c r="L597" s="8">
        <v>44672</v>
      </c>
      <c r="M597" s="8">
        <v>44694</v>
      </c>
      <c r="N597" s="8">
        <v>44694</v>
      </c>
      <c r="O597">
        <v>2.4002342886469701</v>
      </c>
    </row>
    <row r="598" spans="1:15" x14ac:dyDescent="0.2">
      <c r="A598">
        <v>2</v>
      </c>
      <c r="B598" t="s">
        <v>60</v>
      </c>
      <c r="C598" s="2" t="s">
        <v>274</v>
      </c>
      <c r="D598" t="s">
        <v>7</v>
      </c>
      <c r="E598" t="s">
        <v>7</v>
      </c>
      <c r="F598" t="s">
        <v>155</v>
      </c>
      <c r="G598" s="8" t="s">
        <v>309</v>
      </c>
      <c r="H598">
        <v>8</v>
      </c>
      <c r="I598" s="8">
        <v>44565</v>
      </c>
      <c r="J598" s="8">
        <v>44637</v>
      </c>
      <c r="K598" s="8">
        <v>44666</v>
      </c>
      <c r="L598" s="8">
        <v>44672</v>
      </c>
      <c r="M598" s="8">
        <v>44694</v>
      </c>
      <c r="N598" s="8">
        <v>44694</v>
      </c>
      <c r="O598" s="49">
        <v>0.72732896569024275</v>
      </c>
    </row>
    <row r="599" spans="1:15" x14ac:dyDescent="0.2">
      <c r="A599">
        <v>2</v>
      </c>
      <c r="B599" t="s">
        <v>60</v>
      </c>
      <c r="C599" s="2" t="s">
        <v>274</v>
      </c>
      <c r="D599" t="s">
        <v>7</v>
      </c>
      <c r="E599" t="s">
        <v>354</v>
      </c>
      <c r="F599" t="s">
        <v>156</v>
      </c>
      <c r="G599" s="8" t="s">
        <v>309</v>
      </c>
      <c r="H599">
        <v>8</v>
      </c>
      <c r="I599" s="8">
        <v>44565</v>
      </c>
      <c r="J599" s="8">
        <v>44637</v>
      </c>
      <c r="K599" s="8">
        <v>44666</v>
      </c>
      <c r="L599" s="8">
        <v>44672</v>
      </c>
      <c r="M599" s="8">
        <v>44694</v>
      </c>
      <c r="N599" s="8">
        <v>44694</v>
      </c>
      <c r="O599">
        <v>8.7073747466476075</v>
      </c>
    </row>
    <row r="600" spans="1:15" x14ac:dyDescent="0.2">
      <c r="A600">
        <v>2</v>
      </c>
      <c r="B600" t="s">
        <v>60</v>
      </c>
      <c r="C600" s="2" t="s">
        <v>274</v>
      </c>
      <c r="D600" t="s">
        <v>81</v>
      </c>
      <c r="E600" t="s">
        <v>353</v>
      </c>
      <c r="F600" t="s">
        <v>157</v>
      </c>
      <c r="G600" s="8" t="s">
        <v>309</v>
      </c>
      <c r="H600">
        <v>8</v>
      </c>
      <c r="I600" s="8">
        <v>44565</v>
      </c>
      <c r="J600" s="8">
        <v>44637</v>
      </c>
      <c r="K600" s="8">
        <v>44666</v>
      </c>
      <c r="L600" s="8">
        <v>44672</v>
      </c>
      <c r="M600" s="8">
        <v>44694</v>
      </c>
      <c r="N600" s="8">
        <v>44694</v>
      </c>
      <c r="O600">
        <v>1.3205614386783329</v>
      </c>
    </row>
    <row r="601" spans="1:15" x14ac:dyDescent="0.2">
      <c r="A601">
        <v>2</v>
      </c>
      <c r="B601" t="s">
        <v>60</v>
      </c>
      <c r="C601" s="2" t="s">
        <v>274</v>
      </c>
      <c r="D601" t="s">
        <v>7</v>
      </c>
      <c r="E601" t="s">
        <v>354</v>
      </c>
      <c r="F601" t="s">
        <v>158</v>
      </c>
      <c r="G601" s="8" t="s">
        <v>309</v>
      </c>
      <c r="H601">
        <v>8</v>
      </c>
      <c r="I601" s="8">
        <v>44565</v>
      </c>
      <c r="J601" s="8">
        <v>44637</v>
      </c>
      <c r="K601" s="8">
        <v>44666</v>
      </c>
      <c r="L601" s="8">
        <v>44672</v>
      </c>
      <c r="M601" s="8">
        <v>44694</v>
      </c>
      <c r="N601" s="8">
        <v>44694</v>
      </c>
      <c r="O601">
        <v>8.0184430830651667</v>
      </c>
    </row>
    <row r="602" spans="1:15" x14ac:dyDescent="0.2">
      <c r="A602">
        <v>2</v>
      </c>
      <c r="B602" t="s">
        <v>60</v>
      </c>
      <c r="C602" s="2" t="s">
        <v>274</v>
      </c>
      <c r="D602" t="s">
        <v>7</v>
      </c>
      <c r="E602" t="s">
        <v>354</v>
      </c>
      <c r="F602" t="s">
        <v>159</v>
      </c>
      <c r="G602" s="8" t="s">
        <v>309</v>
      </c>
      <c r="H602">
        <v>8</v>
      </c>
      <c r="I602" s="8">
        <v>44565</v>
      </c>
      <c r="J602" s="8">
        <v>44637</v>
      </c>
      <c r="K602" s="8">
        <v>44666</v>
      </c>
      <c r="L602" s="8">
        <v>44672</v>
      </c>
      <c r="M602" s="8">
        <v>44694</v>
      </c>
      <c r="N602" s="8">
        <v>44694</v>
      </c>
      <c r="O602">
        <v>3.2852504452758344</v>
      </c>
    </row>
    <row r="603" spans="1:15" x14ac:dyDescent="0.2">
      <c r="A603">
        <v>2</v>
      </c>
      <c r="B603" t="s">
        <v>60</v>
      </c>
      <c r="C603" s="2" t="s">
        <v>274</v>
      </c>
      <c r="D603" t="s">
        <v>81</v>
      </c>
      <c r="E603" t="s">
        <v>352</v>
      </c>
      <c r="F603" t="s">
        <v>160</v>
      </c>
      <c r="G603" s="8" t="s">
        <v>309</v>
      </c>
      <c r="H603">
        <v>8</v>
      </c>
      <c r="I603" s="8">
        <v>44565</v>
      </c>
      <c r="J603" s="8">
        <v>44637</v>
      </c>
      <c r="K603" s="8">
        <v>44666</v>
      </c>
      <c r="L603" s="8">
        <v>44672</v>
      </c>
      <c r="M603" s="8">
        <v>44694</v>
      </c>
      <c r="N603" s="8">
        <v>44694</v>
      </c>
      <c r="O603" s="49">
        <v>0.5554072369101839</v>
      </c>
    </row>
    <row r="604" spans="1:15" x14ac:dyDescent="0.2">
      <c r="A604">
        <v>2</v>
      </c>
      <c r="B604" t="s">
        <v>60</v>
      </c>
      <c r="C604" s="2" t="s">
        <v>274</v>
      </c>
      <c r="D604" t="s">
        <v>81</v>
      </c>
      <c r="E604" t="s">
        <v>356</v>
      </c>
      <c r="F604" t="s">
        <v>161</v>
      </c>
      <c r="G604" s="8" t="s">
        <v>309</v>
      </c>
      <c r="H604">
        <v>8</v>
      </c>
      <c r="I604" s="8">
        <v>44565</v>
      </c>
      <c r="J604" s="8">
        <v>44637</v>
      </c>
      <c r="K604" s="8">
        <v>44666</v>
      </c>
      <c r="L604" s="8">
        <v>44672</v>
      </c>
      <c r="M604" s="8">
        <v>44694</v>
      </c>
      <c r="N604" s="8">
        <v>44694</v>
      </c>
      <c r="O604" s="49">
        <v>-1.9954850748888298</v>
      </c>
    </row>
    <row r="605" spans="1:15" x14ac:dyDescent="0.2">
      <c r="A605">
        <v>2</v>
      </c>
      <c r="B605" t="s">
        <v>60</v>
      </c>
      <c r="C605" s="2" t="s">
        <v>275</v>
      </c>
      <c r="D605" t="s">
        <v>81</v>
      </c>
      <c r="E605" t="s">
        <v>352</v>
      </c>
      <c r="F605" t="s">
        <v>162</v>
      </c>
      <c r="G605" s="8" t="s">
        <v>309</v>
      </c>
      <c r="H605">
        <v>8</v>
      </c>
      <c r="I605" s="8">
        <v>44565</v>
      </c>
      <c r="J605" s="8">
        <v>44637</v>
      </c>
      <c r="K605" s="8">
        <v>44666</v>
      </c>
      <c r="L605" s="8">
        <v>44672</v>
      </c>
      <c r="M605" s="8">
        <v>44694</v>
      </c>
      <c r="N605" s="8">
        <v>44694</v>
      </c>
      <c r="O605">
        <v>2.3751562681583969</v>
      </c>
    </row>
    <row r="606" spans="1:15" x14ac:dyDescent="0.2">
      <c r="A606">
        <v>2</v>
      </c>
      <c r="B606" t="s">
        <v>60</v>
      </c>
      <c r="C606" s="2" t="s">
        <v>275</v>
      </c>
      <c r="D606" t="s">
        <v>81</v>
      </c>
      <c r="E606" t="s">
        <v>352</v>
      </c>
      <c r="F606" t="s">
        <v>163</v>
      </c>
      <c r="G606" s="8" t="s">
        <v>309</v>
      </c>
      <c r="H606">
        <v>8</v>
      </c>
      <c r="I606" s="8">
        <v>44565</v>
      </c>
      <c r="J606" s="8">
        <v>44637</v>
      </c>
      <c r="K606" s="8">
        <v>44666</v>
      </c>
      <c r="L606" s="8">
        <v>44672</v>
      </c>
      <c r="M606" s="8">
        <v>44694</v>
      </c>
      <c r="N606" s="8">
        <v>44694</v>
      </c>
      <c r="O606">
        <v>5.6476365855483319</v>
      </c>
    </row>
    <row r="607" spans="1:15" x14ac:dyDescent="0.2">
      <c r="B607" t="s">
        <v>331</v>
      </c>
      <c r="C607" s="2"/>
      <c r="D607" t="s">
        <v>332</v>
      </c>
      <c r="F607" t="s">
        <v>348</v>
      </c>
      <c r="G607" s="8" t="s">
        <v>334</v>
      </c>
      <c r="H607">
        <v>8</v>
      </c>
      <c r="I607" s="8">
        <v>44565</v>
      </c>
      <c r="J607" s="8">
        <v>44637</v>
      </c>
      <c r="K607" s="8">
        <v>44666</v>
      </c>
      <c r="L607" s="8">
        <v>44672</v>
      </c>
      <c r="M607" s="8">
        <v>44694</v>
      </c>
      <c r="N607" s="8">
        <v>44694</v>
      </c>
      <c r="O607" s="48">
        <v>-0.49695436738768561</v>
      </c>
    </row>
    <row r="608" spans="1:15" x14ac:dyDescent="0.2">
      <c r="A608">
        <v>2</v>
      </c>
      <c r="B608" t="s">
        <v>60</v>
      </c>
      <c r="C608" s="2" t="s">
        <v>275</v>
      </c>
      <c r="D608" t="s">
        <v>81</v>
      </c>
      <c r="E608" t="s">
        <v>352</v>
      </c>
      <c r="F608" t="s">
        <v>164</v>
      </c>
      <c r="G608" s="8" t="s">
        <v>309</v>
      </c>
      <c r="H608">
        <v>8</v>
      </c>
      <c r="I608" s="8">
        <v>44565</v>
      </c>
      <c r="J608" s="8">
        <v>44637</v>
      </c>
      <c r="K608" s="8">
        <v>44666</v>
      </c>
      <c r="L608" s="8">
        <v>44672</v>
      </c>
      <c r="M608" s="8">
        <v>44694</v>
      </c>
      <c r="N608" s="8">
        <v>44694</v>
      </c>
      <c r="O608">
        <v>6.3523472664016856</v>
      </c>
    </row>
    <row r="609" spans="1:15" x14ac:dyDescent="0.2">
      <c r="A609">
        <v>2</v>
      </c>
      <c r="B609" t="s">
        <v>60</v>
      </c>
      <c r="C609" s="2" t="s">
        <v>275</v>
      </c>
      <c r="D609" t="s">
        <v>81</v>
      </c>
      <c r="E609" t="s">
        <v>352</v>
      </c>
      <c r="F609" t="s">
        <v>165</v>
      </c>
      <c r="G609" s="8" t="s">
        <v>309</v>
      </c>
      <c r="H609">
        <v>8</v>
      </c>
      <c r="I609" s="8">
        <v>44565</v>
      </c>
      <c r="J609" s="8">
        <v>44637</v>
      </c>
      <c r="K609" s="8">
        <v>44666</v>
      </c>
      <c r="L609" s="8">
        <v>44672</v>
      </c>
      <c r="M609" s="8">
        <v>44694</v>
      </c>
      <c r="N609" s="8">
        <v>44694</v>
      </c>
      <c r="O609">
        <v>3.5725310683033298</v>
      </c>
    </row>
    <row r="610" spans="1:15" x14ac:dyDescent="0.2">
      <c r="A610">
        <v>2</v>
      </c>
      <c r="B610" t="s">
        <v>60</v>
      </c>
      <c r="C610" s="2" t="s">
        <v>275</v>
      </c>
      <c r="D610" t="s">
        <v>81</v>
      </c>
      <c r="E610" t="s">
        <v>352</v>
      </c>
      <c r="F610" t="s">
        <v>166</v>
      </c>
      <c r="G610" s="8" t="s">
        <v>309</v>
      </c>
      <c r="H610">
        <v>8</v>
      </c>
      <c r="I610" s="8">
        <v>44565</v>
      </c>
      <c r="J610" s="8">
        <v>44637</v>
      </c>
      <c r="K610" s="8">
        <v>44666</v>
      </c>
      <c r="L610" s="8">
        <v>44672</v>
      </c>
      <c r="M610" s="8">
        <v>44694</v>
      </c>
      <c r="N610" s="8">
        <v>44694</v>
      </c>
      <c r="O610">
        <v>1.2124879839596929</v>
      </c>
    </row>
    <row r="611" spans="1:15" x14ac:dyDescent="0.2">
      <c r="A611">
        <v>2</v>
      </c>
      <c r="B611" t="s">
        <v>60</v>
      </c>
      <c r="C611" s="2" t="s">
        <v>275</v>
      </c>
      <c r="D611" t="s">
        <v>7</v>
      </c>
      <c r="E611" t="s">
        <v>7</v>
      </c>
      <c r="F611" t="s">
        <v>167</v>
      </c>
      <c r="G611" s="8" t="s">
        <v>309</v>
      </c>
      <c r="H611">
        <v>8</v>
      </c>
      <c r="I611" s="8">
        <v>44565</v>
      </c>
      <c r="J611" s="8">
        <v>44637</v>
      </c>
      <c r="K611" s="8">
        <v>44666</v>
      </c>
      <c r="L611" s="8">
        <v>44672</v>
      </c>
      <c r="M611" s="8">
        <v>44694</v>
      </c>
      <c r="N611" s="8">
        <v>44694</v>
      </c>
      <c r="O611">
        <v>3.6625556703199753</v>
      </c>
    </row>
    <row r="612" spans="1:15" x14ac:dyDescent="0.2">
      <c r="A612">
        <v>2</v>
      </c>
      <c r="B612" t="s">
        <v>60</v>
      </c>
      <c r="C612" s="2" t="s">
        <v>275</v>
      </c>
      <c r="D612" t="s">
        <v>81</v>
      </c>
      <c r="E612" t="s">
        <v>351</v>
      </c>
      <c r="F612" t="s">
        <v>168</v>
      </c>
      <c r="G612" s="8" t="s">
        <v>309</v>
      </c>
      <c r="H612">
        <v>8</v>
      </c>
      <c r="I612" s="8">
        <v>44565</v>
      </c>
      <c r="J612" s="8">
        <v>44637</v>
      </c>
      <c r="K612" s="8">
        <v>44666</v>
      </c>
      <c r="L612" s="8">
        <v>44672</v>
      </c>
      <c r="M612" s="8">
        <v>44694</v>
      </c>
      <c r="N612" s="8">
        <v>44694</v>
      </c>
      <c r="O612">
        <v>21.550250056708229</v>
      </c>
    </row>
    <row r="613" spans="1:15" x14ac:dyDescent="0.2">
      <c r="A613">
        <v>2</v>
      </c>
      <c r="B613" t="s">
        <v>60</v>
      </c>
      <c r="C613" s="2" t="s">
        <v>275</v>
      </c>
      <c r="D613" t="s">
        <v>81</v>
      </c>
      <c r="E613" t="s">
        <v>355</v>
      </c>
      <c r="F613" t="s">
        <v>169</v>
      </c>
      <c r="G613" s="8" t="s">
        <v>309</v>
      </c>
      <c r="H613">
        <v>8</v>
      </c>
      <c r="I613" s="8">
        <v>44565</v>
      </c>
      <c r="J613" s="8">
        <v>44637</v>
      </c>
      <c r="K613" s="8">
        <v>44666</v>
      </c>
      <c r="L613" s="8">
        <v>44672</v>
      </c>
      <c r="M613" s="8">
        <v>44694</v>
      </c>
      <c r="N613" s="8">
        <v>44694</v>
      </c>
      <c r="O613">
        <v>2.9240171194937123</v>
      </c>
    </row>
    <row r="614" spans="1:15" x14ac:dyDescent="0.2">
      <c r="A614">
        <v>2</v>
      </c>
      <c r="B614" t="s">
        <v>60</v>
      </c>
      <c r="C614" s="2" t="s">
        <v>275</v>
      </c>
      <c r="D614" t="s">
        <v>81</v>
      </c>
      <c r="E614" t="s">
        <v>355</v>
      </c>
      <c r="F614" t="s">
        <v>170</v>
      </c>
      <c r="G614" s="8" t="s">
        <v>309</v>
      </c>
      <c r="H614">
        <v>8</v>
      </c>
      <c r="I614" s="8">
        <v>44565</v>
      </c>
      <c r="J614" s="8">
        <v>44637</v>
      </c>
      <c r="K614" s="8">
        <v>44666</v>
      </c>
      <c r="L614" s="8">
        <v>44672</v>
      </c>
      <c r="M614" s="8">
        <v>44694</v>
      </c>
      <c r="N614" s="8">
        <v>44694</v>
      </c>
      <c r="O614">
        <v>8.3273237529368362</v>
      </c>
    </row>
    <row r="615" spans="1:15" x14ac:dyDescent="0.2">
      <c r="A615">
        <v>2</v>
      </c>
      <c r="B615" t="s">
        <v>60</v>
      </c>
      <c r="C615" s="2" t="s">
        <v>275</v>
      </c>
      <c r="D615" t="s">
        <v>81</v>
      </c>
      <c r="E615" t="s">
        <v>355</v>
      </c>
      <c r="F615" t="s">
        <v>171</v>
      </c>
      <c r="G615" s="8" t="s">
        <v>309</v>
      </c>
      <c r="H615">
        <v>8</v>
      </c>
      <c r="I615" s="8">
        <v>44565</v>
      </c>
      <c r="J615" s="8">
        <v>44637</v>
      </c>
      <c r="K615" s="8">
        <v>44666</v>
      </c>
      <c r="L615" s="8">
        <v>44672</v>
      </c>
      <c r="M615" s="8">
        <v>44694</v>
      </c>
      <c r="N615" s="8">
        <v>44694</v>
      </c>
      <c r="O615">
        <v>4.6056356816858868</v>
      </c>
    </row>
    <row r="616" spans="1:15" x14ac:dyDescent="0.2">
      <c r="A616">
        <v>2</v>
      </c>
      <c r="B616" t="s">
        <v>60</v>
      </c>
      <c r="C616" s="2" t="s">
        <v>275</v>
      </c>
      <c r="D616" t="s">
        <v>133</v>
      </c>
      <c r="E616" t="s">
        <v>357</v>
      </c>
      <c r="F616" t="s">
        <v>172</v>
      </c>
      <c r="G616" s="8" t="s">
        <v>310</v>
      </c>
      <c r="H616">
        <v>8</v>
      </c>
      <c r="I616" s="8">
        <v>44565</v>
      </c>
      <c r="J616" s="8">
        <v>44637</v>
      </c>
      <c r="K616" s="8">
        <v>44666</v>
      </c>
      <c r="L616" s="8">
        <v>44672</v>
      </c>
      <c r="M616" s="8">
        <v>44694</v>
      </c>
      <c r="N616" s="8">
        <v>44694</v>
      </c>
      <c r="O616">
        <v>7.2495546359103962</v>
      </c>
    </row>
    <row r="617" spans="1:15" x14ac:dyDescent="0.2">
      <c r="A617">
        <v>2</v>
      </c>
      <c r="B617" t="s">
        <v>60</v>
      </c>
      <c r="C617" s="2" t="s">
        <v>275</v>
      </c>
      <c r="D617" t="s">
        <v>7</v>
      </c>
      <c r="E617" t="s">
        <v>7</v>
      </c>
      <c r="F617" t="s">
        <v>173</v>
      </c>
      <c r="G617" s="8" t="s">
        <v>310</v>
      </c>
      <c r="H617">
        <v>8</v>
      </c>
      <c r="I617" s="8">
        <v>44565</v>
      </c>
      <c r="J617" s="8">
        <v>44637</v>
      </c>
      <c r="K617" s="8">
        <v>44666</v>
      </c>
      <c r="L617" s="8">
        <v>44672</v>
      </c>
      <c r="M617" s="8">
        <v>44694</v>
      </c>
      <c r="N617" s="8">
        <v>44694</v>
      </c>
      <c r="O617" s="54">
        <v>0.68830244037517818</v>
      </c>
    </row>
    <row r="618" spans="1:15" x14ac:dyDescent="0.2">
      <c r="A618">
        <v>2</v>
      </c>
      <c r="B618" t="s">
        <v>60</v>
      </c>
      <c r="C618" s="2" t="s">
        <v>275</v>
      </c>
      <c r="D618" t="s">
        <v>7</v>
      </c>
      <c r="E618" t="s">
        <v>7</v>
      </c>
      <c r="F618" t="s">
        <v>174</v>
      </c>
      <c r="G618" s="8" t="s">
        <v>310</v>
      </c>
      <c r="H618">
        <v>8</v>
      </c>
      <c r="I618" s="8">
        <v>44565</v>
      </c>
      <c r="J618" s="8">
        <v>44637</v>
      </c>
      <c r="K618" s="8">
        <v>44666</v>
      </c>
      <c r="L618" s="8">
        <v>44672</v>
      </c>
      <c r="M618" s="8">
        <v>44694</v>
      </c>
      <c r="N618" s="8">
        <v>44694</v>
      </c>
      <c r="O618">
        <v>2.0761603654866034</v>
      </c>
    </row>
    <row r="619" spans="1:15" x14ac:dyDescent="0.2">
      <c r="A619">
        <v>2</v>
      </c>
      <c r="B619" t="s">
        <v>60</v>
      </c>
      <c r="C619" s="2" t="s">
        <v>275</v>
      </c>
      <c r="D619" t="s">
        <v>7</v>
      </c>
      <c r="E619" t="s">
        <v>7</v>
      </c>
      <c r="F619" t="s">
        <v>175</v>
      </c>
      <c r="G619" s="8" t="s">
        <v>310</v>
      </c>
      <c r="H619">
        <v>8</v>
      </c>
      <c r="I619" s="8">
        <v>44565</v>
      </c>
      <c r="J619" s="8">
        <v>44637</v>
      </c>
      <c r="K619" s="8">
        <v>44666</v>
      </c>
      <c r="L619" s="8">
        <v>44672</v>
      </c>
      <c r="M619" s="8">
        <v>44694</v>
      </c>
      <c r="N619" s="8">
        <v>44694</v>
      </c>
      <c r="O619">
        <v>5.8814662451987205</v>
      </c>
    </row>
    <row r="620" spans="1:15" x14ac:dyDescent="0.2">
      <c r="A620">
        <v>2</v>
      </c>
      <c r="B620" t="s">
        <v>60</v>
      </c>
      <c r="C620" s="2" t="s">
        <v>275</v>
      </c>
      <c r="D620" t="s">
        <v>71</v>
      </c>
      <c r="E620" t="s">
        <v>353</v>
      </c>
      <c r="F620" t="s">
        <v>176</v>
      </c>
      <c r="G620" s="8" t="s">
        <v>310</v>
      </c>
      <c r="H620">
        <v>8</v>
      </c>
      <c r="I620" s="8">
        <v>44565</v>
      </c>
      <c r="J620" s="8">
        <v>44637</v>
      </c>
      <c r="K620" s="8">
        <v>44666</v>
      </c>
      <c r="L620" s="8">
        <v>44672</v>
      </c>
      <c r="M620" s="8">
        <v>44694</v>
      </c>
      <c r="N620" s="8">
        <v>44694</v>
      </c>
      <c r="O620" s="49">
        <v>0.45059209434261382</v>
      </c>
    </row>
    <row r="621" spans="1:15" x14ac:dyDescent="0.2">
      <c r="A621">
        <v>2</v>
      </c>
      <c r="B621" t="s">
        <v>60</v>
      </c>
      <c r="C621" s="2" t="s">
        <v>275</v>
      </c>
      <c r="D621" t="s">
        <v>7</v>
      </c>
      <c r="E621" t="s">
        <v>354</v>
      </c>
      <c r="F621" t="s">
        <v>177</v>
      </c>
      <c r="G621" s="8" t="s">
        <v>310</v>
      </c>
      <c r="H621">
        <v>8</v>
      </c>
      <c r="I621" s="8">
        <v>44565</v>
      </c>
      <c r="J621" s="8">
        <v>44637</v>
      </c>
      <c r="K621" s="8">
        <v>44666</v>
      </c>
      <c r="L621" s="8">
        <v>44672</v>
      </c>
      <c r="M621" s="8">
        <v>44694</v>
      </c>
      <c r="N621" s="8">
        <v>44694</v>
      </c>
      <c r="O621">
        <v>5.8552533069946078</v>
      </c>
    </row>
    <row r="622" spans="1:15" x14ac:dyDescent="0.2">
      <c r="A622">
        <v>2</v>
      </c>
      <c r="B622" t="s">
        <v>60</v>
      </c>
      <c r="C622" s="2" t="s">
        <v>275</v>
      </c>
      <c r="D622" t="s">
        <v>71</v>
      </c>
      <c r="E622" t="s">
        <v>353</v>
      </c>
      <c r="F622" t="s">
        <v>178</v>
      </c>
      <c r="G622" s="8" t="s">
        <v>310</v>
      </c>
      <c r="H622">
        <v>8</v>
      </c>
      <c r="I622" s="8">
        <v>44565</v>
      </c>
      <c r="J622" s="8">
        <v>44637</v>
      </c>
      <c r="K622" s="8">
        <v>44666</v>
      </c>
      <c r="L622" s="8">
        <v>44672</v>
      </c>
      <c r="M622" s="8">
        <v>44694</v>
      </c>
      <c r="N622" s="8">
        <v>44694</v>
      </c>
      <c r="O622">
        <v>1.7433365928419022</v>
      </c>
    </row>
    <row r="623" spans="1:15" x14ac:dyDescent="0.2">
      <c r="A623">
        <v>2</v>
      </c>
      <c r="B623" t="s">
        <v>60</v>
      </c>
      <c r="C623" s="2" t="s">
        <v>275</v>
      </c>
      <c r="D623" t="s">
        <v>7</v>
      </c>
      <c r="E623" t="s">
        <v>354</v>
      </c>
      <c r="F623" t="s">
        <v>179</v>
      </c>
      <c r="G623" s="8" t="s">
        <v>310</v>
      </c>
      <c r="H623">
        <v>8</v>
      </c>
      <c r="I623" s="8">
        <v>44565</v>
      </c>
      <c r="J623" s="8">
        <v>44637</v>
      </c>
      <c r="K623" s="8">
        <v>44666</v>
      </c>
      <c r="L623" s="8">
        <v>44672</v>
      </c>
      <c r="M623" s="8">
        <v>44694</v>
      </c>
      <c r="N623" s="8">
        <v>44694</v>
      </c>
      <c r="O623">
        <v>2.8464766123480216</v>
      </c>
    </row>
    <row r="624" spans="1:15" x14ac:dyDescent="0.2">
      <c r="A624">
        <v>2</v>
      </c>
      <c r="B624" t="s">
        <v>60</v>
      </c>
      <c r="C624" s="2" t="s">
        <v>276</v>
      </c>
      <c r="D624" t="s">
        <v>71</v>
      </c>
      <c r="E624" t="s">
        <v>353</v>
      </c>
      <c r="F624" t="s">
        <v>180</v>
      </c>
      <c r="G624" s="8" t="s">
        <v>324</v>
      </c>
      <c r="H624">
        <v>8</v>
      </c>
      <c r="I624" s="8">
        <v>44565</v>
      </c>
      <c r="J624" s="8">
        <v>44637</v>
      </c>
      <c r="K624" s="8">
        <v>44666</v>
      </c>
      <c r="L624" s="8">
        <v>44672</v>
      </c>
      <c r="M624" s="8">
        <v>44694</v>
      </c>
      <c r="N624" s="8">
        <v>44694</v>
      </c>
      <c r="O624" s="49">
        <v>0.5181013932928753</v>
      </c>
    </row>
    <row r="625" spans="1:15" x14ac:dyDescent="0.2">
      <c r="A625">
        <v>2</v>
      </c>
      <c r="B625" t="s">
        <v>60</v>
      </c>
      <c r="C625" s="2" t="s">
        <v>276</v>
      </c>
      <c r="D625" t="s">
        <v>71</v>
      </c>
      <c r="E625" t="s">
        <v>353</v>
      </c>
      <c r="F625" t="s">
        <v>181</v>
      </c>
      <c r="G625" s="8" t="s">
        <v>324</v>
      </c>
      <c r="H625">
        <v>8</v>
      </c>
      <c r="I625" s="8">
        <v>44565</v>
      </c>
      <c r="J625" s="8">
        <v>44637</v>
      </c>
      <c r="K625" s="8">
        <v>44666</v>
      </c>
      <c r="L625" s="8">
        <v>44672</v>
      </c>
      <c r="M625" s="8">
        <v>44694</v>
      </c>
      <c r="N625" s="8">
        <v>44694</v>
      </c>
      <c r="O625">
        <v>1.0218584179976473</v>
      </c>
    </row>
    <row r="626" spans="1:15" x14ac:dyDescent="0.2">
      <c r="A626">
        <v>2</v>
      </c>
      <c r="B626" t="s">
        <v>60</v>
      </c>
      <c r="C626" s="2" t="s">
        <v>276</v>
      </c>
      <c r="D626" t="s">
        <v>71</v>
      </c>
      <c r="E626" t="s">
        <v>353</v>
      </c>
      <c r="F626" t="s">
        <v>182</v>
      </c>
      <c r="G626" s="8" t="s">
        <v>324</v>
      </c>
      <c r="H626">
        <v>8</v>
      </c>
      <c r="I626" s="8">
        <v>44565</v>
      </c>
      <c r="J626" s="8">
        <v>44637</v>
      </c>
      <c r="K626" s="8">
        <v>44666</v>
      </c>
      <c r="L626" s="8">
        <v>44672</v>
      </c>
      <c r="M626" s="8">
        <v>44694</v>
      </c>
      <c r="N626" s="8">
        <v>44694</v>
      </c>
      <c r="O626">
        <v>2.8171884132372793</v>
      </c>
    </row>
    <row r="627" spans="1:15" x14ac:dyDescent="0.2">
      <c r="A627">
        <v>2</v>
      </c>
      <c r="B627" t="s">
        <v>60</v>
      </c>
      <c r="C627" s="2" t="s">
        <v>276</v>
      </c>
      <c r="D627" t="s">
        <v>81</v>
      </c>
      <c r="E627" t="s">
        <v>353</v>
      </c>
      <c r="F627" t="s">
        <v>183</v>
      </c>
      <c r="G627" s="8" t="s">
        <v>324</v>
      </c>
      <c r="H627">
        <v>8</v>
      </c>
      <c r="I627" s="8">
        <v>44565</v>
      </c>
      <c r="J627" s="8">
        <v>44637</v>
      </c>
      <c r="K627" s="8">
        <v>44666</v>
      </c>
      <c r="L627" s="8">
        <v>44672</v>
      </c>
      <c r="M627" s="8">
        <v>44694</v>
      </c>
      <c r="N627" s="8">
        <v>44694</v>
      </c>
      <c r="O627">
        <v>8.0482438256603448</v>
      </c>
    </row>
    <row r="628" spans="1:15" x14ac:dyDescent="0.2">
      <c r="A628">
        <v>2</v>
      </c>
      <c r="B628" t="s">
        <v>60</v>
      </c>
      <c r="C628" s="2" t="s">
        <v>276</v>
      </c>
      <c r="D628" t="s">
        <v>81</v>
      </c>
      <c r="E628" t="s">
        <v>353</v>
      </c>
      <c r="F628" t="s">
        <v>184</v>
      </c>
      <c r="G628" s="8" t="s">
        <v>324</v>
      </c>
      <c r="H628">
        <v>8</v>
      </c>
      <c r="I628" s="8">
        <v>44565</v>
      </c>
      <c r="J628" s="8">
        <v>44637</v>
      </c>
      <c r="K628" s="8">
        <v>44666</v>
      </c>
      <c r="L628" s="8">
        <v>44672</v>
      </c>
      <c r="M628" s="8">
        <v>44694</v>
      </c>
      <c r="N628" s="8">
        <v>44694</v>
      </c>
      <c r="O628">
        <v>11.991240851441841</v>
      </c>
    </row>
    <row r="629" spans="1:15" x14ac:dyDescent="0.2">
      <c r="A629">
        <v>2</v>
      </c>
      <c r="B629" t="s">
        <v>60</v>
      </c>
      <c r="C629" s="2" t="s">
        <v>276</v>
      </c>
      <c r="D629" t="s">
        <v>81</v>
      </c>
      <c r="E629" t="s">
        <v>353</v>
      </c>
      <c r="F629" t="s">
        <v>185</v>
      </c>
      <c r="G629" s="8" t="s">
        <v>324</v>
      </c>
      <c r="H629">
        <v>8</v>
      </c>
      <c r="I629" s="8">
        <v>44565</v>
      </c>
      <c r="J629" s="8">
        <v>44637</v>
      </c>
      <c r="K629" s="8">
        <v>44666</v>
      </c>
      <c r="L629" s="8">
        <v>44672</v>
      </c>
      <c r="M629" s="8">
        <v>44694</v>
      </c>
      <c r="N629" s="8">
        <v>44694</v>
      </c>
      <c r="O629">
        <v>3.3682458795059009</v>
      </c>
    </row>
    <row r="630" spans="1:15" x14ac:dyDescent="0.2">
      <c r="A630">
        <v>2</v>
      </c>
      <c r="B630" t="s">
        <v>60</v>
      </c>
      <c r="C630" s="2" t="s">
        <v>276</v>
      </c>
      <c r="D630" t="s">
        <v>81</v>
      </c>
      <c r="E630" t="s">
        <v>351</v>
      </c>
      <c r="F630" t="s">
        <v>186</v>
      </c>
      <c r="G630" s="8" t="s">
        <v>324</v>
      </c>
      <c r="H630">
        <v>8</v>
      </c>
      <c r="I630" s="8">
        <v>44565</v>
      </c>
      <c r="J630" s="8">
        <v>44637</v>
      </c>
      <c r="K630" s="8">
        <v>44666</v>
      </c>
      <c r="L630" s="8">
        <v>44672</v>
      </c>
      <c r="M630" s="8">
        <v>44694</v>
      </c>
      <c r="N630" s="8">
        <v>44694</v>
      </c>
      <c r="O630">
        <v>2.3299060005322998</v>
      </c>
    </row>
    <row r="631" spans="1:15" x14ac:dyDescent="0.2">
      <c r="A631">
        <v>2</v>
      </c>
      <c r="B631" t="s">
        <v>60</v>
      </c>
      <c r="C631" s="2" t="s">
        <v>276</v>
      </c>
      <c r="D631" t="s">
        <v>81</v>
      </c>
      <c r="E631" t="s">
        <v>353</v>
      </c>
      <c r="F631" t="s">
        <v>187</v>
      </c>
      <c r="G631" s="8" t="s">
        <v>324</v>
      </c>
      <c r="H631">
        <v>8</v>
      </c>
      <c r="I631" s="8">
        <v>44565</v>
      </c>
      <c r="J631" s="8">
        <v>44637</v>
      </c>
      <c r="K631" s="8">
        <v>44666</v>
      </c>
      <c r="L631" s="8">
        <v>44672</v>
      </c>
      <c r="M631" s="8">
        <v>44694</v>
      </c>
      <c r="N631" s="8">
        <v>44694</v>
      </c>
      <c r="O631">
        <v>6.506952347457517</v>
      </c>
    </row>
    <row r="632" spans="1:15" x14ac:dyDescent="0.2">
      <c r="A632">
        <v>2</v>
      </c>
      <c r="B632" t="s">
        <v>60</v>
      </c>
      <c r="C632" s="2" t="s">
        <v>276</v>
      </c>
      <c r="D632" t="s">
        <v>81</v>
      </c>
      <c r="E632" t="s">
        <v>353</v>
      </c>
      <c r="F632" t="s">
        <v>188</v>
      </c>
      <c r="G632" s="8" t="s">
        <v>324</v>
      </c>
      <c r="H632">
        <v>8</v>
      </c>
      <c r="I632" s="8">
        <v>44565</v>
      </c>
      <c r="J632" s="8">
        <v>44637</v>
      </c>
      <c r="K632" s="8">
        <v>44666</v>
      </c>
      <c r="L632" s="8">
        <v>44672</v>
      </c>
      <c r="M632" s="8">
        <v>44694</v>
      </c>
      <c r="N632" s="8">
        <v>44694</v>
      </c>
      <c r="O632">
        <v>4.3224554065338943</v>
      </c>
    </row>
    <row r="633" spans="1:15" x14ac:dyDescent="0.2">
      <c r="A633">
        <v>2</v>
      </c>
      <c r="B633" t="s">
        <v>60</v>
      </c>
      <c r="C633" s="2" t="s">
        <v>276</v>
      </c>
      <c r="D633" t="s">
        <v>81</v>
      </c>
      <c r="E633" t="s">
        <v>353</v>
      </c>
      <c r="F633" t="s">
        <v>189</v>
      </c>
      <c r="G633" s="8" t="s">
        <v>324</v>
      </c>
      <c r="H633">
        <v>8</v>
      </c>
      <c r="I633" s="8">
        <v>44565</v>
      </c>
      <c r="J633" s="8">
        <v>44637</v>
      </c>
      <c r="K633" s="8">
        <v>44666</v>
      </c>
      <c r="L633" s="8">
        <v>44672</v>
      </c>
      <c r="M633" s="8">
        <v>44694</v>
      </c>
      <c r="N633" s="8">
        <v>44694</v>
      </c>
      <c r="O633" s="61">
        <v>26.619158676804449</v>
      </c>
    </row>
    <row r="634" spans="1:15" x14ac:dyDescent="0.2">
      <c r="A634">
        <v>2</v>
      </c>
      <c r="B634" t="s">
        <v>60</v>
      </c>
      <c r="C634" s="2" t="s">
        <v>276</v>
      </c>
      <c r="D634" t="s">
        <v>62</v>
      </c>
      <c r="E634" t="s">
        <v>351</v>
      </c>
      <c r="F634" t="s">
        <v>190</v>
      </c>
      <c r="G634" s="8" t="s">
        <v>324</v>
      </c>
      <c r="H634">
        <v>8</v>
      </c>
      <c r="I634" s="8">
        <v>44565</v>
      </c>
      <c r="J634" s="8">
        <v>44637</v>
      </c>
      <c r="K634" s="8">
        <v>44666</v>
      </c>
      <c r="L634" s="8">
        <v>44672</v>
      </c>
      <c r="M634" s="8">
        <v>44694</v>
      </c>
      <c r="N634" s="8">
        <v>44694</v>
      </c>
      <c r="O634" s="61">
        <v>45.802819263594174</v>
      </c>
    </row>
    <row r="635" spans="1:15" x14ac:dyDescent="0.2">
      <c r="A635">
        <v>2</v>
      </c>
      <c r="B635" t="s">
        <v>60</v>
      </c>
      <c r="C635" s="2" t="s">
        <v>276</v>
      </c>
      <c r="D635" t="s">
        <v>62</v>
      </c>
      <c r="E635" t="s">
        <v>351</v>
      </c>
      <c r="F635" t="s">
        <v>191</v>
      </c>
      <c r="G635" s="8" t="s">
        <v>324</v>
      </c>
      <c r="H635">
        <v>8</v>
      </c>
      <c r="I635" s="8">
        <v>44565</v>
      </c>
      <c r="J635" s="8">
        <v>44637</v>
      </c>
      <c r="K635" s="8">
        <v>44666</v>
      </c>
      <c r="L635" s="8">
        <v>44672</v>
      </c>
      <c r="M635" s="8">
        <v>44694</v>
      </c>
      <c r="N635" s="8">
        <v>44694</v>
      </c>
      <c r="O635" s="49">
        <v>-0.68754732310084299</v>
      </c>
    </row>
    <row r="636" spans="1:15" x14ac:dyDescent="0.2">
      <c r="A636">
        <v>2</v>
      </c>
      <c r="B636" t="s">
        <v>60</v>
      </c>
      <c r="C636" s="2" t="s">
        <v>276</v>
      </c>
      <c r="D636" t="s">
        <v>193</v>
      </c>
      <c r="E636" t="s">
        <v>353</v>
      </c>
      <c r="F636" t="s">
        <v>192</v>
      </c>
      <c r="G636" s="8" t="s">
        <v>324</v>
      </c>
      <c r="H636">
        <v>8</v>
      </c>
      <c r="I636" s="8">
        <v>44565</v>
      </c>
      <c r="J636" s="8">
        <v>44637</v>
      </c>
      <c r="K636" s="8">
        <v>44666</v>
      </c>
      <c r="L636" s="8">
        <v>44672</v>
      </c>
      <c r="M636" s="8">
        <v>44694</v>
      </c>
      <c r="N636" s="8">
        <v>44694</v>
      </c>
      <c r="O636">
        <v>4.0030309849823578</v>
      </c>
    </row>
    <row r="637" spans="1:15" x14ac:dyDescent="0.2">
      <c r="A637">
        <v>2</v>
      </c>
      <c r="B637" t="s">
        <v>60</v>
      </c>
      <c r="C637" s="2" t="s">
        <v>276</v>
      </c>
      <c r="D637" t="s">
        <v>7</v>
      </c>
      <c r="E637" t="s">
        <v>7</v>
      </c>
      <c r="F637" t="s">
        <v>194</v>
      </c>
      <c r="G637" s="8" t="s">
        <v>324</v>
      </c>
      <c r="H637">
        <v>8</v>
      </c>
      <c r="I637" s="8">
        <v>44565</v>
      </c>
      <c r="J637" s="8">
        <v>44637</v>
      </c>
      <c r="K637" s="8">
        <v>44666</v>
      </c>
      <c r="L637" s="8">
        <v>44672</v>
      </c>
      <c r="M637" s="8">
        <v>44694</v>
      </c>
      <c r="N637" s="8">
        <v>44694</v>
      </c>
      <c r="O637">
        <v>3.354883138661624</v>
      </c>
    </row>
    <row r="638" spans="1:15" x14ac:dyDescent="0.2">
      <c r="A638">
        <v>2</v>
      </c>
      <c r="B638" t="s">
        <v>60</v>
      </c>
      <c r="C638" s="2" t="s">
        <v>276</v>
      </c>
      <c r="D638" t="s">
        <v>7</v>
      </c>
      <c r="E638" t="s">
        <v>7</v>
      </c>
      <c r="F638" t="s">
        <v>195</v>
      </c>
      <c r="G638" s="8" t="s">
        <v>324</v>
      </c>
      <c r="H638">
        <v>8</v>
      </c>
      <c r="I638" s="8">
        <v>44565</v>
      </c>
      <c r="J638" s="8">
        <v>44637</v>
      </c>
      <c r="K638" s="8">
        <v>44666</v>
      </c>
      <c r="L638" s="8">
        <v>44672</v>
      </c>
      <c r="M638" s="8">
        <v>44694</v>
      </c>
      <c r="N638" s="8">
        <v>44694</v>
      </c>
      <c r="O638">
        <v>2.8827573689964541</v>
      </c>
    </row>
    <row r="639" spans="1:15" x14ac:dyDescent="0.2">
      <c r="A639">
        <v>2</v>
      </c>
      <c r="B639" t="s">
        <v>60</v>
      </c>
      <c r="C639" s="2" t="s">
        <v>276</v>
      </c>
      <c r="D639" t="s">
        <v>7</v>
      </c>
      <c r="E639" t="s">
        <v>7</v>
      </c>
      <c r="F639" t="s">
        <v>196</v>
      </c>
      <c r="G639" s="8" t="s">
        <v>324</v>
      </c>
      <c r="H639">
        <v>8</v>
      </c>
      <c r="I639" s="8">
        <v>44565</v>
      </c>
      <c r="J639" s="8">
        <v>44637</v>
      </c>
      <c r="K639" s="8">
        <v>44666</v>
      </c>
      <c r="L639" s="8">
        <v>44672</v>
      </c>
      <c r="M639" s="8">
        <v>44694</v>
      </c>
      <c r="N639" s="8">
        <v>44694</v>
      </c>
      <c r="O639">
        <v>4.3712202580532802</v>
      </c>
    </row>
    <row r="640" spans="1:15" x14ac:dyDescent="0.2">
      <c r="A640">
        <v>2</v>
      </c>
      <c r="B640" t="s">
        <v>60</v>
      </c>
      <c r="C640" s="2" t="s">
        <v>276</v>
      </c>
      <c r="D640" t="s">
        <v>7</v>
      </c>
      <c r="E640" t="s">
        <v>7</v>
      </c>
      <c r="F640" t="s">
        <v>197</v>
      </c>
      <c r="G640" s="8" t="s">
        <v>324</v>
      </c>
      <c r="H640">
        <v>8</v>
      </c>
      <c r="I640" s="8">
        <v>44565</v>
      </c>
      <c r="J640" s="8">
        <v>44637</v>
      </c>
      <c r="K640" s="8">
        <v>44666</v>
      </c>
      <c r="L640" s="8">
        <v>44672</v>
      </c>
      <c r="M640" s="8">
        <v>44694</v>
      </c>
      <c r="N640" s="8">
        <v>44694</v>
      </c>
      <c r="O640">
        <v>5.7620436133246695</v>
      </c>
    </row>
    <row r="641" spans="1:15" x14ac:dyDescent="0.2">
      <c r="A641">
        <v>2</v>
      </c>
      <c r="B641" t="s">
        <v>60</v>
      </c>
      <c r="C641" s="2" t="s">
        <v>276</v>
      </c>
      <c r="D641" t="s">
        <v>7</v>
      </c>
      <c r="E641" t="s">
        <v>7</v>
      </c>
      <c r="F641" t="s">
        <v>198</v>
      </c>
      <c r="G641" s="8" t="s">
        <v>324</v>
      </c>
      <c r="H641">
        <v>8</v>
      </c>
      <c r="I641" s="8">
        <v>44565</v>
      </c>
      <c r="J641" s="8">
        <v>44637</v>
      </c>
      <c r="K641" s="8">
        <v>44666</v>
      </c>
      <c r="L641" s="8">
        <v>44672</v>
      </c>
      <c r="M641" s="8">
        <v>44694</v>
      </c>
      <c r="N641" s="8">
        <v>44694</v>
      </c>
      <c r="O641" s="61">
        <v>55.393423113651274</v>
      </c>
    </row>
    <row r="642" spans="1:15" x14ac:dyDescent="0.2">
      <c r="A642">
        <v>2</v>
      </c>
      <c r="B642" t="s">
        <v>60</v>
      </c>
      <c r="C642" s="2" t="s">
        <v>276</v>
      </c>
      <c r="D642" t="s">
        <v>7</v>
      </c>
      <c r="E642" t="s">
        <v>7</v>
      </c>
      <c r="F642" t="s">
        <v>199</v>
      </c>
      <c r="G642" s="8" t="s">
        <v>324</v>
      </c>
      <c r="H642">
        <v>8</v>
      </c>
      <c r="I642" s="8">
        <v>44565</v>
      </c>
      <c r="J642" s="8">
        <v>44637</v>
      </c>
      <c r="K642" s="8">
        <v>44666</v>
      </c>
      <c r="L642" s="8">
        <v>44672</v>
      </c>
      <c r="M642" s="8">
        <v>44694</v>
      </c>
      <c r="N642" s="8">
        <v>44694</v>
      </c>
      <c r="O642">
        <v>8.1612230537300352</v>
      </c>
    </row>
    <row r="643" spans="1:15" x14ac:dyDescent="0.2">
      <c r="A643">
        <v>2</v>
      </c>
      <c r="B643" t="s">
        <v>60</v>
      </c>
      <c r="C643" s="2" t="s">
        <v>276</v>
      </c>
      <c r="D643" t="s">
        <v>7</v>
      </c>
      <c r="E643" t="s">
        <v>7</v>
      </c>
      <c r="F643" t="s">
        <v>200</v>
      </c>
      <c r="G643" s="8" t="s">
        <v>325</v>
      </c>
      <c r="H643">
        <v>8</v>
      </c>
      <c r="I643" s="8">
        <v>44565</v>
      </c>
      <c r="J643" s="8">
        <v>44637</v>
      </c>
      <c r="K643" s="8">
        <v>44666</v>
      </c>
      <c r="L643" s="8">
        <v>44672</v>
      </c>
      <c r="M643" s="8">
        <v>44694</v>
      </c>
      <c r="N643" s="8">
        <v>44694</v>
      </c>
      <c r="O643" s="61">
        <v>37.497528031512005</v>
      </c>
    </row>
    <row r="644" spans="1:15" x14ac:dyDescent="0.2">
      <c r="A644">
        <v>2</v>
      </c>
      <c r="B644" t="s">
        <v>60</v>
      </c>
      <c r="C644" s="2" t="s">
        <v>277</v>
      </c>
      <c r="D644" t="s">
        <v>62</v>
      </c>
      <c r="E644" t="s">
        <v>351</v>
      </c>
      <c r="F644" t="s">
        <v>201</v>
      </c>
      <c r="G644" s="8" t="s">
        <v>325</v>
      </c>
      <c r="H644">
        <v>8</v>
      </c>
      <c r="I644" s="8">
        <v>44565</v>
      </c>
      <c r="J644" s="8">
        <v>44637</v>
      </c>
      <c r="K644" s="8">
        <v>44666</v>
      </c>
      <c r="L644" s="8">
        <v>44672</v>
      </c>
      <c r="M644" s="8">
        <v>44694</v>
      </c>
      <c r="N644" s="8">
        <v>44694</v>
      </c>
      <c r="O644" s="49">
        <v>-1.4751802176864877</v>
      </c>
    </row>
    <row r="645" spans="1:15" x14ac:dyDescent="0.2">
      <c r="A645">
        <v>2</v>
      </c>
      <c r="B645" t="s">
        <v>60</v>
      </c>
      <c r="C645" s="2" t="s">
        <v>277</v>
      </c>
      <c r="D645" t="s">
        <v>7</v>
      </c>
      <c r="E645" t="s">
        <v>7</v>
      </c>
      <c r="F645" t="s">
        <v>202</v>
      </c>
      <c r="G645" s="8" t="s">
        <v>325</v>
      </c>
      <c r="H645">
        <v>8</v>
      </c>
      <c r="I645" s="8">
        <v>44565</v>
      </c>
      <c r="J645" s="8">
        <v>44637</v>
      </c>
      <c r="K645" s="8">
        <v>44666</v>
      </c>
      <c r="L645" s="8">
        <v>44672</v>
      </c>
      <c r="M645" s="8">
        <v>44694</v>
      </c>
      <c r="N645" s="8">
        <v>44694</v>
      </c>
      <c r="O645">
        <v>4.5535759077665414</v>
      </c>
    </row>
    <row r="646" spans="1:15" x14ac:dyDescent="0.2">
      <c r="A646">
        <v>2</v>
      </c>
      <c r="B646" t="s">
        <v>60</v>
      </c>
      <c r="C646" s="2" t="s">
        <v>277</v>
      </c>
      <c r="D646" t="s">
        <v>7</v>
      </c>
      <c r="E646" t="s">
        <v>7</v>
      </c>
      <c r="F646" t="s">
        <v>203</v>
      </c>
      <c r="G646" s="8" t="s">
        <v>325</v>
      </c>
      <c r="H646">
        <v>8</v>
      </c>
      <c r="I646" s="8">
        <v>44565</v>
      </c>
      <c r="J646" s="8">
        <v>44637</v>
      </c>
      <c r="K646" s="8">
        <v>44666</v>
      </c>
      <c r="L646" s="8">
        <v>44672</v>
      </c>
      <c r="M646" s="8">
        <v>44694</v>
      </c>
      <c r="N646" s="8">
        <v>44694</v>
      </c>
      <c r="O646">
        <v>9.309393679368922</v>
      </c>
    </row>
    <row r="647" spans="1:15" x14ac:dyDescent="0.2">
      <c r="B647" t="s">
        <v>333</v>
      </c>
      <c r="C647" s="2"/>
      <c r="D647" t="s">
        <v>333</v>
      </c>
      <c r="F647" t="s">
        <v>334</v>
      </c>
      <c r="G647" s="8" t="s">
        <v>334</v>
      </c>
      <c r="H647">
        <v>8</v>
      </c>
      <c r="I647" s="8">
        <v>44565</v>
      </c>
      <c r="J647" s="8">
        <v>44637</v>
      </c>
      <c r="K647" s="8">
        <v>44666</v>
      </c>
      <c r="L647" s="8">
        <v>44672</v>
      </c>
      <c r="M647" s="8">
        <v>44694</v>
      </c>
      <c r="N647" s="8">
        <v>44694</v>
      </c>
      <c r="O647" s="48">
        <v>0.48383420033330621</v>
      </c>
    </row>
    <row r="648" spans="1:15" x14ac:dyDescent="0.2">
      <c r="A648">
        <v>2</v>
      </c>
      <c r="B648" t="s">
        <v>60</v>
      </c>
      <c r="C648" s="2" t="s">
        <v>277</v>
      </c>
      <c r="D648" t="s">
        <v>7</v>
      </c>
      <c r="E648" t="s">
        <v>7</v>
      </c>
      <c r="F648" t="s">
        <v>204</v>
      </c>
      <c r="G648" s="8" t="s">
        <v>325</v>
      </c>
      <c r="H648">
        <v>8</v>
      </c>
      <c r="I648" s="8">
        <v>44565</v>
      </c>
      <c r="J648" s="8">
        <v>44637</v>
      </c>
      <c r="K648" s="8">
        <v>44666</v>
      </c>
      <c r="L648" s="8">
        <v>44672</v>
      </c>
      <c r="M648" s="8">
        <v>44694</v>
      </c>
      <c r="N648" s="8">
        <v>44694</v>
      </c>
      <c r="O648" s="49">
        <v>0.48277250311554193</v>
      </c>
    </row>
    <row r="649" spans="1:15" x14ac:dyDescent="0.2">
      <c r="A649">
        <v>2</v>
      </c>
      <c r="B649" t="s">
        <v>60</v>
      </c>
      <c r="C649" s="2" t="s">
        <v>277</v>
      </c>
      <c r="D649" t="s">
        <v>7</v>
      </c>
      <c r="E649" t="s">
        <v>7</v>
      </c>
      <c r="F649" t="s">
        <v>205</v>
      </c>
      <c r="G649" s="8" t="s">
        <v>325</v>
      </c>
      <c r="H649">
        <v>8</v>
      </c>
      <c r="I649" s="8">
        <v>44565</v>
      </c>
      <c r="J649" s="8">
        <v>44637</v>
      </c>
      <c r="K649" s="8">
        <v>44666</v>
      </c>
      <c r="L649" s="8">
        <v>44672</v>
      </c>
      <c r="M649" s="8">
        <v>44694</v>
      </c>
      <c r="N649" s="8">
        <v>44694</v>
      </c>
      <c r="O649">
        <v>15.453435478571611</v>
      </c>
    </row>
    <row r="650" spans="1:15" x14ac:dyDescent="0.2">
      <c r="A650">
        <v>2</v>
      </c>
      <c r="B650" t="s">
        <v>60</v>
      </c>
      <c r="C650" s="2" t="s">
        <v>277</v>
      </c>
      <c r="D650" t="s">
        <v>7</v>
      </c>
      <c r="E650" t="s">
        <v>354</v>
      </c>
      <c r="F650" t="s">
        <v>206</v>
      </c>
      <c r="G650" s="8" t="s">
        <v>325</v>
      </c>
      <c r="H650">
        <v>8</v>
      </c>
      <c r="I650" s="8">
        <v>44565</v>
      </c>
      <c r="J650" s="8">
        <v>44637</v>
      </c>
      <c r="K650" s="8">
        <v>44666</v>
      </c>
      <c r="L650" s="8">
        <v>44672</v>
      </c>
      <c r="M650" s="8">
        <v>44694</v>
      </c>
      <c r="N650" s="8">
        <v>44694</v>
      </c>
      <c r="O650" s="61">
        <v>31.502746217027443</v>
      </c>
    </row>
    <row r="651" spans="1:15" x14ac:dyDescent="0.2">
      <c r="A651">
        <v>2</v>
      </c>
      <c r="B651" t="s">
        <v>60</v>
      </c>
      <c r="C651" s="2" t="s">
        <v>277</v>
      </c>
      <c r="D651" t="s">
        <v>71</v>
      </c>
      <c r="E651" t="s">
        <v>353</v>
      </c>
      <c r="F651" t="s">
        <v>207</v>
      </c>
      <c r="G651" s="8" t="s">
        <v>325</v>
      </c>
      <c r="H651">
        <v>8</v>
      </c>
      <c r="I651" s="8">
        <v>44565</v>
      </c>
      <c r="J651" s="8">
        <v>44637</v>
      </c>
      <c r="K651" s="8">
        <v>44666</v>
      </c>
      <c r="L651" s="8">
        <v>44672</v>
      </c>
      <c r="M651" s="8">
        <v>44694</v>
      </c>
      <c r="N651" s="8">
        <v>44694</v>
      </c>
      <c r="O651">
        <v>4.901007169717726</v>
      </c>
    </row>
    <row r="652" spans="1:15" x14ac:dyDescent="0.2">
      <c r="A652">
        <v>2</v>
      </c>
      <c r="B652" t="s">
        <v>60</v>
      </c>
      <c r="C652" s="2" t="s">
        <v>277</v>
      </c>
      <c r="D652" t="s">
        <v>193</v>
      </c>
      <c r="E652" t="s">
        <v>353</v>
      </c>
      <c r="F652" t="s">
        <v>208</v>
      </c>
      <c r="G652" s="8" t="s">
        <v>325</v>
      </c>
      <c r="H652">
        <v>8</v>
      </c>
      <c r="I652" s="8">
        <v>44565</v>
      </c>
      <c r="J652" s="8">
        <v>44637</v>
      </c>
      <c r="K652" s="8">
        <v>44666</v>
      </c>
      <c r="L652" s="8">
        <v>44672</v>
      </c>
      <c r="M652" s="8">
        <v>44694</v>
      </c>
      <c r="N652" s="8">
        <v>44694</v>
      </c>
      <c r="O652">
        <v>1.6407546754565263</v>
      </c>
    </row>
    <row r="653" spans="1:15" x14ac:dyDescent="0.2">
      <c r="A653">
        <v>2</v>
      </c>
      <c r="B653" t="s">
        <v>60</v>
      </c>
      <c r="C653" s="2" t="s">
        <v>277</v>
      </c>
      <c r="D653" t="s">
        <v>7</v>
      </c>
      <c r="E653" t="s">
        <v>7</v>
      </c>
      <c r="F653" t="s">
        <v>209</v>
      </c>
      <c r="G653" s="8" t="s">
        <v>325</v>
      </c>
      <c r="H653">
        <v>8</v>
      </c>
      <c r="I653" s="8">
        <v>44565</v>
      </c>
      <c r="J653" s="8">
        <v>44637</v>
      </c>
      <c r="K653" s="8">
        <v>44666</v>
      </c>
      <c r="L653" s="8">
        <v>44672</v>
      </c>
      <c r="M653" s="8">
        <v>44694</v>
      </c>
      <c r="N653" s="8">
        <v>44694</v>
      </c>
      <c r="O653">
        <v>5.6448908168816976</v>
      </c>
    </row>
    <row r="654" spans="1:15" x14ac:dyDescent="0.2">
      <c r="A654">
        <v>2</v>
      </c>
      <c r="B654" t="s">
        <v>60</v>
      </c>
      <c r="C654" s="2" t="s">
        <v>277</v>
      </c>
      <c r="D654" t="s">
        <v>62</v>
      </c>
      <c r="E654" t="s">
        <v>351</v>
      </c>
      <c r="F654" t="s">
        <v>210</v>
      </c>
      <c r="G654" s="8" t="s">
        <v>325</v>
      </c>
      <c r="H654">
        <v>8</v>
      </c>
      <c r="I654" s="8">
        <v>44565</v>
      </c>
      <c r="J654" s="8">
        <v>44637</v>
      </c>
      <c r="K654" s="8">
        <v>44666</v>
      </c>
      <c r="L654" s="8">
        <v>44672</v>
      </c>
      <c r="M654" s="8">
        <v>44694</v>
      </c>
      <c r="N654" s="8">
        <v>44694</v>
      </c>
      <c r="O654" s="49">
        <v>-4.3097111917841227E-2</v>
      </c>
    </row>
    <row r="655" spans="1:15" x14ac:dyDescent="0.2">
      <c r="A655">
        <v>2</v>
      </c>
      <c r="B655" t="s">
        <v>60</v>
      </c>
      <c r="C655" s="2" t="s">
        <v>277</v>
      </c>
      <c r="D655" t="s">
        <v>7</v>
      </c>
      <c r="E655" t="s">
        <v>354</v>
      </c>
      <c r="F655" t="s">
        <v>211</v>
      </c>
      <c r="G655" s="8" t="s">
        <v>325</v>
      </c>
      <c r="H655">
        <v>8</v>
      </c>
      <c r="I655" s="8">
        <v>44565</v>
      </c>
      <c r="J655" s="8">
        <v>44637</v>
      </c>
      <c r="K655" s="8">
        <v>44666</v>
      </c>
      <c r="L655" s="8">
        <v>44672</v>
      </c>
      <c r="M655" s="8">
        <v>44694</v>
      </c>
      <c r="N655" s="8">
        <v>44694</v>
      </c>
      <c r="O655">
        <v>12.130689289457864</v>
      </c>
    </row>
    <row r="656" spans="1:15" x14ac:dyDescent="0.2">
      <c r="A656">
        <v>2</v>
      </c>
      <c r="B656" t="s">
        <v>60</v>
      </c>
      <c r="C656" s="2" t="s">
        <v>277</v>
      </c>
      <c r="D656" t="s">
        <v>7</v>
      </c>
      <c r="E656" t="s">
        <v>354</v>
      </c>
      <c r="F656" t="s">
        <v>212</v>
      </c>
      <c r="G656" s="8" t="s">
        <v>325</v>
      </c>
      <c r="H656">
        <v>8</v>
      </c>
      <c r="I656" s="8">
        <v>44565</v>
      </c>
      <c r="J656" s="8">
        <v>44637</v>
      </c>
      <c r="K656" s="8">
        <v>44666</v>
      </c>
      <c r="L656" s="8">
        <v>44672</v>
      </c>
      <c r="M656" s="8">
        <v>44694</v>
      </c>
      <c r="N656" s="8">
        <v>44694</v>
      </c>
      <c r="O656">
        <v>3.4641281213446944</v>
      </c>
    </row>
    <row r="657" spans="1:15" x14ac:dyDescent="0.2">
      <c r="A657">
        <v>2</v>
      </c>
      <c r="B657" t="s">
        <v>60</v>
      </c>
      <c r="C657" s="2" t="s">
        <v>277</v>
      </c>
      <c r="D657" t="s">
        <v>7</v>
      </c>
      <c r="E657" t="s">
        <v>354</v>
      </c>
      <c r="F657" t="s">
        <v>213</v>
      </c>
      <c r="G657" s="8" t="s">
        <v>325</v>
      </c>
      <c r="H657">
        <v>8</v>
      </c>
      <c r="I657" s="8">
        <v>44565</v>
      </c>
      <c r="J657" s="8">
        <v>44637</v>
      </c>
      <c r="K657" s="8">
        <v>44666</v>
      </c>
      <c r="L657" s="8">
        <v>44672</v>
      </c>
      <c r="M657" s="8">
        <v>44694</v>
      </c>
      <c r="N657" s="8">
        <v>44694</v>
      </c>
      <c r="O657">
        <v>1.9622292709458149</v>
      </c>
    </row>
    <row r="658" spans="1:15" x14ac:dyDescent="0.2">
      <c r="A658">
        <v>2</v>
      </c>
      <c r="B658" t="s">
        <v>60</v>
      </c>
      <c r="C658" s="2" t="s">
        <v>277</v>
      </c>
      <c r="D658" t="s">
        <v>81</v>
      </c>
      <c r="E658" t="s">
        <v>352</v>
      </c>
      <c r="F658" t="s">
        <v>214</v>
      </c>
      <c r="G658" s="8" t="s">
        <v>325</v>
      </c>
      <c r="H658">
        <v>8</v>
      </c>
      <c r="I658" s="8">
        <v>44565</v>
      </c>
      <c r="J658" s="8">
        <v>44637</v>
      </c>
      <c r="K658" s="8">
        <v>44666</v>
      </c>
      <c r="L658" s="8">
        <v>44672</v>
      </c>
      <c r="M658" s="8">
        <v>44694</v>
      </c>
      <c r="N658" s="8">
        <v>44694</v>
      </c>
      <c r="O658">
        <v>7.1075434804721827</v>
      </c>
    </row>
    <row r="659" spans="1:15" x14ac:dyDescent="0.2">
      <c r="A659">
        <v>2</v>
      </c>
      <c r="B659" t="s">
        <v>60</v>
      </c>
      <c r="C659" s="2" t="s">
        <v>277</v>
      </c>
      <c r="D659" t="s">
        <v>81</v>
      </c>
      <c r="E659" t="s">
        <v>353</v>
      </c>
      <c r="F659" t="s">
        <v>215</v>
      </c>
      <c r="G659" s="8" t="s">
        <v>325</v>
      </c>
      <c r="H659">
        <v>8</v>
      </c>
      <c r="I659" s="8">
        <v>44565</v>
      </c>
      <c r="J659" s="8">
        <v>44637</v>
      </c>
      <c r="K659" s="8">
        <v>44666</v>
      </c>
      <c r="L659" s="8">
        <v>44672</v>
      </c>
      <c r="M659" s="8">
        <v>44694</v>
      </c>
      <c r="N659" s="8">
        <v>44694</v>
      </c>
      <c r="O659">
        <v>1.3814442825797895</v>
      </c>
    </row>
    <row r="660" spans="1:15" x14ac:dyDescent="0.2">
      <c r="A660">
        <v>2</v>
      </c>
      <c r="B660" t="s">
        <v>60</v>
      </c>
      <c r="C660" s="2" t="s">
        <v>277</v>
      </c>
      <c r="D660" t="s">
        <v>7</v>
      </c>
      <c r="E660" t="s">
        <v>7</v>
      </c>
      <c r="F660" t="s">
        <v>216</v>
      </c>
      <c r="G660" s="8" t="s">
        <v>325</v>
      </c>
      <c r="H660">
        <v>8</v>
      </c>
      <c r="I660" s="8">
        <v>44565</v>
      </c>
      <c r="J660" s="8">
        <v>44637</v>
      </c>
      <c r="K660" s="8">
        <v>44666</v>
      </c>
      <c r="L660" s="8">
        <v>44672</v>
      </c>
      <c r="M660" s="8">
        <v>44694</v>
      </c>
      <c r="N660" s="8">
        <v>44694</v>
      </c>
      <c r="O660">
        <v>9.0377822428656724</v>
      </c>
    </row>
    <row r="661" spans="1:15" x14ac:dyDescent="0.2">
      <c r="A661">
        <v>2</v>
      </c>
      <c r="B661" t="s">
        <v>60</v>
      </c>
      <c r="C661" s="2" t="s">
        <v>277</v>
      </c>
      <c r="D661" t="s">
        <v>81</v>
      </c>
      <c r="E661" t="s">
        <v>353</v>
      </c>
      <c r="F661" t="s">
        <v>217</v>
      </c>
      <c r="G661" s="8" t="s">
        <v>325</v>
      </c>
      <c r="H661">
        <v>8</v>
      </c>
      <c r="I661" s="8">
        <v>44565</v>
      </c>
      <c r="J661" s="8">
        <v>44637</v>
      </c>
      <c r="K661" s="8">
        <v>44666</v>
      </c>
      <c r="L661" s="8">
        <v>44672</v>
      </c>
      <c r="M661" s="8">
        <v>44694</v>
      </c>
      <c r="N661" s="8">
        <v>44694</v>
      </c>
      <c r="O661">
        <v>5.1356788650925491</v>
      </c>
    </row>
    <row r="662" spans="1:15" x14ac:dyDescent="0.2">
      <c r="A662">
        <v>2</v>
      </c>
      <c r="B662" t="s">
        <v>60</v>
      </c>
      <c r="C662" s="2" t="s">
        <v>277</v>
      </c>
      <c r="D662" t="s">
        <v>81</v>
      </c>
      <c r="E662" t="s">
        <v>352</v>
      </c>
      <c r="F662" t="s">
        <v>218</v>
      </c>
      <c r="G662" s="8" t="s">
        <v>325</v>
      </c>
      <c r="H662">
        <v>8</v>
      </c>
      <c r="I662" s="8">
        <v>44565</v>
      </c>
      <c r="J662" s="8">
        <v>44637</v>
      </c>
      <c r="K662" s="8">
        <v>44666</v>
      </c>
      <c r="L662" s="8">
        <v>44672</v>
      </c>
      <c r="M662" s="8">
        <v>44694</v>
      </c>
      <c r="N662" s="8">
        <v>44694</v>
      </c>
      <c r="O662">
        <v>6.673821861890973</v>
      </c>
    </row>
    <row r="663" spans="1:15" x14ac:dyDescent="0.2">
      <c r="A663">
        <v>2</v>
      </c>
      <c r="B663" t="s">
        <v>60</v>
      </c>
      <c r="C663" s="2" t="s">
        <v>277</v>
      </c>
      <c r="D663" t="s">
        <v>81</v>
      </c>
      <c r="E663" t="s">
        <v>353</v>
      </c>
      <c r="F663" t="s">
        <v>219</v>
      </c>
      <c r="G663" s="8" t="s">
        <v>325</v>
      </c>
      <c r="H663">
        <v>8</v>
      </c>
      <c r="I663" s="8">
        <v>44565</v>
      </c>
      <c r="J663" s="8">
        <v>44637</v>
      </c>
      <c r="K663" s="8">
        <v>44666</v>
      </c>
      <c r="L663" s="8">
        <v>44672</v>
      </c>
      <c r="M663" s="8">
        <v>44694</v>
      </c>
      <c r="N663" s="8">
        <v>44694</v>
      </c>
      <c r="O663">
        <v>8.7137083197053062</v>
      </c>
    </row>
    <row r="664" spans="1:15" x14ac:dyDescent="0.2">
      <c r="A664">
        <v>2</v>
      </c>
      <c r="B664" t="s">
        <v>60</v>
      </c>
      <c r="C664" s="2" t="s">
        <v>277</v>
      </c>
      <c r="D664" t="s">
        <v>81</v>
      </c>
      <c r="E664" t="s">
        <v>354</v>
      </c>
      <c r="F664" t="s">
        <v>220</v>
      </c>
      <c r="G664" s="8" t="s">
        <v>325</v>
      </c>
      <c r="H664">
        <v>8</v>
      </c>
      <c r="I664" s="8">
        <v>44565</v>
      </c>
      <c r="J664" s="8">
        <v>44637</v>
      </c>
      <c r="K664" s="8">
        <v>44666</v>
      </c>
      <c r="L664" s="8">
        <v>44672</v>
      </c>
      <c r="M664" s="8">
        <v>44694</v>
      </c>
      <c r="N664" s="8">
        <v>44694</v>
      </c>
      <c r="O664" s="49">
        <v>0.2437807983718828</v>
      </c>
    </row>
    <row r="665" spans="1:15" x14ac:dyDescent="0.2">
      <c r="A665">
        <v>2</v>
      </c>
      <c r="B665" t="s">
        <v>60</v>
      </c>
      <c r="C665" s="2" t="s">
        <v>278</v>
      </c>
      <c r="D665" t="s">
        <v>7</v>
      </c>
      <c r="E665" t="s">
        <v>7</v>
      </c>
      <c r="F665" t="s">
        <v>221</v>
      </c>
      <c r="G665" s="8" t="s">
        <v>325</v>
      </c>
      <c r="H665">
        <v>8</v>
      </c>
      <c r="I665" s="8">
        <v>44565</v>
      </c>
      <c r="J665" s="8">
        <v>44637</v>
      </c>
      <c r="K665" s="8">
        <v>44666</v>
      </c>
      <c r="L665" s="8">
        <v>44672</v>
      </c>
      <c r="M665" s="8">
        <v>44694</v>
      </c>
      <c r="N665" s="8">
        <v>44694</v>
      </c>
      <c r="O665">
        <v>1.4937645261694876</v>
      </c>
    </row>
    <row r="666" spans="1:15" x14ac:dyDescent="0.2">
      <c r="A666">
        <v>2</v>
      </c>
      <c r="B666" t="s">
        <v>60</v>
      </c>
      <c r="C666" s="2" t="s">
        <v>278</v>
      </c>
      <c r="D666" t="s">
        <v>7</v>
      </c>
      <c r="E666" t="s">
        <v>7</v>
      </c>
      <c r="F666" t="s">
        <v>222</v>
      </c>
      <c r="G666" s="8" t="s">
        <v>325</v>
      </c>
      <c r="H666">
        <v>8</v>
      </c>
      <c r="I666" s="8">
        <v>44565</v>
      </c>
      <c r="J666" s="8">
        <v>44637</v>
      </c>
      <c r="K666" s="8">
        <v>44666</v>
      </c>
      <c r="L666" s="8">
        <v>44672</v>
      </c>
      <c r="M666" s="8">
        <v>44694</v>
      </c>
      <c r="N666" s="8">
        <v>44694</v>
      </c>
      <c r="O666">
        <v>0.90657274424798673</v>
      </c>
    </row>
    <row r="667" spans="1:15" x14ac:dyDescent="0.2">
      <c r="A667">
        <v>2</v>
      </c>
      <c r="B667" t="s">
        <v>60</v>
      </c>
      <c r="C667" s="2" t="s">
        <v>278</v>
      </c>
      <c r="D667" t="s">
        <v>81</v>
      </c>
      <c r="E667" t="s">
        <v>352</v>
      </c>
      <c r="F667" t="s">
        <v>223</v>
      </c>
      <c r="G667" s="8" t="s">
        <v>325</v>
      </c>
      <c r="H667">
        <v>8</v>
      </c>
      <c r="I667" s="8">
        <v>44565</v>
      </c>
      <c r="J667" s="8">
        <v>44637</v>
      </c>
      <c r="K667" s="8">
        <v>44666</v>
      </c>
      <c r="L667" s="8">
        <v>44672</v>
      </c>
      <c r="M667" s="8">
        <v>44694</v>
      </c>
      <c r="N667" s="8">
        <v>44694</v>
      </c>
      <c r="O667">
        <v>4.7135993056578611</v>
      </c>
    </row>
    <row r="668" spans="1:15" x14ac:dyDescent="0.2">
      <c r="A668">
        <v>2</v>
      </c>
      <c r="B668" t="s">
        <v>60</v>
      </c>
      <c r="C668" s="2" t="s">
        <v>278</v>
      </c>
      <c r="D668" t="s">
        <v>62</v>
      </c>
      <c r="E668" t="s">
        <v>351</v>
      </c>
      <c r="F668" t="s">
        <v>224</v>
      </c>
      <c r="G668" s="8" t="s">
        <v>325</v>
      </c>
      <c r="H668">
        <v>8</v>
      </c>
      <c r="I668" s="8">
        <v>44565</v>
      </c>
      <c r="J668" s="8">
        <v>44637</v>
      </c>
      <c r="K668" s="8">
        <v>44666</v>
      </c>
      <c r="L668" s="8">
        <v>44672</v>
      </c>
      <c r="M668" s="8">
        <v>44694</v>
      </c>
      <c r="N668" s="8">
        <v>44694</v>
      </c>
      <c r="O668" s="49">
        <v>-1.0055073346968422</v>
      </c>
    </row>
    <row r="669" spans="1:15" x14ac:dyDescent="0.2">
      <c r="A669">
        <v>2</v>
      </c>
      <c r="B669" t="s">
        <v>60</v>
      </c>
      <c r="C669" s="2" t="s">
        <v>278</v>
      </c>
      <c r="D669" t="s">
        <v>7</v>
      </c>
      <c r="E669" t="s">
        <v>7</v>
      </c>
      <c r="F669" t="s">
        <v>225</v>
      </c>
      <c r="G669" s="8" t="s">
        <v>325</v>
      </c>
      <c r="H669">
        <v>8</v>
      </c>
      <c r="I669" s="8">
        <v>44565</v>
      </c>
      <c r="J669" s="8">
        <v>44637</v>
      </c>
      <c r="K669" s="8">
        <v>44666</v>
      </c>
      <c r="L669" s="8">
        <v>44672</v>
      </c>
      <c r="M669" s="8">
        <v>44694</v>
      </c>
      <c r="N669" s="8">
        <v>44694</v>
      </c>
      <c r="O669">
        <v>1.6836252769048754</v>
      </c>
    </row>
    <row r="670" spans="1:15" x14ac:dyDescent="0.2">
      <c r="A670">
        <v>2</v>
      </c>
      <c r="B670" t="s">
        <v>60</v>
      </c>
      <c r="C670" s="2" t="s">
        <v>278</v>
      </c>
      <c r="D670" t="s">
        <v>7</v>
      </c>
      <c r="E670" t="s">
        <v>7</v>
      </c>
      <c r="F670" t="s">
        <v>226</v>
      </c>
      <c r="G670" s="8" t="s">
        <v>325</v>
      </c>
      <c r="H670">
        <v>8</v>
      </c>
      <c r="I670" s="8">
        <v>44565</v>
      </c>
      <c r="J670" s="8">
        <v>44637</v>
      </c>
      <c r="K670" s="8">
        <v>44666</v>
      </c>
      <c r="L670" s="8">
        <v>44672</v>
      </c>
      <c r="M670" s="8">
        <v>44694</v>
      </c>
      <c r="N670" s="8">
        <v>44694</v>
      </c>
      <c r="O670">
        <v>2.5572922563783269</v>
      </c>
    </row>
    <row r="671" spans="1:15" x14ac:dyDescent="0.2">
      <c r="A671">
        <v>2</v>
      </c>
      <c r="B671" t="s">
        <v>60</v>
      </c>
      <c r="C671" s="2" t="s">
        <v>278</v>
      </c>
      <c r="D671" t="s">
        <v>7</v>
      </c>
      <c r="E671" t="s">
        <v>7</v>
      </c>
      <c r="F671" t="s">
        <v>227</v>
      </c>
      <c r="G671" s="8" t="s">
        <v>325</v>
      </c>
      <c r="H671">
        <v>8</v>
      </c>
      <c r="I671" s="8">
        <v>44565</v>
      </c>
      <c r="J671" s="8">
        <v>44637</v>
      </c>
      <c r="K671" s="8">
        <v>44666</v>
      </c>
      <c r="L671" s="8">
        <v>44672</v>
      </c>
      <c r="M671" s="8">
        <v>44694</v>
      </c>
      <c r="N671" s="8">
        <v>44694</v>
      </c>
      <c r="O671">
        <v>7.0813671525169566</v>
      </c>
    </row>
    <row r="672" spans="1:15" x14ac:dyDescent="0.2">
      <c r="A672">
        <v>2</v>
      </c>
      <c r="B672" t="s">
        <v>60</v>
      </c>
      <c r="C672" s="2" t="s">
        <v>278</v>
      </c>
      <c r="D672" t="s">
        <v>81</v>
      </c>
      <c r="E672" t="s">
        <v>353</v>
      </c>
      <c r="F672" t="s">
        <v>228</v>
      </c>
      <c r="G672" s="8" t="s">
        <v>325</v>
      </c>
      <c r="H672">
        <v>8</v>
      </c>
      <c r="I672" s="8">
        <v>44565</v>
      </c>
      <c r="J672" s="8">
        <v>44637</v>
      </c>
      <c r="K672" s="8">
        <v>44666</v>
      </c>
      <c r="L672" s="8">
        <v>44672</v>
      </c>
      <c r="M672" s="8">
        <v>44694</v>
      </c>
      <c r="N672" s="8">
        <v>44694</v>
      </c>
      <c r="O672">
        <v>5.2385170542201456</v>
      </c>
    </row>
    <row r="673" spans="1:16" x14ac:dyDescent="0.2">
      <c r="A673">
        <v>2</v>
      </c>
      <c r="B673" t="s">
        <v>60</v>
      </c>
      <c r="C673" s="2" t="s">
        <v>278</v>
      </c>
      <c r="D673" t="s">
        <v>81</v>
      </c>
      <c r="E673" t="s">
        <v>353</v>
      </c>
      <c r="F673" t="s">
        <v>229</v>
      </c>
      <c r="G673" s="8" t="s">
        <v>325</v>
      </c>
      <c r="H673">
        <v>8</v>
      </c>
      <c r="I673" s="8">
        <v>44565</v>
      </c>
      <c r="J673" s="8">
        <v>44637</v>
      </c>
      <c r="K673" s="8">
        <v>44666</v>
      </c>
      <c r="L673" s="8">
        <v>44672</v>
      </c>
      <c r="M673" s="8">
        <v>44694</v>
      </c>
      <c r="N673" s="8">
        <v>44694</v>
      </c>
      <c r="O673">
        <v>3.6434817306491043</v>
      </c>
    </row>
    <row r="674" spans="1:16" x14ac:dyDescent="0.2">
      <c r="A674">
        <v>2</v>
      </c>
      <c r="B674" t="s">
        <v>60</v>
      </c>
      <c r="C674" s="2" t="s">
        <v>278</v>
      </c>
      <c r="D674" t="s">
        <v>7</v>
      </c>
      <c r="E674" t="s">
        <v>7</v>
      </c>
      <c r="F674" t="s">
        <v>230</v>
      </c>
      <c r="G674" s="8" t="s">
        <v>325</v>
      </c>
      <c r="H674">
        <v>8</v>
      </c>
      <c r="I674" s="8">
        <v>44565</v>
      </c>
      <c r="J674" s="8">
        <v>44637</v>
      </c>
      <c r="K674" s="8">
        <v>44666</v>
      </c>
      <c r="L674" s="8">
        <v>44672</v>
      </c>
      <c r="M674" s="8">
        <v>44694</v>
      </c>
      <c r="N674" s="8">
        <v>44694</v>
      </c>
      <c r="O674">
        <v>2.5486156273917695</v>
      </c>
    </row>
    <row r="675" spans="1:16" x14ac:dyDescent="0.2">
      <c r="A675">
        <v>2</v>
      </c>
      <c r="B675" t="s">
        <v>60</v>
      </c>
      <c r="C675" s="2" t="s">
        <v>278</v>
      </c>
      <c r="D675" t="s">
        <v>7</v>
      </c>
      <c r="E675" t="s">
        <v>7</v>
      </c>
      <c r="F675" t="s">
        <v>231</v>
      </c>
      <c r="G675" s="8" t="s">
        <v>325</v>
      </c>
      <c r="H675">
        <v>8</v>
      </c>
      <c r="I675" s="8">
        <v>44565</v>
      </c>
      <c r="J675" s="8">
        <v>44637</v>
      </c>
      <c r="K675" s="8">
        <v>44666</v>
      </c>
      <c r="L675" s="8">
        <v>44672</v>
      </c>
      <c r="M675" s="8">
        <v>44694</v>
      </c>
      <c r="N675" s="8">
        <v>44694</v>
      </c>
      <c r="O675" s="54">
        <v>0.64755523336235754</v>
      </c>
    </row>
    <row r="676" spans="1:16" x14ac:dyDescent="0.2">
      <c r="A676">
        <v>2</v>
      </c>
      <c r="B676" t="s">
        <v>60</v>
      </c>
      <c r="C676" s="2" t="s">
        <v>278</v>
      </c>
      <c r="D676" t="s">
        <v>81</v>
      </c>
      <c r="E676" t="s">
        <v>353</v>
      </c>
      <c r="F676" t="s">
        <v>232</v>
      </c>
      <c r="G676" s="8" t="s">
        <v>325</v>
      </c>
      <c r="H676">
        <v>8</v>
      </c>
      <c r="I676" s="8">
        <v>44565</v>
      </c>
      <c r="J676" s="8">
        <v>44637</v>
      </c>
      <c r="K676" s="8">
        <v>44666</v>
      </c>
      <c r="L676" s="8">
        <v>44672</v>
      </c>
      <c r="M676" s="8">
        <v>44694</v>
      </c>
      <c r="N676" s="8">
        <v>44694</v>
      </c>
      <c r="O676">
        <v>1.5976278022659582</v>
      </c>
    </row>
    <row r="677" spans="1:16" x14ac:dyDescent="0.2">
      <c r="A677">
        <v>2</v>
      </c>
      <c r="B677" t="s">
        <v>60</v>
      </c>
      <c r="C677" s="2" t="s">
        <v>278</v>
      </c>
      <c r="D677" t="s">
        <v>81</v>
      </c>
      <c r="E677" t="s">
        <v>353</v>
      </c>
      <c r="F677" t="s">
        <v>233</v>
      </c>
      <c r="G677" s="8" t="s">
        <v>325</v>
      </c>
      <c r="H677">
        <v>9</v>
      </c>
      <c r="I677" s="8">
        <v>44582</v>
      </c>
      <c r="J677" s="8">
        <v>44684</v>
      </c>
      <c r="K677" s="8">
        <v>44684</v>
      </c>
      <c r="L677" s="8">
        <v>44685</v>
      </c>
      <c r="M677" s="8">
        <v>44686</v>
      </c>
      <c r="O677" s="48">
        <v>8.4497938166599743E-2</v>
      </c>
    </row>
    <row r="678" spans="1:16" x14ac:dyDescent="0.2">
      <c r="A678">
        <v>2</v>
      </c>
      <c r="B678" t="s">
        <v>60</v>
      </c>
      <c r="C678" s="2" t="s">
        <v>278</v>
      </c>
      <c r="D678" t="s">
        <v>81</v>
      </c>
      <c r="E678" t="s">
        <v>354</v>
      </c>
      <c r="F678" t="s">
        <v>234</v>
      </c>
      <c r="G678" s="8" t="s">
        <v>325</v>
      </c>
      <c r="H678">
        <v>9</v>
      </c>
      <c r="I678" s="8">
        <v>44582</v>
      </c>
      <c r="J678" s="8">
        <v>44684</v>
      </c>
      <c r="K678" s="8">
        <v>44684</v>
      </c>
      <c r="L678" s="8">
        <v>44685</v>
      </c>
      <c r="M678" s="8">
        <v>44686</v>
      </c>
      <c r="O678">
        <v>2.030341054537709</v>
      </c>
    </row>
    <row r="679" spans="1:16" x14ac:dyDescent="0.2">
      <c r="A679">
        <v>2</v>
      </c>
      <c r="B679" t="s">
        <v>60</v>
      </c>
      <c r="C679" s="2" t="s">
        <v>278</v>
      </c>
      <c r="D679" t="s">
        <v>7</v>
      </c>
      <c r="E679" t="s">
        <v>7</v>
      </c>
      <c r="F679" t="s">
        <v>326</v>
      </c>
      <c r="G679" s="8" t="s">
        <v>325</v>
      </c>
      <c r="H679">
        <v>9</v>
      </c>
      <c r="I679" s="8">
        <v>44582</v>
      </c>
      <c r="J679" s="8">
        <v>44684</v>
      </c>
      <c r="K679" s="8">
        <v>44684</v>
      </c>
      <c r="L679" s="8">
        <v>44685</v>
      </c>
      <c r="M679" s="8">
        <v>44686</v>
      </c>
      <c r="O679">
        <v>4.1840833754190569</v>
      </c>
      <c r="P679" s="57" t="s">
        <v>349</v>
      </c>
    </row>
    <row r="680" spans="1:16" x14ac:dyDescent="0.2">
      <c r="A680">
        <v>2</v>
      </c>
      <c r="B680" t="s">
        <v>60</v>
      </c>
      <c r="C680" s="2" t="s">
        <v>279</v>
      </c>
      <c r="D680" t="s">
        <v>81</v>
      </c>
      <c r="E680" t="s">
        <v>353</v>
      </c>
      <c r="F680" t="s">
        <v>235</v>
      </c>
      <c r="G680" s="8" t="s">
        <v>327</v>
      </c>
      <c r="H680">
        <v>9</v>
      </c>
      <c r="I680" s="8">
        <v>44582</v>
      </c>
      <c r="J680" s="8">
        <v>44684</v>
      </c>
      <c r="K680" s="8">
        <v>44684</v>
      </c>
      <c r="L680" s="8">
        <v>44685</v>
      </c>
      <c r="M680" s="8">
        <v>44686</v>
      </c>
      <c r="O680" s="54">
        <v>0.62451371723152871</v>
      </c>
    </row>
    <row r="681" spans="1:16" x14ac:dyDescent="0.2">
      <c r="A681">
        <v>2</v>
      </c>
      <c r="B681" t="s">
        <v>60</v>
      </c>
      <c r="C681" s="2" t="s">
        <v>279</v>
      </c>
      <c r="D681" t="s">
        <v>81</v>
      </c>
      <c r="E681" t="s">
        <v>353</v>
      </c>
      <c r="F681" t="s">
        <v>236</v>
      </c>
      <c r="G681" s="8" t="s">
        <v>327</v>
      </c>
      <c r="H681">
        <v>9</v>
      </c>
      <c r="I681" s="8">
        <v>44582</v>
      </c>
      <c r="J681" s="8">
        <v>44684</v>
      </c>
      <c r="K681" s="8">
        <v>44684</v>
      </c>
      <c r="L681" s="8">
        <v>44685</v>
      </c>
      <c r="M681" s="8">
        <v>44686</v>
      </c>
      <c r="O681">
        <v>12.149110003733988</v>
      </c>
    </row>
    <row r="682" spans="1:16" x14ac:dyDescent="0.2">
      <c r="A682">
        <v>2</v>
      </c>
      <c r="B682" t="s">
        <v>60</v>
      </c>
      <c r="C682" s="2" t="s">
        <v>279</v>
      </c>
      <c r="D682" t="s">
        <v>7</v>
      </c>
      <c r="E682" t="s">
        <v>354</v>
      </c>
      <c r="F682" t="s">
        <v>237</v>
      </c>
      <c r="G682" s="8" t="s">
        <v>327</v>
      </c>
      <c r="H682">
        <v>9</v>
      </c>
      <c r="I682" s="8">
        <v>44582</v>
      </c>
      <c r="J682" s="8">
        <v>44684</v>
      </c>
      <c r="K682" s="8">
        <v>44684</v>
      </c>
      <c r="L682" s="8">
        <v>44685</v>
      </c>
      <c r="M682" s="8">
        <v>44686</v>
      </c>
      <c r="O682">
        <v>11.160317752804922</v>
      </c>
    </row>
    <row r="683" spans="1:16" x14ac:dyDescent="0.2">
      <c r="A683">
        <v>2</v>
      </c>
      <c r="B683" t="s">
        <v>60</v>
      </c>
      <c r="C683" s="2" t="s">
        <v>279</v>
      </c>
      <c r="D683" t="s">
        <v>81</v>
      </c>
      <c r="E683" t="s">
        <v>353</v>
      </c>
      <c r="F683" t="s">
        <v>238</v>
      </c>
      <c r="G683" s="8" t="s">
        <v>327</v>
      </c>
      <c r="H683">
        <v>9</v>
      </c>
      <c r="I683" s="8">
        <v>44582</v>
      </c>
      <c r="J683" s="8">
        <v>44684</v>
      </c>
      <c r="K683" s="8">
        <v>44684</v>
      </c>
      <c r="L683" s="8">
        <v>44685</v>
      </c>
      <c r="M683" s="8">
        <v>44686</v>
      </c>
      <c r="O683">
        <v>4.4209757935126799</v>
      </c>
    </row>
    <row r="684" spans="1:16" x14ac:dyDescent="0.2">
      <c r="A684">
        <v>2</v>
      </c>
      <c r="B684" t="s">
        <v>60</v>
      </c>
      <c r="C684" s="2" t="s">
        <v>279</v>
      </c>
      <c r="D684" t="s">
        <v>81</v>
      </c>
      <c r="E684" t="s">
        <v>354</v>
      </c>
      <c r="F684" t="s">
        <v>239</v>
      </c>
      <c r="G684" s="8" t="s">
        <v>327</v>
      </c>
      <c r="H684">
        <v>9</v>
      </c>
      <c r="I684" s="8">
        <v>44582</v>
      </c>
      <c r="J684" s="8">
        <v>44684</v>
      </c>
      <c r="K684" s="8">
        <v>44684</v>
      </c>
      <c r="L684" s="8">
        <v>44685</v>
      </c>
      <c r="M684" s="8">
        <v>44686</v>
      </c>
      <c r="O684" s="54">
        <v>0.21531092077978356</v>
      </c>
    </row>
    <row r="685" spans="1:16" x14ac:dyDescent="0.2">
      <c r="A685">
        <v>2</v>
      </c>
      <c r="B685" t="s">
        <v>60</v>
      </c>
      <c r="C685" s="2" t="s">
        <v>279</v>
      </c>
      <c r="D685" t="s">
        <v>81</v>
      </c>
      <c r="E685" t="s">
        <v>355</v>
      </c>
      <c r="F685" t="s">
        <v>240</v>
      </c>
      <c r="G685" s="8" t="s">
        <v>327</v>
      </c>
      <c r="H685">
        <v>9</v>
      </c>
      <c r="I685" s="8">
        <v>44582</v>
      </c>
      <c r="J685" s="8">
        <v>44684</v>
      </c>
      <c r="K685" s="8">
        <v>44684</v>
      </c>
      <c r="L685" s="8">
        <v>44685</v>
      </c>
      <c r="M685" s="8">
        <v>44686</v>
      </c>
      <c r="O685">
        <v>9.4930018588675562</v>
      </c>
    </row>
    <row r="686" spans="1:16" x14ac:dyDescent="0.2">
      <c r="A686">
        <v>2</v>
      </c>
      <c r="B686" t="s">
        <v>60</v>
      </c>
      <c r="C686" s="2" t="s">
        <v>279</v>
      </c>
      <c r="D686" t="s">
        <v>7</v>
      </c>
      <c r="E686" t="s">
        <v>7</v>
      </c>
      <c r="F686" t="s">
        <v>241</v>
      </c>
      <c r="G686" s="8" t="s">
        <v>327</v>
      </c>
      <c r="H686">
        <v>9</v>
      </c>
      <c r="I686" s="8">
        <v>44582</v>
      </c>
      <c r="J686" s="8">
        <v>44684</v>
      </c>
      <c r="K686" s="8">
        <v>44684</v>
      </c>
      <c r="L686" s="8">
        <v>44685</v>
      </c>
      <c r="M686" s="8">
        <v>44686</v>
      </c>
      <c r="O686">
        <v>8.5742879914812669</v>
      </c>
    </row>
    <row r="687" spans="1:16" x14ac:dyDescent="0.2">
      <c r="A687">
        <v>2</v>
      </c>
      <c r="B687" t="s">
        <v>60</v>
      </c>
      <c r="C687" s="2" t="s">
        <v>279</v>
      </c>
      <c r="D687" t="s">
        <v>7</v>
      </c>
      <c r="E687" t="s">
        <v>7</v>
      </c>
      <c r="F687" t="s">
        <v>242</v>
      </c>
      <c r="G687" s="8" t="s">
        <v>327</v>
      </c>
      <c r="H687">
        <v>9</v>
      </c>
      <c r="I687" s="8">
        <v>44582</v>
      </c>
      <c r="J687" s="8">
        <v>44684</v>
      </c>
      <c r="K687" s="8">
        <v>44684</v>
      </c>
      <c r="L687" s="8">
        <v>44685</v>
      </c>
      <c r="M687" s="8">
        <v>44686</v>
      </c>
      <c r="O687" s="54">
        <v>0.3428260971086014</v>
      </c>
    </row>
    <row r="688" spans="1:16" x14ac:dyDescent="0.2">
      <c r="A688">
        <v>2</v>
      </c>
      <c r="B688" t="s">
        <v>60</v>
      </c>
      <c r="C688" s="2" t="s">
        <v>279</v>
      </c>
      <c r="D688" t="s">
        <v>62</v>
      </c>
      <c r="E688" t="s">
        <v>351</v>
      </c>
      <c r="F688" t="s">
        <v>243</v>
      </c>
      <c r="G688" s="8" t="s">
        <v>327</v>
      </c>
      <c r="H688">
        <v>9</v>
      </c>
      <c r="I688" s="8">
        <v>44582</v>
      </c>
      <c r="J688" s="8">
        <v>44684</v>
      </c>
      <c r="K688" s="8">
        <v>44684</v>
      </c>
      <c r="L688" s="8">
        <v>44685</v>
      </c>
      <c r="M688" s="8">
        <v>44686</v>
      </c>
      <c r="O688" s="54">
        <v>-0.25586315209900562</v>
      </c>
    </row>
    <row r="689" spans="1:15" x14ac:dyDescent="0.2">
      <c r="A689">
        <v>2</v>
      </c>
      <c r="B689" t="s">
        <v>60</v>
      </c>
      <c r="C689" s="2" t="s">
        <v>279</v>
      </c>
      <c r="D689" t="s">
        <v>62</v>
      </c>
      <c r="E689" t="s">
        <v>351</v>
      </c>
      <c r="F689" t="s">
        <v>244</v>
      </c>
      <c r="G689" s="8" t="s">
        <v>327</v>
      </c>
      <c r="H689">
        <v>9</v>
      </c>
      <c r="I689" s="8">
        <v>44582</v>
      </c>
      <c r="J689" s="8">
        <v>44684</v>
      </c>
      <c r="K689" s="8">
        <v>44684</v>
      </c>
      <c r="L689" s="8">
        <v>44685</v>
      </c>
      <c r="M689" s="8">
        <v>44686</v>
      </c>
      <c r="O689">
        <v>10.070942410202692</v>
      </c>
    </row>
    <row r="690" spans="1:15" x14ac:dyDescent="0.2">
      <c r="A690">
        <v>2</v>
      </c>
      <c r="B690" t="s">
        <v>60</v>
      </c>
      <c r="C690" s="2" t="s">
        <v>279</v>
      </c>
      <c r="D690" t="s">
        <v>193</v>
      </c>
      <c r="E690" t="s">
        <v>7</v>
      </c>
      <c r="F690" t="s">
        <v>245</v>
      </c>
      <c r="G690" s="8" t="s">
        <v>327</v>
      </c>
      <c r="H690">
        <v>9</v>
      </c>
      <c r="I690" s="8">
        <v>44582</v>
      </c>
      <c r="J690" s="8">
        <v>44684</v>
      </c>
      <c r="K690" s="8">
        <v>44684</v>
      </c>
      <c r="L690" s="8">
        <v>44685</v>
      </c>
      <c r="M690" s="8">
        <v>44686</v>
      </c>
      <c r="O690">
        <v>12.854428322802761</v>
      </c>
    </row>
    <row r="691" spans="1:15" x14ac:dyDescent="0.2">
      <c r="A691">
        <v>2</v>
      </c>
      <c r="B691" t="s">
        <v>60</v>
      </c>
      <c r="C691" s="2" t="s">
        <v>279</v>
      </c>
      <c r="D691" t="s">
        <v>7</v>
      </c>
      <c r="E691" t="s">
        <v>354</v>
      </c>
      <c r="F691" t="s">
        <v>246</v>
      </c>
      <c r="G691" s="8" t="s">
        <v>327</v>
      </c>
      <c r="H691">
        <v>9</v>
      </c>
      <c r="I691" s="8">
        <v>44582</v>
      </c>
      <c r="J691" s="8">
        <v>44684</v>
      </c>
      <c r="K691" s="8">
        <v>44684</v>
      </c>
      <c r="L691" s="8">
        <v>44685</v>
      </c>
      <c r="M691" s="8">
        <v>44686</v>
      </c>
      <c r="O691">
        <v>8.9511997680652602</v>
      </c>
    </row>
    <row r="692" spans="1:15" x14ac:dyDescent="0.2">
      <c r="A692">
        <v>2</v>
      </c>
      <c r="B692" t="s">
        <v>60</v>
      </c>
      <c r="C692" s="2" t="s">
        <v>279</v>
      </c>
      <c r="D692" t="s">
        <v>71</v>
      </c>
      <c r="E692" t="s">
        <v>353</v>
      </c>
      <c r="F692" t="s">
        <v>247</v>
      </c>
      <c r="G692" s="8" t="s">
        <v>327</v>
      </c>
      <c r="H692">
        <v>9</v>
      </c>
      <c r="I692" s="8">
        <v>44582</v>
      </c>
      <c r="J692" s="8">
        <v>44684</v>
      </c>
      <c r="K692" s="8">
        <v>44684</v>
      </c>
      <c r="L692" s="8">
        <v>44685</v>
      </c>
      <c r="M692" s="8">
        <v>44686</v>
      </c>
      <c r="O692">
        <v>2.913053869986336</v>
      </c>
    </row>
    <row r="693" spans="1:15" x14ac:dyDescent="0.2">
      <c r="A693">
        <v>2</v>
      </c>
      <c r="B693" t="s">
        <v>60</v>
      </c>
      <c r="C693" s="2" t="s">
        <v>279</v>
      </c>
      <c r="D693" t="s">
        <v>81</v>
      </c>
      <c r="E693" t="s">
        <v>353</v>
      </c>
      <c r="F693" t="s">
        <v>248</v>
      </c>
      <c r="G693" s="8" t="s">
        <v>327</v>
      </c>
      <c r="H693">
        <v>9</v>
      </c>
      <c r="I693" s="8">
        <v>44582</v>
      </c>
      <c r="J693" s="8">
        <v>44684</v>
      </c>
      <c r="K693" s="8">
        <v>44684</v>
      </c>
      <c r="L693" s="8">
        <v>44685</v>
      </c>
      <c r="M693" s="8">
        <v>44686</v>
      </c>
      <c r="O693">
        <v>3.1155941392844797</v>
      </c>
    </row>
    <row r="694" spans="1:15" x14ac:dyDescent="0.2">
      <c r="A694">
        <v>2</v>
      </c>
      <c r="B694" t="s">
        <v>60</v>
      </c>
      <c r="C694" s="2" t="s">
        <v>279</v>
      </c>
      <c r="D694" t="s">
        <v>7</v>
      </c>
      <c r="E694" t="s">
        <v>7</v>
      </c>
      <c r="F694" t="s">
        <v>249</v>
      </c>
      <c r="G694" s="8" t="s">
        <v>327</v>
      </c>
      <c r="H694">
        <v>9</v>
      </c>
      <c r="I694" s="8">
        <v>44582</v>
      </c>
      <c r="J694" s="8">
        <v>44684</v>
      </c>
      <c r="K694" s="8">
        <v>44684</v>
      </c>
      <c r="L694" s="8">
        <v>44685</v>
      </c>
      <c r="M694" s="8">
        <v>44686</v>
      </c>
      <c r="O694">
        <v>7.2672574341108822</v>
      </c>
    </row>
    <row r="695" spans="1:15" x14ac:dyDescent="0.2">
      <c r="A695">
        <v>2</v>
      </c>
      <c r="B695" t="s">
        <v>60</v>
      </c>
      <c r="C695" s="2" t="s">
        <v>280</v>
      </c>
      <c r="D695" t="s">
        <v>71</v>
      </c>
      <c r="E695" t="s">
        <v>353</v>
      </c>
      <c r="F695" t="s">
        <v>250</v>
      </c>
      <c r="G695" s="8" t="s">
        <v>310</v>
      </c>
      <c r="H695">
        <v>9</v>
      </c>
      <c r="I695" s="8">
        <v>44582</v>
      </c>
      <c r="J695" s="8">
        <v>44684</v>
      </c>
      <c r="K695" s="8">
        <v>44684</v>
      </c>
      <c r="L695" s="8">
        <v>44685</v>
      </c>
      <c r="M695" s="8">
        <v>44686</v>
      </c>
      <c r="O695">
        <v>3.9355112267349708</v>
      </c>
    </row>
    <row r="696" spans="1:15" x14ac:dyDescent="0.2">
      <c r="A696">
        <v>2</v>
      </c>
      <c r="B696" t="s">
        <v>60</v>
      </c>
      <c r="C696" s="2" t="s">
        <v>280</v>
      </c>
      <c r="D696" t="s">
        <v>193</v>
      </c>
      <c r="E696" t="s">
        <v>357</v>
      </c>
      <c r="F696" t="s">
        <v>251</v>
      </c>
      <c r="G696" s="8" t="s">
        <v>310</v>
      </c>
      <c r="H696">
        <v>9</v>
      </c>
      <c r="I696" s="8">
        <v>44582</v>
      </c>
      <c r="J696" s="8">
        <v>44684</v>
      </c>
      <c r="K696" s="8">
        <v>44684</v>
      </c>
      <c r="L696" s="8">
        <v>44685</v>
      </c>
      <c r="M696" s="8">
        <v>44686</v>
      </c>
      <c r="O696">
        <v>0.68566054208748139</v>
      </c>
    </row>
    <row r="697" spans="1:15" x14ac:dyDescent="0.2">
      <c r="A697">
        <v>2</v>
      </c>
      <c r="B697" t="s">
        <v>60</v>
      </c>
      <c r="C697" s="2" t="s">
        <v>280</v>
      </c>
      <c r="D697" t="s">
        <v>253</v>
      </c>
      <c r="E697" t="s">
        <v>357</v>
      </c>
      <c r="F697" t="s">
        <v>252</v>
      </c>
      <c r="G697" s="8" t="s">
        <v>310</v>
      </c>
      <c r="H697">
        <v>9</v>
      </c>
      <c r="I697" s="8">
        <v>44582</v>
      </c>
      <c r="J697" s="8">
        <v>44684</v>
      </c>
      <c r="K697" s="8">
        <v>44684</v>
      </c>
      <c r="L697" s="8">
        <v>44685</v>
      </c>
      <c r="M697" s="8">
        <v>44686</v>
      </c>
      <c r="O697" s="54">
        <v>-0.31907110588268695</v>
      </c>
    </row>
    <row r="698" spans="1:15" x14ac:dyDescent="0.2">
      <c r="A698">
        <v>2</v>
      </c>
      <c r="B698" t="s">
        <v>60</v>
      </c>
      <c r="C698" s="2" t="s">
        <v>280</v>
      </c>
      <c r="D698" t="s">
        <v>7</v>
      </c>
      <c r="E698" t="s">
        <v>7</v>
      </c>
      <c r="F698" t="s">
        <v>254</v>
      </c>
      <c r="G698" s="8" t="s">
        <v>310</v>
      </c>
      <c r="H698">
        <v>9</v>
      </c>
      <c r="I698" s="8">
        <v>44582</v>
      </c>
      <c r="J698" s="8">
        <v>44684</v>
      </c>
      <c r="K698" s="8">
        <v>44684</v>
      </c>
      <c r="L698" s="8">
        <v>44685</v>
      </c>
      <c r="M698" s="8">
        <v>44686</v>
      </c>
      <c r="O698">
        <v>17.73944129011505</v>
      </c>
    </row>
    <row r="699" spans="1:15" x14ac:dyDescent="0.2">
      <c r="A699">
        <v>2</v>
      </c>
      <c r="B699" t="s">
        <v>60</v>
      </c>
      <c r="C699" s="2" t="s">
        <v>280</v>
      </c>
      <c r="D699" t="s">
        <v>7</v>
      </c>
      <c r="E699" t="s">
        <v>354</v>
      </c>
      <c r="F699" t="s">
        <v>255</v>
      </c>
      <c r="G699" s="8" t="s">
        <v>310</v>
      </c>
      <c r="H699">
        <v>9</v>
      </c>
      <c r="I699" s="8">
        <v>44582</v>
      </c>
      <c r="J699" s="8">
        <v>44684</v>
      </c>
      <c r="K699" s="8">
        <v>44684</v>
      </c>
      <c r="L699" s="8">
        <v>44685</v>
      </c>
      <c r="M699" s="8">
        <v>44686</v>
      </c>
      <c r="O699">
        <v>5.3310329194025075</v>
      </c>
    </row>
    <row r="700" spans="1:15" x14ac:dyDescent="0.2">
      <c r="A700">
        <v>2</v>
      </c>
      <c r="B700" t="s">
        <v>60</v>
      </c>
      <c r="C700" s="2" t="s">
        <v>280</v>
      </c>
      <c r="D700" t="s">
        <v>62</v>
      </c>
      <c r="E700" t="s">
        <v>351</v>
      </c>
      <c r="F700" t="s">
        <v>256</v>
      </c>
      <c r="G700" s="8" t="s">
        <v>310</v>
      </c>
      <c r="H700">
        <v>9</v>
      </c>
      <c r="I700" s="8">
        <v>44582</v>
      </c>
      <c r="J700" s="8">
        <v>44684</v>
      </c>
      <c r="K700" s="8">
        <v>44684</v>
      </c>
      <c r="L700" s="8">
        <v>44685</v>
      </c>
      <c r="M700" s="8">
        <v>44686</v>
      </c>
      <c r="O700">
        <v>14.471590079498728</v>
      </c>
    </row>
    <row r="701" spans="1:15" x14ac:dyDescent="0.2">
      <c r="A701">
        <v>2</v>
      </c>
      <c r="B701" t="s">
        <v>60</v>
      </c>
      <c r="C701" s="2" t="s">
        <v>280</v>
      </c>
      <c r="D701" t="s">
        <v>71</v>
      </c>
      <c r="E701" t="s">
        <v>353</v>
      </c>
      <c r="F701" t="s">
        <v>257</v>
      </c>
      <c r="G701" s="8" t="s">
        <v>310</v>
      </c>
      <c r="H701">
        <v>9</v>
      </c>
      <c r="I701" s="8">
        <v>44582</v>
      </c>
      <c r="J701" s="8">
        <v>44684</v>
      </c>
      <c r="K701" s="8">
        <v>44684</v>
      </c>
      <c r="L701" s="8">
        <v>44685</v>
      </c>
      <c r="M701" s="8">
        <v>44686</v>
      </c>
      <c r="O701" s="54">
        <v>0.41290448065137836</v>
      </c>
    </row>
    <row r="702" spans="1:15" x14ac:dyDescent="0.2">
      <c r="A702">
        <v>2</v>
      </c>
      <c r="B702" t="s">
        <v>60</v>
      </c>
      <c r="C702" s="2" t="s">
        <v>280</v>
      </c>
      <c r="D702" t="s">
        <v>259</v>
      </c>
      <c r="E702" t="s">
        <v>358</v>
      </c>
      <c r="F702" t="s">
        <v>258</v>
      </c>
      <c r="G702" s="8" t="s">
        <v>310</v>
      </c>
      <c r="H702">
        <v>9</v>
      </c>
      <c r="I702" s="8">
        <v>44582</v>
      </c>
      <c r="J702" s="8">
        <v>44684</v>
      </c>
      <c r="K702" s="8">
        <v>44684</v>
      </c>
      <c r="L702" s="8">
        <v>44685</v>
      </c>
      <c r="M702" s="8">
        <v>44686</v>
      </c>
      <c r="O702">
        <v>21.304095066324308</v>
      </c>
    </row>
    <row r="703" spans="1:15" x14ac:dyDescent="0.2">
      <c r="A703">
        <v>2</v>
      </c>
      <c r="B703" t="s">
        <v>60</v>
      </c>
      <c r="C703" s="2" t="s">
        <v>280</v>
      </c>
      <c r="D703" t="s">
        <v>81</v>
      </c>
      <c r="E703" t="s">
        <v>352</v>
      </c>
      <c r="F703" t="s">
        <v>260</v>
      </c>
      <c r="G703" s="8" t="s">
        <v>310</v>
      </c>
      <c r="H703">
        <v>9</v>
      </c>
      <c r="I703" s="8">
        <v>44582</v>
      </c>
      <c r="J703" s="8">
        <v>44684</v>
      </c>
      <c r="K703" s="8">
        <v>44684</v>
      </c>
      <c r="L703" s="8">
        <v>44685</v>
      </c>
      <c r="M703" s="8">
        <v>44686</v>
      </c>
      <c r="O703">
        <v>2.2077355509175627</v>
      </c>
    </row>
    <row r="704" spans="1:15" x14ac:dyDescent="0.2">
      <c r="A704">
        <v>2</v>
      </c>
      <c r="B704" t="s">
        <v>60</v>
      </c>
      <c r="C704" s="2" t="s">
        <v>280</v>
      </c>
      <c r="D704" t="s">
        <v>253</v>
      </c>
      <c r="E704" t="s">
        <v>357</v>
      </c>
      <c r="F704" t="s">
        <v>261</v>
      </c>
      <c r="G704" s="8" t="s">
        <v>310</v>
      </c>
      <c r="H704">
        <v>9</v>
      </c>
      <c r="I704" s="8">
        <v>44582</v>
      </c>
      <c r="J704" s="8">
        <v>44684</v>
      </c>
      <c r="K704" s="8">
        <v>44684</v>
      </c>
      <c r="L704" s="8">
        <v>44685</v>
      </c>
      <c r="M704" s="8">
        <v>44686</v>
      </c>
      <c r="O704" s="61">
        <v>25.888320618783382</v>
      </c>
    </row>
    <row r="705" spans="1:17" x14ac:dyDescent="0.2">
      <c r="A705">
        <v>2</v>
      </c>
      <c r="B705" t="s">
        <v>60</v>
      </c>
      <c r="C705" s="2" t="s">
        <v>280</v>
      </c>
      <c r="D705" t="s">
        <v>71</v>
      </c>
      <c r="E705" t="s">
        <v>353</v>
      </c>
      <c r="F705" t="s">
        <v>262</v>
      </c>
      <c r="G705" s="8" t="s">
        <v>310</v>
      </c>
      <c r="H705">
        <v>9</v>
      </c>
      <c r="I705" s="8">
        <v>44582</v>
      </c>
      <c r="J705" s="8">
        <v>44684</v>
      </c>
      <c r="K705" s="8">
        <v>44684</v>
      </c>
      <c r="L705" s="8">
        <v>44685</v>
      </c>
      <c r="M705" s="8">
        <v>44686</v>
      </c>
      <c r="O705">
        <v>1.4120023762190883</v>
      </c>
    </row>
    <row r="706" spans="1:17" x14ac:dyDescent="0.2">
      <c r="A706">
        <v>2</v>
      </c>
      <c r="B706" t="s">
        <v>60</v>
      </c>
      <c r="C706" s="2" t="s">
        <v>280</v>
      </c>
      <c r="D706" t="s">
        <v>193</v>
      </c>
      <c r="E706" t="s">
        <v>357</v>
      </c>
      <c r="F706" t="s">
        <v>263</v>
      </c>
      <c r="G706" s="8" t="s">
        <v>310</v>
      </c>
      <c r="H706">
        <v>9</v>
      </c>
      <c r="I706" s="8">
        <v>44582</v>
      </c>
      <c r="J706" s="8">
        <v>44684</v>
      </c>
      <c r="K706" s="8">
        <v>44684</v>
      </c>
      <c r="L706" s="8">
        <v>44685</v>
      </c>
      <c r="M706" s="8">
        <v>44686</v>
      </c>
      <c r="O706" s="61">
        <v>30.870206645698921</v>
      </c>
    </row>
    <row r="707" spans="1:17" x14ac:dyDescent="0.2">
      <c r="A707">
        <v>2</v>
      </c>
      <c r="B707" t="s">
        <v>60</v>
      </c>
      <c r="C707" s="2" t="s">
        <v>280</v>
      </c>
      <c r="D707" t="s">
        <v>71</v>
      </c>
      <c r="E707" t="s">
        <v>353</v>
      </c>
      <c r="F707" t="s">
        <v>264</v>
      </c>
      <c r="G707" s="8" t="s">
        <v>310</v>
      </c>
      <c r="H707">
        <v>9</v>
      </c>
      <c r="I707" s="8">
        <v>44582</v>
      </c>
      <c r="J707" s="8">
        <v>44684</v>
      </c>
      <c r="K707" s="8">
        <v>44684</v>
      </c>
      <c r="L707" s="8">
        <v>44685</v>
      </c>
      <c r="M707" s="8">
        <v>44686</v>
      </c>
      <c r="O707">
        <v>2.0501278922439048</v>
      </c>
    </row>
    <row r="708" spans="1:17" x14ac:dyDescent="0.2">
      <c r="A708">
        <v>2</v>
      </c>
      <c r="B708" t="s">
        <v>60</v>
      </c>
      <c r="C708" s="2" t="s">
        <v>280</v>
      </c>
      <c r="D708" t="s">
        <v>81</v>
      </c>
      <c r="E708" t="s">
        <v>355</v>
      </c>
      <c r="F708" t="s">
        <v>265</v>
      </c>
      <c r="G708" s="8" t="s">
        <v>310</v>
      </c>
      <c r="H708">
        <v>9</v>
      </c>
      <c r="I708" s="8">
        <v>44582</v>
      </c>
      <c r="J708" s="8">
        <v>44684</v>
      </c>
      <c r="K708" s="8">
        <v>44684</v>
      </c>
      <c r="L708" s="8">
        <v>44685</v>
      </c>
      <c r="M708" s="8">
        <v>44686</v>
      </c>
      <c r="O708">
        <v>7.0348994996582643</v>
      </c>
    </row>
    <row r="709" spans="1:17" x14ac:dyDescent="0.2">
      <c r="A709">
        <v>2</v>
      </c>
      <c r="B709" t="s">
        <v>60</v>
      </c>
      <c r="C709" s="2" t="s">
        <v>280</v>
      </c>
      <c r="D709" t="s">
        <v>81</v>
      </c>
      <c r="E709" t="s">
        <v>352</v>
      </c>
      <c r="F709" t="s">
        <v>266</v>
      </c>
      <c r="G709" s="8" t="s">
        <v>310</v>
      </c>
      <c r="H709">
        <v>9</v>
      </c>
      <c r="I709" s="8">
        <v>44582</v>
      </c>
      <c r="J709" s="8">
        <v>44684</v>
      </c>
      <c r="K709" s="8">
        <v>44684</v>
      </c>
      <c r="L709" s="8">
        <v>44685</v>
      </c>
      <c r="M709" s="8">
        <v>44686</v>
      </c>
      <c r="O709">
        <v>1.3606115616210515</v>
      </c>
    </row>
    <row r="710" spans="1:17" x14ac:dyDescent="0.2">
      <c r="A710">
        <v>2</v>
      </c>
      <c r="B710" t="s">
        <v>331</v>
      </c>
      <c r="C710" s="2"/>
      <c r="D710" t="s">
        <v>332</v>
      </c>
      <c r="F710" t="s">
        <v>348</v>
      </c>
      <c r="G710" s="8" t="s">
        <v>334</v>
      </c>
      <c r="H710">
        <v>9</v>
      </c>
      <c r="I710" s="8">
        <v>44582</v>
      </c>
      <c r="J710" s="8">
        <v>44684</v>
      </c>
      <c r="K710" s="8">
        <v>44684</v>
      </c>
      <c r="L710" s="8">
        <v>44685</v>
      </c>
      <c r="M710" s="8">
        <v>44686</v>
      </c>
      <c r="O710" s="48">
        <v>-0.29131456965593988</v>
      </c>
    </row>
    <row r="711" spans="1:17" s="3" customFormat="1" ht="17" thickBot="1" x14ac:dyDescent="0.25">
      <c r="A711" s="3">
        <v>2</v>
      </c>
      <c r="B711" t="s">
        <v>333</v>
      </c>
      <c r="C711" s="2"/>
      <c r="D711" t="s">
        <v>333</v>
      </c>
      <c r="E711"/>
      <c r="F711" t="s">
        <v>334</v>
      </c>
      <c r="G711" s="8" t="s">
        <v>334</v>
      </c>
      <c r="H711" s="3">
        <v>9</v>
      </c>
      <c r="I711" s="8">
        <v>44582</v>
      </c>
      <c r="J711" s="8">
        <v>44684</v>
      </c>
      <c r="K711" s="8">
        <v>44684</v>
      </c>
      <c r="L711" s="8">
        <v>44685</v>
      </c>
      <c r="M711" s="8">
        <v>44686</v>
      </c>
      <c r="O711" s="48">
        <v>-0.28155855939802382</v>
      </c>
      <c r="P711" s="59"/>
      <c r="Q711" s="59"/>
    </row>
  </sheetData>
  <conditionalFormatting sqref="O115:O194">
    <cfRule type="cellIs" dxfId="4" priority="2" operator="lessThan">
      <formula>0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100"/>
  <sheetViews>
    <sheetView topLeftCell="A61" workbookViewId="0">
      <selection activeCell="C93" sqref="C93:L100"/>
    </sheetView>
  </sheetViews>
  <sheetFormatPr baseColWidth="10" defaultColWidth="10.6640625" defaultRowHeight="16" x14ac:dyDescent="0.2"/>
  <cols>
    <col min="1" max="1" width="12.5" bestFit="1" customWidth="1"/>
  </cols>
  <sheetData>
    <row r="2" spans="1:16" x14ac:dyDescent="0.2">
      <c r="A2" s="4" t="s">
        <v>312</v>
      </c>
      <c r="B2" t="s">
        <v>323</v>
      </c>
      <c r="O2" t="s">
        <v>281</v>
      </c>
      <c r="P2" t="s">
        <v>363</v>
      </c>
    </row>
    <row r="3" spans="1:16" ht="17" thickBot="1" x14ac:dyDescent="0.25">
      <c r="A3" s="4">
        <v>2</v>
      </c>
      <c r="B3" s="9"/>
      <c r="C3" s="13">
        <v>1</v>
      </c>
      <c r="D3" s="13">
        <v>2</v>
      </c>
      <c r="E3" s="13">
        <v>3</v>
      </c>
      <c r="F3" s="13">
        <v>4</v>
      </c>
      <c r="G3" s="13">
        <v>5</v>
      </c>
      <c r="H3" s="13">
        <v>6</v>
      </c>
      <c r="I3" s="13">
        <v>7</v>
      </c>
      <c r="J3" s="13">
        <v>8</v>
      </c>
      <c r="K3" s="13">
        <v>9</v>
      </c>
      <c r="L3" s="13">
        <v>10</v>
      </c>
      <c r="M3" s="13">
        <v>11</v>
      </c>
      <c r="N3" s="13">
        <v>12</v>
      </c>
      <c r="O3" s="8">
        <v>44540</v>
      </c>
      <c r="P3" s="8"/>
    </row>
    <row r="4" spans="1:16" x14ac:dyDescent="0.2">
      <c r="B4" s="12" t="s">
        <v>313</v>
      </c>
      <c r="C4" s="14">
        <v>691</v>
      </c>
      <c r="D4" s="15">
        <v>699</v>
      </c>
      <c r="E4" s="15">
        <v>707</v>
      </c>
      <c r="F4" s="15">
        <v>715</v>
      </c>
      <c r="G4" s="15">
        <v>723</v>
      </c>
      <c r="H4" s="15">
        <v>731</v>
      </c>
      <c r="I4" s="15">
        <v>738</v>
      </c>
      <c r="J4" s="15">
        <v>746</v>
      </c>
      <c r="K4" s="15">
        <v>754</v>
      </c>
      <c r="L4" s="15">
        <v>762</v>
      </c>
      <c r="M4" s="15">
        <v>769</v>
      </c>
      <c r="N4" s="16">
        <v>777</v>
      </c>
    </row>
    <row r="5" spans="1:16" x14ac:dyDescent="0.2">
      <c r="B5" s="12" t="s">
        <v>314</v>
      </c>
      <c r="C5" s="17">
        <v>692</v>
      </c>
      <c r="D5" s="10">
        <v>700</v>
      </c>
      <c r="E5" s="10">
        <v>708</v>
      </c>
      <c r="F5" s="10">
        <v>716</v>
      </c>
      <c r="G5" s="10">
        <v>724</v>
      </c>
      <c r="H5" s="10">
        <v>732</v>
      </c>
      <c r="I5" s="10">
        <v>739</v>
      </c>
      <c r="J5" s="10">
        <v>747</v>
      </c>
      <c r="K5" s="10">
        <v>755</v>
      </c>
      <c r="L5" s="10">
        <v>763</v>
      </c>
      <c r="M5" s="10">
        <v>770</v>
      </c>
      <c r="N5" s="18">
        <v>778</v>
      </c>
    </row>
    <row r="6" spans="1:16" x14ac:dyDescent="0.2">
      <c r="B6" s="12" t="s">
        <v>315</v>
      </c>
      <c r="C6" s="17">
        <v>693</v>
      </c>
      <c r="D6" s="10">
        <v>701</v>
      </c>
      <c r="E6" s="10">
        <v>709</v>
      </c>
      <c r="F6" s="10">
        <v>717</v>
      </c>
      <c r="G6" s="10">
        <v>725</v>
      </c>
      <c r="H6" s="10">
        <v>733</v>
      </c>
      <c r="I6" s="10">
        <v>740</v>
      </c>
      <c r="J6" s="10">
        <v>748</v>
      </c>
      <c r="K6" s="10">
        <v>756</v>
      </c>
      <c r="L6" s="10">
        <v>764</v>
      </c>
      <c r="M6" s="10">
        <v>771</v>
      </c>
      <c r="N6" s="18">
        <v>779</v>
      </c>
    </row>
    <row r="7" spans="1:16" x14ac:dyDescent="0.2">
      <c r="B7" s="12" t="s">
        <v>316</v>
      </c>
      <c r="C7" s="17">
        <v>694</v>
      </c>
      <c r="D7" s="10">
        <v>702</v>
      </c>
      <c r="E7" s="10">
        <v>710</v>
      </c>
      <c r="F7" s="10">
        <v>718</v>
      </c>
      <c r="G7" s="10">
        <v>726</v>
      </c>
      <c r="H7" s="10">
        <v>734</v>
      </c>
      <c r="I7" s="10">
        <v>741</v>
      </c>
      <c r="J7" s="10">
        <v>749</v>
      </c>
      <c r="K7" s="10">
        <v>757</v>
      </c>
      <c r="L7" s="11" t="s">
        <v>322</v>
      </c>
      <c r="M7" s="10">
        <v>772</v>
      </c>
      <c r="N7" s="18">
        <v>780</v>
      </c>
    </row>
    <row r="8" spans="1:16" x14ac:dyDescent="0.2">
      <c r="B8" s="12" t="s">
        <v>317</v>
      </c>
      <c r="C8" s="17">
        <v>695</v>
      </c>
      <c r="D8" s="10">
        <v>703</v>
      </c>
      <c r="E8" s="10">
        <v>711</v>
      </c>
      <c r="F8" s="10">
        <v>719</v>
      </c>
      <c r="G8" s="10">
        <v>727</v>
      </c>
      <c r="H8" s="10">
        <v>735</v>
      </c>
      <c r="I8" s="10">
        <v>742</v>
      </c>
      <c r="J8" s="10">
        <v>750</v>
      </c>
      <c r="K8" s="10">
        <v>758</v>
      </c>
      <c r="L8" s="10">
        <v>765</v>
      </c>
      <c r="M8" s="10">
        <v>773</v>
      </c>
      <c r="N8" s="18">
        <v>781</v>
      </c>
    </row>
    <row r="9" spans="1:16" x14ac:dyDescent="0.2">
      <c r="B9" s="12" t="s">
        <v>318</v>
      </c>
      <c r="C9" s="17">
        <v>696</v>
      </c>
      <c r="D9" s="10">
        <v>704</v>
      </c>
      <c r="E9" s="10">
        <v>712</v>
      </c>
      <c r="F9" s="10">
        <v>720</v>
      </c>
      <c r="G9" s="10">
        <v>728</v>
      </c>
      <c r="H9" s="11" t="s">
        <v>321</v>
      </c>
      <c r="I9" s="10">
        <v>743</v>
      </c>
      <c r="J9" s="10">
        <v>751</v>
      </c>
      <c r="K9" s="10">
        <v>759</v>
      </c>
      <c r="L9" s="10">
        <v>766</v>
      </c>
      <c r="M9" s="10">
        <v>774</v>
      </c>
      <c r="N9" s="18">
        <v>782</v>
      </c>
    </row>
    <row r="10" spans="1:16" x14ac:dyDescent="0.2">
      <c r="B10" s="12" t="s">
        <v>319</v>
      </c>
      <c r="C10" s="17">
        <v>697</v>
      </c>
      <c r="D10" s="10">
        <v>705</v>
      </c>
      <c r="E10" s="10">
        <v>713</v>
      </c>
      <c r="F10" s="10">
        <v>721</v>
      </c>
      <c r="G10" s="10">
        <v>729</v>
      </c>
      <c r="H10" s="10">
        <v>736</v>
      </c>
      <c r="I10" s="10">
        <v>744</v>
      </c>
      <c r="J10" s="10">
        <v>752</v>
      </c>
      <c r="K10" s="10">
        <v>760</v>
      </c>
      <c r="L10" s="10">
        <v>767</v>
      </c>
      <c r="M10" s="10">
        <v>775</v>
      </c>
      <c r="N10" s="19">
        <v>783</v>
      </c>
    </row>
    <row r="11" spans="1:16" ht="17" thickBot="1" x14ac:dyDescent="0.25">
      <c r="B11" s="12" t="s">
        <v>320</v>
      </c>
      <c r="C11" s="20">
        <v>698</v>
      </c>
      <c r="D11" s="21">
        <v>706</v>
      </c>
      <c r="E11" s="21">
        <v>714</v>
      </c>
      <c r="F11" s="21">
        <v>722</v>
      </c>
      <c r="G11" s="21">
        <v>730</v>
      </c>
      <c r="H11" s="21">
        <v>737</v>
      </c>
      <c r="I11" s="21">
        <v>745</v>
      </c>
      <c r="J11" s="21">
        <v>753</v>
      </c>
      <c r="K11" s="21">
        <v>761</v>
      </c>
      <c r="L11" s="21">
        <v>768</v>
      </c>
      <c r="M11" s="21">
        <v>776</v>
      </c>
      <c r="N11" s="22">
        <v>784</v>
      </c>
    </row>
    <row r="13" spans="1:16" ht="17" thickBot="1" x14ac:dyDescent="0.25">
      <c r="A13" s="4">
        <v>3</v>
      </c>
      <c r="B13" s="9"/>
      <c r="C13" s="13">
        <v>1</v>
      </c>
      <c r="D13" s="13">
        <v>2</v>
      </c>
      <c r="E13" s="13">
        <v>3</v>
      </c>
      <c r="F13" s="13">
        <v>4</v>
      </c>
      <c r="G13" s="13">
        <v>5</v>
      </c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13">
        <v>11</v>
      </c>
      <c r="N13" s="13">
        <v>12</v>
      </c>
      <c r="O13" s="8">
        <v>44553</v>
      </c>
      <c r="P13" s="8">
        <v>44692</v>
      </c>
    </row>
    <row r="14" spans="1:16" x14ac:dyDescent="0.2">
      <c r="B14" s="12" t="s">
        <v>313</v>
      </c>
      <c r="C14" s="24">
        <v>785</v>
      </c>
      <c r="D14" s="25">
        <v>793</v>
      </c>
      <c r="E14" s="25">
        <v>801</v>
      </c>
      <c r="F14" s="25">
        <v>809</v>
      </c>
      <c r="G14" s="25">
        <v>817</v>
      </c>
      <c r="H14" s="25">
        <v>823</v>
      </c>
      <c r="I14" s="25">
        <v>832</v>
      </c>
      <c r="J14" s="25">
        <v>840</v>
      </c>
      <c r="K14" s="25">
        <v>848</v>
      </c>
      <c r="L14" s="25">
        <v>854</v>
      </c>
      <c r="M14" s="25">
        <v>863</v>
      </c>
      <c r="N14" s="26">
        <v>871</v>
      </c>
    </row>
    <row r="15" spans="1:16" x14ac:dyDescent="0.2">
      <c r="B15" s="12" t="s">
        <v>314</v>
      </c>
      <c r="C15" s="27">
        <v>786</v>
      </c>
      <c r="D15" s="9">
        <v>794</v>
      </c>
      <c r="E15" s="9">
        <v>802</v>
      </c>
      <c r="F15" s="9">
        <v>810</v>
      </c>
      <c r="G15" s="9">
        <v>818</v>
      </c>
      <c r="H15" s="9">
        <v>825</v>
      </c>
      <c r="I15" s="9">
        <v>833</v>
      </c>
      <c r="J15" s="9">
        <v>841</v>
      </c>
      <c r="K15" s="9">
        <v>849</v>
      </c>
      <c r="L15" s="9">
        <v>856</v>
      </c>
      <c r="M15" s="9">
        <v>864</v>
      </c>
      <c r="N15" s="19">
        <v>872</v>
      </c>
    </row>
    <row r="16" spans="1:16" x14ac:dyDescent="0.2">
      <c r="B16" s="12" t="s">
        <v>315</v>
      </c>
      <c r="C16" s="27">
        <v>787</v>
      </c>
      <c r="D16" s="9">
        <v>795</v>
      </c>
      <c r="E16" s="9">
        <v>803</v>
      </c>
      <c r="F16" s="9">
        <v>811</v>
      </c>
      <c r="G16" s="9">
        <v>819</v>
      </c>
      <c r="H16" s="9">
        <v>826</v>
      </c>
      <c r="I16" s="9">
        <v>834</v>
      </c>
      <c r="J16" s="9">
        <v>842</v>
      </c>
      <c r="K16" s="23" t="s">
        <v>322</v>
      </c>
      <c r="L16" s="9">
        <v>857</v>
      </c>
      <c r="M16" s="9">
        <v>865</v>
      </c>
      <c r="N16" s="19">
        <v>873</v>
      </c>
    </row>
    <row r="17" spans="1:16" x14ac:dyDescent="0.2">
      <c r="B17" s="12" t="s">
        <v>316</v>
      </c>
      <c r="C17" s="27">
        <v>788</v>
      </c>
      <c r="D17" s="9">
        <v>796</v>
      </c>
      <c r="E17" s="9">
        <v>804</v>
      </c>
      <c r="F17" s="9">
        <v>812</v>
      </c>
      <c r="G17" s="9">
        <v>820</v>
      </c>
      <c r="H17" s="9">
        <v>827</v>
      </c>
      <c r="I17" s="9">
        <v>835</v>
      </c>
      <c r="J17" s="9">
        <v>843</v>
      </c>
      <c r="K17" s="9">
        <v>850</v>
      </c>
      <c r="L17" s="9">
        <v>858</v>
      </c>
      <c r="M17" s="9">
        <v>866</v>
      </c>
      <c r="N17" s="19">
        <v>874</v>
      </c>
    </row>
    <row r="18" spans="1:16" x14ac:dyDescent="0.2">
      <c r="B18" s="12" t="s">
        <v>317</v>
      </c>
      <c r="C18" s="27">
        <v>789</v>
      </c>
      <c r="D18" s="9">
        <v>797</v>
      </c>
      <c r="E18" s="9">
        <v>805</v>
      </c>
      <c r="F18" s="9">
        <v>813</v>
      </c>
      <c r="G18" s="23" t="s">
        <v>337</v>
      </c>
      <c r="H18" s="9">
        <v>828</v>
      </c>
      <c r="I18" s="9">
        <v>836</v>
      </c>
      <c r="J18" s="9">
        <v>844</v>
      </c>
      <c r="K18" s="9">
        <v>851</v>
      </c>
      <c r="L18" s="9">
        <v>859</v>
      </c>
      <c r="M18" s="9">
        <v>867</v>
      </c>
      <c r="N18" s="19">
        <v>875</v>
      </c>
    </row>
    <row r="19" spans="1:16" x14ac:dyDescent="0.2">
      <c r="B19" s="12" t="s">
        <v>318</v>
      </c>
      <c r="C19" s="27">
        <v>790</v>
      </c>
      <c r="D19" s="9">
        <v>798</v>
      </c>
      <c r="E19" s="9">
        <v>806</v>
      </c>
      <c r="F19" s="9">
        <v>814</v>
      </c>
      <c r="G19" s="9">
        <v>821</v>
      </c>
      <c r="H19" s="9">
        <v>829</v>
      </c>
      <c r="I19" s="9">
        <v>837</v>
      </c>
      <c r="J19" s="9">
        <v>845</v>
      </c>
      <c r="K19" s="9">
        <v>852</v>
      </c>
      <c r="L19" s="9">
        <v>860</v>
      </c>
      <c r="M19" s="9">
        <v>868</v>
      </c>
      <c r="N19" s="19">
        <v>876</v>
      </c>
    </row>
    <row r="20" spans="1:16" x14ac:dyDescent="0.2">
      <c r="B20" s="12" t="s">
        <v>319</v>
      </c>
      <c r="C20" s="27">
        <v>791</v>
      </c>
      <c r="D20" s="9">
        <v>799</v>
      </c>
      <c r="E20" s="9">
        <v>807</v>
      </c>
      <c r="F20" s="9">
        <v>815</v>
      </c>
      <c r="G20" s="9">
        <v>822</v>
      </c>
      <c r="H20" s="9">
        <v>830</v>
      </c>
      <c r="I20" s="9">
        <v>838</v>
      </c>
      <c r="J20" s="9">
        <v>846</v>
      </c>
      <c r="K20" s="9">
        <v>853</v>
      </c>
      <c r="L20" s="9">
        <v>861</v>
      </c>
      <c r="M20" s="9">
        <v>869</v>
      </c>
      <c r="N20" s="19">
        <v>877</v>
      </c>
    </row>
    <row r="21" spans="1:16" ht="17" thickBot="1" x14ac:dyDescent="0.25">
      <c r="B21" s="12" t="s">
        <v>320</v>
      </c>
      <c r="C21" s="28">
        <v>792</v>
      </c>
      <c r="D21" s="29">
        <v>800</v>
      </c>
      <c r="E21" s="29">
        <v>808</v>
      </c>
      <c r="F21" s="29">
        <v>816</v>
      </c>
      <c r="G21" s="29">
        <v>824</v>
      </c>
      <c r="H21" s="29">
        <v>831</v>
      </c>
      <c r="I21" s="29">
        <v>839</v>
      </c>
      <c r="J21" s="29">
        <v>847</v>
      </c>
      <c r="K21" s="29">
        <v>855</v>
      </c>
      <c r="L21" s="29">
        <v>862</v>
      </c>
      <c r="M21" s="29">
        <v>870</v>
      </c>
      <c r="N21" s="22">
        <v>878</v>
      </c>
    </row>
    <row r="24" spans="1:16" ht="17" thickBot="1" x14ac:dyDescent="0.25">
      <c r="A24" s="4">
        <v>4</v>
      </c>
      <c r="B24" s="9"/>
      <c r="C24" s="13">
        <v>1</v>
      </c>
      <c r="D24" s="13">
        <v>2</v>
      </c>
      <c r="E24" s="13">
        <v>3</v>
      </c>
      <c r="F24" s="13">
        <v>4</v>
      </c>
      <c r="G24" s="13">
        <v>5</v>
      </c>
      <c r="H24" s="13">
        <v>6</v>
      </c>
      <c r="I24" s="13">
        <v>7</v>
      </c>
      <c r="J24" s="13">
        <v>8</v>
      </c>
      <c r="K24" s="13">
        <v>9</v>
      </c>
      <c r="L24" s="13">
        <v>10</v>
      </c>
      <c r="M24" s="13">
        <v>11</v>
      </c>
      <c r="N24" s="13">
        <v>12</v>
      </c>
      <c r="O24" s="8">
        <v>44557</v>
      </c>
      <c r="P24" s="8">
        <v>44693</v>
      </c>
    </row>
    <row r="25" spans="1:16" x14ac:dyDescent="0.2">
      <c r="B25" s="12" t="s">
        <v>313</v>
      </c>
      <c r="C25" s="24">
        <v>879</v>
      </c>
      <c r="D25" s="25">
        <v>887</v>
      </c>
      <c r="E25" s="25">
        <v>895</v>
      </c>
      <c r="F25" s="25">
        <v>903</v>
      </c>
      <c r="G25" s="25">
        <v>911</v>
      </c>
      <c r="H25" s="25">
        <v>918</v>
      </c>
      <c r="I25" s="25">
        <v>926</v>
      </c>
      <c r="J25" s="25">
        <v>934</v>
      </c>
      <c r="K25" s="25">
        <v>942</v>
      </c>
      <c r="L25" s="25">
        <v>949</v>
      </c>
      <c r="M25" s="25">
        <v>957</v>
      </c>
      <c r="N25" s="26">
        <v>965</v>
      </c>
    </row>
    <row r="26" spans="1:16" x14ac:dyDescent="0.2">
      <c r="B26" s="12" t="s">
        <v>314</v>
      </c>
      <c r="C26" s="27">
        <v>880</v>
      </c>
      <c r="D26" s="9">
        <v>888</v>
      </c>
      <c r="E26" s="9">
        <v>896</v>
      </c>
      <c r="F26" s="9">
        <v>904</v>
      </c>
      <c r="G26" s="9">
        <v>912</v>
      </c>
      <c r="H26" s="9">
        <v>919</v>
      </c>
      <c r="I26" s="9">
        <v>927</v>
      </c>
      <c r="J26" s="9">
        <v>935</v>
      </c>
      <c r="K26" s="9">
        <v>943</v>
      </c>
      <c r="L26" s="9">
        <v>950</v>
      </c>
      <c r="M26" s="9">
        <v>958</v>
      </c>
      <c r="N26" s="19">
        <v>966</v>
      </c>
    </row>
    <row r="27" spans="1:16" x14ac:dyDescent="0.2">
      <c r="B27" s="12" t="s">
        <v>315</v>
      </c>
      <c r="C27" s="27">
        <v>881</v>
      </c>
      <c r="D27" s="9">
        <v>889</v>
      </c>
      <c r="E27" s="9">
        <v>897</v>
      </c>
      <c r="F27" s="9">
        <v>905</v>
      </c>
      <c r="G27" s="9">
        <v>913</v>
      </c>
      <c r="H27" s="9">
        <v>920</v>
      </c>
      <c r="I27" s="9">
        <v>928</v>
      </c>
      <c r="J27" s="9">
        <v>936</v>
      </c>
      <c r="K27" s="23" t="s">
        <v>339</v>
      </c>
      <c r="L27" s="9">
        <v>951</v>
      </c>
      <c r="M27" s="9">
        <v>959</v>
      </c>
      <c r="N27" s="19">
        <v>967</v>
      </c>
    </row>
    <row r="28" spans="1:16" x14ac:dyDescent="0.2">
      <c r="B28" s="12" t="s">
        <v>316</v>
      </c>
      <c r="C28" s="27">
        <v>882</v>
      </c>
      <c r="D28" s="9">
        <v>890</v>
      </c>
      <c r="E28" s="9">
        <v>898</v>
      </c>
      <c r="F28" s="9">
        <v>906</v>
      </c>
      <c r="G28" s="9">
        <v>914</v>
      </c>
      <c r="H28" s="9">
        <v>921</v>
      </c>
      <c r="I28" s="9">
        <v>929</v>
      </c>
      <c r="J28" s="9">
        <v>937</v>
      </c>
      <c r="K28" s="9">
        <v>944</v>
      </c>
      <c r="L28" s="9">
        <v>952</v>
      </c>
      <c r="M28" s="9">
        <v>960</v>
      </c>
      <c r="N28" s="19">
        <v>968</v>
      </c>
    </row>
    <row r="29" spans="1:16" x14ac:dyDescent="0.2">
      <c r="B29" s="12" t="s">
        <v>317</v>
      </c>
      <c r="C29" s="27">
        <v>883</v>
      </c>
      <c r="D29" s="9">
        <v>891</v>
      </c>
      <c r="E29" s="9">
        <v>899</v>
      </c>
      <c r="F29" s="9">
        <v>907</v>
      </c>
      <c r="G29" s="30" t="s">
        <v>332</v>
      </c>
      <c r="H29" s="9">
        <v>922</v>
      </c>
      <c r="I29" s="9">
        <v>930</v>
      </c>
      <c r="J29" s="9">
        <v>938</v>
      </c>
      <c r="K29" s="9">
        <v>945</v>
      </c>
      <c r="L29" s="9">
        <v>953</v>
      </c>
      <c r="M29" s="9">
        <v>961</v>
      </c>
      <c r="N29" s="19">
        <v>969</v>
      </c>
    </row>
    <row r="30" spans="1:16" x14ac:dyDescent="0.2">
      <c r="B30" s="12" t="s">
        <v>318</v>
      </c>
      <c r="C30" s="27">
        <v>884</v>
      </c>
      <c r="D30" s="9">
        <v>892</v>
      </c>
      <c r="E30" s="9">
        <v>900</v>
      </c>
      <c r="F30" s="9">
        <v>908</v>
      </c>
      <c r="G30" s="9">
        <v>915</v>
      </c>
      <c r="H30" s="9">
        <v>923</v>
      </c>
      <c r="I30" s="9">
        <v>931</v>
      </c>
      <c r="J30" s="9">
        <v>939</v>
      </c>
      <c r="K30" s="9">
        <v>946</v>
      </c>
      <c r="L30" s="9">
        <v>954</v>
      </c>
      <c r="M30" s="9">
        <v>962</v>
      </c>
      <c r="N30" s="19">
        <v>970</v>
      </c>
    </row>
    <row r="31" spans="1:16" x14ac:dyDescent="0.2">
      <c r="B31" s="12" t="s">
        <v>319</v>
      </c>
      <c r="C31" s="27">
        <v>885</v>
      </c>
      <c r="D31" s="9">
        <v>893</v>
      </c>
      <c r="E31" s="9">
        <v>901</v>
      </c>
      <c r="F31" s="9">
        <v>909</v>
      </c>
      <c r="G31" s="9">
        <v>916</v>
      </c>
      <c r="H31" s="9">
        <v>924</v>
      </c>
      <c r="I31" s="9">
        <v>932</v>
      </c>
      <c r="J31" s="9">
        <v>940</v>
      </c>
      <c r="K31" s="9">
        <v>947</v>
      </c>
      <c r="L31" s="9">
        <v>955</v>
      </c>
      <c r="M31" s="9">
        <v>963</v>
      </c>
      <c r="N31" s="19">
        <v>971</v>
      </c>
    </row>
    <row r="32" spans="1:16" ht="17" thickBot="1" x14ac:dyDescent="0.25">
      <c r="B32" s="12" t="s">
        <v>320</v>
      </c>
      <c r="C32" s="28">
        <v>886</v>
      </c>
      <c r="D32" s="29">
        <v>894</v>
      </c>
      <c r="E32" s="29">
        <v>902</v>
      </c>
      <c r="F32" s="29">
        <v>910</v>
      </c>
      <c r="G32" s="29">
        <v>917</v>
      </c>
      <c r="H32" s="29">
        <v>925</v>
      </c>
      <c r="I32" s="29">
        <v>933</v>
      </c>
      <c r="J32" s="29">
        <v>941</v>
      </c>
      <c r="K32" s="29">
        <v>948</v>
      </c>
      <c r="L32" s="29">
        <v>956</v>
      </c>
      <c r="M32" s="29">
        <v>964</v>
      </c>
      <c r="N32" s="22">
        <v>972</v>
      </c>
    </row>
    <row r="35" spans="1:15" ht="17" thickBot="1" x14ac:dyDescent="0.25">
      <c r="A35" s="4">
        <v>5</v>
      </c>
      <c r="B35" s="9"/>
      <c r="C35" s="13">
        <v>1</v>
      </c>
      <c r="D35" s="13">
        <v>2</v>
      </c>
      <c r="E35" s="13">
        <v>3</v>
      </c>
      <c r="F35" s="13">
        <v>4</v>
      </c>
      <c r="G35" s="13">
        <v>5</v>
      </c>
      <c r="H35" s="13">
        <v>6</v>
      </c>
      <c r="I35" s="13">
        <v>7</v>
      </c>
      <c r="J35" s="13">
        <v>8</v>
      </c>
      <c r="K35" s="13">
        <v>9</v>
      </c>
      <c r="L35" s="13">
        <v>10</v>
      </c>
      <c r="M35" s="13">
        <v>11</v>
      </c>
      <c r="N35" s="13">
        <v>12</v>
      </c>
      <c r="O35" s="8">
        <v>44557</v>
      </c>
    </row>
    <row r="36" spans="1:15" x14ac:dyDescent="0.2">
      <c r="B36" s="12" t="s">
        <v>313</v>
      </c>
      <c r="C36" s="24">
        <v>973</v>
      </c>
      <c r="D36" s="25">
        <v>981</v>
      </c>
      <c r="E36" s="25">
        <v>988</v>
      </c>
      <c r="F36" s="25">
        <v>997</v>
      </c>
      <c r="G36" s="25">
        <v>1005</v>
      </c>
      <c r="H36" s="25">
        <v>1012</v>
      </c>
      <c r="I36" s="25">
        <v>1020</v>
      </c>
      <c r="J36" s="25">
        <v>1028</v>
      </c>
      <c r="K36" s="25">
        <v>1036</v>
      </c>
      <c r="L36" s="25">
        <v>1044</v>
      </c>
      <c r="M36" s="25">
        <v>1052</v>
      </c>
      <c r="N36" s="26">
        <v>1060</v>
      </c>
    </row>
    <row r="37" spans="1:15" x14ac:dyDescent="0.2">
      <c r="B37" s="12" t="s">
        <v>314</v>
      </c>
      <c r="C37" s="27">
        <v>974</v>
      </c>
      <c r="D37" s="9">
        <v>982</v>
      </c>
      <c r="E37" s="9">
        <v>990</v>
      </c>
      <c r="F37" s="9">
        <v>998</v>
      </c>
      <c r="G37" s="9">
        <v>1006</v>
      </c>
      <c r="H37" s="9">
        <v>1013</v>
      </c>
      <c r="I37" s="9">
        <v>1021</v>
      </c>
      <c r="J37" s="9">
        <v>1029</v>
      </c>
      <c r="K37" s="9">
        <v>1037</v>
      </c>
      <c r="L37" s="9">
        <v>1045</v>
      </c>
      <c r="M37" s="9">
        <v>1053</v>
      </c>
      <c r="N37" s="19">
        <v>1061</v>
      </c>
    </row>
    <row r="38" spans="1:15" x14ac:dyDescent="0.2">
      <c r="B38" s="12" t="s">
        <v>315</v>
      </c>
      <c r="C38" s="27">
        <v>975</v>
      </c>
      <c r="D38" s="9">
        <v>983</v>
      </c>
      <c r="E38" s="9">
        <v>991</v>
      </c>
      <c r="F38" s="9">
        <v>999</v>
      </c>
      <c r="G38" s="9">
        <v>1007</v>
      </c>
      <c r="H38" s="9">
        <v>1014</v>
      </c>
      <c r="I38" s="9">
        <v>1022</v>
      </c>
      <c r="J38" s="9">
        <v>1030</v>
      </c>
      <c r="K38" s="9">
        <v>1038</v>
      </c>
      <c r="L38" s="9">
        <v>1046</v>
      </c>
      <c r="M38" s="9">
        <v>1054</v>
      </c>
      <c r="N38" s="19">
        <v>1062</v>
      </c>
    </row>
    <row r="39" spans="1:15" x14ac:dyDescent="0.2">
      <c r="B39" s="12" t="s">
        <v>316</v>
      </c>
      <c r="C39" s="27">
        <v>976</v>
      </c>
      <c r="D39" s="9">
        <v>984</v>
      </c>
      <c r="E39" s="9">
        <v>992</v>
      </c>
      <c r="F39" s="9">
        <v>1000</v>
      </c>
      <c r="G39" s="9">
        <v>1008</v>
      </c>
      <c r="H39" s="9">
        <v>1015</v>
      </c>
      <c r="I39" s="9">
        <v>1023</v>
      </c>
      <c r="J39" s="9">
        <v>1031</v>
      </c>
      <c r="K39" s="9">
        <v>1039</v>
      </c>
      <c r="L39" s="23" t="s">
        <v>339</v>
      </c>
      <c r="M39" s="9">
        <v>1055</v>
      </c>
      <c r="N39" s="19">
        <v>1063</v>
      </c>
    </row>
    <row r="40" spans="1:15" x14ac:dyDescent="0.2">
      <c r="B40" s="12" t="s">
        <v>317</v>
      </c>
      <c r="C40" s="27">
        <v>977</v>
      </c>
      <c r="D40" s="9">
        <v>985</v>
      </c>
      <c r="E40" s="9">
        <v>993</v>
      </c>
      <c r="F40" s="9">
        <v>1001</v>
      </c>
      <c r="G40" s="30" t="s">
        <v>332</v>
      </c>
      <c r="H40" s="9">
        <v>1016</v>
      </c>
      <c r="I40" s="9">
        <v>1024</v>
      </c>
      <c r="J40" s="9">
        <v>1032</v>
      </c>
      <c r="K40" s="9">
        <v>1040</v>
      </c>
      <c r="L40" s="9">
        <v>1047</v>
      </c>
      <c r="M40" s="9">
        <v>1056</v>
      </c>
      <c r="N40" s="19">
        <v>1064</v>
      </c>
    </row>
    <row r="41" spans="1:15" x14ac:dyDescent="0.2">
      <c r="B41" s="12" t="s">
        <v>318</v>
      </c>
      <c r="C41" s="27">
        <v>978</v>
      </c>
      <c r="D41" s="9">
        <v>986</v>
      </c>
      <c r="E41" s="9">
        <v>994</v>
      </c>
      <c r="F41" s="9">
        <v>1002</v>
      </c>
      <c r="G41" s="9">
        <v>1009</v>
      </c>
      <c r="H41" s="9">
        <v>1017</v>
      </c>
      <c r="I41" s="9">
        <v>1025</v>
      </c>
      <c r="J41" s="9">
        <v>1033</v>
      </c>
      <c r="K41" s="9">
        <v>1041</v>
      </c>
      <c r="L41" s="9">
        <v>1049</v>
      </c>
      <c r="M41" s="9">
        <v>1057</v>
      </c>
      <c r="N41" s="19">
        <v>1065</v>
      </c>
    </row>
    <row r="42" spans="1:15" x14ac:dyDescent="0.2">
      <c r="B42" s="12" t="s">
        <v>319</v>
      </c>
      <c r="C42" s="27">
        <v>979</v>
      </c>
      <c r="D42" s="9">
        <v>987</v>
      </c>
      <c r="E42" s="9">
        <v>995</v>
      </c>
      <c r="F42" s="9">
        <v>1003</v>
      </c>
      <c r="G42" s="9">
        <v>1010</v>
      </c>
      <c r="H42" s="9">
        <v>1018</v>
      </c>
      <c r="I42" s="9">
        <v>1026</v>
      </c>
      <c r="J42" s="9">
        <v>1034</v>
      </c>
      <c r="K42" s="9">
        <v>1042</v>
      </c>
      <c r="L42" s="9">
        <v>1050</v>
      </c>
      <c r="M42" s="9">
        <v>1058</v>
      </c>
      <c r="N42" s="19">
        <v>1066</v>
      </c>
    </row>
    <row r="43" spans="1:15" ht="17" thickBot="1" x14ac:dyDescent="0.25">
      <c r="B43" s="12" t="s">
        <v>320</v>
      </c>
      <c r="C43" s="28">
        <v>980</v>
      </c>
      <c r="D43" s="29">
        <v>989</v>
      </c>
      <c r="E43" s="29">
        <v>996</v>
      </c>
      <c r="F43" s="29">
        <v>1004</v>
      </c>
      <c r="G43" s="29">
        <v>1011</v>
      </c>
      <c r="H43" s="29">
        <v>1019</v>
      </c>
      <c r="I43" s="29">
        <v>1027</v>
      </c>
      <c r="J43" s="29">
        <v>1035</v>
      </c>
      <c r="K43" s="29">
        <v>1043</v>
      </c>
      <c r="L43" s="29">
        <v>1051</v>
      </c>
      <c r="M43" s="29">
        <v>1059</v>
      </c>
      <c r="N43" s="33">
        <v>1067</v>
      </c>
    </row>
    <row r="46" spans="1:15" ht="17" thickBot="1" x14ac:dyDescent="0.25">
      <c r="A46" s="4">
        <v>6</v>
      </c>
      <c r="B46" s="9"/>
      <c r="C46" s="13">
        <v>1</v>
      </c>
      <c r="D46" s="13">
        <v>2</v>
      </c>
      <c r="E46" s="13">
        <v>3</v>
      </c>
      <c r="F46" s="13">
        <v>4</v>
      </c>
      <c r="G46" s="13">
        <v>5</v>
      </c>
      <c r="H46" s="13">
        <v>6</v>
      </c>
      <c r="I46" s="13">
        <v>7</v>
      </c>
      <c r="J46" s="13">
        <v>8</v>
      </c>
      <c r="K46" s="13">
        <v>9</v>
      </c>
      <c r="L46" s="13">
        <v>10</v>
      </c>
      <c r="M46" s="13">
        <v>11</v>
      </c>
      <c r="N46" s="13">
        <v>12</v>
      </c>
      <c r="O46" s="8">
        <v>44558</v>
      </c>
    </row>
    <row r="47" spans="1:15" x14ac:dyDescent="0.2">
      <c r="B47" s="12" t="s">
        <v>313</v>
      </c>
      <c r="C47" s="24">
        <v>1068</v>
      </c>
      <c r="D47" s="25">
        <v>1076</v>
      </c>
      <c r="E47" s="25">
        <v>1084</v>
      </c>
      <c r="F47" s="25">
        <v>1092</v>
      </c>
      <c r="G47" s="25">
        <v>1099</v>
      </c>
      <c r="H47" s="25">
        <v>1107</v>
      </c>
      <c r="I47" s="25">
        <v>1115</v>
      </c>
      <c r="J47" s="25">
        <v>1123</v>
      </c>
      <c r="K47" s="25">
        <v>1130</v>
      </c>
      <c r="L47" s="25">
        <v>1139</v>
      </c>
      <c r="M47" s="25">
        <v>1145</v>
      </c>
      <c r="N47" s="26">
        <v>1155</v>
      </c>
    </row>
    <row r="48" spans="1:15" x14ac:dyDescent="0.2">
      <c r="B48" s="12" t="s">
        <v>314</v>
      </c>
      <c r="C48" s="27">
        <v>1069</v>
      </c>
      <c r="D48" s="9">
        <v>1077</v>
      </c>
      <c r="E48" s="9">
        <v>1085</v>
      </c>
      <c r="F48" s="9">
        <v>1093</v>
      </c>
      <c r="G48" s="9">
        <v>1100</v>
      </c>
      <c r="H48" s="9">
        <v>1108</v>
      </c>
      <c r="I48" s="9">
        <v>1116</v>
      </c>
      <c r="J48" s="9">
        <v>1124</v>
      </c>
      <c r="K48" s="9">
        <v>1131</v>
      </c>
      <c r="L48" s="9">
        <v>1140</v>
      </c>
      <c r="M48" s="9">
        <v>1147</v>
      </c>
      <c r="N48" s="19">
        <v>1156</v>
      </c>
    </row>
    <row r="49" spans="1:21" x14ac:dyDescent="0.2">
      <c r="B49" s="12" t="s">
        <v>315</v>
      </c>
      <c r="C49" s="27">
        <v>1070</v>
      </c>
      <c r="D49" s="9">
        <v>1078</v>
      </c>
      <c r="E49" s="9">
        <v>1086</v>
      </c>
      <c r="F49" s="9">
        <v>1094</v>
      </c>
      <c r="G49" s="9">
        <v>1101</v>
      </c>
      <c r="H49" s="9">
        <v>1109</v>
      </c>
      <c r="I49" s="9">
        <v>1117</v>
      </c>
      <c r="J49" s="9">
        <v>1125</v>
      </c>
      <c r="K49" s="9">
        <v>1133</v>
      </c>
      <c r="L49" s="9">
        <v>1141</v>
      </c>
      <c r="M49" s="9">
        <v>1149</v>
      </c>
      <c r="N49" s="19">
        <v>1157</v>
      </c>
    </row>
    <row r="50" spans="1:21" x14ac:dyDescent="0.2">
      <c r="B50" s="12" t="s">
        <v>316</v>
      </c>
      <c r="C50" s="27">
        <v>1071</v>
      </c>
      <c r="D50" s="9">
        <v>1079</v>
      </c>
      <c r="E50" s="9">
        <v>1087</v>
      </c>
      <c r="F50" s="9">
        <v>1095</v>
      </c>
      <c r="G50" s="9">
        <v>1102</v>
      </c>
      <c r="H50" s="9">
        <v>1110</v>
      </c>
      <c r="I50" s="9">
        <v>1118</v>
      </c>
      <c r="J50" s="9">
        <v>1126</v>
      </c>
      <c r="K50" s="9">
        <v>1134</v>
      </c>
      <c r="L50" s="23" t="s">
        <v>339</v>
      </c>
      <c r="M50" s="9">
        <v>1150</v>
      </c>
      <c r="N50" s="19">
        <v>1158</v>
      </c>
    </row>
    <row r="51" spans="1:21" x14ac:dyDescent="0.2">
      <c r="B51" s="12" t="s">
        <v>317</v>
      </c>
      <c r="C51" s="27">
        <v>1072</v>
      </c>
      <c r="D51" s="9">
        <v>1080</v>
      </c>
      <c r="E51" s="9">
        <v>1088</v>
      </c>
      <c r="F51" s="30" t="s">
        <v>332</v>
      </c>
      <c r="G51" s="9">
        <v>1103</v>
      </c>
      <c r="H51" s="9">
        <v>1111</v>
      </c>
      <c r="I51" s="9">
        <v>1119</v>
      </c>
      <c r="J51" s="9">
        <v>1127</v>
      </c>
      <c r="K51" s="9">
        <v>1135</v>
      </c>
      <c r="L51" s="9">
        <v>1142</v>
      </c>
      <c r="M51" s="9">
        <v>1151</v>
      </c>
      <c r="N51" s="19">
        <v>1159</v>
      </c>
    </row>
    <row r="52" spans="1:21" x14ac:dyDescent="0.2">
      <c r="B52" s="12" t="s">
        <v>318</v>
      </c>
      <c r="C52" s="27">
        <v>1073</v>
      </c>
      <c r="D52" s="9">
        <v>1081</v>
      </c>
      <c r="E52" s="9">
        <v>1089</v>
      </c>
      <c r="F52" s="9">
        <v>1096</v>
      </c>
      <c r="G52" s="9">
        <v>1104</v>
      </c>
      <c r="H52" s="9">
        <v>1112</v>
      </c>
      <c r="I52" s="9">
        <v>1120</v>
      </c>
      <c r="J52" s="9">
        <v>1128</v>
      </c>
      <c r="K52" s="9">
        <v>1136</v>
      </c>
      <c r="L52" s="9">
        <v>1143</v>
      </c>
      <c r="M52" s="9">
        <v>1152</v>
      </c>
      <c r="N52" s="19">
        <v>1160</v>
      </c>
    </row>
    <row r="53" spans="1:21" x14ac:dyDescent="0.2">
      <c r="B53" s="12" t="s">
        <v>319</v>
      </c>
      <c r="C53" s="27">
        <v>1074</v>
      </c>
      <c r="D53" s="9">
        <v>1082</v>
      </c>
      <c r="E53" s="9">
        <v>1090</v>
      </c>
      <c r="F53" s="9">
        <v>1097</v>
      </c>
      <c r="G53" s="9">
        <v>1105</v>
      </c>
      <c r="H53" s="9">
        <v>1113</v>
      </c>
      <c r="I53" s="9">
        <v>1121</v>
      </c>
      <c r="J53" s="9">
        <v>1129</v>
      </c>
      <c r="K53" s="9">
        <v>1137</v>
      </c>
      <c r="L53" s="9">
        <v>1144</v>
      </c>
      <c r="M53" s="9">
        <v>1153</v>
      </c>
      <c r="N53" s="19">
        <v>1161</v>
      </c>
    </row>
    <row r="54" spans="1:21" ht="17" thickBot="1" x14ac:dyDescent="0.25">
      <c r="B54" s="12" t="s">
        <v>320</v>
      </c>
      <c r="C54" s="28">
        <v>1075</v>
      </c>
      <c r="D54" s="29">
        <v>1083</v>
      </c>
      <c r="E54" s="29">
        <v>1091</v>
      </c>
      <c r="F54" s="29">
        <v>1098</v>
      </c>
      <c r="G54" s="29">
        <v>1106</v>
      </c>
      <c r="H54" s="29">
        <v>1114</v>
      </c>
      <c r="I54" s="29">
        <v>1122</v>
      </c>
      <c r="J54" s="29">
        <v>1132</v>
      </c>
      <c r="K54" s="29">
        <v>1138</v>
      </c>
      <c r="L54" s="29">
        <v>1146</v>
      </c>
      <c r="M54" s="29">
        <v>1154</v>
      </c>
      <c r="N54" s="22">
        <v>1162</v>
      </c>
    </row>
    <row r="57" spans="1:21" ht="17" thickBot="1" x14ac:dyDescent="0.25">
      <c r="A57" s="4">
        <v>7</v>
      </c>
      <c r="B57" s="9"/>
      <c r="C57" s="13">
        <v>1</v>
      </c>
      <c r="D57" s="13">
        <v>2</v>
      </c>
      <c r="E57" s="13">
        <v>3</v>
      </c>
      <c r="F57" s="13">
        <v>4</v>
      </c>
      <c r="G57" s="13">
        <v>5</v>
      </c>
      <c r="H57" s="13">
        <v>6</v>
      </c>
      <c r="I57" s="13">
        <v>7</v>
      </c>
      <c r="J57" s="13">
        <v>8</v>
      </c>
      <c r="K57" s="13">
        <v>9</v>
      </c>
      <c r="L57" s="13">
        <v>10</v>
      </c>
      <c r="M57" s="13">
        <v>11</v>
      </c>
      <c r="N57" s="13">
        <v>12</v>
      </c>
      <c r="O57" s="8">
        <v>44559</v>
      </c>
    </row>
    <row r="58" spans="1:21" x14ac:dyDescent="0.2">
      <c r="B58" s="12" t="s">
        <v>313</v>
      </c>
      <c r="C58" s="24">
        <v>1163</v>
      </c>
      <c r="D58" s="25">
        <v>1171</v>
      </c>
      <c r="E58" s="25">
        <v>1179</v>
      </c>
      <c r="F58" s="25">
        <v>1187</v>
      </c>
      <c r="G58" s="25" t="s">
        <v>68</v>
      </c>
      <c r="H58" s="25" t="s">
        <v>77</v>
      </c>
      <c r="I58" s="25" t="s">
        <v>88</v>
      </c>
      <c r="J58" s="25" t="s">
        <v>96</v>
      </c>
      <c r="K58" s="41" t="s">
        <v>106</v>
      </c>
      <c r="L58" s="41" t="s">
        <v>113</v>
      </c>
      <c r="M58" s="41" t="s">
        <v>121</v>
      </c>
      <c r="N58" s="42" t="s">
        <v>129</v>
      </c>
    </row>
    <row r="59" spans="1:21" x14ac:dyDescent="0.2">
      <c r="B59" s="12" t="s">
        <v>314</v>
      </c>
      <c r="C59" s="27">
        <v>1164</v>
      </c>
      <c r="D59" s="9">
        <v>1172</v>
      </c>
      <c r="E59" s="9">
        <v>1180</v>
      </c>
      <c r="F59" s="9">
        <v>1188</v>
      </c>
      <c r="G59" s="9" t="s">
        <v>69</v>
      </c>
      <c r="H59" s="9" t="s">
        <v>78</v>
      </c>
      <c r="I59" s="9" t="s">
        <v>89</v>
      </c>
      <c r="J59" s="9" t="s">
        <v>98</v>
      </c>
      <c r="K59" s="43" t="s">
        <v>107</v>
      </c>
      <c r="L59" s="43" t="s">
        <v>114</v>
      </c>
      <c r="M59" s="43" t="s">
        <v>122</v>
      </c>
      <c r="N59" s="44" t="s">
        <v>130</v>
      </c>
      <c r="P59" s="47" t="s">
        <v>360</v>
      </c>
      <c r="Q59" s="47"/>
      <c r="R59" s="47"/>
      <c r="S59" s="47"/>
      <c r="T59" s="47"/>
      <c r="U59" s="47"/>
    </row>
    <row r="60" spans="1:21" x14ac:dyDescent="0.2">
      <c r="B60" s="12" t="s">
        <v>315</v>
      </c>
      <c r="C60" s="27">
        <v>1165</v>
      </c>
      <c r="D60" s="9">
        <v>1173</v>
      </c>
      <c r="E60" s="9">
        <v>1181</v>
      </c>
      <c r="F60" s="9">
        <v>1189</v>
      </c>
      <c r="G60" s="9" t="s">
        <v>70</v>
      </c>
      <c r="H60" s="9" t="s">
        <v>80</v>
      </c>
      <c r="I60" s="9" t="s">
        <v>90</v>
      </c>
      <c r="J60" s="9" t="s">
        <v>100</v>
      </c>
      <c r="K60" s="43" t="s">
        <v>108</v>
      </c>
      <c r="L60" s="43" t="s">
        <v>115</v>
      </c>
      <c r="M60" s="43" t="s">
        <v>123</v>
      </c>
      <c r="N60" s="44" t="s">
        <v>131</v>
      </c>
      <c r="P60" s="47" t="s">
        <v>361</v>
      </c>
      <c r="Q60" s="47"/>
      <c r="R60" s="47"/>
      <c r="S60" s="47"/>
      <c r="T60" s="47"/>
      <c r="U60" s="47"/>
    </row>
    <row r="61" spans="1:21" x14ac:dyDescent="0.2">
      <c r="B61" s="12" t="s">
        <v>316</v>
      </c>
      <c r="C61" s="27">
        <v>1166</v>
      </c>
      <c r="D61" s="9">
        <v>1174</v>
      </c>
      <c r="E61" s="9">
        <v>1182</v>
      </c>
      <c r="F61" s="35" t="s">
        <v>322</v>
      </c>
      <c r="G61" s="9" t="s">
        <v>72</v>
      </c>
      <c r="H61" s="9" t="s">
        <v>82</v>
      </c>
      <c r="I61" s="9" t="s">
        <v>91</v>
      </c>
      <c r="J61" s="9" t="s">
        <v>101</v>
      </c>
      <c r="K61" s="43" t="s">
        <v>322</v>
      </c>
      <c r="L61" s="43" t="s">
        <v>116</v>
      </c>
      <c r="M61" s="43" t="s">
        <v>124</v>
      </c>
      <c r="N61" s="44" t="s">
        <v>132</v>
      </c>
      <c r="P61" s="47" t="s">
        <v>362</v>
      </c>
      <c r="Q61" s="47"/>
      <c r="R61" s="47"/>
      <c r="S61" s="47"/>
      <c r="T61" s="47"/>
      <c r="U61" s="47"/>
    </row>
    <row r="62" spans="1:21" x14ac:dyDescent="0.2">
      <c r="B62" s="12" t="s">
        <v>317</v>
      </c>
      <c r="C62" s="27">
        <v>1167</v>
      </c>
      <c r="D62" s="9">
        <v>1175</v>
      </c>
      <c r="E62" s="9">
        <v>1183</v>
      </c>
      <c r="F62" s="9" t="s">
        <v>61</v>
      </c>
      <c r="G62" s="9" t="s">
        <v>73</v>
      </c>
      <c r="H62" s="9" t="s">
        <v>83</v>
      </c>
      <c r="I62" s="9" t="s">
        <v>92</v>
      </c>
      <c r="J62" s="9" t="s">
        <v>102</v>
      </c>
      <c r="K62" s="43" t="s">
        <v>109</v>
      </c>
      <c r="L62" s="43" t="s">
        <v>117</v>
      </c>
      <c r="M62" s="43" t="s">
        <v>125</v>
      </c>
      <c r="N62" s="44" t="s">
        <v>134</v>
      </c>
    </row>
    <row r="63" spans="1:21" x14ac:dyDescent="0.2">
      <c r="B63" s="12" t="s">
        <v>318</v>
      </c>
      <c r="C63" s="27">
        <v>1168</v>
      </c>
      <c r="D63" s="9">
        <v>1176</v>
      </c>
      <c r="E63" s="9">
        <v>1184</v>
      </c>
      <c r="F63" s="9" t="s">
        <v>63</v>
      </c>
      <c r="G63" s="9" t="s">
        <v>74</v>
      </c>
      <c r="H63" s="9" t="s">
        <v>85</v>
      </c>
      <c r="I63" s="9" t="s">
        <v>93</v>
      </c>
      <c r="J63" s="9" t="s">
        <v>103</v>
      </c>
      <c r="K63" s="43" t="s">
        <v>110</v>
      </c>
      <c r="L63" s="43" t="s">
        <v>118</v>
      </c>
      <c r="M63" s="43" t="s">
        <v>126</v>
      </c>
      <c r="N63" s="44" t="s">
        <v>135</v>
      </c>
    </row>
    <row r="64" spans="1:21" x14ac:dyDescent="0.2">
      <c r="B64" s="12" t="s">
        <v>319</v>
      </c>
      <c r="C64" s="27">
        <v>1169</v>
      </c>
      <c r="D64" s="9">
        <v>1177</v>
      </c>
      <c r="E64" s="9">
        <v>1185</v>
      </c>
      <c r="F64" s="9" t="s">
        <v>64</v>
      </c>
      <c r="G64" s="9" t="s">
        <v>75</v>
      </c>
      <c r="H64" s="9" t="s">
        <v>86</v>
      </c>
      <c r="I64" s="9" t="s">
        <v>94</v>
      </c>
      <c r="J64" s="9" t="s">
        <v>104</v>
      </c>
      <c r="K64" s="43" t="s">
        <v>111</v>
      </c>
      <c r="L64" s="43" t="s">
        <v>119</v>
      </c>
      <c r="M64" s="43" t="s">
        <v>127</v>
      </c>
      <c r="N64" s="44" t="s">
        <v>136</v>
      </c>
    </row>
    <row r="65" spans="1:16" ht="17" thickBot="1" x14ac:dyDescent="0.25">
      <c r="B65" s="12" t="s">
        <v>320</v>
      </c>
      <c r="C65" s="28">
        <v>1170</v>
      </c>
      <c r="D65" s="29">
        <v>1178</v>
      </c>
      <c r="E65" s="29">
        <v>1186</v>
      </c>
      <c r="F65" s="29" t="s">
        <v>66</v>
      </c>
      <c r="G65" s="29" t="s">
        <v>76</v>
      </c>
      <c r="H65" s="29" t="s">
        <v>87</v>
      </c>
      <c r="I65" s="29" t="s">
        <v>95</v>
      </c>
      <c r="J65" s="29" t="s">
        <v>105</v>
      </c>
      <c r="K65" s="45" t="s">
        <v>112</v>
      </c>
      <c r="L65" s="45" t="s">
        <v>120</v>
      </c>
      <c r="M65" s="45" t="s">
        <v>128</v>
      </c>
      <c r="N65" s="46" t="s">
        <v>137</v>
      </c>
    </row>
    <row r="68" spans="1:16" ht="17" thickBot="1" x14ac:dyDescent="0.25">
      <c r="A68" s="4">
        <v>8</v>
      </c>
      <c r="B68" s="9"/>
      <c r="C68" s="13">
        <v>1</v>
      </c>
      <c r="D68" s="13">
        <v>2</v>
      </c>
      <c r="E68" s="13">
        <v>3</v>
      </c>
      <c r="F68" s="13">
        <v>4</v>
      </c>
      <c r="G68" s="13">
        <v>5</v>
      </c>
      <c r="H68" s="13">
        <v>6</v>
      </c>
      <c r="I68" s="13">
        <v>7</v>
      </c>
      <c r="J68" s="13">
        <v>8</v>
      </c>
      <c r="K68" s="13">
        <v>9</v>
      </c>
      <c r="L68" s="13">
        <v>10</v>
      </c>
      <c r="M68" s="13">
        <v>11</v>
      </c>
      <c r="N68" s="13">
        <v>12</v>
      </c>
      <c r="O68" s="8">
        <v>44565</v>
      </c>
      <c r="P68" s="8">
        <v>44694</v>
      </c>
    </row>
    <row r="69" spans="1:16" x14ac:dyDescent="0.2">
      <c r="B69" s="12" t="s">
        <v>313</v>
      </c>
      <c r="C69" s="24" t="s">
        <v>138</v>
      </c>
      <c r="D69" s="25" t="s">
        <v>146</v>
      </c>
      <c r="E69" s="25" t="s">
        <v>154</v>
      </c>
      <c r="F69" s="25" t="s">
        <v>162</v>
      </c>
      <c r="G69" s="25" t="s">
        <v>169</v>
      </c>
      <c r="H69" s="25" t="s">
        <v>177</v>
      </c>
      <c r="I69" s="25" t="s">
        <v>185</v>
      </c>
      <c r="J69" s="25" t="s">
        <v>194</v>
      </c>
      <c r="K69" s="25" t="s">
        <v>202</v>
      </c>
      <c r="L69" s="25" t="s">
        <v>209</v>
      </c>
      <c r="M69" s="25" t="s">
        <v>217</v>
      </c>
      <c r="N69" s="26" t="s">
        <v>225</v>
      </c>
    </row>
    <row r="70" spans="1:16" x14ac:dyDescent="0.2">
      <c r="B70" s="12" t="s">
        <v>314</v>
      </c>
      <c r="C70" s="27" t="s">
        <v>139</v>
      </c>
      <c r="D70" s="9" t="s">
        <v>147</v>
      </c>
      <c r="E70" s="9" t="s">
        <v>155</v>
      </c>
      <c r="F70" s="9" t="s">
        <v>163</v>
      </c>
      <c r="G70" s="9" t="s">
        <v>170</v>
      </c>
      <c r="H70" s="9" t="s">
        <v>178</v>
      </c>
      <c r="I70" s="9" t="s">
        <v>186</v>
      </c>
      <c r="J70" s="9" t="s">
        <v>195</v>
      </c>
      <c r="K70" s="9" t="s">
        <v>203</v>
      </c>
      <c r="L70" s="9" t="s">
        <v>210</v>
      </c>
      <c r="M70" s="9" t="s">
        <v>218</v>
      </c>
      <c r="N70" s="19" t="s">
        <v>226</v>
      </c>
    </row>
    <row r="71" spans="1:16" x14ac:dyDescent="0.2">
      <c r="B71" s="12" t="s">
        <v>315</v>
      </c>
      <c r="C71" s="27" t="s">
        <v>140</v>
      </c>
      <c r="D71" s="9" t="s">
        <v>148</v>
      </c>
      <c r="E71" s="9" t="s">
        <v>156</v>
      </c>
      <c r="F71" s="36" t="s">
        <v>332</v>
      </c>
      <c r="G71" s="9" t="s">
        <v>171</v>
      </c>
      <c r="H71" s="9" t="s">
        <v>179</v>
      </c>
      <c r="I71" s="9" t="s">
        <v>187</v>
      </c>
      <c r="J71" s="9" t="s">
        <v>196</v>
      </c>
      <c r="K71" s="36" t="s">
        <v>347</v>
      </c>
      <c r="L71" s="9" t="s">
        <v>211</v>
      </c>
      <c r="M71" s="9" t="s">
        <v>219</v>
      </c>
      <c r="N71" s="19" t="s">
        <v>227</v>
      </c>
    </row>
    <row r="72" spans="1:16" x14ac:dyDescent="0.2">
      <c r="B72" s="12" t="s">
        <v>316</v>
      </c>
      <c r="C72" s="27" t="s">
        <v>141</v>
      </c>
      <c r="D72" s="9" t="s">
        <v>149</v>
      </c>
      <c r="E72" s="9" t="s">
        <v>157</v>
      </c>
      <c r="F72" s="9" t="s">
        <v>164</v>
      </c>
      <c r="G72" s="9" t="s">
        <v>172</v>
      </c>
      <c r="H72" s="9" t="s">
        <v>180</v>
      </c>
      <c r="I72" s="9" t="s">
        <v>188</v>
      </c>
      <c r="J72" s="9" t="s">
        <v>197</v>
      </c>
      <c r="K72" s="9" t="s">
        <v>204</v>
      </c>
      <c r="L72" s="9" t="s">
        <v>212</v>
      </c>
      <c r="M72" s="9" t="s">
        <v>220</v>
      </c>
      <c r="N72" s="19" t="s">
        <v>228</v>
      </c>
    </row>
    <row r="73" spans="1:16" x14ac:dyDescent="0.2">
      <c r="B73" s="12" t="s">
        <v>317</v>
      </c>
      <c r="C73" s="27" t="s">
        <v>142</v>
      </c>
      <c r="D73" s="9" t="s">
        <v>150</v>
      </c>
      <c r="E73" s="9" t="s">
        <v>158</v>
      </c>
      <c r="F73" s="9" t="s">
        <v>165</v>
      </c>
      <c r="G73" s="9" t="s">
        <v>173</v>
      </c>
      <c r="H73" s="9" t="s">
        <v>181</v>
      </c>
      <c r="I73" s="9" t="s">
        <v>189</v>
      </c>
      <c r="J73" s="9" t="s">
        <v>198</v>
      </c>
      <c r="K73" s="9" t="s">
        <v>205</v>
      </c>
      <c r="L73" s="9" t="s">
        <v>213</v>
      </c>
      <c r="M73" s="9" t="s">
        <v>221</v>
      </c>
      <c r="N73" s="19" t="s">
        <v>229</v>
      </c>
    </row>
    <row r="74" spans="1:16" x14ac:dyDescent="0.2">
      <c r="B74" s="12" t="s">
        <v>318</v>
      </c>
      <c r="C74" s="27" t="s">
        <v>143</v>
      </c>
      <c r="D74" s="9" t="s">
        <v>151</v>
      </c>
      <c r="E74" s="9" t="s">
        <v>159</v>
      </c>
      <c r="F74" s="9" t="s">
        <v>166</v>
      </c>
      <c r="G74" s="9" t="s">
        <v>174</v>
      </c>
      <c r="H74" s="9" t="s">
        <v>182</v>
      </c>
      <c r="I74" s="9" t="s">
        <v>190</v>
      </c>
      <c r="J74" s="9" t="s">
        <v>199</v>
      </c>
      <c r="K74" s="9" t="s">
        <v>206</v>
      </c>
      <c r="L74" s="9" t="s">
        <v>214</v>
      </c>
      <c r="M74" s="9" t="s">
        <v>222</v>
      </c>
      <c r="N74" s="19" t="s">
        <v>230</v>
      </c>
    </row>
    <row r="75" spans="1:16" x14ac:dyDescent="0.2">
      <c r="B75" s="12" t="s">
        <v>319</v>
      </c>
      <c r="C75" s="27" t="s">
        <v>144</v>
      </c>
      <c r="D75" s="9" t="s">
        <v>152</v>
      </c>
      <c r="E75" s="9" t="s">
        <v>160</v>
      </c>
      <c r="F75" s="9" t="s">
        <v>167</v>
      </c>
      <c r="G75" s="9" t="s">
        <v>175</v>
      </c>
      <c r="H75" s="9" t="s">
        <v>183</v>
      </c>
      <c r="I75" s="9" t="s">
        <v>191</v>
      </c>
      <c r="J75" s="9" t="s">
        <v>200</v>
      </c>
      <c r="K75" s="9" t="s">
        <v>207</v>
      </c>
      <c r="L75" s="9" t="s">
        <v>215</v>
      </c>
      <c r="M75" s="9" t="s">
        <v>223</v>
      </c>
      <c r="N75" s="19" t="s">
        <v>231</v>
      </c>
    </row>
    <row r="76" spans="1:16" ht="17" thickBot="1" x14ac:dyDescent="0.25">
      <c r="B76" s="12" t="s">
        <v>320</v>
      </c>
      <c r="C76" s="28" t="s">
        <v>145</v>
      </c>
      <c r="D76" s="29" t="s">
        <v>153</v>
      </c>
      <c r="E76" s="29" t="s">
        <v>161</v>
      </c>
      <c r="F76" s="29" t="s">
        <v>168</v>
      </c>
      <c r="G76" s="29" t="s">
        <v>176</v>
      </c>
      <c r="H76" s="29" t="s">
        <v>184</v>
      </c>
      <c r="I76" s="29" t="s">
        <v>192</v>
      </c>
      <c r="J76" s="29" t="s">
        <v>201</v>
      </c>
      <c r="K76" s="29" t="s">
        <v>208</v>
      </c>
      <c r="L76" s="29" t="s">
        <v>216</v>
      </c>
      <c r="M76" s="29" t="s">
        <v>224</v>
      </c>
      <c r="N76" s="22" t="s">
        <v>232</v>
      </c>
    </row>
    <row r="80" spans="1:16" ht="17" thickBot="1" x14ac:dyDescent="0.25">
      <c r="A80" s="4">
        <v>9</v>
      </c>
      <c r="B80" s="9"/>
      <c r="C80" s="13">
        <v>1</v>
      </c>
      <c r="D80" s="13">
        <v>2</v>
      </c>
      <c r="E80" s="13">
        <v>3</v>
      </c>
      <c r="F80" s="13">
        <v>4</v>
      </c>
      <c r="G80" s="13">
        <v>5</v>
      </c>
      <c r="H80" s="13">
        <v>6</v>
      </c>
      <c r="I80" s="13">
        <v>7</v>
      </c>
      <c r="J80" s="13">
        <v>8</v>
      </c>
      <c r="K80" s="13">
        <v>9</v>
      </c>
      <c r="L80" s="13">
        <v>10</v>
      </c>
      <c r="M80" s="13">
        <v>11</v>
      </c>
      <c r="N80" s="13">
        <v>12</v>
      </c>
      <c r="O80" s="8">
        <v>44582</v>
      </c>
      <c r="P80" s="8">
        <v>44685</v>
      </c>
    </row>
    <row r="81" spans="1:17" x14ac:dyDescent="0.2">
      <c r="B81" s="12" t="s">
        <v>313</v>
      </c>
      <c r="C81" s="14" t="s">
        <v>233</v>
      </c>
      <c r="D81" s="15" t="s">
        <v>240</v>
      </c>
      <c r="E81" s="15" t="s">
        <v>248</v>
      </c>
      <c r="F81" s="15" t="s">
        <v>257</v>
      </c>
      <c r="G81" s="15" t="s">
        <v>266</v>
      </c>
      <c r="H81" s="25"/>
      <c r="I81" s="25"/>
      <c r="J81" s="25"/>
      <c r="K81" s="25"/>
      <c r="L81" s="25"/>
      <c r="M81" s="25"/>
      <c r="N81" s="26"/>
    </row>
    <row r="82" spans="1:17" x14ac:dyDescent="0.2">
      <c r="B82" s="12" t="s">
        <v>314</v>
      </c>
      <c r="C82" s="17" t="s">
        <v>234</v>
      </c>
      <c r="D82" s="10" t="s">
        <v>241</v>
      </c>
      <c r="E82" s="10" t="s">
        <v>249</v>
      </c>
      <c r="F82" s="10" t="s">
        <v>258</v>
      </c>
      <c r="G82" s="9" t="s">
        <v>332</v>
      </c>
      <c r="H82" s="9"/>
      <c r="I82" s="9"/>
      <c r="J82" s="9"/>
      <c r="K82" s="9"/>
      <c r="L82" s="9"/>
      <c r="M82" s="9"/>
      <c r="N82" s="19"/>
    </row>
    <row r="83" spans="1:17" x14ac:dyDescent="0.2">
      <c r="B83" s="12" t="s">
        <v>315</v>
      </c>
      <c r="C83" s="17" t="s">
        <v>326</v>
      </c>
      <c r="D83" s="10" t="s">
        <v>242</v>
      </c>
      <c r="E83" s="10" t="s">
        <v>250</v>
      </c>
      <c r="F83" s="10" t="s">
        <v>260</v>
      </c>
      <c r="G83" s="9" t="s">
        <v>347</v>
      </c>
      <c r="H83" s="9"/>
      <c r="I83" s="9"/>
      <c r="J83" s="9"/>
      <c r="K83" s="9"/>
      <c r="L83" s="9"/>
      <c r="M83" s="9"/>
      <c r="N83" s="19"/>
    </row>
    <row r="84" spans="1:17" x14ac:dyDescent="0.2">
      <c r="B84" s="12" t="s">
        <v>316</v>
      </c>
      <c r="C84" s="17" t="s">
        <v>235</v>
      </c>
      <c r="D84" s="10" t="s">
        <v>243</v>
      </c>
      <c r="E84" s="10" t="s">
        <v>251</v>
      </c>
      <c r="F84" s="10" t="s">
        <v>261</v>
      </c>
      <c r="G84" s="9"/>
      <c r="H84" s="9"/>
      <c r="I84" s="9"/>
      <c r="J84" s="9"/>
      <c r="K84" s="9"/>
      <c r="L84" s="9"/>
      <c r="M84" s="9"/>
      <c r="N84" s="19"/>
    </row>
    <row r="85" spans="1:17" x14ac:dyDescent="0.2">
      <c r="B85" s="12" t="s">
        <v>317</v>
      </c>
      <c r="C85" s="17" t="s">
        <v>236</v>
      </c>
      <c r="D85" s="10" t="s">
        <v>244</v>
      </c>
      <c r="E85" s="10" t="s">
        <v>252</v>
      </c>
      <c r="F85" s="10" t="s">
        <v>262</v>
      </c>
      <c r="G85" s="9"/>
      <c r="H85" s="9"/>
      <c r="I85" s="9"/>
      <c r="J85" s="9"/>
      <c r="K85" s="9"/>
      <c r="L85" s="9"/>
      <c r="M85" s="9"/>
      <c r="N85" s="19"/>
    </row>
    <row r="86" spans="1:17" x14ac:dyDescent="0.2">
      <c r="B86" s="12" t="s">
        <v>318</v>
      </c>
      <c r="C86" s="17" t="s">
        <v>237</v>
      </c>
      <c r="D86" s="10" t="s">
        <v>245</v>
      </c>
      <c r="E86" s="10" t="s">
        <v>254</v>
      </c>
      <c r="F86" s="10" t="s">
        <v>263</v>
      </c>
      <c r="G86" s="9"/>
      <c r="H86" s="9"/>
      <c r="I86" s="9"/>
      <c r="J86" s="9"/>
      <c r="K86" s="9"/>
      <c r="L86" s="9"/>
      <c r="M86" s="9"/>
      <c r="N86" s="19"/>
    </row>
    <row r="87" spans="1:17" x14ac:dyDescent="0.2">
      <c r="B87" s="12" t="s">
        <v>319</v>
      </c>
      <c r="C87" s="17" t="s">
        <v>238</v>
      </c>
      <c r="D87" s="10" t="s">
        <v>246</v>
      </c>
      <c r="E87" s="10" t="s">
        <v>255</v>
      </c>
      <c r="F87" s="10" t="s">
        <v>264</v>
      </c>
      <c r="G87" s="9"/>
      <c r="H87" s="9"/>
      <c r="I87" s="9"/>
      <c r="J87" s="9"/>
      <c r="K87" s="9"/>
      <c r="L87" s="9"/>
      <c r="M87" s="9"/>
      <c r="N87" s="19"/>
    </row>
    <row r="88" spans="1:17" ht="17" thickBot="1" x14ac:dyDescent="0.25">
      <c r="B88" s="12" t="s">
        <v>320</v>
      </c>
      <c r="C88" s="20" t="s">
        <v>239</v>
      </c>
      <c r="D88" s="21" t="s">
        <v>247</v>
      </c>
      <c r="E88" s="21" t="s">
        <v>256</v>
      </c>
      <c r="F88" s="21" t="s">
        <v>265</v>
      </c>
      <c r="G88" s="29"/>
      <c r="H88" s="29"/>
      <c r="I88" s="29"/>
      <c r="J88" s="29"/>
      <c r="K88" s="29"/>
      <c r="L88" s="29"/>
      <c r="M88" s="29"/>
      <c r="N88" s="22"/>
    </row>
    <row r="90" spans="1:17" x14ac:dyDescent="0.2">
      <c r="I90" t="s">
        <v>342</v>
      </c>
    </row>
    <row r="92" spans="1:17" ht="17" thickBot="1" x14ac:dyDescent="0.25">
      <c r="A92">
        <v>10</v>
      </c>
      <c r="B92" s="9"/>
      <c r="C92" s="13">
        <v>1</v>
      </c>
      <c r="D92" s="13">
        <v>2</v>
      </c>
      <c r="E92" s="13">
        <v>3</v>
      </c>
      <c r="F92" s="13">
        <v>4</v>
      </c>
      <c r="G92" s="13">
        <v>5</v>
      </c>
      <c r="H92" s="13">
        <v>6</v>
      </c>
      <c r="I92" s="13">
        <v>7</v>
      </c>
      <c r="J92" s="13">
        <v>8</v>
      </c>
      <c r="K92" s="13">
        <v>9</v>
      </c>
      <c r="L92" s="13">
        <v>10</v>
      </c>
      <c r="M92" s="13">
        <v>11</v>
      </c>
      <c r="N92" s="13">
        <v>12</v>
      </c>
      <c r="Q92" t="s">
        <v>492</v>
      </c>
    </row>
    <row r="93" spans="1:17" x14ac:dyDescent="0.2">
      <c r="B93" s="12" t="s">
        <v>313</v>
      </c>
      <c r="C93" s="14" t="s">
        <v>494</v>
      </c>
      <c r="D93" s="15" t="s">
        <v>495</v>
      </c>
      <c r="E93" s="15" t="s">
        <v>496</v>
      </c>
      <c r="F93" s="15" t="s">
        <v>497</v>
      </c>
      <c r="G93" s="15" t="s">
        <v>498</v>
      </c>
      <c r="H93" s="25" t="s">
        <v>499</v>
      </c>
      <c r="I93" s="25" t="s">
        <v>500</v>
      </c>
      <c r="J93" s="25" t="s">
        <v>501</v>
      </c>
      <c r="K93" s="25" t="s">
        <v>502</v>
      </c>
      <c r="L93" s="25" t="s">
        <v>503</v>
      </c>
      <c r="M93" s="25"/>
      <c r="N93" s="26"/>
      <c r="Q93" t="s">
        <v>493</v>
      </c>
    </row>
    <row r="94" spans="1:17" x14ac:dyDescent="0.2">
      <c r="B94" s="12" t="s">
        <v>314</v>
      </c>
      <c r="C94" s="17" t="s">
        <v>504</v>
      </c>
      <c r="D94" s="10" t="s">
        <v>505</v>
      </c>
      <c r="E94" s="10" t="s">
        <v>506</v>
      </c>
      <c r="F94" s="10" t="s">
        <v>507</v>
      </c>
      <c r="G94" s="9" t="s">
        <v>508</v>
      </c>
      <c r="H94" s="9" t="s">
        <v>509</v>
      </c>
      <c r="I94" s="9" t="s">
        <v>510</v>
      </c>
      <c r="J94" s="9" t="s">
        <v>511</v>
      </c>
      <c r="K94" s="9" t="s">
        <v>512</v>
      </c>
      <c r="L94" s="9" t="s">
        <v>513</v>
      </c>
      <c r="M94" s="9"/>
      <c r="N94" s="19"/>
    </row>
    <row r="95" spans="1:17" x14ac:dyDescent="0.2">
      <c r="B95" s="12" t="s">
        <v>315</v>
      </c>
      <c r="C95" s="17" t="s">
        <v>514</v>
      </c>
      <c r="D95" s="10" t="s">
        <v>515</v>
      </c>
      <c r="E95" s="10" t="s">
        <v>516</v>
      </c>
      <c r="F95" s="10" t="s">
        <v>517</v>
      </c>
      <c r="G95" s="9" t="s">
        <v>518</v>
      </c>
      <c r="H95" s="9" t="s">
        <v>519</v>
      </c>
      <c r="I95" s="9" t="s">
        <v>520</v>
      </c>
      <c r="J95" s="9" t="s">
        <v>521</v>
      </c>
      <c r="K95" s="9" t="s">
        <v>522</v>
      </c>
      <c r="L95" s="9" t="s">
        <v>523</v>
      </c>
      <c r="M95" s="9"/>
      <c r="N95" s="19"/>
    </row>
    <row r="96" spans="1:17" x14ac:dyDescent="0.2">
      <c r="B96" s="12" t="s">
        <v>316</v>
      </c>
      <c r="C96" s="17" t="s">
        <v>524</v>
      </c>
      <c r="D96" s="10" t="s">
        <v>525</v>
      </c>
      <c r="E96" s="10" t="s">
        <v>526</v>
      </c>
      <c r="F96" s="10" t="s">
        <v>527</v>
      </c>
      <c r="G96" s="9" t="s">
        <v>528</v>
      </c>
      <c r="H96" s="9" t="s">
        <v>529</v>
      </c>
      <c r="I96" s="9" t="s">
        <v>530</v>
      </c>
      <c r="J96" s="9" t="s">
        <v>531</v>
      </c>
      <c r="K96" s="9" t="s">
        <v>532</v>
      </c>
      <c r="L96" s="9" t="s">
        <v>533</v>
      </c>
      <c r="M96" s="9"/>
      <c r="N96" s="19"/>
    </row>
    <row r="97" spans="2:14" x14ac:dyDescent="0.2">
      <c r="B97" s="12" t="s">
        <v>317</v>
      </c>
      <c r="C97" s="17" t="s">
        <v>534</v>
      </c>
      <c r="D97" s="10" t="s">
        <v>535</v>
      </c>
      <c r="E97" s="10" t="s">
        <v>536</v>
      </c>
      <c r="F97" s="10" t="s">
        <v>537</v>
      </c>
      <c r="G97" s="9" t="s">
        <v>538</v>
      </c>
      <c r="H97" s="9" t="s">
        <v>539</v>
      </c>
      <c r="I97" s="9" t="s">
        <v>540</v>
      </c>
      <c r="J97" s="9" t="s">
        <v>541</v>
      </c>
      <c r="K97" s="9" t="s">
        <v>542</v>
      </c>
      <c r="L97" s="9" t="s">
        <v>543</v>
      </c>
      <c r="M97" s="9"/>
      <c r="N97" s="19"/>
    </row>
    <row r="98" spans="2:14" x14ac:dyDescent="0.2">
      <c r="B98" s="12" t="s">
        <v>318</v>
      </c>
      <c r="C98" s="17" t="s">
        <v>544</v>
      </c>
      <c r="D98" s="10" t="s">
        <v>545</v>
      </c>
      <c r="E98" s="10" t="s">
        <v>546</v>
      </c>
      <c r="F98" s="10" t="s">
        <v>547</v>
      </c>
      <c r="G98" s="9" t="s">
        <v>548</v>
      </c>
      <c r="H98" s="9" t="s">
        <v>549</v>
      </c>
      <c r="I98" s="9" t="s">
        <v>550</v>
      </c>
      <c r="J98" s="9" t="s">
        <v>551</v>
      </c>
      <c r="K98" s="9" t="s">
        <v>552</v>
      </c>
      <c r="L98" s="9" t="s">
        <v>553</v>
      </c>
      <c r="M98" s="9"/>
      <c r="N98" s="19"/>
    </row>
    <row r="99" spans="2:14" x14ac:dyDescent="0.2">
      <c r="B99" s="12" t="s">
        <v>319</v>
      </c>
      <c r="C99" s="17" t="s">
        <v>554</v>
      </c>
      <c r="D99" s="10" t="s">
        <v>555</v>
      </c>
      <c r="E99" s="10" t="s">
        <v>556</v>
      </c>
      <c r="F99" s="10" t="s">
        <v>557</v>
      </c>
      <c r="G99" s="9" t="s">
        <v>558</v>
      </c>
      <c r="H99" s="9" t="s">
        <v>559</v>
      </c>
      <c r="I99" s="9" t="s">
        <v>560</v>
      </c>
      <c r="J99" s="9" t="s">
        <v>561</v>
      </c>
      <c r="K99" s="9" t="s">
        <v>562</v>
      </c>
      <c r="L99" s="9" t="s">
        <v>563</v>
      </c>
      <c r="M99" s="9"/>
      <c r="N99" s="19"/>
    </row>
    <row r="100" spans="2:14" ht="17" thickBot="1" x14ac:dyDescent="0.25">
      <c r="B100" s="12" t="s">
        <v>320</v>
      </c>
      <c r="C100" s="20" t="s">
        <v>564</v>
      </c>
      <c r="D100" s="21" t="s">
        <v>565</v>
      </c>
      <c r="E100" s="21" t="s">
        <v>566</v>
      </c>
      <c r="F100" s="21" t="s">
        <v>567</v>
      </c>
      <c r="G100" s="29" t="s">
        <v>568</v>
      </c>
      <c r="H100" s="29" t="s">
        <v>569</v>
      </c>
      <c r="I100" s="29" t="s">
        <v>570</v>
      </c>
      <c r="J100" s="29" t="s">
        <v>571</v>
      </c>
      <c r="K100" s="29" t="s">
        <v>572</v>
      </c>
      <c r="L100" s="29" t="s">
        <v>347</v>
      </c>
      <c r="M100" s="29"/>
      <c r="N100" s="22"/>
    </row>
  </sheetData>
  <pageMargins left="0.25" right="0.25" top="0.75" bottom="0.75" header="0.3" footer="0.3"/>
  <pageSetup scale="8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C1E6-3E00-474E-8DA7-9F7C540D8B94}">
  <dimension ref="A1:Z117"/>
  <sheetViews>
    <sheetView topLeftCell="A80" workbookViewId="0">
      <selection activeCell="G115" sqref="G115"/>
    </sheetView>
  </sheetViews>
  <sheetFormatPr baseColWidth="10" defaultRowHeight="16" x14ac:dyDescent="0.2"/>
  <sheetData>
    <row r="1" spans="1:26" x14ac:dyDescent="0.2">
      <c r="B1" t="s">
        <v>368</v>
      </c>
      <c r="O1" t="s">
        <v>369</v>
      </c>
    </row>
    <row r="2" spans="1:26" x14ac:dyDescent="0.2">
      <c r="O2">
        <v>1</v>
      </c>
      <c r="P2">
        <v>2</v>
      </c>
      <c r="Q2">
        <v>3</v>
      </c>
      <c r="R2">
        <v>4</v>
      </c>
      <c r="S2">
        <v>5</v>
      </c>
      <c r="T2">
        <v>6</v>
      </c>
      <c r="U2">
        <v>7</v>
      </c>
      <c r="V2">
        <v>8</v>
      </c>
      <c r="W2">
        <v>9</v>
      </c>
      <c r="X2">
        <v>10</v>
      </c>
      <c r="Y2">
        <v>11</v>
      </c>
      <c r="Z2">
        <v>12</v>
      </c>
    </row>
    <row r="3" spans="1:26" x14ac:dyDescent="0.2">
      <c r="A3" t="s">
        <v>367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N3" t="s">
        <v>313</v>
      </c>
      <c r="O3">
        <v>67.891000000000005</v>
      </c>
      <c r="P3">
        <v>70.918000000000006</v>
      </c>
      <c r="Q3">
        <v>68.039000000000001</v>
      </c>
      <c r="R3">
        <v>80.299000000000007</v>
      </c>
      <c r="S3">
        <v>83.375</v>
      </c>
      <c r="T3">
        <v>327.72399999999999</v>
      </c>
      <c r="U3">
        <v>79.409000000000006</v>
      </c>
      <c r="V3">
        <v>69.347999999999999</v>
      </c>
      <c r="W3">
        <v>420.72</v>
      </c>
      <c r="X3">
        <v>231.65700000000001</v>
      </c>
      <c r="Y3">
        <v>152.40600000000001</v>
      </c>
      <c r="Z3">
        <v>296.803</v>
      </c>
    </row>
    <row r="4" spans="1:26" x14ac:dyDescent="0.2">
      <c r="A4" s="8"/>
      <c r="B4" t="s">
        <v>313</v>
      </c>
      <c r="C4" s="55">
        <v>-0.12366023277052419</v>
      </c>
      <c r="D4" s="55">
        <v>9.5147162646207539E-2</v>
      </c>
      <c r="E4" s="55">
        <v>0.15004533134945916</v>
      </c>
      <c r="F4">
        <v>4.5110052222697661</v>
      </c>
      <c r="G4" s="55">
        <v>7.9263102130637295E-2</v>
      </c>
      <c r="H4" s="55">
        <v>-0.1002981707313316</v>
      </c>
      <c r="I4">
        <v>6.1707289208158</v>
      </c>
      <c r="J4">
        <v>2.7964725913155117</v>
      </c>
      <c r="K4">
        <v>1.3820594678105034</v>
      </c>
      <c r="L4">
        <v>3.9591501265372404</v>
      </c>
      <c r="N4" t="s">
        <v>314</v>
      </c>
      <c r="O4">
        <v>207.167</v>
      </c>
      <c r="P4">
        <v>213.505</v>
      </c>
      <c r="Q4">
        <v>76.396000000000001</v>
      </c>
      <c r="R4">
        <v>72.756</v>
      </c>
      <c r="S4">
        <v>101.85599999999999</v>
      </c>
      <c r="T4">
        <v>216.45400000000001</v>
      </c>
      <c r="U4">
        <v>154.596</v>
      </c>
      <c r="V4">
        <v>180.45500000000001</v>
      </c>
      <c r="W4">
        <v>321.91199999999998</v>
      </c>
      <c r="X4">
        <v>684.404</v>
      </c>
      <c r="Y4">
        <v>345.06099999999998</v>
      </c>
      <c r="Z4">
        <v>759.95600000000002</v>
      </c>
    </row>
    <row r="5" spans="1:26" x14ac:dyDescent="0.2">
      <c r="B5" t="s">
        <v>314</v>
      </c>
      <c r="C5" s="55">
        <v>2.5489310744779736E-2</v>
      </c>
      <c r="D5" s="55">
        <v>-3.947471203800193E-2</v>
      </c>
      <c r="E5">
        <v>0.47988052504412604</v>
      </c>
      <c r="F5">
        <v>2.5251407126433607</v>
      </c>
      <c r="G5">
        <v>1.4211449650342098</v>
      </c>
      <c r="H5">
        <v>1.8826572356770537</v>
      </c>
      <c r="I5">
        <v>4.4072769529253897</v>
      </c>
      <c r="J5">
        <v>10.876765564622119</v>
      </c>
      <c r="K5">
        <v>4.8204231516612728</v>
      </c>
      <c r="L5">
        <v>12.225161677062975</v>
      </c>
      <c r="N5" t="s">
        <v>315</v>
      </c>
      <c r="O5">
        <v>341.35199999999998</v>
      </c>
      <c r="P5">
        <v>350.30599999999998</v>
      </c>
      <c r="Q5">
        <v>73.643000000000001</v>
      </c>
      <c r="R5">
        <v>135.88800000000001</v>
      </c>
      <c r="S5">
        <v>110.047</v>
      </c>
      <c r="T5">
        <v>132.761</v>
      </c>
      <c r="U5">
        <v>75.77</v>
      </c>
      <c r="V5">
        <v>196.13200000000001</v>
      </c>
      <c r="W5">
        <v>298.71199999999999</v>
      </c>
      <c r="X5">
        <v>68.090999999999994</v>
      </c>
      <c r="Y5">
        <v>372.01400000000001</v>
      </c>
      <c r="Z5">
        <v>410.05900000000003</v>
      </c>
    </row>
    <row r="6" spans="1:26" x14ac:dyDescent="0.2">
      <c r="B6" t="s">
        <v>315</v>
      </c>
      <c r="C6" s="55">
        <v>-2.3644193299450458E-2</v>
      </c>
      <c r="D6">
        <v>1.0872584435451222</v>
      </c>
      <c r="E6">
        <v>0.62606742356439116</v>
      </c>
      <c r="F6">
        <v>1.0314500646325511</v>
      </c>
      <c r="G6" s="55">
        <v>1.4316926606861711E-2</v>
      </c>
      <c r="H6">
        <v>2.1624487151181713</v>
      </c>
      <c r="I6">
        <v>3.993220543980188</v>
      </c>
      <c r="J6" s="55">
        <v>-0.12273217530219888</v>
      </c>
      <c r="K6">
        <v>5.3014603236569631</v>
      </c>
      <c r="L6">
        <v>5.9804592925500764</v>
      </c>
      <c r="N6" t="s">
        <v>316</v>
      </c>
      <c r="O6">
        <v>630.846</v>
      </c>
      <c r="P6">
        <v>646.62599999999998</v>
      </c>
      <c r="Q6">
        <v>681.471</v>
      </c>
      <c r="R6">
        <v>134.03800000000001</v>
      </c>
      <c r="S6">
        <v>355.435</v>
      </c>
      <c r="T6">
        <v>179.77</v>
      </c>
      <c r="U6">
        <v>115.378</v>
      </c>
      <c r="V6">
        <v>229.11799999999999</v>
      </c>
      <c r="W6">
        <v>588.06500000000005</v>
      </c>
      <c r="X6">
        <v>65.665999999999997</v>
      </c>
      <c r="Y6">
        <v>337.892</v>
      </c>
      <c r="Z6">
        <v>297.065</v>
      </c>
    </row>
    <row r="7" spans="1:26" x14ac:dyDescent="0.2">
      <c r="B7" t="s">
        <v>316</v>
      </c>
      <c r="C7">
        <v>10.824419553956762</v>
      </c>
      <c r="D7">
        <v>1.0542410143835437</v>
      </c>
      <c r="E7">
        <v>5.0055706165922</v>
      </c>
      <c r="F7">
        <v>1.8704318632577666</v>
      </c>
      <c r="G7">
        <v>0.72121116132675633</v>
      </c>
      <c r="H7">
        <v>2.7511584006986207</v>
      </c>
      <c r="I7">
        <v>9.1573784792181616</v>
      </c>
      <c r="J7" s="55">
        <v>-0.16601177839237616</v>
      </c>
      <c r="K7">
        <v>4.6924761518454039</v>
      </c>
      <c r="L7">
        <v>3.9638261083968804</v>
      </c>
      <c r="N7" t="s">
        <v>317</v>
      </c>
      <c r="O7">
        <v>1210.2550000000001</v>
      </c>
      <c r="P7">
        <v>1218.0139999999999</v>
      </c>
      <c r="Q7">
        <v>71.299000000000007</v>
      </c>
      <c r="R7">
        <v>315.721</v>
      </c>
      <c r="S7">
        <v>103.706</v>
      </c>
      <c r="T7">
        <v>345.21600000000001</v>
      </c>
      <c r="U7">
        <v>210.589</v>
      </c>
      <c r="V7">
        <v>187.48699999999999</v>
      </c>
      <c r="W7">
        <v>580.774</v>
      </c>
      <c r="X7">
        <v>64.316999999999993</v>
      </c>
      <c r="Y7">
        <v>142.24</v>
      </c>
      <c r="Z7">
        <v>64.822000000000003</v>
      </c>
    </row>
    <row r="8" spans="1:26" x14ac:dyDescent="0.2">
      <c r="B8" t="s">
        <v>317</v>
      </c>
      <c r="C8" s="55">
        <v>-6.5478168410120746E-2</v>
      </c>
      <c r="D8">
        <v>4.2967845724176428</v>
      </c>
      <c r="E8">
        <v>0.51289795420570483</v>
      </c>
      <c r="F8">
        <v>4.8231894768072427</v>
      </c>
      <c r="G8">
        <v>2.4204665385716533</v>
      </c>
      <c r="H8">
        <v>2.0081591610090648</v>
      </c>
      <c r="I8">
        <v>9.0272541138035294</v>
      </c>
      <c r="J8" s="55">
        <v>-0.1900877307918192</v>
      </c>
      <c r="K8">
        <v>1.2006242327528776</v>
      </c>
      <c r="L8" s="55">
        <v>-0.18107486499365841</v>
      </c>
      <c r="N8" t="s">
        <v>318</v>
      </c>
      <c r="O8">
        <v>1743.2809999999999</v>
      </c>
      <c r="P8">
        <v>1761.693</v>
      </c>
      <c r="Q8">
        <v>71.626999999999995</v>
      </c>
      <c r="R8">
        <v>115.048</v>
      </c>
      <c r="S8">
        <v>65.92</v>
      </c>
      <c r="T8">
        <v>67.106999999999999</v>
      </c>
      <c r="U8">
        <v>429.29399999999998</v>
      </c>
      <c r="V8">
        <v>70.950999999999993</v>
      </c>
      <c r="W8">
        <v>258.78399999999999</v>
      </c>
      <c r="X8">
        <v>68.662999999999997</v>
      </c>
      <c r="Y8">
        <v>117.262</v>
      </c>
      <c r="Z8">
        <v>174.452</v>
      </c>
    </row>
    <row r="9" spans="1:26" x14ac:dyDescent="0.2">
      <c r="B9" t="s">
        <v>318</v>
      </c>
      <c r="C9" s="55">
        <v>-5.9624267456068081E-2</v>
      </c>
      <c r="D9">
        <v>0.71532156585469087</v>
      </c>
      <c r="E9" s="55">
        <v>-0.16147857460478635</v>
      </c>
      <c r="F9" s="55">
        <v>-0.14029387816435732</v>
      </c>
      <c r="G9">
        <v>6.3237513195354618</v>
      </c>
      <c r="H9" s="55">
        <v>-7.1689014544299004E-2</v>
      </c>
      <c r="I9">
        <v>3.2806151863782911</v>
      </c>
      <c r="J9" s="55">
        <v>-0.11252354315061884</v>
      </c>
      <c r="K9">
        <v>0.75483539729454763</v>
      </c>
      <c r="L9">
        <v>1.7755201398624827</v>
      </c>
      <c r="N9" t="s">
        <v>319</v>
      </c>
      <c r="O9">
        <v>2360.0839999999998</v>
      </c>
      <c r="P9">
        <v>2331.0509999999999</v>
      </c>
      <c r="Q9">
        <v>368.298</v>
      </c>
      <c r="R9">
        <v>1432.752</v>
      </c>
      <c r="S9">
        <v>206.24299999999999</v>
      </c>
      <c r="T9">
        <v>133.15199999999999</v>
      </c>
      <c r="U9">
        <v>263.67200000000003</v>
      </c>
      <c r="V9">
        <v>257.01900000000001</v>
      </c>
      <c r="W9">
        <v>523.91899999999998</v>
      </c>
      <c r="X9">
        <v>150.66999999999999</v>
      </c>
      <c r="Y9">
        <v>704.77499999999998</v>
      </c>
      <c r="Z9">
        <v>201.46799999999999</v>
      </c>
    </row>
    <row r="10" spans="1:26" x14ac:dyDescent="0.2">
      <c r="B10" t="s">
        <v>319</v>
      </c>
      <c r="C10">
        <v>5.235139909189706</v>
      </c>
      <c r="D10">
        <v>24.232726147437798</v>
      </c>
      <c r="E10">
        <v>2.3429023509304527</v>
      </c>
      <c r="F10">
        <v>1.0384283429039982</v>
      </c>
      <c r="G10">
        <v>3.3678525884008841</v>
      </c>
      <c r="H10">
        <v>3.2491147742322446</v>
      </c>
      <c r="I10">
        <v>8.0125482030026909</v>
      </c>
      <c r="J10">
        <v>1.3510766261756382</v>
      </c>
      <c r="K10">
        <v>11.240332077838614</v>
      </c>
      <c r="L10">
        <v>2.2576816891755671</v>
      </c>
      <c r="N10" t="s">
        <v>320</v>
      </c>
      <c r="O10">
        <v>2757.1950000000002</v>
      </c>
      <c r="P10">
        <v>2939.07</v>
      </c>
      <c r="Q10">
        <v>294.66800000000001</v>
      </c>
      <c r="R10">
        <v>500.81400000000002</v>
      </c>
      <c r="S10">
        <v>339.61799999999999</v>
      </c>
      <c r="T10">
        <v>252.93100000000001</v>
      </c>
      <c r="U10">
        <v>211.476</v>
      </c>
      <c r="V10">
        <v>928.24199999999996</v>
      </c>
      <c r="W10">
        <v>510.28500000000003</v>
      </c>
      <c r="X10">
        <v>58.668999999999997</v>
      </c>
      <c r="Y10">
        <v>121.32299999999999</v>
      </c>
      <c r="Z10">
        <v>435.24200000000002</v>
      </c>
    </row>
    <row r="11" spans="1:26" x14ac:dyDescent="0.2">
      <c r="B11" t="s">
        <v>320</v>
      </c>
      <c r="C11">
        <v>3.9210462285588785</v>
      </c>
      <c r="D11">
        <v>7.6001872836630842</v>
      </c>
      <c r="E11">
        <v>4.7232805208902064</v>
      </c>
      <c r="F11">
        <v>3.1761551794146587</v>
      </c>
      <c r="G11">
        <v>2.4362970573102047</v>
      </c>
      <c r="H11">
        <v>15.228605506190226</v>
      </c>
      <c r="I11">
        <v>7.76921867371136</v>
      </c>
      <c r="J11" s="55">
        <v>-0.29088904965916829</v>
      </c>
      <c r="K11">
        <v>0.82731311611896408</v>
      </c>
      <c r="L11">
        <v>6.4299068161046886</v>
      </c>
    </row>
    <row r="13" spans="1:26" x14ac:dyDescent="0.2">
      <c r="A13" t="s">
        <v>365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>
        <v>11</v>
      </c>
      <c r="L13">
        <v>12</v>
      </c>
      <c r="O13">
        <v>1</v>
      </c>
      <c r="P13">
        <v>2</v>
      </c>
      <c r="Q13">
        <v>3</v>
      </c>
      <c r="R13">
        <v>4</v>
      </c>
      <c r="S13">
        <v>5</v>
      </c>
      <c r="T13">
        <v>6</v>
      </c>
      <c r="U13">
        <v>7</v>
      </c>
      <c r="V13">
        <v>8</v>
      </c>
      <c r="W13">
        <v>9</v>
      </c>
      <c r="X13">
        <v>10</v>
      </c>
      <c r="Y13">
        <v>11</v>
      </c>
      <c r="Z13">
        <v>12</v>
      </c>
    </row>
    <row r="14" spans="1:26" x14ac:dyDescent="0.2">
      <c r="A14" s="8">
        <v>44692</v>
      </c>
      <c r="B14" t="s">
        <v>313</v>
      </c>
      <c r="C14">
        <v>-2.503887894318249</v>
      </c>
      <c r="D14">
        <v>1.6053185017042684</v>
      </c>
      <c r="E14">
        <v>6.3142358177594176</v>
      </c>
      <c r="F14">
        <v>0.1982748169175492</v>
      </c>
      <c r="G14">
        <v>-3.6056883418391616</v>
      </c>
      <c r="H14">
        <v>-1.6596745114872875</v>
      </c>
      <c r="I14">
        <v>9.7014800623501358</v>
      </c>
      <c r="J14">
        <v>2.2233093802619579</v>
      </c>
      <c r="K14">
        <v>5.0841549595363373</v>
      </c>
      <c r="L14">
        <v>15.333246652996676</v>
      </c>
      <c r="N14" t="s">
        <v>313</v>
      </c>
      <c r="O14">
        <v>100.18600000000001</v>
      </c>
      <c r="P14">
        <v>105.97799999999999</v>
      </c>
      <c r="Q14">
        <v>83.387</v>
      </c>
      <c r="R14">
        <v>147.453</v>
      </c>
      <c r="S14">
        <v>220.869</v>
      </c>
      <c r="T14">
        <v>125.51600000000001</v>
      </c>
      <c r="U14">
        <v>66.209000000000003</v>
      </c>
      <c r="V14">
        <v>96.549000000000007</v>
      </c>
      <c r="W14">
        <v>273.67899999999997</v>
      </c>
      <c r="X14">
        <v>157.08799999999999</v>
      </c>
      <c r="Y14">
        <v>201.691</v>
      </c>
      <c r="Z14">
        <v>361.483</v>
      </c>
    </row>
    <row r="15" spans="1:26" x14ac:dyDescent="0.2">
      <c r="B15" t="s">
        <v>314</v>
      </c>
      <c r="C15">
        <v>1.9927253420248123</v>
      </c>
      <c r="D15">
        <v>3.4140081523994716</v>
      </c>
      <c r="E15">
        <v>1.9211448728530041</v>
      </c>
      <c r="F15">
        <v>5.0465046589952518</v>
      </c>
      <c r="G15">
        <v>1.5795982793584833</v>
      </c>
      <c r="H15">
        <v>9.4837882053885618</v>
      </c>
      <c r="I15">
        <v>43.433006477101024</v>
      </c>
      <c r="J15">
        <v>7.098413968381764</v>
      </c>
      <c r="K15">
        <v>5.0819741925544006</v>
      </c>
      <c r="L15">
        <v>4.6361356251590182</v>
      </c>
      <c r="N15" t="s">
        <v>314</v>
      </c>
      <c r="O15">
        <v>171.251</v>
      </c>
      <c r="P15">
        <v>195.40100000000001</v>
      </c>
      <c r="Q15">
        <v>153.49299999999999</v>
      </c>
      <c r="R15">
        <v>175.65199999999999</v>
      </c>
      <c r="S15">
        <v>152.37700000000001</v>
      </c>
      <c r="T15">
        <v>201.10400000000001</v>
      </c>
      <c r="U15">
        <v>147.05199999999999</v>
      </c>
      <c r="V15">
        <v>270.28500000000003</v>
      </c>
      <c r="W15">
        <v>799.58199999999999</v>
      </c>
      <c r="X15">
        <v>233.095</v>
      </c>
      <c r="Y15">
        <v>201.65700000000001</v>
      </c>
      <c r="Z15">
        <v>194.70599999999999</v>
      </c>
    </row>
    <row r="16" spans="1:26" x14ac:dyDescent="0.2">
      <c r="B16" t="s">
        <v>315</v>
      </c>
      <c r="C16">
        <v>1.3068741262056773</v>
      </c>
      <c r="D16">
        <v>1.143380742765765</v>
      </c>
      <c r="E16">
        <v>3.5097694789886411</v>
      </c>
      <c r="F16">
        <v>10.414270164416727</v>
      </c>
      <c r="G16">
        <v>0.93640030009781816</v>
      </c>
      <c r="H16">
        <v>1.9480837591004587</v>
      </c>
      <c r="I16">
        <v>-4.4880701568409155E-2</v>
      </c>
      <c r="J16">
        <v>6.2204628375361333</v>
      </c>
      <c r="K16">
        <v>21.810381150170493</v>
      </c>
      <c r="L16">
        <v>11.263229922443672</v>
      </c>
      <c r="N16" t="s">
        <v>315</v>
      </c>
      <c r="O16">
        <v>235.529</v>
      </c>
      <c r="P16">
        <v>317.392</v>
      </c>
      <c r="Q16">
        <v>142.80000000000001</v>
      </c>
      <c r="R16">
        <v>140.251</v>
      </c>
      <c r="S16">
        <v>177.14500000000001</v>
      </c>
      <c r="T16">
        <v>284.79199999999997</v>
      </c>
      <c r="U16">
        <v>137.024</v>
      </c>
      <c r="V16">
        <v>152.797</v>
      </c>
      <c r="W16">
        <v>121.72499999999999</v>
      </c>
      <c r="X16">
        <v>219.40700000000001</v>
      </c>
      <c r="Y16">
        <v>462.46699999999998</v>
      </c>
      <c r="Z16">
        <v>298.02800000000002</v>
      </c>
    </row>
    <row r="17" spans="1:26" x14ac:dyDescent="0.2">
      <c r="B17" t="s">
        <v>316</v>
      </c>
      <c r="C17">
        <v>0.63327368960859753</v>
      </c>
      <c r="D17">
        <v>4.2274342366619146</v>
      </c>
      <c r="E17">
        <v>4.1945944515221596</v>
      </c>
      <c r="F17">
        <v>9.6122610367067818</v>
      </c>
      <c r="G17">
        <v>6.6925347489201075</v>
      </c>
      <c r="H17">
        <v>2.0242181828521955</v>
      </c>
      <c r="I17">
        <v>19.463362755963647</v>
      </c>
      <c r="J17">
        <v>10.263348261225632</v>
      </c>
      <c r="K17">
        <v>19.575543975122695</v>
      </c>
      <c r="L17">
        <v>20.072374005772186</v>
      </c>
      <c r="N17" t="s">
        <v>316</v>
      </c>
      <c r="O17">
        <v>416.00700000000001</v>
      </c>
      <c r="P17">
        <v>480.03699999999998</v>
      </c>
      <c r="Q17">
        <v>132.298</v>
      </c>
      <c r="R17">
        <v>188.334</v>
      </c>
      <c r="S17">
        <v>187.822</v>
      </c>
      <c r="T17">
        <v>272.28800000000001</v>
      </c>
      <c r="U17">
        <v>226.767</v>
      </c>
      <c r="V17">
        <v>153.98400000000001</v>
      </c>
      <c r="W17">
        <v>425.875</v>
      </c>
      <c r="X17">
        <v>282.43900000000002</v>
      </c>
      <c r="Y17">
        <v>427.62400000000002</v>
      </c>
      <c r="Z17">
        <v>435.37</v>
      </c>
    </row>
    <row r="18" spans="1:26" x14ac:dyDescent="0.2">
      <c r="B18" t="s">
        <v>317</v>
      </c>
      <c r="C18">
        <v>17.024880428926156</v>
      </c>
      <c r="D18">
        <v>13.328736955364615</v>
      </c>
      <c r="E18">
        <v>-1.851325445076325</v>
      </c>
      <c r="F18">
        <v>8.1443482970418835</v>
      </c>
      <c r="G18">
        <v>4.3034403800029484</v>
      </c>
      <c r="H18">
        <v>-1.3138305242342452</v>
      </c>
      <c r="I18">
        <v>9.688908582101325</v>
      </c>
      <c r="J18">
        <v>23.74523458479128</v>
      </c>
      <c r="K18">
        <v>3.0198024503117136</v>
      </c>
      <c r="L18">
        <v>3.0405838768454654</v>
      </c>
      <c r="N18" t="s">
        <v>317</v>
      </c>
      <c r="O18">
        <v>784.63599999999997</v>
      </c>
      <c r="P18">
        <v>745.11099999999999</v>
      </c>
      <c r="Q18">
        <v>387.85700000000003</v>
      </c>
      <c r="R18">
        <v>330.23099999999999</v>
      </c>
      <c r="S18">
        <v>93.561000000000007</v>
      </c>
      <c r="T18">
        <v>249.40199999999999</v>
      </c>
      <c r="U18">
        <v>189.51900000000001</v>
      </c>
      <c r="V18">
        <v>101.941</v>
      </c>
      <c r="W18">
        <v>273.483</v>
      </c>
      <c r="X18">
        <v>492.63299999999998</v>
      </c>
      <c r="Y18">
        <v>169.506</v>
      </c>
      <c r="Z18">
        <v>169.83</v>
      </c>
    </row>
    <row r="19" spans="1:26" x14ac:dyDescent="0.2">
      <c r="B19" t="s">
        <v>318</v>
      </c>
      <c r="C19">
        <v>4.8293259236764818</v>
      </c>
      <c r="D19">
        <v>6.5713097608065594</v>
      </c>
      <c r="E19">
        <v>2.3002134864779076</v>
      </c>
      <c r="F19">
        <v>3.3002875683120014</v>
      </c>
      <c r="G19">
        <v>4.4941933507170706</v>
      </c>
      <c r="H19">
        <v>2.1928427827201933</v>
      </c>
      <c r="I19">
        <v>10.821881169422864</v>
      </c>
      <c r="J19">
        <v>-0.65748380287660713</v>
      </c>
      <c r="K19">
        <v>10.823869515788749</v>
      </c>
      <c r="L19">
        <v>7.4554183513658945</v>
      </c>
      <c r="N19" t="s">
        <v>318</v>
      </c>
      <c r="O19">
        <v>1075.299</v>
      </c>
      <c r="P19">
        <v>1135.777</v>
      </c>
      <c r="Q19">
        <v>197.71799999999999</v>
      </c>
      <c r="R19">
        <v>224.87700000000001</v>
      </c>
      <c r="S19">
        <v>158.28700000000001</v>
      </c>
      <c r="T19">
        <v>173.87899999999999</v>
      </c>
      <c r="U19">
        <v>192.49299999999999</v>
      </c>
      <c r="V19">
        <v>156.613</v>
      </c>
      <c r="W19">
        <v>291.14699999999999</v>
      </c>
      <c r="X19">
        <v>112.17400000000001</v>
      </c>
      <c r="Y19">
        <v>291.178</v>
      </c>
      <c r="Z19">
        <v>238.661</v>
      </c>
    </row>
    <row r="20" spans="1:26" x14ac:dyDescent="0.2">
      <c r="B20" t="s">
        <v>319</v>
      </c>
      <c r="C20">
        <v>1.7330857907636263</v>
      </c>
      <c r="D20">
        <v>12.31519343040679</v>
      </c>
      <c r="E20">
        <v>10.001207241955749</v>
      </c>
      <c r="F20">
        <v>18.26778932821945</v>
      </c>
      <c r="G20">
        <v>2.0083114119251255</v>
      </c>
      <c r="H20">
        <v>27.511419162596205</v>
      </c>
      <c r="I20">
        <v>19.757766298525119</v>
      </c>
      <c r="J20">
        <v>3.0675227630929194</v>
      </c>
      <c r="K20">
        <v>24.477844010311358</v>
      </c>
      <c r="L20">
        <v>9.6481154114980363</v>
      </c>
      <c r="N20" t="s">
        <v>319</v>
      </c>
      <c r="O20">
        <v>1314.0329999999999</v>
      </c>
      <c r="P20">
        <v>1383.8530000000001</v>
      </c>
      <c r="Q20">
        <v>149.44499999999999</v>
      </c>
      <c r="R20">
        <v>314.42899999999997</v>
      </c>
      <c r="S20">
        <v>278.35199999999998</v>
      </c>
      <c r="T20">
        <v>407.23500000000001</v>
      </c>
      <c r="U20">
        <v>153.73599999999999</v>
      </c>
      <c r="V20">
        <v>551.351</v>
      </c>
      <c r="W20">
        <v>430.46499999999997</v>
      </c>
      <c r="X20">
        <v>170.25</v>
      </c>
      <c r="Y20">
        <v>504.05500000000001</v>
      </c>
      <c r="Z20">
        <v>272.84699999999998</v>
      </c>
    </row>
    <row r="21" spans="1:26" x14ac:dyDescent="0.2">
      <c r="B21" t="s">
        <v>320</v>
      </c>
      <c r="C21">
        <v>7.7800319306477297</v>
      </c>
      <c r="D21">
        <v>-0.57608988228608271</v>
      </c>
      <c r="E21">
        <v>12.05510489770815</v>
      </c>
      <c r="F21">
        <v>-0.8241200563787231</v>
      </c>
      <c r="G21">
        <v>-1.4285823615942066E-2</v>
      </c>
      <c r="H21">
        <v>3.39367570730318</v>
      </c>
      <c r="I21">
        <v>15.790630457355251</v>
      </c>
      <c r="J21">
        <v>0.36625801473203606</v>
      </c>
      <c r="K21">
        <v>-1.8871156796622299</v>
      </c>
      <c r="L21">
        <v>34.324455915193646</v>
      </c>
      <c r="N21" t="s">
        <v>320</v>
      </c>
      <c r="O21">
        <v>1610.855</v>
      </c>
      <c r="P21">
        <v>1709.683</v>
      </c>
      <c r="Q21">
        <v>243.72200000000001</v>
      </c>
      <c r="R21">
        <v>113.443</v>
      </c>
      <c r="S21">
        <v>310.37400000000002</v>
      </c>
      <c r="T21">
        <v>109.57599999999999</v>
      </c>
      <c r="U21">
        <v>122.202</v>
      </c>
      <c r="V21">
        <v>175.33500000000001</v>
      </c>
      <c r="W21">
        <v>368.61399999999998</v>
      </c>
      <c r="X21">
        <v>128.13499999999999</v>
      </c>
      <c r="Y21">
        <v>93.003</v>
      </c>
      <c r="Z21">
        <v>657.572</v>
      </c>
    </row>
    <row r="23" spans="1:26" x14ac:dyDescent="0.2">
      <c r="A23" t="s">
        <v>366</v>
      </c>
      <c r="C23">
        <v>3</v>
      </c>
      <c r="D23">
        <v>4</v>
      </c>
      <c r="E23">
        <v>5</v>
      </c>
      <c r="F23">
        <v>6</v>
      </c>
      <c r="G23">
        <v>7</v>
      </c>
      <c r="H23">
        <v>8</v>
      </c>
      <c r="I23">
        <v>9</v>
      </c>
      <c r="J23">
        <v>10</v>
      </c>
      <c r="K23">
        <v>11</v>
      </c>
      <c r="L23">
        <v>12</v>
      </c>
      <c r="O23">
        <v>1</v>
      </c>
      <c r="P23">
        <v>2</v>
      </c>
      <c r="Q23">
        <v>3</v>
      </c>
      <c r="R23">
        <v>4</v>
      </c>
      <c r="S23">
        <v>5</v>
      </c>
      <c r="T23">
        <v>6</v>
      </c>
      <c r="U23">
        <v>7</v>
      </c>
      <c r="V23">
        <v>8</v>
      </c>
      <c r="W23">
        <v>9</v>
      </c>
      <c r="X23">
        <v>10</v>
      </c>
      <c r="Y23">
        <v>11</v>
      </c>
      <c r="Z23">
        <v>12</v>
      </c>
    </row>
    <row r="24" spans="1:26" x14ac:dyDescent="0.2">
      <c r="A24" s="8">
        <v>44693</v>
      </c>
      <c r="B24" t="s">
        <v>313</v>
      </c>
      <c r="C24">
        <v>-2.4421044347143672</v>
      </c>
      <c r="D24">
        <v>7.7706175066899572</v>
      </c>
      <c r="E24">
        <v>14.107592364274385</v>
      </c>
      <c r="F24">
        <v>0.95344515526468165</v>
      </c>
      <c r="G24">
        <v>36.260300926849055</v>
      </c>
      <c r="H24">
        <v>15.588322934187879</v>
      </c>
      <c r="I24">
        <v>3.2127219520671382</v>
      </c>
      <c r="J24">
        <v>5.1524862964880631</v>
      </c>
      <c r="K24">
        <v>0.27235818762581321</v>
      </c>
      <c r="L24">
        <v>2.5808621936614702</v>
      </c>
      <c r="N24" t="s">
        <v>313</v>
      </c>
      <c r="O24" s="49">
        <v>81.016000000000005</v>
      </c>
      <c r="P24" s="49">
        <v>128.54599999999999</v>
      </c>
      <c r="Q24">
        <v>82.100999999999999</v>
      </c>
      <c r="R24">
        <v>236.03700000000001</v>
      </c>
      <c r="S24">
        <v>331.55399999999997</v>
      </c>
      <c r="T24">
        <v>133.28200000000001</v>
      </c>
      <c r="U24">
        <v>665.46100000000001</v>
      </c>
      <c r="V24">
        <v>353.87299999999999</v>
      </c>
      <c r="W24">
        <v>167.33600000000001</v>
      </c>
      <c r="X24">
        <v>196.57400000000001</v>
      </c>
      <c r="Y24">
        <v>123.01600000000001</v>
      </c>
      <c r="Z24">
        <v>157.81200000000001</v>
      </c>
    </row>
    <row r="25" spans="1:26" x14ac:dyDescent="0.2">
      <c r="B25" t="s">
        <v>314</v>
      </c>
      <c r="C25">
        <v>6.5967276951370497</v>
      </c>
      <c r="D25">
        <v>21.038345554253894</v>
      </c>
      <c r="E25">
        <v>3.5712446457278078</v>
      </c>
      <c r="F25">
        <v>2.4069747065991796</v>
      </c>
      <c r="G25">
        <v>5.2094757476084386</v>
      </c>
      <c r="H25">
        <v>0.8906837806897383</v>
      </c>
      <c r="I25">
        <v>10.668587488516707</v>
      </c>
      <c r="J25">
        <v>0.65058503376931531</v>
      </c>
      <c r="K25">
        <v>4.4821470483852845</v>
      </c>
      <c r="L25">
        <v>5.2025096330943068</v>
      </c>
      <c r="N25" t="s">
        <v>314</v>
      </c>
      <c r="O25" s="49">
        <v>154.51400000000001</v>
      </c>
      <c r="P25" s="49">
        <v>212.40100000000001</v>
      </c>
      <c r="Q25">
        <v>218.34299999999999</v>
      </c>
      <c r="R25">
        <v>436.02100000000002</v>
      </c>
      <c r="S25">
        <v>172.74</v>
      </c>
      <c r="T25">
        <v>155.191</v>
      </c>
      <c r="U25">
        <v>197.43299999999999</v>
      </c>
      <c r="V25">
        <v>132.33600000000001</v>
      </c>
      <c r="W25">
        <v>279.71800000000002</v>
      </c>
      <c r="X25">
        <v>128.71700000000001</v>
      </c>
      <c r="Y25">
        <v>186.47</v>
      </c>
      <c r="Z25">
        <v>197.328</v>
      </c>
    </row>
    <row r="26" spans="1:26" x14ac:dyDescent="0.2">
      <c r="B26" t="s">
        <v>315</v>
      </c>
      <c r="C26">
        <v>1.8187029218676543</v>
      </c>
      <c r="D26">
        <v>3.3929784581137765</v>
      </c>
      <c r="E26">
        <v>20.555826022241671</v>
      </c>
      <c r="F26">
        <v>3.1980599396135831</v>
      </c>
      <c r="G26">
        <v>4.2694483518871156</v>
      </c>
      <c r="H26">
        <v>7.1963442949344492</v>
      </c>
      <c r="I26" s="54">
        <v>2.6354829355316259E-2</v>
      </c>
      <c r="J26">
        <v>9.3564368898452148</v>
      </c>
      <c r="K26">
        <v>7.7282900680231341</v>
      </c>
      <c r="L26">
        <v>4.6668485989314172</v>
      </c>
      <c r="N26" t="s">
        <v>315</v>
      </c>
      <c r="O26" s="49">
        <v>244.69800000000001</v>
      </c>
      <c r="P26" s="49">
        <v>320.71199999999999</v>
      </c>
      <c r="Q26">
        <v>146.32400000000001</v>
      </c>
      <c r="R26">
        <v>170.053</v>
      </c>
      <c r="S26">
        <v>428.74799999999999</v>
      </c>
      <c r="T26">
        <v>167.11500000000001</v>
      </c>
      <c r="U26">
        <v>183.26400000000001</v>
      </c>
      <c r="V26">
        <v>227.381</v>
      </c>
      <c r="W26">
        <v>119.30800000000001</v>
      </c>
      <c r="X26">
        <v>259.94</v>
      </c>
      <c r="Y26">
        <v>235.399</v>
      </c>
      <c r="Z26">
        <v>189.25399999999999</v>
      </c>
    </row>
    <row r="27" spans="1:26" x14ac:dyDescent="0.2">
      <c r="B27" t="s">
        <v>316</v>
      </c>
      <c r="C27">
        <v>4.9589610008906959</v>
      </c>
      <c r="D27">
        <v>46.076286060686613</v>
      </c>
      <c r="E27">
        <v>20.005171255886459</v>
      </c>
      <c r="F27">
        <v>0.22790774263087432</v>
      </c>
      <c r="G27">
        <v>3.9579635171837739</v>
      </c>
      <c r="H27">
        <v>0.12248720965034046</v>
      </c>
      <c r="I27">
        <v>2.2420436524836314</v>
      </c>
      <c r="J27">
        <v>7.3640617948556502</v>
      </c>
      <c r="K27">
        <v>25.954697458589632</v>
      </c>
      <c r="L27">
        <v>16.732092593460631</v>
      </c>
      <c r="N27" t="s">
        <v>316</v>
      </c>
      <c r="O27" s="49">
        <v>401.01900000000001</v>
      </c>
      <c r="P27" s="49">
        <v>431.04500000000002</v>
      </c>
      <c r="Q27">
        <v>193.65700000000001</v>
      </c>
      <c r="R27">
        <v>813.41700000000003</v>
      </c>
      <c r="S27">
        <v>420.44799999999998</v>
      </c>
      <c r="T27">
        <v>122.346</v>
      </c>
      <c r="U27">
        <v>178.56899999999999</v>
      </c>
      <c r="V27">
        <v>120.75700000000001</v>
      </c>
      <c r="W27">
        <v>152.70500000000001</v>
      </c>
      <c r="X27">
        <v>229.90899999999999</v>
      </c>
      <c r="Y27">
        <v>510.125</v>
      </c>
      <c r="Z27">
        <v>371.113</v>
      </c>
    </row>
    <row r="28" spans="1:26" x14ac:dyDescent="0.2">
      <c r="B28" t="s">
        <v>317</v>
      </c>
      <c r="C28">
        <v>8.4492497482619395</v>
      </c>
      <c r="D28">
        <v>10.528535414808774</v>
      </c>
      <c r="E28" s="54">
        <v>-0.66382125912580092</v>
      </c>
      <c r="F28">
        <v>38.777854712256435</v>
      </c>
      <c r="G28">
        <v>0.95968148635352335</v>
      </c>
      <c r="H28">
        <v>1.0353135867926722</v>
      </c>
      <c r="I28">
        <v>2.9274429767264851</v>
      </c>
      <c r="J28">
        <v>4.9843043889325847</v>
      </c>
      <c r="K28">
        <v>12.766847524121077</v>
      </c>
      <c r="L28">
        <v>11.568344107951569</v>
      </c>
      <c r="N28" t="s">
        <v>317</v>
      </c>
      <c r="O28" s="49">
        <v>722.93600000000004</v>
      </c>
      <c r="P28" s="49">
        <v>730.66200000000003</v>
      </c>
      <c r="Q28">
        <v>246.26599999999999</v>
      </c>
      <c r="R28">
        <v>277.60700000000003</v>
      </c>
      <c r="S28">
        <v>108.905</v>
      </c>
      <c r="T28">
        <v>703.40800000000002</v>
      </c>
      <c r="U28">
        <v>133.376</v>
      </c>
      <c r="V28">
        <v>134.51599999999999</v>
      </c>
      <c r="W28">
        <v>163.036</v>
      </c>
      <c r="X28">
        <v>194.03899999999999</v>
      </c>
      <c r="Y28">
        <v>311.34500000000003</v>
      </c>
      <c r="Z28">
        <v>293.27999999999997</v>
      </c>
    </row>
    <row r="29" spans="1:26" x14ac:dyDescent="0.2">
      <c r="B29" t="s">
        <v>318</v>
      </c>
      <c r="C29">
        <v>25.028867667687589</v>
      </c>
      <c r="D29">
        <v>18.761952018930998</v>
      </c>
      <c r="E29">
        <v>32.8265372229639</v>
      </c>
      <c r="F29">
        <v>0.87602176823618361</v>
      </c>
      <c r="G29">
        <v>8.3340103110138681</v>
      </c>
      <c r="H29">
        <v>4.2277180087500739</v>
      </c>
      <c r="I29">
        <v>6.6612803563013427</v>
      </c>
      <c r="J29">
        <v>0.8196294126455882</v>
      </c>
      <c r="K29">
        <v>18.344980307299373</v>
      </c>
      <c r="L29">
        <v>2.993388860793603</v>
      </c>
      <c r="N29" t="s">
        <v>318</v>
      </c>
      <c r="O29" s="49">
        <v>1010.3680000000001</v>
      </c>
      <c r="P29" s="49">
        <v>1114.252</v>
      </c>
      <c r="Q29">
        <v>496.17</v>
      </c>
      <c r="R29">
        <v>401.709</v>
      </c>
      <c r="S29">
        <v>613.70399999999995</v>
      </c>
      <c r="T29">
        <v>132.11500000000001</v>
      </c>
      <c r="U29">
        <v>244.529</v>
      </c>
      <c r="V29">
        <v>182.63499999999999</v>
      </c>
      <c r="W29">
        <v>219.316</v>
      </c>
      <c r="X29">
        <v>131.26499999999999</v>
      </c>
      <c r="Y29">
        <v>395.42399999999998</v>
      </c>
      <c r="Z29">
        <v>164.03</v>
      </c>
    </row>
    <row r="30" spans="1:26" x14ac:dyDescent="0.2">
      <c r="B30" t="s">
        <v>319</v>
      </c>
      <c r="C30">
        <v>8.7560241626747715</v>
      </c>
      <c r="D30">
        <v>23.117763908696233</v>
      </c>
      <c r="E30">
        <v>72.989305562480453</v>
      </c>
      <c r="F30">
        <v>5.9066842945514422</v>
      </c>
      <c r="G30">
        <v>13.071299900362533</v>
      </c>
      <c r="H30">
        <v>12.690021232622362</v>
      </c>
      <c r="I30">
        <v>17.818474737926486</v>
      </c>
      <c r="J30">
        <v>28.109681569523364</v>
      </c>
      <c r="K30">
        <v>15.566893839063454</v>
      </c>
      <c r="L30">
        <v>9.4658380596909666</v>
      </c>
      <c r="N30" t="s">
        <v>319</v>
      </c>
      <c r="O30" s="49">
        <v>1248.2560000000001</v>
      </c>
      <c r="P30" s="49">
        <v>1376.529</v>
      </c>
      <c r="Q30">
        <v>250.89</v>
      </c>
      <c r="R30">
        <v>467.36399999999998</v>
      </c>
      <c r="S30">
        <v>1219.076</v>
      </c>
      <c r="T30">
        <v>207.94200000000001</v>
      </c>
      <c r="U30">
        <v>315.93400000000003</v>
      </c>
      <c r="V30">
        <v>310.18700000000001</v>
      </c>
      <c r="W30">
        <v>387.488</v>
      </c>
      <c r="X30">
        <v>542.60699999999997</v>
      </c>
      <c r="Y30">
        <v>353.55</v>
      </c>
      <c r="Z30">
        <v>261.589</v>
      </c>
    </row>
    <row r="31" spans="1:26" x14ac:dyDescent="0.2">
      <c r="B31" t="s">
        <v>320</v>
      </c>
      <c r="C31">
        <v>42.519653365561723</v>
      </c>
      <c r="D31">
        <v>25.291191637105481</v>
      </c>
      <c r="E31">
        <v>2.1776236792148467</v>
      </c>
      <c r="F31">
        <v>10.992412297502222</v>
      </c>
      <c r="G31">
        <v>3.0521032545555737</v>
      </c>
      <c r="H31">
        <v>-0.33176980061883304</v>
      </c>
      <c r="I31">
        <v>0.86447792132704981</v>
      </c>
      <c r="J31">
        <v>-1.7395883719510734</v>
      </c>
      <c r="K31">
        <v>1.3635834402776832</v>
      </c>
      <c r="L31">
        <v>4.984967828410122</v>
      </c>
      <c r="N31" t="s">
        <v>320</v>
      </c>
      <c r="O31" s="49">
        <v>1534.1590000000001</v>
      </c>
      <c r="P31" s="49">
        <v>1687.4269999999999</v>
      </c>
      <c r="Q31">
        <v>759.80799999999999</v>
      </c>
      <c r="R31">
        <v>500.12400000000002</v>
      </c>
      <c r="S31">
        <v>151.73400000000001</v>
      </c>
      <c r="T31">
        <v>284.59899999999999</v>
      </c>
      <c r="U31">
        <v>164.91499999999999</v>
      </c>
      <c r="V31">
        <v>113.91</v>
      </c>
      <c r="W31">
        <v>131.941</v>
      </c>
      <c r="X31">
        <v>92.69</v>
      </c>
      <c r="Y31">
        <v>139.464</v>
      </c>
      <c r="Z31">
        <v>194.04900000000001</v>
      </c>
    </row>
    <row r="34" spans="1:26" x14ac:dyDescent="0.2">
      <c r="C34">
        <v>3</v>
      </c>
      <c r="D34">
        <v>4</v>
      </c>
      <c r="E34">
        <v>5</v>
      </c>
      <c r="F34">
        <v>6</v>
      </c>
      <c r="G34">
        <v>7</v>
      </c>
      <c r="H34">
        <v>8</v>
      </c>
      <c r="I34">
        <v>9</v>
      </c>
      <c r="J34">
        <v>10</v>
      </c>
      <c r="K34">
        <v>11</v>
      </c>
      <c r="L34">
        <v>12</v>
      </c>
      <c r="O34">
        <v>1</v>
      </c>
      <c r="P34">
        <v>2</v>
      </c>
      <c r="Q34">
        <v>3</v>
      </c>
      <c r="R34">
        <v>4</v>
      </c>
      <c r="S34">
        <v>5</v>
      </c>
      <c r="T34">
        <v>6</v>
      </c>
      <c r="U34">
        <v>7</v>
      </c>
      <c r="V34">
        <v>8</v>
      </c>
      <c r="W34">
        <v>9</v>
      </c>
      <c r="X34">
        <v>10</v>
      </c>
      <c r="Y34">
        <v>11</v>
      </c>
      <c r="Z34">
        <v>12</v>
      </c>
    </row>
    <row r="35" spans="1:26" x14ac:dyDescent="0.2">
      <c r="A35" t="s">
        <v>373</v>
      </c>
      <c r="B35" t="s">
        <v>313</v>
      </c>
      <c r="C35">
        <v>0.51129177338043341</v>
      </c>
      <c r="D35">
        <v>6.2048308334974944</v>
      </c>
      <c r="E35">
        <v>6.9747890674507191</v>
      </c>
      <c r="F35">
        <v>3.7863290235648281</v>
      </c>
      <c r="G35">
        <v>2.9366519139653673</v>
      </c>
      <c r="H35">
        <v>4.7941164656208368</v>
      </c>
      <c r="I35">
        <v>6.7708090396639591</v>
      </c>
      <c r="J35">
        <v>1.2746313495267667</v>
      </c>
      <c r="K35">
        <v>9.7606909129703858</v>
      </c>
      <c r="L35">
        <v>0.66953116044603034</v>
      </c>
      <c r="N35" t="s">
        <v>313</v>
      </c>
      <c r="O35">
        <v>66.653000000000006</v>
      </c>
      <c r="P35">
        <v>72.399000000000001</v>
      </c>
      <c r="Q35">
        <v>106.907</v>
      </c>
      <c r="R35">
        <v>415.72800000000001</v>
      </c>
      <c r="S35">
        <v>457.49099999999999</v>
      </c>
      <c r="T35">
        <v>284.54700000000003</v>
      </c>
      <c r="U35">
        <v>238.46</v>
      </c>
      <c r="V35">
        <v>339.21</v>
      </c>
      <c r="W35">
        <v>446.42700000000002</v>
      </c>
      <c r="X35">
        <v>148.31100000000001</v>
      </c>
      <c r="Y35">
        <v>608.6</v>
      </c>
      <c r="Z35">
        <v>115.49</v>
      </c>
    </row>
    <row r="36" spans="1:26" x14ac:dyDescent="0.2">
      <c r="B36" t="s">
        <v>314</v>
      </c>
      <c r="C36">
        <v>0.57261114905096544</v>
      </c>
      <c r="D36">
        <v>6.2675882462402761</v>
      </c>
      <c r="E36">
        <v>11.056712606148794</v>
      </c>
      <c r="F36">
        <v>7.7314546766719978</v>
      </c>
      <c r="G36">
        <v>9.3474027456804532</v>
      </c>
      <c r="H36" s="56">
        <v>0.31981160629861</v>
      </c>
      <c r="I36">
        <v>11.129739078497252</v>
      </c>
      <c r="J36">
        <v>3.1381245950620515</v>
      </c>
      <c r="K36">
        <v>7.1208788848930809</v>
      </c>
      <c r="L36">
        <v>0.94738573372642343</v>
      </c>
      <c r="N36" t="s">
        <v>314</v>
      </c>
      <c r="O36">
        <v>202.364</v>
      </c>
      <c r="P36">
        <v>209.655</v>
      </c>
      <c r="Q36">
        <v>110.233</v>
      </c>
      <c r="R36">
        <v>419.13200000000001</v>
      </c>
      <c r="S36">
        <v>678.89700000000005</v>
      </c>
      <c r="T36">
        <v>498.53300000000002</v>
      </c>
      <c r="U36">
        <v>586.18299999999999</v>
      </c>
      <c r="V36">
        <v>96.521000000000001</v>
      </c>
      <c r="W36">
        <v>682.85799999999995</v>
      </c>
      <c r="X36">
        <v>249.38800000000001</v>
      </c>
      <c r="Y36">
        <v>465.41500000000002</v>
      </c>
      <c r="Z36">
        <v>130.56100000000001</v>
      </c>
    </row>
    <row r="37" spans="1:26" x14ac:dyDescent="0.2">
      <c r="B37" t="s">
        <v>315</v>
      </c>
      <c r="C37" s="56">
        <v>0.16111130991498426</v>
      </c>
      <c r="D37">
        <v>6.1291679598499114</v>
      </c>
      <c r="E37">
        <v>4.8409079795871062</v>
      </c>
      <c r="F37">
        <v>5.9013312657619874</v>
      </c>
      <c r="G37">
        <v>2.175414084309244</v>
      </c>
      <c r="H37">
        <v>0.88827872278242903</v>
      </c>
      <c r="I37">
        <v>16.370702061055621</v>
      </c>
      <c r="J37">
        <v>9.6780775268069306</v>
      </c>
      <c r="K37">
        <v>3.3530005191270091</v>
      </c>
      <c r="L37">
        <v>2.6353647109563969</v>
      </c>
      <c r="N37" t="s">
        <v>315</v>
      </c>
      <c r="O37">
        <v>341.94499999999999</v>
      </c>
      <c r="P37">
        <v>342.53100000000001</v>
      </c>
      <c r="Q37">
        <v>87.912999999999997</v>
      </c>
      <c r="R37">
        <v>411.62400000000002</v>
      </c>
      <c r="S37">
        <v>341.74799999999999</v>
      </c>
      <c r="T37">
        <v>399.26600000000002</v>
      </c>
      <c r="U37">
        <v>197.17</v>
      </c>
      <c r="V37">
        <v>127.355</v>
      </c>
      <c r="W37">
        <v>967.13099999999997</v>
      </c>
      <c r="X37">
        <v>604.11900000000003</v>
      </c>
      <c r="Y37">
        <v>261.04300000000001</v>
      </c>
      <c r="Z37">
        <v>222.11799999999999</v>
      </c>
    </row>
    <row r="38" spans="1:26" x14ac:dyDescent="0.2">
      <c r="B38" t="s">
        <v>316</v>
      </c>
      <c r="C38">
        <v>0.6895161884757528</v>
      </c>
      <c r="D38">
        <v>13.34601231605167</v>
      </c>
      <c r="E38">
        <v>3.6948293057497792</v>
      </c>
      <c r="F38">
        <v>1.7785527251138533</v>
      </c>
      <c r="G38">
        <v>9.3809016349147765</v>
      </c>
      <c r="H38">
        <v>3.1221586962855388</v>
      </c>
      <c r="I38">
        <v>8.4073136642564918</v>
      </c>
      <c r="J38" s="56">
        <v>-0.22870735490092878</v>
      </c>
      <c r="K38">
        <v>15.917148855742704</v>
      </c>
      <c r="L38">
        <v>1.6181562824398821</v>
      </c>
      <c r="N38" t="s">
        <v>316</v>
      </c>
      <c r="O38">
        <v>615.92499999999995</v>
      </c>
      <c r="P38">
        <v>623.31100000000004</v>
      </c>
      <c r="Q38">
        <v>116.574</v>
      </c>
      <c r="R38">
        <v>803.07</v>
      </c>
      <c r="S38">
        <v>279.584</v>
      </c>
      <c r="T38">
        <v>175.64400000000001</v>
      </c>
      <c r="U38">
        <v>588</v>
      </c>
      <c r="V38">
        <v>248.52199999999999</v>
      </c>
      <c r="W38">
        <v>535.19200000000001</v>
      </c>
      <c r="X38">
        <v>66.769000000000005</v>
      </c>
      <c r="Y38">
        <v>942.53</v>
      </c>
      <c r="Z38">
        <v>166.94399999999999</v>
      </c>
    </row>
    <row r="39" spans="1:26" x14ac:dyDescent="0.2">
      <c r="B39" t="s">
        <v>317</v>
      </c>
      <c r="C39">
        <v>14.349670010618143</v>
      </c>
      <c r="D39">
        <v>7.1829541518451796</v>
      </c>
      <c r="E39" s="56">
        <v>9.6123096072944406E-2</v>
      </c>
      <c r="F39">
        <v>1.3750911444842917</v>
      </c>
      <c r="G39">
        <v>8.3733538657041411</v>
      </c>
      <c r="H39">
        <v>3.0954075194671558</v>
      </c>
      <c r="I39">
        <v>3.3163490101573712</v>
      </c>
      <c r="J39" s="56">
        <v>-0.14590960501026165</v>
      </c>
      <c r="K39">
        <v>12.202551607140744</v>
      </c>
      <c r="L39">
        <v>8.0544046176283128</v>
      </c>
      <c r="N39" t="s">
        <v>317</v>
      </c>
      <c r="O39">
        <v>1168.76</v>
      </c>
      <c r="P39">
        <v>1191.5740000000001</v>
      </c>
      <c r="Q39">
        <v>857.50900000000001</v>
      </c>
      <c r="R39">
        <v>468.78199999999998</v>
      </c>
      <c r="S39">
        <v>84.388000000000005</v>
      </c>
      <c r="T39">
        <v>153.76</v>
      </c>
      <c r="U39">
        <v>533.35</v>
      </c>
      <c r="V39">
        <v>247.071</v>
      </c>
      <c r="W39">
        <v>259.05500000000001</v>
      </c>
      <c r="X39">
        <v>71.260000000000005</v>
      </c>
      <c r="Y39">
        <v>741.048</v>
      </c>
      <c r="Z39">
        <v>516.04999999999995</v>
      </c>
    </row>
    <row r="40" spans="1:26" x14ac:dyDescent="0.2">
      <c r="B40" t="s">
        <v>318</v>
      </c>
      <c r="C40">
        <v>11.240283569333245</v>
      </c>
      <c r="D40">
        <v>4.6469573385606484</v>
      </c>
      <c r="E40">
        <v>6.6636568414086579</v>
      </c>
      <c r="F40">
        <v>11.868484533433579</v>
      </c>
      <c r="G40">
        <v>20.636085944701822</v>
      </c>
      <c r="H40" s="56">
        <v>0.17285527933835435</v>
      </c>
      <c r="I40">
        <v>0.55137244767620508</v>
      </c>
      <c r="J40">
        <v>12.255039960277847</v>
      </c>
      <c r="K40">
        <v>12.379337985163815</v>
      </c>
      <c r="L40">
        <v>2.2672825295787153</v>
      </c>
      <c r="N40" t="s">
        <v>318</v>
      </c>
      <c r="O40">
        <v>1725.8679999999999</v>
      </c>
      <c r="P40">
        <v>1753.3230000000001</v>
      </c>
      <c r="Q40">
        <v>688.85400000000004</v>
      </c>
      <c r="R40">
        <v>331.22800000000001</v>
      </c>
      <c r="S40">
        <v>440.61500000000001</v>
      </c>
      <c r="T40">
        <v>722.928</v>
      </c>
      <c r="U40">
        <v>1198.4880000000001</v>
      </c>
      <c r="V40">
        <v>88.55</v>
      </c>
      <c r="W40">
        <v>109.081</v>
      </c>
      <c r="X40">
        <v>743.89499999999998</v>
      </c>
      <c r="Y40">
        <v>750.63699999999994</v>
      </c>
      <c r="Z40">
        <v>202.15299999999999</v>
      </c>
    </row>
    <row r="41" spans="1:26" x14ac:dyDescent="0.2">
      <c r="B41" t="s">
        <v>319</v>
      </c>
      <c r="C41">
        <v>3.5704390990002062</v>
      </c>
      <c r="D41">
        <v>2.9186027050713648</v>
      </c>
      <c r="E41">
        <v>3.1972316060060457</v>
      </c>
      <c r="F41">
        <v>3.8120846362562686</v>
      </c>
      <c r="G41">
        <v>19.162761655064152</v>
      </c>
      <c r="H41">
        <v>2.0251760830046246</v>
      </c>
      <c r="I41" s="56">
        <v>0.21706570112366261</v>
      </c>
      <c r="J41">
        <v>20.010613563764217</v>
      </c>
      <c r="K41">
        <v>8.8185185214289348</v>
      </c>
      <c r="L41">
        <v>1.151421070631347</v>
      </c>
      <c r="N41" t="s">
        <v>319</v>
      </c>
      <c r="O41">
        <v>2217.6060000000002</v>
      </c>
      <c r="P41">
        <v>2318.8069999999998</v>
      </c>
      <c r="Q41">
        <v>272.83699999999999</v>
      </c>
      <c r="R41">
        <v>237.48099999999999</v>
      </c>
      <c r="S41">
        <v>252.59399999999999</v>
      </c>
      <c r="T41">
        <v>285.94400000000002</v>
      </c>
      <c r="U41">
        <v>1118.5740000000001</v>
      </c>
      <c r="V41">
        <v>189.02099999999999</v>
      </c>
      <c r="W41">
        <v>90.947999999999993</v>
      </c>
      <c r="X41">
        <v>1164.5619999999999</v>
      </c>
      <c r="Y41">
        <v>557.49599999999998</v>
      </c>
      <c r="Z41">
        <v>141.62799999999999</v>
      </c>
    </row>
    <row r="42" spans="1:26" x14ac:dyDescent="0.2">
      <c r="B42" t="s">
        <v>320</v>
      </c>
      <c r="C42">
        <v>5.0920113760491148</v>
      </c>
      <c r="D42">
        <v>5.8716118329354998</v>
      </c>
      <c r="E42">
        <v>3.3412565497036395</v>
      </c>
      <c r="F42">
        <v>3.4677116301979805</v>
      </c>
      <c r="G42">
        <v>11.683033060231569</v>
      </c>
      <c r="H42">
        <v>18.669846793991589</v>
      </c>
      <c r="I42">
        <v>0.5197540684594395</v>
      </c>
      <c r="J42">
        <v>7.060020418540577</v>
      </c>
      <c r="K42">
        <v>6.1467746957986051</v>
      </c>
      <c r="L42">
        <v>13.014895061979884</v>
      </c>
      <c r="N42" t="s">
        <v>320</v>
      </c>
      <c r="O42">
        <v>2696.9659999999999</v>
      </c>
      <c r="P42">
        <v>2804.8910000000001</v>
      </c>
      <c r="Q42">
        <v>355.36799999999999</v>
      </c>
      <c r="R42">
        <v>397.654</v>
      </c>
      <c r="S42">
        <v>260.40600000000001</v>
      </c>
      <c r="T42">
        <v>267.26499999999999</v>
      </c>
      <c r="U42">
        <v>712.86900000000003</v>
      </c>
      <c r="V42">
        <v>1091.838</v>
      </c>
      <c r="W42">
        <v>107.366</v>
      </c>
      <c r="X42">
        <v>462.11399999999998</v>
      </c>
      <c r="Y42">
        <v>412.57900000000001</v>
      </c>
      <c r="Z42">
        <v>785.11</v>
      </c>
    </row>
    <row r="45" spans="1:26" x14ac:dyDescent="0.2">
      <c r="C45">
        <v>3</v>
      </c>
      <c r="D45">
        <v>4</v>
      </c>
      <c r="E45">
        <v>5</v>
      </c>
      <c r="F45">
        <v>6</v>
      </c>
      <c r="G45">
        <v>7</v>
      </c>
      <c r="H45">
        <v>8</v>
      </c>
      <c r="I45">
        <v>9</v>
      </c>
      <c r="J45">
        <v>10</v>
      </c>
      <c r="K45">
        <v>11</v>
      </c>
      <c r="L45">
        <v>12</v>
      </c>
      <c r="O45">
        <v>1</v>
      </c>
      <c r="P45">
        <v>2</v>
      </c>
      <c r="Q45">
        <v>3</v>
      </c>
      <c r="R45">
        <v>4</v>
      </c>
      <c r="S45">
        <v>5</v>
      </c>
      <c r="T45">
        <v>6</v>
      </c>
      <c r="U45">
        <v>7</v>
      </c>
      <c r="V45">
        <v>8</v>
      </c>
      <c r="W45">
        <v>9</v>
      </c>
      <c r="X45">
        <v>10</v>
      </c>
      <c r="Y45">
        <v>11</v>
      </c>
      <c r="Z45">
        <v>12</v>
      </c>
    </row>
    <row r="46" spans="1:26" x14ac:dyDescent="0.2">
      <c r="A46" t="s">
        <v>374</v>
      </c>
      <c r="B46" t="s">
        <v>313</v>
      </c>
      <c r="C46" s="55">
        <v>-0.22075302606474634</v>
      </c>
      <c r="D46">
        <v>3.7780444005618294</v>
      </c>
      <c r="E46">
        <v>15.033161353433943</v>
      </c>
      <c r="F46">
        <v>12.113872391361625</v>
      </c>
      <c r="G46">
        <v>5.2490134879506201</v>
      </c>
      <c r="H46">
        <v>9.3461532822228932</v>
      </c>
      <c r="I46">
        <v>3.4387834219199718</v>
      </c>
      <c r="J46">
        <v>4.6660623982165781</v>
      </c>
      <c r="K46" s="55">
        <v>-0.15186931838010598</v>
      </c>
      <c r="L46">
        <v>4.5815591767457322</v>
      </c>
      <c r="N46" t="s">
        <v>313</v>
      </c>
      <c r="O46">
        <v>73.192999999999998</v>
      </c>
      <c r="P46">
        <v>85.691999999999993</v>
      </c>
      <c r="Q46">
        <v>70.837999999999994</v>
      </c>
      <c r="R46">
        <v>288.70499999999998</v>
      </c>
      <c r="S46">
        <v>901.91899999999998</v>
      </c>
      <c r="T46">
        <v>742.86699999999996</v>
      </c>
      <c r="U46">
        <v>368.84800000000001</v>
      </c>
      <c r="V46">
        <v>592.07299999999998</v>
      </c>
      <c r="W46">
        <v>270.221</v>
      </c>
      <c r="X46">
        <v>337.08699999999999</v>
      </c>
      <c r="Y46">
        <v>74.590999999999994</v>
      </c>
      <c r="Z46">
        <v>332.483</v>
      </c>
    </row>
    <row r="47" spans="1:26" x14ac:dyDescent="0.2">
      <c r="B47" t="s">
        <v>314</v>
      </c>
      <c r="C47">
        <v>14.960368178726435</v>
      </c>
      <c r="D47">
        <v>4.5757959248904214</v>
      </c>
      <c r="E47">
        <v>19.304520213345068</v>
      </c>
      <c r="F47">
        <v>7.4092418012070631</v>
      </c>
      <c r="G47">
        <v>1.2855480989720416</v>
      </c>
      <c r="H47">
        <v>26.938167547365943</v>
      </c>
      <c r="I47">
        <v>6.0543636946616912</v>
      </c>
      <c r="J47">
        <v>9.5008250127473985</v>
      </c>
      <c r="K47">
        <v>4.735037877427577</v>
      </c>
      <c r="L47">
        <v>11.04601891065489</v>
      </c>
      <c r="N47" t="s">
        <v>314</v>
      </c>
      <c r="O47">
        <v>210.53700000000001</v>
      </c>
      <c r="P47">
        <v>207.72300000000001</v>
      </c>
      <c r="Q47">
        <v>897.95299999999997</v>
      </c>
      <c r="R47">
        <v>332.16899999999998</v>
      </c>
      <c r="S47">
        <v>1134.636</v>
      </c>
      <c r="T47">
        <v>486.54399999999998</v>
      </c>
      <c r="U47">
        <v>152.90600000000001</v>
      </c>
      <c r="V47">
        <v>1550.5409999999999</v>
      </c>
      <c r="W47">
        <v>412.726</v>
      </c>
      <c r="X47">
        <v>600.5</v>
      </c>
      <c r="Y47">
        <v>340.84500000000003</v>
      </c>
      <c r="Z47">
        <v>684.68700000000001</v>
      </c>
    </row>
    <row r="48" spans="1:26" x14ac:dyDescent="0.2">
      <c r="B48" t="s">
        <v>315</v>
      </c>
      <c r="C48">
        <v>17.092716302275186</v>
      </c>
      <c r="D48">
        <v>20.500009532911111</v>
      </c>
      <c r="E48">
        <v>12.124683077166647</v>
      </c>
      <c r="F48">
        <v>3.3777553568916137</v>
      </c>
      <c r="G48">
        <v>4.7238417512118476</v>
      </c>
      <c r="H48" s="55">
        <v>-0.34124904017336977</v>
      </c>
      <c r="I48">
        <v>1.2695614990804023</v>
      </c>
      <c r="J48" s="55">
        <v>-9.4163382605922746E-2</v>
      </c>
      <c r="K48">
        <v>2.1800818749982387</v>
      </c>
      <c r="L48">
        <v>20.281391402820052</v>
      </c>
      <c r="N48" t="s">
        <v>315</v>
      </c>
      <c r="O48">
        <v>345.81400000000002</v>
      </c>
      <c r="P48">
        <v>354.19600000000003</v>
      </c>
      <c r="Q48">
        <v>1014.13</v>
      </c>
      <c r="R48">
        <v>1199.77</v>
      </c>
      <c r="S48">
        <v>743.45600000000002</v>
      </c>
      <c r="T48">
        <v>266.89600000000002</v>
      </c>
      <c r="U48">
        <v>340.23500000000001</v>
      </c>
      <c r="V48">
        <v>64.272999999999996</v>
      </c>
      <c r="W48">
        <v>152.035</v>
      </c>
      <c r="X48">
        <v>77.734999999999999</v>
      </c>
      <c r="Y48">
        <v>201.643</v>
      </c>
      <c r="Z48">
        <v>1187.8589999999999</v>
      </c>
    </row>
    <row r="49" spans="1:26" x14ac:dyDescent="0.2">
      <c r="B49" t="s">
        <v>316</v>
      </c>
      <c r="C49">
        <v>18.579433383587084</v>
      </c>
      <c r="D49">
        <v>7.3543073655289044</v>
      </c>
      <c r="E49">
        <v>12.096068715248091</v>
      </c>
      <c r="F49">
        <v>9.7339981069189072</v>
      </c>
      <c r="G49">
        <v>2.9013877178702558</v>
      </c>
      <c r="H49">
        <v>0.58757057810033797</v>
      </c>
      <c r="I49">
        <v>12.204083801771965</v>
      </c>
      <c r="J49" s="55">
        <v>-0.26919003767672761</v>
      </c>
      <c r="K49">
        <v>26.580790869420927</v>
      </c>
      <c r="L49">
        <v>23.050762399433232</v>
      </c>
      <c r="N49" t="s">
        <v>316</v>
      </c>
      <c r="O49">
        <v>627.79600000000005</v>
      </c>
      <c r="P49">
        <v>635.98400000000004</v>
      </c>
      <c r="Q49">
        <v>1095.1310000000001</v>
      </c>
      <c r="R49">
        <v>483.55099999999999</v>
      </c>
      <c r="S49">
        <v>741.89700000000005</v>
      </c>
      <c r="T49">
        <v>613.20399999999995</v>
      </c>
      <c r="U49">
        <v>240.94200000000001</v>
      </c>
      <c r="V49">
        <v>114.878</v>
      </c>
      <c r="W49">
        <v>747.78200000000004</v>
      </c>
      <c r="X49">
        <v>68.198999999999998</v>
      </c>
      <c r="Y49">
        <v>1531.07</v>
      </c>
      <c r="Z49">
        <v>1338.7429999999999</v>
      </c>
    </row>
    <row r="50" spans="1:26" x14ac:dyDescent="0.2">
      <c r="B50" t="s">
        <v>317</v>
      </c>
      <c r="C50">
        <v>21.664002864630945</v>
      </c>
      <c r="D50" s="55">
        <v>-8.558902818775754E-3</v>
      </c>
      <c r="E50">
        <v>28.90037126104616</v>
      </c>
      <c r="F50">
        <v>2.979870727211988</v>
      </c>
      <c r="G50">
        <v>1.3398584882709628</v>
      </c>
      <c r="H50" s="55">
        <v>-0.27522860411111238</v>
      </c>
      <c r="I50">
        <v>36.079639413761164</v>
      </c>
      <c r="J50" s="55">
        <v>-0.24042884131599429</v>
      </c>
      <c r="K50">
        <v>7.8306015873291752</v>
      </c>
      <c r="L50">
        <v>7.7843487380445247</v>
      </c>
      <c r="N50" t="s">
        <v>317</v>
      </c>
      <c r="O50">
        <v>1169.8620000000001</v>
      </c>
      <c r="P50">
        <v>1215.675</v>
      </c>
      <c r="Q50">
        <v>1263.1880000000001</v>
      </c>
      <c r="R50">
        <v>82.399000000000001</v>
      </c>
      <c r="S50">
        <v>1657.4480000000001</v>
      </c>
      <c r="T50">
        <v>245.21799999999999</v>
      </c>
      <c r="U50">
        <v>155.86500000000001</v>
      </c>
      <c r="V50">
        <v>67.87</v>
      </c>
      <c r="W50">
        <v>2048.5970000000002</v>
      </c>
      <c r="X50">
        <v>69.766000000000005</v>
      </c>
      <c r="Y50">
        <v>509.50099999999998</v>
      </c>
      <c r="Z50">
        <v>506.98099999999999</v>
      </c>
    </row>
    <row r="51" spans="1:26" x14ac:dyDescent="0.2">
      <c r="B51" t="s">
        <v>318</v>
      </c>
      <c r="C51">
        <v>4.2127844752270018</v>
      </c>
      <c r="D51">
        <v>10.52099400835829</v>
      </c>
      <c r="E51">
        <v>17.290245335609082</v>
      </c>
      <c r="F51">
        <v>8.770837583481871</v>
      </c>
      <c r="G51">
        <v>27.042695315888203</v>
      </c>
      <c r="H51">
        <v>10.159028754095356</v>
      </c>
      <c r="I51">
        <v>40.424745872253915</v>
      </c>
      <c r="J51" s="55">
        <v>-0.18211721346784565</v>
      </c>
      <c r="K51">
        <v>9.974457860283275</v>
      </c>
      <c r="L51">
        <v>11.194835617797725</v>
      </c>
      <c r="N51" t="s">
        <v>318</v>
      </c>
      <c r="O51">
        <v>1710.8240000000001</v>
      </c>
      <c r="P51">
        <v>1733.884</v>
      </c>
      <c r="Q51">
        <v>312.39100000000002</v>
      </c>
      <c r="R51">
        <v>656.08199999999999</v>
      </c>
      <c r="S51">
        <v>1024.8920000000001</v>
      </c>
      <c r="T51">
        <v>560.72799999999995</v>
      </c>
      <c r="U51">
        <v>1556.2360000000001</v>
      </c>
      <c r="V51">
        <v>636.36099999999999</v>
      </c>
      <c r="W51">
        <v>2285.3319999999999</v>
      </c>
      <c r="X51">
        <v>72.942999999999998</v>
      </c>
      <c r="Y51">
        <v>626.30499999999995</v>
      </c>
      <c r="Z51">
        <v>692.79499999999996</v>
      </c>
    </row>
    <row r="52" spans="1:26" x14ac:dyDescent="0.2">
      <c r="B52" t="s">
        <v>319</v>
      </c>
      <c r="C52">
        <v>5.8701415326497717</v>
      </c>
      <c r="D52">
        <v>3.55933449894441</v>
      </c>
      <c r="E52">
        <v>22.73914300453054</v>
      </c>
      <c r="F52">
        <v>6.7826441735369487</v>
      </c>
      <c r="G52">
        <v>6.0145899151379467</v>
      </c>
      <c r="H52">
        <v>14.544110889469852</v>
      </c>
      <c r="I52">
        <v>30.158632304641369</v>
      </c>
      <c r="J52" s="55">
        <v>-0.2434756559910945</v>
      </c>
      <c r="K52">
        <v>12.4675782082523</v>
      </c>
      <c r="L52">
        <v>3.4958469570096455</v>
      </c>
      <c r="N52" t="s">
        <v>319</v>
      </c>
      <c r="O52">
        <v>2220.4679999999998</v>
      </c>
      <c r="P52">
        <v>2305.1149999999998</v>
      </c>
      <c r="Q52">
        <v>402.68900000000002</v>
      </c>
      <c r="R52">
        <v>276.78899999999999</v>
      </c>
      <c r="S52">
        <v>1321.7650000000001</v>
      </c>
      <c r="T52">
        <v>452.40499999999997</v>
      </c>
      <c r="U52">
        <v>410.55900000000003</v>
      </c>
      <c r="V52">
        <v>875.274</v>
      </c>
      <c r="W52">
        <v>1726.002</v>
      </c>
      <c r="X52">
        <v>69.599999999999994</v>
      </c>
      <c r="Y52">
        <v>762.13800000000003</v>
      </c>
      <c r="Z52">
        <v>273.33</v>
      </c>
    </row>
    <row r="53" spans="1:26" x14ac:dyDescent="0.2">
      <c r="B53" t="s">
        <v>320</v>
      </c>
      <c r="C53">
        <v>2.5887771904828871</v>
      </c>
      <c r="D53">
        <v>19.503976448732487</v>
      </c>
      <c r="E53">
        <v>14.878104182498737</v>
      </c>
      <c r="F53">
        <v>2.7287654767900422</v>
      </c>
      <c r="G53">
        <v>22.561932187132399</v>
      </c>
      <c r="H53">
        <v>7.6000164502009753</v>
      </c>
      <c r="I53">
        <v>22.764178276921115</v>
      </c>
      <c r="J53">
        <v>2.0459669663780233</v>
      </c>
      <c r="K53">
        <v>11.217227870229184</v>
      </c>
      <c r="L53">
        <v>2.4504224373449128</v>
      </c>
      <c r="N53" t="s">
        <v>320</v>
      </c>
      <c r="O53">
        <v>2741.4180000000001</v>
      </c>
      <c r="P53">
        <v>2849.85</v>
      </c>
      <c r="Q53">
        <v>223.91</v>
      </c>
      <c r="R53">
        <v>1145.5029999999999</v>
      </c>
      <c r="S53">
        <v>893.471</v>
      </c>
      <c r="T53">
        <v>231.53700000000001</v>
      </c>
      <c r="U53">
        <v>1312.11</v>
      </c>
      <c r="V53">
        <v>496.93799999999999</v>
      </c>
      <c r="W53">
        <v>1323.1289999999999</v>
      </c>
      <c r="X53">
        <v>194.33600000000001</v>
      </c>
      <c r="Y53">
        <v>694.01499999999999</v>
      </c>
      <c r="Z53">
        <v>216.37200000000001</v>
      </c>
    </row>
    <row r="55" spans="1:26" x14ac:dyDescent="0.2">
      <c r="C55">
        <v>3</v>
      </c>
      <c r="D55">
        <v>4</v>
      </c>
      <c r="E55">
        <v>5</v>
      </c>
      <c r="F55">
        <v>6</v>
      </c>
      <c r="G55">
        <v>7</v>
      </c>
      <c r="H55">
        <v>8</v>
      </c>
      <c r="I55">
        <v>9</v>
      </c>
      <c r="J55">
        <v>10</v>
      </c>
      <c r="K55">
        <v>11</v>
      </c>
      <c r="L55">
        <v>12</v>
      </c>
      <c r="O55">
        <v>1</v>
      </c>
      <c r="P55">
        <v>2</v>
      </c>
      <c r="Q55">
        <v>3</v>
      </c>
      <c r="R55">
        <v>4</v>
      </c>
      <c r="S55">
        <v>5</v>
      </c>
      <c r="T55">
        <v>6</v>
      </c>
      <c r="U55">
        <v>7</v>
      </c>
      <c r="V55">
        <v>8</v>
      </c>
      <c r="W55">
        <v>9</v>
      </c>
      <c r="X55">
        <v>10</v>
      </c>
      <c r="Y55">
        <v>11</v>
      </c>
      <c r="Z55">
        <v>12</v>
      </c>
    </row>
    <row r="56" spans="1:26" x14ac:dyDescent="0.2">
      <c r="A56" t="s">
        <v>372</v>
      </c>
      <c r="B56" t="s">
        <v>313</v>
      </c>
      <c r="C56">
        <v>5.1006651343928979</v>
      </c>
      <c r="D56">
        <v>7.2171561101118957</v>
      </c>
      <c r="E56">
        <v>0.65089019803671777</v>
      </c>
      <c r="F56">
        <v>9.0611365430911963</v>
      </c>
      <c r="G56">
        <v>2.7470668891677144</v>
      </c>
      <c r="H56" s="54">
        <v>-7.076860897675194E-2</v>
      </c>
      <c r="I56">
        <v>2.8370707185538855</v>
      </c>
      <c r="J56">
        <v>2.0224735862445149</v>
      </c>
      <c r="K56">
        <v>0.69208673416299182</v>
      </c>
      <c r="L56" s="54">
        <v>-0.16582734422032797</v>
      </c>
      <c r="N56" t="s">
        <v>313</v>
      </c>
      <c r="O56">
        <v>66.706999999999994</v>
      </c>
      <c r="P56">
        <v>75.926000000000002</v>
      </c>
      <c r="Q56">
        <v>344.74900000000002</v>
      </c>
      <c r="R56">
        <v>456.54199999999997</v>
      </c>
      <c r="S56">
        <v>109.712</v>
      </c>
      <c r="T56">
        <v>553.94100000000003</v>
      </c>
      <c r="U56">
        <v>220.43199999999999</v>
      </c>
      <c r="V56">
        <v>71.593999999999994</v>
      </c>
      <c r="W56">
        <v>225.18600000000001</v>
      </c>
      <c r="X56">
        <v>182.15899999999999</v>
      </c>
      <c r="Y56">
        <v>111.88800000000001</v>
      </c>
      <c r="Z56">
        <v>66.572999999999993</v>
      </c>
    </row>
    <row r="57" spans="1:26" x14ac:dyDescent="0.2">
      <c r="B57" t="s">
        <v>314</v>
      </c>
      <c r="C57">
        <v>7.8334759800818974</v>
      </c>
      <c r="D57">
        <v>19.204931613760749</v>
      </c>
      <c r="E57">
        <v>0.99532428891231595</v>
      </c>
      <c r="F57">
        <v>0.48398364358394619</v>
      </c>
      <c r="G57" s="54">
        <v>0.3233057933524725</v>
      </c>
      <c r="H57" s="54">
        <v>-3.7977983714478761E-2</v>
      </c>
      <c r="I57">
        <v>1.2099400671877947</v>
      </c>
      <c r="J57" s="54">
        <v>0.2477283245031684</v>
      </c>
      <c r="K57">
        <v>2.1929772647156653</v>
      </c>
      <c r="L57">
        <v>4.9322629336377464</v>
      </c>
      <c r="N57" t="s">
        <v>314</v>
      </c>
      <c r="O57">
        <v>198.80600000000001</v>
      </c>
      <c r="P57">
        <v>198.31</v>
      </c>
      <c r="Q57">
        <v>489.096</v>
      </c>
      <c r="R57">
        <v>1089.7360000000001</v>
      </c>
      <c r="S57">
        <v>127.905</v>
      </c>
      <c r="T57">
        <v>100.896</v>
      </c>
      <c r="U57">
        <v>92.409000000000006</v>
      </c>
      <c r="V57">
        <v>73.325999999999993</v>
      </c>
      <c r="W57">
        <v>139.24100000000001</v>
      </c>
      <c r="X57">
        <v>88.417000000000002</v>
      </c>
      <c r="Y57">
        <v>191.16499999999999</v>
      </c>
      <c r="Z57">
        <v>335.85399999999998</v>
      </c>
    </row>
    <row r="58" spans="1:26" x14ac:dyDescent="0.2">
      <c r="B58" t="s">
        <v>315</v>
      </c>
      <c r="C58">
        <v>1.2560400513180687</v>
      </c>
      <c r="D58">
        <v>1.0051501171519925</v>
      </c>
      <c r="E58" s="54">
        <v>-0.19043924539870849</v>
      </c>
      <c r="F58" s="54">
        <v>-0.21452104409016992</v>
      </c>
      <c r="G58" s="54">
        <v>6.7399475034713259E-3</v>
      </c>
      <c r="H58">
        <v>2.8204292869109646</v>
      </c>
      <c r="I58">
        <v>-9.8674718466700159E-2</v>
      </c>
      <c r="J58">
        <v>7.1395718247049711</v>
      </c>
      <c r="K58" s="54">
        <v>-0.19909127527449288</v>
      </c>
      <c r="L58">
        <v>1.6079334414738842</v>
      </c>
      <c r="N58" t="s">
        <v>315</v>
      </c>
      <c r="O58">
        <v>325.05</v>
      </c>
      <c r="P58">
        <v>332.62</v>
      </c>
      <c r="Q58">
        <v>141.67599999999999</v>
      </c>
      <c r="R58">
        <v>128.42400000000001</v>
      </c>
      <c r="S58">
        <v>65.272999999999996</v>
      </c>
      <c r="T58">
        <v>64.001000000000005</v>
      </c>
      <c r="U58">
        <v>75.688000000000002</v>
      </c>
      <c r="V58">
        <v>224.30699999999999</v>
      </c>
      <c r="W58">
        <v>70.12</v>
      </c>
      <c r="X58">
        <v>452.44400000000002</v>
      </c>
      <c r="Y58">
        <v>64.816000000000003</v>
      </c>
      <c r="Z58">
        <v>160.26300000000001</v>
      </c>
    </row>
    <row r="59" spans="1:26" x14ac:dyDescent="0.2">
      <c r="B59" t="s">
        <v>316</v>
      </c>
      <c r="C59">
        <v>1.4051503079957035</v>
      </c>
      <c r="D59" s="54">
        <v>-0.23824313037979378</v>
      </c>
      <c r="E59" s="54">
        <v>0.19204863114500126</v>
      </c>
      <c r="F59" s="54">
        <v>-8.9095009238807407E-2</v>
      </c>
      <c r="G59">
        <v>1.0891334968652975</v>
      </c>
      <c r="H59">
        <v>12.79790470230969</v>
      </c>
      <c r="I59">
        <v>-0.37743289765937371</v>
      </c>
      <c r="J59">
        <v>1.5502279993264194</v>
      </c>
      <c r="K59" s="54">
        <v>0.12341929132067082</v>
      </c>
      <c r="L59">
        <v>2.7832653161316099</v>
      </c>
      <c r="N59" t="s">
        <v>316</v>
      </c>
      <c r="O59">
        <v>601.08799999999997</v>
      </c>
      <c r="P59">
        <v>604.82399999999996</v>
      </c>
      <c r="Q59">
        <v>149.55199999999999</v>
      </c>
      <c r="R59">
        <v>62.747999999999998</v>
      </c>
      <c r="S59">
        <v>85.475999999999999</v>
      </c>
      <c r="T59">
        <v>70.626000000000005</v>
      </c>
      <c r="U59">
        <v>132.86000000000001</v>
      </c>
      <c r="V59">
        <v>751.31700000000001</v>
      </c>
      <c r="W59">
        <v>55.396000000000001</v>
      </c>
      <c r="X59">
        <v>157.215</v>
      </c>
      <c r="Y59">
        <v>81.850999999999999</v>
      </c>
      <c r="Z59">
        <v>222.34399999999999</v>
      </c>
    </row>
    <row r="60" spans="1:26" x14ac:dyDescent="0.2">
      <c r="B60" t="s">
        <v>317</v>
      </c>
      <c r="C60">
        <v>16.12346478953247</v>
      </c>
      <c r="D60" s="54">
        <v>-0.22177208882195443</v>
      </c>
      <c r="E60" s="54">
        <v>-1.9727312379125547E-2</v>
      </c>
      <c r="F60" s="54">
        <v>-0.21861040613211638</v>
      </c>
      <c r="G60" s="54">
        <v>0.30831146586533603</v>
      </c>
      <c r="H60" s="54">
        <v>-0.14566451748573137</v>
      </c>
      <c r="I60">
        <v>2.5244806413567766</v>
      </c>
      <c r="J60">
        <v>2.9889072165928172</v>
      </c>
      <c r="K60">
        <v>1.9830377476640793</v>
      </c>
      <c r="L60">
        <v>0.58262057061422512</v>
      </c>
      <c r="N60" t="s">
        <v>317</v>
      </c>
      <c r="O60">
        <v>1167.202</v>
      </c>
      <c r="P60">
        <v>1169.7460000000001</v>
      </c>
      <c r="Q60">
        <v>926.97299999999996</v>
      </c>
      <c r="R60">
        <v>63.618000000000002</v>
      </c>
      <c r="S60">
        <v>74.290000000000006</v>
      </c>
      <c r="T60">
        <v>63.784999999999997</v>
      </c>
      <c r="U60">
        <v>91.617000000000004</v>
      </c>
      <c r="V60">
        <v>67.638000000000005</v>
      </c>
      <c r="W60">
        <v>208.67500000000001</v>
      </c>
      <c r="X60">
        <v>233.20599999999999</v>
      </c>
      <c r="Y60">
        <v>180.07599999999999</v>
      </c>
      <c r="Z60">
        <v>106.10599999999999</v>
      </c>
    </row>
    <row r="61" spans="1:26" x14ac:dyDescent="0.2">
      <c r="B61" t="s">
        <v>318</v>
      </c>
      <c r="C61">
        <v>5.0965757723509508</v>
      </c>
      <c r="D61" s="54">
        <v>-0.14468004143859628</v>
      </c>
      <c r="E61" s="54">
        <v>-0.17039001205416621</v>
      </c>
      <c r="F61" s="54">
        <v>0.28451365064900952</v>
      </c>
      <c r="G61" s="54">
        <v>0.44117786776523976</v>
      </c>
      <c r="H61" s="54">
        <v>-8.627410671913148E-2</v>
      </c>
      <c r="I61">
        <v>1.7835677547291424</v>
      </c>
      <c r="J61">
        <v>8.1392504538757624</v>
      </c>
      <c r="K61" s="54">
        <v>-0.12650509902994586</v>
      </c>
      <c r="L61" s="54">
        <v>0.21747461828543602</v>
      </c>
      <c r="N61" t="s">
        <v>318</v>
      </c>
      <c r="O61">
        <v>1633.1210000000001</v>
      </c>
      <c r="P61">
        <v>1706.7840000000001</v>
      </c>
      <c r="Q61">
        <v>344.53300000000002</v>
      </c>
      <c r="R61">
        <v>67.69</v>
      </c>
      <c r="S61">
        <v>66.331999999999994</v>
      </c>
      <c r="T61">
        <v>90.36</v>
      </c>
      <c r="U61">
        <v>98.635000000000005</v>
      </c>
      <c r="V61">
        <v>70.775000000000006</v>
      </c>
      <c r="W61">
        <v>169.54</v>
      </c>
      <c r="X61">
        <v>505.24700000000001</v>
      </c>
      <c r="Y61">
        <v>68.650000000000006</v>
      </c>
      <c r="Z61">
        <v>86.819000000000003</v>
      </c>
    </row>
    <row r="62" spans="1:26" x14ac:dyDescent="0.2">
      <c r="B62" t="s">
        <v>319</v>
      </c>
      <c r="C62">
        <v>6.8689545051328373</v>
      </c>
      <c r="D62">
        <v>5.9452509216765401</v>
      </c>
      <c r="E62">
        <v>34.373265242228364</v>
      </c>
      <c r="F62">
        <v>1.7001712741977839</v>
      </c>
      <c r="G62">
        <v>0.53199578311346396</v>
      </c>
      <c r="H62">
        <v>1.0273765571392379</v>
      </c>
      <c r="I62">
        <v>8.8294628240759305</v>
      </c>
      <c r="J62">
        <v>0.927073593721499</v>
      </c>
      <c r="K62" s="54">
        <v>-0.15246118865729971</v>
      </c>
      <c r="L62" s="54">
        <v>-0.1843619990308161</v>
      </c>
      <c r="N62" t="s">
        <v>319</v>
      </c>
      <c r="O62">
        <v>2118.2269999999999</v>
      </c>
      <c r="P62">
        <v>2221.4549999999999</v>
      </c>
      <c r="Q62">
        <v>438.15</v>
      </c>
      <c r="R62">
        <v>389.36</v>
      </c>
      <c r="S62">
        <v>1890.9269999999999</v>
      </c>
      <c r="T62">
        <v>165.13499999999999</v>
      </c>
      <c r="U62">
        <v>103.432</v>
      </c>
      <c r="V62">
        <v>129.59800000000001</v>
      </c>
      <c r="W62">
        <v>541.70399999999995</v>
      </c>
      <c r="X62">
        <v>124.3</v>
      </c>
      <c r="Y62">
        <v>67.278999999999996</v>
      </c>
      <c r="Z62">
        <v>65.593999999999994</v>
      </c>
    </row>
    <row r="63" spans="1:26" x14ac:dyDescent="0.2">
      <c r="B63" t="s">
        <v>320</v>
      </c>
      <c r="C63">
        <v>6.6849142810135778</v>
      </c>
      <c r="D63">
        <v>3.3813534469979332</v>
      </c>
      <c r="E63">
        <v>13.320812941191898</v>
      </c>
      <c r="F63">
        <v>1.5105271095025237</v>
      </c>
      <c r="G63">
        <v>18.974583150962779</v>
      </c>
      <c r="H63">
        <v>0.13746700722402352</v>
      </c>
      <c r="I63">
        <v>2.0530302081690586</v>
      </c>
      <c r="J63">
        <v>7.8321696560962746</v>
      </c>
      <c r="K63">
        <v>1.7584825477588704</v>
      </c>
      <c r="L63" s="54">
        <v>7.775474851893692E-2</v>
      </c>
      <c r="N63" t="s">
        <v>320</v>
      </c>
      <c r="O63">
        <v>2649.1509999999998</v>
      </c>
      <c r="P63">
        <v>2774.587</v>
      </c>
      <c r="Q63">
        <v>428.42899999999997</v>
      </c>
      <c r="R63">
        <v>253.935</v>
      </c>
      <c r="S63">
        <v>778.93700000000001</v>
      </c>
      <c r="T63">
        <v>155.11799999999999</v>
      </c>
      <c r="U63">
        <v>1077.569</v>
      </c>
      <c r="V63">
        <v>82.593000000000004</v>
      </c>
      <c r="W63">
        <v>183.773</v>
      </c>
      <c r="X63">
        <v>489.02699999999999</v>
      </c>
      <c r="Y63">
        <v>168.215</v>
      </c>
      <c r="Z63">
        <v>79.438999999999993</v>
      </c>
    </row>
    <row r="66" spans="1:26" x14ac:dyDescent="0.2">
      <c r="O66">
        <v>1</v>
      </c>
      <c r="P66">
        <v>2</v>
      </c>
      <c r="Q66">
        <v>3</v>
      </c>
      <c r="R66">
        <v>4</v>
      </c>
      <c r="S66">
        <v>5</v>
      </c>
      <c r="T66">
        <v>6</v>
      </c>
      <c r="U66">
        <v>7</v>
      </c>
      <c r="V66">
        <v>8</v>
      </c>
      <c r="W66">
        <v>9</v>
      </c>
      <c r="X66">
        <v>10</v>
      </c>
      <c r="Y66">
        <v>11</v>
      </c>
      <c r="Z66">
        <v>12</v>
      </c>
    </row>
    <row r="67" spans="1:26" x14ac:dyDescent="0.2">
      <c r="C67">
        <v>3</v>
      </c>
      <c r="D67">
        <v>4</v>
      </c>
      <c r="E67">
        <v>5</v>
      </c>
      <c r="F67">
        <v>6</v>
      </c>
      <c r="G67">
        <v>7</v>
      </c>
      <c r="H67">
        <v>8</v>
      </c>
      <c r="I67">
        <v>9</v>
      </c>
      <c r="J67">
        <v>10</v>
      </c>
      <c r="K67">
        <v>11</v>
      </c>
      <c r="L67">
        <v>12</v>
      </c>
      <c r="N67" t="s">
        <v>313</v>
      </c>
      <c r="O67">
        <v>82.284999999999997</v>
      </c>
      <c r="P67">
        <v>127.96599999999999</v>
      </c>
      <c r="Q67">
        <v>188.042</v>
      </c>
      <c r="R67">
        <v>187.357</v>
      </c>
      <c r="S67">
        <v>202.34899999999999</v>
      </c>
      <c r="T67">
        <v>282.41500000000002</v>
      </c>
      <c r="U67">
        <v>214.483</v>
      </c>
      <c r="V67">
        <v>214.11799999999999</v>
      </c>
      <c r="W67">
        <v>246.86</v>
      </c>
      <c r="X67">
        <v>276.66899999999998</v>
      </c>
      <c r="Y67">
        <v>262.76</v>
      </c>
      <c r="Z67">
        <v>168.46799999999999</v>
      </c>
    </row>
    <row r="68" spans="1:26" x14ac:dyDescent="0.2">
      <c r="A68" t="s">
        <v>371</v>
      </c>
      <c r="B68" t="s">
        <v>313</v>
      </c>
      <c r="C68">
        <v>2.4002342886469701</v>
      </c>
      <c r="D68">
        <v>2.3751562681583969</v>
      </c>
      <c r="E68">
        <v>2.9240171194937123</v>
      </c>
      <c r="F68">
        <v>5.8552533069946078</v>
      </c>
      <c r="G68">
        <v>3.3682458795059009</v>
      </c>
      <c r="H68">
        <v>3.354883138661624</v>
      </c>
      <c r="I68">
        <v>4.5535759077665414</v>
      </c>
      <c r="J68">
        <v>5.6448908168816976</v>
      </c>
      <c r="K68">
        <v>5.1356788650925491</v>
      </c>
      <c r="L68">
        <v>1.6836252769048754</v>
      </c>
      <c r="N68" t="s">
        <v>314</v>
      </c>
      <c r="O68">
        <v>148.398</v>
      </c>
      <c r="P68">
        <v>188.00899999999999</v>
      </c>
      <c r="Q68">
        <v>142.34700000000001</v>
      </c>
      <c r="R68">
        <v>276.74400000000003</v>
      </c>
      <c r="S68">
        <v>349.93900000000002</v>
      </c>
      <c r="T68">
        <v>170.09899999999999</v>
      </c>
      <c r="U68">
        <v>186.12100000000001</v>
      </c>
      <c r="V68">
        <v>201.22200000000001</v>
      </c>
      <c r="W68">
        <v>376.76400000000001</v>
      </c>
      <c r="X68">
        <v>121.303</v>
      </c>
      <c r="Y68">
        <v>304.774</v>
      </c>
      <c r="Z68">
        <v>192.33199999999999</v>
      </c>
    </row>
    <row r="69" spans="1:26" x14ac:dyDescent="0.2">
      <c r="B69" t="s">
        <v>314</v>
      </c>
      <c r="C69" s="49">
        <v>0.72732896569024275</v>
      </c>
      <c r="D69">
        <v>5.6476365855483319</v>
      </c>
      <c r="E69">
        <v>8.3273237529368362</v>
      </c>
      <c r="F69">
        <v>1.7433365928419022</v>
      </c>
      <c r="G69">
        <v>2.3299060005322998</v>
      </c>
      <c r="H69">
        <v>2.8827573689964541</v>
      </c>
      <c r="I69">
        <v>9.309393679368922</v>
      </c>
      <c r="J69" s="49">
        <v>-4.3097111917841227E-2</v>
      </c>
      <c r="K69">
        <v>6.673821861890973</v>
      </c>
      <c r="L69">
        <v>2.5572922563783269</v>
      </c>
      <c r="N69" t="s">
        <v>315</v>
      </c>
      <c r="O69">
        <v>216.7</v>
      </c>
      <c r="P69">
        <v>300.32299999999998</v>
      </c>
      <c r="Q69">
        <v>360.32</v>
      </c>
      <c r="R69">
        <v>108.90600000000001</v>
      </c>
      <c r="S69">
        <v>248.28200000000001</v>
      </c>
      <c r="T69">
        <v>200.23099999999999</v>
      </c>
      <c r="U69">
        <v>300.21600000000001</v>
      </c>
      <c r="V69">
        <v>241.87899999999999</v>
      </c>
      <c r="W69">
        <v>135.696</v>
      </c>
      <c r="X69">
        <v>453.827</v>
      </c>
      <c r="Y69">
        <v>360.49299999999999</v>
      </c>
      <c r="Z69">
        <v>315.90600000000001</v>
      </c>
    </row>
    <row r="70" spans="1:26" x14ac:dyDescent="0.2">
      <c r="B70" t="s">
        <v>315</v>
      </c>
      <c r="C70">
        <v>8.7073747466476075</v>
      </c>
      <c r="D70" s="49">
        <v>-0.49695436738768561</v>
      </c>
      <c r="E70">
        <v>4.6056356816858868</v>
      </c>
      <c r="F70">
        <v>2.8464766123480216</v>
      </c>
      <c r="G70">
        <v>6.506952347457517</v>
      </c>
      <c r="H70">
        <v>4.3712202580532802</v>
      </c>
      <c r="I70" s="49">
        <v>0.48383420033330621</v>
      </c>
      <c r="J70">
        <v>12.130689289457864</v>
      </c>
      <c r="K70">
        <v>8.7137083197053062</v>
      </c>
      <c r="L70">
        <v>7.0813671525169566</v>
      </c>
      <c r="N70" t="s">
        <v>316</v>
      </c>
      <c r="O70">
        <v>380.71</v>
      </c>
      <c r="P70">
        <v>432.98200000000003</v>
      </c>
      <c r="Q70">
        <v>158.55099999999999</v>
      </c>
      <c r="R70">
        <v>295.99299999999999</v>
      </c>
      <c r="S70">
        <v>320.5</v>
      </c>
      <c r="T70">
        <v>136.63200000000001</v>
      </c>
      <c r="U70">
        <v>240.547</v>
      </c>
      <c r="V70">
        <v>279.86900000000003</v>
      </c>
      <c r="W70">
        <v>135.667</v>
      </c>
      <c r="X70">
        <v>217.102</v>
      </c>
      <c r="Y70">
        <v>129.13900000000001</v>
      </c>
      <c r="Z70">
        <v>265.56900000000002</v>
      </c>
    </row>
    <row r="71" spans="1:26" x14ac:dyDescent="0.2">
      <c r="B71" t="s">
        <v>316</v>
      </c>
      <c r="C71">
        <v>1.3205614386783329</v>
      </c>
      <c r="D71">
        <v>6.3523472664016856</v>
      </c>
      <c r="E71">
        <v>7.2495546359103962</v>
      </c>
      <c r="F71" s="49">
        <v>0.5181013932928753</v>
      </c>
      <c r="G71">
        <v>4.3224554065338943</v>
      </c>
      <c r="H71">
        <v>5.7620436133246695</v>
      </c>
      <c r="I71" s="49">
        <v>0.48277250311554193</v>
      </c>
      <c r="J71">
        <v>3.4641281213446944</v>
      </c>
      <c r="K71" s="49">
        <v>0.2437807983718828</v>
      </c>
      <c r="L71">
        <v>5.2385170542201456</v>
      </c>
      <c r="N71" t="s">
        <v>317</v>
      </c>
      <c r="O71">
        <v>647.05799999999999</v>
      </c>
      <c r="P71">
        <v>717.28499999999997</v>
      </c>
      <c r="Q71">
        <v>341.50200000000001</v>
      </c>
      <c r="R71">
        <v>220.06299999999999</v>
      </c>
      <c r="S71">
        <v>141.28100000000001</v>
      </c>
      <c r="T71">
        <v>150.392</v>
      </c>
      <c r="U71">
        <v>849.57600000000002</v>
      </c>
      <c r="V71">
        <v>1635.538</v>
      </c>
      <c r="W71">
        <v>544.58699999999999</v>
      </c>
      <c r="X71">
        <v>176.078</v>
      </c>
      <c r="Y71">
        <v>163.28200000000001</v>
      </c>
      <c r="Z71">
        <v>222.001</v>
      </c>
    </row>
    <row r="72" spans="1:26" x14ac:dyDescent="0.2">
      <c r="B72" t="s">
        <v>317</v>
      </c>
      <c r="C72">
        <v>8.0184430830651667</v>
      </c>
      <c r="D72">
        <v>3.5725310683033298</v>
      </c>
      <c r="E72">
        <v>0.68830244037517818</v>
      </c>
      <c r="F72">
        <v>1.0218584179976473</v>
      </c>
      <c r="G72">
        <v>26.619158676804449</v>
      </c>
      <c r="H72">
        <v>55.393423113651274</v>
      </c>
      <c r="I72">
        <v>15.453435478571611</v>
      </c>
      <c r="J72">
        <v>1.9622292709458149</v>
      </c>
      <c r="K72">
        <v>1.4937645261694876</v>
      </c>
      <c r="L72">
        <v>3.6434817306491043</v>
      </c>
      <c r="N72" t="s">
        <v>318</v>
      </c>
      <c r="O72">
        <v>903.803</v>
      </c>
      <c r="P72">
        <v>1067.1030000000001</v>
      </c>
      <c r="Q72">
        <v>212.21600000000001</v>
      </c>
      <c r="R72">
        <v>155.59899999999999</v>
      </c>
      <c r="S72">
        <v>179.19</v>
      </c>
      <c r="T72">
        <v>199.43100000000001</v>
      </c>
      <c r="U72">
        <v>1373.5730000000001</v>
      </c>
      <c r="V72">
        <v>345.40199999999999</v>
      </c>
      <c r="W72">
        <v>982.97</v>
      </c>
      <c r="X72">
        <v>316.62099999999998</v>
      </c>
      <c r="Y72">
        <v>147.24299999999999</v>
      </c>
      <c r="Z72">
        <v>192.095</v>
      </c>
    </row>
    <row r="73" spans="1:26" x14ac:dyDescent="0.2">
      <c r="B73" t="s">
        <v>318</v>
      </c>
      <c r="C73">
        <v>3.2852504452758344</v>
      </c>
      <c r="D73">
        <v>1.2124879839596929</v>
      </c>
      <c r="E73">
        <v>2.0761603654866034</v>
      </c>
      <c r="F73">
        <v>2.8171884132372793</v>
      </c>
      <c r="G73">
        <v>45.802819263594174</v>
      </c>
      <c r="H73">
        <v>8.1612230537300352</v>
      </c>
      <c r="I73">
        <v>31.502746217027443</v>
      </c>
      <c r="J73">
        <v>7.1075434804721827</v>
      </c>
      <c r="K73">
        <v>0.90657274424798673</v>
      </c>
      <c r="L73">
        <v>2.5486156273917695</v>
      </c>
      <c r="N73" t="s">
        <v>319</v>
      </c>
      <c r="O73">
        <v>1160.375</v>
      </c>
      <c r="P73">
        <v>1318.3050000000001</v>
      </c>
      <c r="Q73">
        <v>137.65100000000001</v>
      </c>
      <c r="R73">
        <v>222.52199999999999</v>
      </c>
      <c r="S73">
        <v>283.13099999999997</v>
      </c>
      <c r="T73">
        <v>342.31599999999997</v>
      </c>
      <c r="U73">
        <v>103.7</v>
      </c>
      <c r="V73">
        <v>1146.7159999999999</v>
      </c>
      <c r="W73">
        <v>256.35000000000002</v>
      </c>
      <c r="X73">
        <v>160.214</v>
      </c>
      <c r="Y73">
        <v>251.23099999999999</v>
      </c>
      <c r="Z73">
        <v>140.16800000000001</v>
      </c>
    </row>
    <row r="74" spans="1:26" x14ac:dyDescent="0.2">
      <c r="B74" t="s">
        <v>319</v>
      </c>
      <c r="C74" s="49">
        <v>0.5554072369101839</v>
      </c>
      <c r="D74">
        <v>3.6625556703199753</v>
      </c>
      <c r="E74">
        <v>5.8814662451987205</v>
      </c>
      <c r="F74">
        <v>8.0482438256603448</v>
      </c>
      <c r="G74" s="49">
        <v>-0.68754732310084299</v>
      </c>
      <c r="H74">
        <v>37.497528031512005</v>
      </c>
      <c r="I74">
        <v>4.901007169717726</v>
      </c>
      <c r="J74">
        <v>1.3814442825797895</v>
      </c>
      <c r="K74">
        <v>4.7135993056578611</v>
      </c>
      <c r="L74">
        <v>0.64755523336235754</v>
      </c>
      <c r="N74" t="s">
        <v>320</v>
      </c>
      <c r="O74">
        <v>1343.1410000000001</v>
      </c>
      <c r="P74">
        <v>1529.3879999999999</v>
      </c>
      <c r="Q74">
        <v>67.974000000000004</v>
      </c>
      <c r="R74">
        <v>711.12</v>
      </c>
      <c r="S74">
        <v>134.78800000000001</v>
      </c>
      <c r="T74">
        <v>450.01799999999997</v>
      </c>
      <c r="U74">
        <v>231.822</v>
      </c>
      <c r="V74">
        <v>82.186000000000007</v>
      </c>
      <c r="W74">
        <v>167.297</v>
      </c>
      <c r="X74">
        <v>369.34500000000003</v>
      </c>
      <c r="Y74">
        <v>95.015000000000001</v>
      </c>
      <c r="Z74">
        <v>166.119</v>
      </c>
    </row>
    <row r="75" spans="1:26" x14ac:dyDescent="0.2">
      <c r="B75" t="s">
        <v>320</v>
      </c>
      <c r="C75" s="49">
        <v>-1.9954850748888298</v>
      </c>
      <c r="D75">
        <v>21.550250056708229</v>
      </c>
      <c r="E75" s="49">
        <v>0.45059209434261382</v>
      </c>
      <c r="F75">
        <v>11.991240851441841</v>
      </c>
      <c r="G75">
        <v>4.0030309849823578</v>
      </c>
      <c r="H75" s="49">
        <v>-1.4751802176864877</v>
      </c>
      <c r="I75">
        <v>1.6407546754565263</v>
      </c>
      <c r="J75">
        <v>9.0377822428656724</v>
      </c>
      <c r="K75" s="49">
        <v>-1.0055073346968422</v>
      </c>
      <c r="L75">
        <v>1.5976278022659582</v>
      </c>
    </row>
    <row r="77" spans="1:26" x14ac:dyDescent="0.2">
      <c r="C77">
        <v>3</v>
      </c>
      <c r="D77">
        <v>4</v>
      </c>
      <c r="E77">
        <v>5</v>
      </c>
      <c r="F77">
        <v>6</v>
      </c>
      <c r="G77">
        <v>7</v>
      </c>
      <c r="H77">
        <v>8</v>
      </c>
      <c r="I77">
        <v>9</v>
      </c>
      <c r="J77">
        <v>10</v>
      </c>
      <c r="K77">
        <v>11</v>
      </c>
      <c r="L77">
        <v>12</v>
      </c>
      <c r="O77">
        <v>1</v>
      </c>
      <c r="P77">
        <v>2</v>
      </c>
      <c r="Q77">
        <v>3</v>
      </c>
      <c r="R77">
        <v>4</v>
      </c>
      <c r="S77">
        <v>5</v>
      </c>
      <c r="T77">
        <v>6</v>
      </c>
      <c r="U77">
        <v>7</v>
      </c>
      <c r="V77">
        <v>8</v>
      </c>
      <c r="W77">
        <v>9</v>
      </c>
      <c r="X77">
        <v>10</v>
      </c>
      <c r="Y77">
        <v>11</v>
      </c>
      <c r="Z77">
        <v>12</v>
      </c>
    </row>
    <row r="78" spans="1:26" x14ac:dyDescent="0.2">
      <c r="A78" t="s">
        <v>370</v>
      </c>
      <c r="B78" t="s">
        <v>313</v>
      </c>
      <c r="C78" s="49">
        <v>-3.0917768702958898E-2</v>
      </c>
      <c r="D78" s="49">
        <v>-3.7032451188554152E-2</v>
      </c>
      <c r="E78" s="49">
        <v>8.4497938166599743E-2</v>
      </c>
      <c r="F78">
        <v>9.4930018588675562</v>
      </c>
      <c r="G78">
        <v>3.1155941392844797</v>
      </c>
      <c r="H78" s="49">
        <v>0.41290448065137836</v>
      </c>
      <c r="I78">
        <v>1.3606115616210515</v>
      </c>
      <c r="N78" t="s">
        <v>313</v>
      </c>
      <c r="O78">
        <v>1.204</v>
      </c>
      <c r="P78">
        <v>0.75900000000000001</v>
      </c>
      <c r="Q78">
        <v>4.069</v>
      </c>
      <c r="R78">
        <v>72.540000000000006</v>
      </c>
      <c r="S78">
        <v>26.128</v>
      </c>
      <c r="T78">
        <v>6.4589999999999996</v>
      </c>
      <c r="U78">
        <v>13.356</v>
      </c>
    </row>
    <row r="79" spans="1:26" x14ac:dyDescent="0.2">
      <c r="B79" t="s">
        <v>314</v>
      </c>
      <c r="C79" s="49">
        <v>0.47790625925567531</v>
      </c>
      <c r="D79">
        <v>0.47657339588241066</v>
      </c>
      <c r="E79">
        <v>2.030341054537709</v>
      </c>
      <c r="F79">
        <v>8.5742879914812669</v>
      </c>
      <c r="G79">
        <v>7.2672574341108822</v>
      </c>
      <c r="H79">
        <v>21.304095066324308</v>
      </c>
      <c r="I79" s="48">
        <v>-0.29131456965593988</v>
      </c>
      <c r="N79" t="s">
        <v>314</v>
      </c>
      <c r="O79">
        <v>38.234000000000002</v>
      </c>
      <c r="P79">
        <v>38.137</v>
      </c>
      <c r="Q79">
        <v>18.23</v>
      </c>
      <c r="R79">
        <v>65.853999999999999</v>
      </c>
      <c r="S79">
        <v>56.341999999999999</v>
      </c>
      <c r="T79">
        <v>158.49600000000001</v>
      </c>
      <c r="U79">
        <v>1.3340000000000001</v>
      </c>
    </row>
    <row r="80" spans="1:26" x14ac:dyDescent="0.2">
      <c r="B80" t="s">
        <v>315</v>
      </c>
      <c r="C80">
        <v>0.97918655533882226</v>
      </c>
      <c r="D80">
        <v>0.97380013840769097</v>
      </c>
      <c r="E80">
        <v>4.1840833754190569</v>
      </c>
      <c r="F80" s="49">
        <v>0.3428260971086014</v>
      </c>
      <c r="G80">
        <v>3.9355112267349708</v>
      </c>
      <c r="H80">
        <v>2.2077355509175627</v>
      </c>
      <c r="I80" s="48">
        <v>-0.28155855939802382</v>
      </c>
      <c r="N80" t="s">
        <v>315</v>
      </c>
      <c r="O80">
        <v>74.715000000000003</v>
      </c>
      <c r="P80">
        <v>74.322999999999993</v>
      </c>
      <c r="Q80">
        <v>33.904000000000003</v>
      </c>
      <c r="R80">
        <v>5.9489999999999998</v>
      </c>
      <c r="S80">
        <v>32.094999999999999</v>
      </c>
      <c r="T80">
        <v>19.521000000000001</v>
      </c>
      <c r="U80">
        <v>1.405</v>
      </c>
    </row>
    <row r="81" spans="1:26" x14ac:dyDescent="0.2">
      <c r="B81" t="s">
        <v>316</v>
      </c>
      <c r="C81">
        <v>1.9500195028776115</v>
      </c>
      <c r="D81">
        <v>1.9907336696300133</v>
      </c>
      <c r="E81">
        <v>0.62451371723152871</v>
      </c>
      <c r="F81" s="49">
        <v>-0.25586315209900562</v>
      </c>
      <c r="G81">
        <v>0.68566054208748139</v>
      </c>
      <c r="H81">
        <v>25.888320618783382</v>
      </c>
      <c r="N81" t="s">
        <v>316</v>
      </c>
      <c r="O81">
        <v>145.36799999999999</v>
      </c>
      <c r="P81">
        <v>148.33099999999999</v>
      </c>
      <c r="Q81">
        <v>7.9989999999999997</v>
      </c>
      <c r="R81">
        <v>1.5920000000000001</v>
      </c>
      <c r="S81">
        <v>8.4440000000000008</v>
      </c>
      <c r="T81">
        <v>191.858</v>
      </c>
      <c r="U81">
        <v>1.1639999999999999</v>
      </c>
    </row>
    <row r="82" spans="1:26" x14ac:dyDescent="0.2">
      <c r="B82" t="s">
        <v>317</v>
      </c>
      <c r="C82">
        <v>4.1563480931350787</v>
      </c>
      <c r="D82">
        <v>4.0365552798554845</v>
      </c>
      <c r="E82">
        <v>12.149110003733988</v>
      </c>
      <c r="F82">
        <v>10.070942410202692</v>
      </c>
      <c r="G82" s="49">
        <v>-0.31907110588268695</v>
      </c>
      <c r="H82">
        <v>1.4120023762190883</v>
      </c>
      <c r="N82" t="s">
        <v>317</v>
      </c>
      <c r="O82">
        <v>305.935</v>
      </c>
      <c r="P82">
        <v>297.21699999999998</v>
      </c>
      <c r="Q82">
        <v>91.87</v>
      </c>
      <c r="R82">
        <v>76.745999999999995</v>
      </c>
      <c r="S82">
        <v>1.1319999999999999</v>
      </c>
      <c r="T82">
        <v>13.73</v>
      </c>
      <c r="U82">
        <v>1.2410000000000001</v>
      </c>
    </row>
    <row r="83" spans="1:26" x14ac:dyDescent="0.2">
      <c r="B83" t="s">
        <v>318</v>
      </c>
      <c r="C83">
        <v>5.9697018420317853</v>
      </c>
      <c r="D83">
        <v>6.284037744369936</v>
      </c>
      <c r="E83">
        <v>11.160317752804922</v>
      </c>
      <c r="F83">
        <v>12.854428322802761</v>
      </c>
      <c r="G83">
        <v>17.73944129011505</v>
      </c>
      <c r="H83">
        <v>30.870206645698921</v>
      </c>
      <c r="N83" t="s">
        <v>318</v>
      </c>
      <c r="O83">
        <v>437.90300000000002</v>
      </c>
      <c r="P83">
        <v>460.779</v>
      </c>
      <c r="Q83">
        <v>84.674000000000007</v>
      </c>
      <c r="R83">
        <v>97.003</v>
      </c>
      <c r="S83">
        <v>132.554</v>
      </c>
      <c r="T83">
        <v>228.114</v>
      </c>
      <c r="U83">
        <v>1.9970000000000001</v>
      </c>
    </row>
    <row r="84" spans="1:26" x14ac:dyDescent="0.2">
      <c r="B84" t="s">
        <v>319</v>
      </c>
      <c r="C84">
        <v>7.7642718359671248</v>
      </c>
      <c r="D84">
        <v>8.1540587979196637</v>
      </c>
      <c r="E84">
        <v>4.4209757935126799</v>
      </c>
      <c r="F84">
        <v>8.9511997680652602</v>
      </c>
      <c r="G84">
        <v>5.3310329194025075</v>
      </c>
      <c r="H84">
        <v>2.0501278922439048</v>
      </c>
      <c r="N84" t="s">
        <v>319</v>
      </c>
      <c r="O84">
        <v>568.50400000000002</v>
      </c>
      <c r="P84">
        <v>596.87099999999998</v>
      </c>
      <c r="Q84">
        <v>35.628</v>
      </c>
      <c r="R84">
        <v>68.596999999999994</v>
      </c>
      <c r="S84">
        <v>42.250999999999998</v>
      </c>
      <c r="T84">
        <v>18.373999999999999</v>
      </c>
      <c r="U84">
        <v>1.4550000000000001</v>
      </c>
    </row>
    <row r="85" spans="1:26" x14ac:dyDescent="0.2">
      <c r="B85" t="s">
        <v>320</v>
      </c>
      <c r="C85">
        <v>9.8605086597648377</v>
      </c>
      <c r="D85">
        <v>9.9942484454553995</v>
      </c>
      <c r="E85" s="49">
        <v>0.21531092077978356</v>
      </c>
      <c r="F85">
        <v>2.913053869986336</v>
      </c>
      <c r="G85">
        <v>14.471590079498728</v>
      </c>
      <c r="H85">
        <v>7.0348994996582643</v>
      </c>
      <c r="N85" t="s">
        <v>320</v>
      </c>
      <c r="O85">
        <v>721.05899999999997</v>
      </c>
      <c r="P85">
        <v>730.79200000000003</v>
      </c>
      <c r="Q85">
        <v>5.0209999999999999</v>
      </c>
      <c r="R85">
        <v>24.654</v>
      </c>
      <c r="S85">
        <v>108.77200000000001</v>
      </c>
      <c r="T85">
        <v>54.651000000000003</v>
      </c>
      <c r="U85">
        <v>1.57</v>
      </c>
    </row>
    <row r="88" spans="1:26" x14ac:dyDescent="0.2">
      <c r="A88" t="s">
        <v>375</v>
      </c>
      <c r="C88">
        <v>3</v>
      </c>
      <c r="D88">
        <v>4</v>
      </c>
      <c r="E88">
        <v>5</v>
      </c>
      <c r="F88">
        <v>6</v>
      </c>
      <c r="G88">
        <v>7</v>
      </c>
      <c r="H88">
        <v>8</v>
      </c>
      <c r="I88">
        <v>9</v>
      </c>
      <c r="J88">
        <v>10</v>
      </c>
      <c r="K88">
        <v>11</v>
      </c>
      <c r="L88">
        <v>12</v>
      </c>
      <c r="O88">
        <v>1</v>
      </c>
      <c r="P88">
        <v>2</v>
      </c>
      <c r="Q88">
        <v>3</v>
      </c>
      <c r="R88">
        <v>4</v>
      </c>
      <c r="S88">
        <v>5</v>
      </c>
      <c r="T88">
        <v>6</v>
      </c>
      <c r="U88">
        <v>7</v>
      </c>
      <c r="V88">
        <v>8</v>
      </c>
      <c r="W88">
        <v>9</v>
      </c>
      <c r="X88">
        <v>10</v>
      </c>
      <c r="Y88">
        <v>11</v>
      </c>
      <c r="Z88">
        <v>12</v>
      </c>
    </row>
    <row r="89" spans="1:26" x14ac:dyDescent="0.2">
      <c r="B89" t="s">
        <v>313</v>
      </c>
      <c r="C89">
        <v>31.39085594287226</v>
      </c>
      <c r="D89">
        <v>6.9884424475403666</v>
      </c>
      <c r="E89">
        <v>19.321956067833543</v>
      </c>
      <c r="F89">
        <v>7.497879342995688</v>
      </c>
      <c r="G89">
        <v>2.7361254313601013</v>
      </c>
      <c r="H89">
        <v>2.0068115139227412</v>
      </c>
      <c r="I89">
        <v>0.57887665606391869</v>
      </c>
      <c r="J89">
        <v>10.447213885773182</v>
      </c>
      <c r="K89">
        <v>0.51294496311224902</v>
      </c>
      <c r="L89">
        <v>1.6996045645613318</v>
      </c>
      <c r="N89" t="s">
        <v>313</v>
      </c>
      <c r="O89">
        <v>71.772999999999996</v>
      </c>
      <c r="P89">
        <v>84.063000000000002</v>
      </c>
      <c r="Q89">
        <v>1787.1489999999999</v>
      </c>
      <c r="R89">
        <v>466.57299999999998</v>
      </c>
      <c r="S89">
        <v>1134.021</v>
      </c>
      <c r="T89">
        <v>494.142</v>
      </c>
      <c r="U89">
        <v>236.452</v>
      </c>
      <c r="V89">
        <v>196.98400000000001</v>
      </c>
      <c r="W89">
        <v>119.709</v>
      </c>
      <c r="X89">
        <v>653.75</v>
      </c>
      <c r="Y89">
        <v>116.14100000000001</v>
      </c>
      <c r="Z89">
        <v>180.35900000000001</v>
      </c>
    </row>
    <row r="90" spans="1:26" x14ac:dyDescent="0.2">
      <c r="B90" t="s">
        <v>314</v>
      </c>
      <c r="C90">
        <v>18.660070611040982</v>
      </c>
      <c r="D90">
        <v>11.989494403941682</v>
      </c>
      <c r="E90">
        <v>9.1477423489345409</v>
      </c>
      <c r="F90">
        <v>17.00806408593666</v>
      </c>
      <c r="G90">
        <v>6.7775090744901121</v>
      </c>
      <c r="H90">
        <v>51.49900596938928</v>
      </c>
      <c r="I90">
        <v>7.08702585053845</v>
      </c>
      <c r="J90">
        <v>3.0991562720911841</v>
      </c>
      <c r="K90">
        <v>0.98280066846037295</v>
      </c>
      <c r="L90" s="55">
        <v>-7.0812915821663228E-2</v>
      </c>
      <c r="N90" t="s">
        <v>314</v>
      </c>
      <c r="O90">
        <v>209.23599999999999</v>
      </c>
      <c r="P90">
        <v>223.596</v>
      </c>
      <c r="Q90">
        <v>1098.202</v>
      </c>
      <c r="R90">
        <v>737.21299999999997</v>
      </c>
      <c r="S90">
        <v>583.42700000000002</v>
      </c>
      <c r="T90">
        <v>1008.801</v>
      </c>
      <c r="U90">
        <v>455.15800000000002</v>
      </c>
      <c r="V90">
        <v>2875.3339999999998</v>
      </c>
      <c r="W90">
        <v>471.90800000000002</v>
      </c>
      <c r="X90">
        <v>256.09800000000001</v>
      </c>
      <c r="Y90">
        <v>141.56800000000001</v>
      </c>
      <c r="Z90">
        <v>84.55</v>
      </c>
    </row>
    <row r="91" spans="1:26" x14ac:dyDescent="0.2">
      <c r="B91" t="s">
        <v>315</v>
      </c>
      <c r="C91">
        <v>30.654279930331203</v>
      </c>
      <c r="D91">
        <v>7.3042604307906434</v>
      </c>
      <c r="E91">
        <v>6.7733144292266516</v>
      </c>
      <c r="F91">
        <v>23.321596523077396</v>
      </c>
      <c r="G91">
        <v>8.5506244324434384</v>
      </c>
      <c r="H91">
        <v>4.9340456349597099</v>
      </c>
      <c r="I91">
        <v>0.91274824469922344</v>
      </c>
      <c r="J91">
        <v>7.3888000875322044</v>
      </c>
      <c r="K91">
        <v>6.2296551415778074</v>
      </c>
      <c r="L91">
        <v>1.4957485004798234</v>
      </c>
      <c r="N91" t="s">
        <v>315</v>
      </c>
      <c r="O91">
        <v>352.33600000000001</v>
      </c>
      <c r="P91">
        <v>344.065</v>
      </c>
      <c r="Q91">
        <v>1747.288</v>
      </c>
      <c r="R91">
        <v>483.66399999999999</v>
      </c>
      <c r="S91">
        <v>454.93099999999998</v>
      </c>
      <c r="T91">
        <v>1350.4680000000001</v>
      </c>
      <c r="U91">
        <v>551.11300000000006</v>
      </c>
      <c r="V91">
        <v>355.39600000000002</v>
      </c>
      <c r="W91">
        <v>137.77699999999999</v>
      </c>
      <c r="X91">
        <v>488.23899999999998</v>
      </c>
      <c r="Y91">
        <v>425.51</v>
      </c>
      <c r="Z91">
        <v>169.327</v>
      </c>
    </row>
    <row r="92" spans="1:26" x14ac:dyDescent="0.2">
      <c r="B92" t="s">
        <v>316</v>
      </c>
      <c r="C92">
        <v>21.658872402145725</v>
      </c>
      <c r="D92">
        <v>23.394457696089848</v>
      </c>
      <c r="E92">
        <v>14.455539289359882</v>
      </c>
      <c r="F92">
        <v>16.90624692557688</v>
      </c>
      <c r="G92">
        <v>8.4132359411049666</v>
      </c>
      <c r="H92">
        <v>16.55962509362973</v>
      </c>
      <c r="I92">
        <v>6.4761783242202471</v>
      </c>
      <c r="J92">
        <v>4.0041833252565224</v>
      </c>
      <c r="K92">
        <v>0.88852278240672422</v>
      </c>
      <c r="L92">
        <v>2.9234246577497096</v>
      </c>
      <c r="N92" t="s">
        <v>316</v>
      </c>
      <c r="O92">
        <v>642.99400000000003</v>
      </c>
      <c r="P92">
        <v>631.86400000000003</v>
      </c>
      <c r="Q92">
        <v>1260.4870000000001</v>
      </c>
      <c r="R92">
        <v>1354.4110000000001</v>
      </c>
      <c r="S92">
        <v>870.66700000000003</v>
      </c>
      <c r="T92">
        <v>1003.2910000000001</v>
      </c>
      <c r="U92">
        <v>543.678</v>
      </c>
      <c r="V92">
        <v>984.53300000000002</v>
      </c>
      <c r="W92">
        <v>438.851</v>
      </c>
      <c r="X92">
        <v>305.07499999999999</v>
      </c>
      <c r="Y92">
        <v>136.46600000000001</v>
      </c>
      <c r="Z92">
        <v>246.58799999999999</v>
      </c>
    </row>
    <row r="93" spans="1:26" x14ac:dyDescent="0.2">
      <c r="B93" t="s">
        <v>317</v>
      </c>
      <c r="C93">
        <v>23.693755798875216</v>
      </c>
      <c r="D93">
        <v>20.116407097842266</v>
      </c>
      <c r="E93">
        <v>20.117552771878987</v>
      </c>
      <c r="F93">
        <v>2.2294233707021034</v>
      </c>
      <c r="G93">
        <v>3.9401549294948817</v>
      </c>
      <c r="H93">
        <v>12.702639534570547</v>
      </c>
      <c r="I93">
        <v>4.0988677408070711</v>
      </c>
      <c r="J93">
        <v>14.889971492637279</v>
      </c>
      <c r="K93">
        <v>35.355183767726359</v>
      </c>
      <c r="L93" s="55">
        <v>-0.22204188866820607</v>
      </c>
      <c r="N93" t="s">
        <v>317</v>
      </c>
      <c r="O93">
        <v>1210.3789999999999</v>
      </c>
      <c r="P93">
        <v>1190.893</v>
      </c>
      <c r="Q93">
        <v>1370.6079999999999</v>
      </c>
      <c r="R93">
        <v>1177.0139999999999</v>
      </c>
      <c r="S93">
        <v>1177.076</v>
      </c>
      <c r="T93">
        <v>209.03100000000001</v>
      </c>
      <c r="U93">
        <v>301.61</v>
      </c>
      <c r="V93">
        <v>775.80600000000004</v>
      </c>
      <c r="W93">
        <v>310.19900000000001</v>
      </c>
      <c r="X93">
        <v>894.17700000000002</v>
      </c>
      <c r="Y93">
        <v>2001.6849999999999</v>
      </c>
      <c r="Z93">
        <v>76.366</v>
      </c>
    </row>
    <row r="94" spans="1:26" x14ac:dyDescent="0.2">
      <c r="B94" t="s">
        <v>318</v>
      </c>
      <c r="C94">
        <v>4.9218682286662263</v>
      </c>
      <c r="D94">
        <v>15.322962364062034</v>
      </c>
      <c r="E94">
        <v>12.478660260392523</v>
      </c>
      <c r="F94">
        <v>5.7047331680133224</v>
      </c>
      <c r="G94">
        <v>1.0351505804929069</v>
      </c>
      <c r="H94">
        <v>15.423393628409658</v>
      </c>
      <c r="I94">
        <v>15.007384602787196</v>
      </c>
      <c r="J94">
        <v>8.6606460971951869</v>
      </c>
      <c r="K94">
        <v>4.5219540753982788</v>
      </c>
      <c r="L94">
        <v>1.9146956256480565</v>
      </c>
      <c r="N94" t="s">
        <v>318</v>
      </c>
      <c r="O94">
        <v>1742.08</v>
      </c>
      <c r="P94">
        <v>1693.133</v>
      </c>
      <c r="Q94">
        <v>354.73700000000002</v>
      </c>
      <c r="R94">
        <v>917.60900000000004</v>
      </c>
      <c r="S94">
        <v>763.68499999999995</v>
      </c>
      <c r="T94">
        <v>397.10300000000001</v>
      </c>
      <c r="U94">
        <v>144.40100000000001</v>
      </c>
      <c r="V94">
        <v>923.04399999999998</v>
      </c>
      <c r="W94">
        <v>900.53099999999995</v>
      </c>
      <c r="X94">
        <v>557.06700000000001</v>
      </c>
      <c r="Y94">
        <v>333.09500000000003</v>
      </c>
      <c r="Z94">
        <v>191.999</v>
      </c>
    </row>
    <row r="95" spans="1:26" x14ac:dyDescent="0.2">
      <c r="B95" t="s">
        <v>319</v>
      </c>
      <c r="C95">
        <v>13.432526289026264</v>
      </c>
      <c r="D95">
        <v>40.736544068476974</v>
      </c>
      <c r="E95">
        <v>46.176407659554108</v>
      </c>
      <c r="F95">
        <v>1.5158901891898346</v>
      </c>
      <c r="G95">
        <v>13.412569386451208</v>
      </c>
      <c r="H95">
        <v>2.6614533542250962</v>
      </c>
      <c r="I95">
        <v>12.005681669363675</v>
      </c>
      <c r="J95">
        <v>7.3919968876669131</v>
      </c>
      <c r="K95">
        <v>2.5601905522701776</v>
      </c>
      <c r="L95">
        <v>3.3244290492138866</v>
      </c>
      <c r="N95" t="s">
        <v>319</v>
      </c>
      <c r="O95">
        <v>2276.386</v>
      </c>
      <c r="P95">
        <v>2234.701</v>
      </c>
      <c r="Q95">
        <v>815.30499999999995</v>
      </c>
      <c r="R95">
        <v>2292.9059999999999</v>
      </c>
      <c r="S95">
        <v>2587.2930000000001</v>
      </c>
      <c r="T95">
        <v>170.417</v>
      </c>
      <c r="U95">
        <v>814.22500000000002</v>
      </c>
      <c r="V95">
        <v>232.411</v>
      </c>
      <c r="W95">
        <v>738.08900000000006</v>
      </c>
      <c r="X95">
        <v>488.41199999999998</v>
      </c>
      <c r="Y95">
        <v>226.93100000000001</v>
      </c>
      <c r="Z95">
        <v>268.28899999999999</v>
      </c>
    </row>
    <row r="96" spans="1:26" x14ac:dyDescent="0.2">
      <c r="B96" t="s">
        <v>320</v>
      </c>
      <c r="C96">
        <v>7.104672926426578</v>
      </c>
      <c r="D96">
        <v>39.746626264913665</v>
      </c>
      <c r="E96">
        <v>9.8227660999223474</v>
      </c>
      <c r="F96">
        <v>8.9335197826821009</v>
      </c>
      <c r="G96">
        <v>6.4058487212566666</v>
      </c>
      <c r="H96">
        <v>4.9251574218684118</v>
      </c>
      <c r="I96">
        <v>2.2408061966152837</v>
      </c>
      <c r="J96">
        <v>17.199909051246141</v>
      </c>
      <c r="K96">
        <v>1.6325826334134319</v>
      </c>
      <c r="L96">
        <v>6.1944349042555302</v>
      </c>
      <c r="N96" t="s">
        <v>320</v>
      </c>
      <c r="O96">
        <v>2750.2310000000002</v>
      </c>
      <c r="P96">
        <v>2803.1179999999999</v>
      </c>
      <c r="Q96">
        <v>472.863</v>
      </c>
      <c r="R96">
        <v>2239.335</v>
      </c>
      <c r="S96">
        <v>619.95699999999999</v>
      </c>
      <c r="T96">
        <v>571.83399999999995</v>
      </c>
      <c r="U96">
        <v>435.04500000000002</v>
      </c>
      <c r="V96">
        <v>354.91500000000002</v>
      </c>
      <c r="W96">
        <v>209.64699999999999</v>
      </c>
      <c r="X96">
        <v>1019.183</v>
      </c>
      <c r="Y96">
        <v>176.732</v>
      </c>
      <c r="Z96">
        <v>423.60399999999998</v>
      </c>
    </row>
    <row r="99" spans="1:26" x14ac:dyDescent="0.2">
      <c r="A99" t="s">
        <v>376</v>
      </c>
      <c r="C99">
        <v>3</v>
      </c>
      <c r="D99">
        <v>4</v>
      </c>
      <c r="E99">
        <v>5</v>
      </c>
      <c r="F99">
        <v>6</v>
      </c>
      <c r="G99">
        <v>7</v>
      </c>
      <c r="H99">
        <v>8</v>
      </c>
      <c r="I99">
        <v>9</v>
      </c>
      <c r="J99">
        <v>10</v>
      </c>
      <c r="K99">
        <v>11</v>
      </c>
      <c r="L99">
        <v>12</v>
      </c>
      <c r="O99">
        <v>1</v>
      </c>
      <c r="P99">
        <v>2</v>
      </c>
      <c r="Q99">
        <v>3</v>
      </c>
      <c r="R99">
        <v>4</v>
      </c>
      <c r="S99">
        <v>5</v>
      </c>
      <c r="T99">
        <v>6</v>
      </c>
      <c r="U99">
        <v>7</v>
      </c>
      <c r="V99">
        <v>8</v>
      </c>
      <c r="W99">
        <v>9</v>
      </c>
      <c r="X99">
        <v>10</v>
      </c>
      <c r="Y99">
        <v>11</v>
      </c>
      <c r="Z99">
        <v>12</v>
      </c>
    </row>
    <row r="100" spans="1:26" x14ac:dyDescent="0.2">
      <c r="B100" t="s">
        <v>313</v>
      </c>
      <c r="C100">
        <v>1.8220119704980597</v>
      </c>
      <c r="D100">
        <v>3.5594122802189752</v>
      </c>
      <c r="E100">
        <v>5.9720194966057782</v>
      </c>
      <c r="F100">
        <v>9.886949431426034</v>
      </c>
      <c r="N100" t="s">
        <v>313</v>
      </c>
      <c r="O100">
        <v>64.774000000000001</v>
      </c>
      <c r="P100">
        <v>70.710999999999999</v>
      </c>
      <c r="Q100">
        <v>172.821</v>
      </c>
      <c r="R100">
        <v>272.404</v>
      </c>
      <c r="S100">
        <v>410.68799999999999</v>
      </c>
      <c r="T100">
        <v>635.08100000000002</v>
      </c>
    </row>
    <row r="101" spans="1:26" x14ac:dyDescent="0.2">
      <c r="B101" t="s">
        <v>314</v>
      </c>
      <c r="C101">
        <v>0.49103384342828688</v>
      </c>
      <c r="D101">
        <v>1.1288349050800499</v>
      </c>
      <c r="E101">
        <v>12.20398331806126</v>
      </c>
      <c r="F101">
        <v>6.6684765521649538</v>
      </c>
      <c r="N101" t="s">
        <v>314</v>
      </c>
      <c r="O101">
        <v>211.50399999999999</v>
      </c>
      <c r="P101">
        <v>213.244</v>
      </c>
      <c r="Q101">
        <v>96.533000000000001</v>
      </c>
      <c r="R101">
        <v>133.09</v>
      </c>
      <c r="S101">
        <v>767.88699999999994</v>
      </c>
      <c r="T101">
        <v>450.60700000000003</v>
      </c>
    </row>
    <row r="102" spans="1:26" x14ac:dyDescent="0.2">
      <c r="B102" t="s">
        <v>315</v>
      </c>
      <c r="C102">
        <v>2.5472910670849087</v>
      </c>
      <c r="D102">
        <v>0.53224308126567665</v>
      </c>
      <c r="E102">
        <v>2.0602474246341984</v>
      </c>
      <c r="F102">
        <v>0.87201865572933868</v>
      </c>
      <c r="N102" t="s">
        <v>315</v>
      </c>
      <c r="O102">
        <v>351.70600000000002</v>
      </c>
      <c r="P102">
        <v>354.48200000000003</v>
      </c>
      <c r="Q102">
        <v>214.392</v>
      </c>
      <c r="R102">
        <v>98.894999999999996</v>
      </c>
      <c r="S102">
        <v>186.476</v>
      </c>
      <c r="T102">
        <v>118.37</v>
      </c>
    </row>
    <row r="103" spans="1:26" x14ac:dyDescent="0.2">
      <c r="B103" t="s">
        <v>316</v>
      </c>
      <c r="C103">
        <v>1.2003142646989267</v>
      </c>
      <c r="D103">
        <v>2.543243419676664</v>
      </c>
      <c r="E103">
        <v>1.7254441756504928</v>
      </c>
      <c r="F103">
        <v>3.0593533577400289</v>
      </c>
      <c r="N103" t="s">
        <v>316</v>
      </c>
      <c r="O103">
        <v>616.01800000000003</v>
      </c>
      <c r="P103">
        <v>640.37800000000004</v>
      </c>
      <c r="Q103">
        <v>137.18700000000001</v>
      </c>
      <c r="R103">
        <v>214.16</v>
      </c>
      <c r="S103">
        <v>167.286</v>
      </c>
      <c r="T103">
        <v>243.74199999999999</v>
      </c>
    </row>
    <row r="104" spans="1:26" x14ac:dyDescent="0.2">
      <c r="B104" t="s">
        <v>317</v>
      </c>
      <c r="C104">
        <v>2.9551089902216532</v>
      </c>
      <c r="D104">
        <v>4.7895307104479565</v>
      </c>
      <c r="E104">
        <v>2.5205277432734965</v>
      </c>
      <c r="F104">
        <v>0.65569632721714644</v>
      </c>
      <c r="N104" t="s">
        <v>317</v>
      </c>
      <c r="O104">
        <v>1229.903</v>
      </c>
      <c r="P104">
        <v>1258.758</v>
      </c>
      <c r="Q104">
        <v>237.767</v>
      </c>
      <c r="R104">
        <v>342.911</v>
      </c>
      <c r="S104">
        <v>212.858</v>
      </c>
      <c r="T104">
        <v>105.971</v>
      </c>
    </row>
    <row r="105" spans="1:26" x14ac:dyDescent="0.2">
      <c r="B105" t="s">
        <v>318</v>
      </c>
      <c r="C105">
        <v>7.8035799488365987</v>
      </c>
      <c r="D105">
        <v>8.6611403499463488</v>
      </c>
      <c r="E105">
        <v>4.770932468477314</v>
      </c>
      <c r="F105">
        <v>2.7130003562379694</v>
      </c>
      <c r="N105" t="s">
        <v>318</v>
      </c>
      <c r="O105">
        <v>1746.828</v>
      </c>
      <c r="P105">
        <v>1764.0329999999999</v>
      </c>
      <c r="Q105">
        <v>515.66800000000001</v>
      </c>
      <c r="R105">
        <v>564.82100000000003</v>
      </c>
      <c r="S105">
        <v>341.84500000000003</v>
      </c>
      <c r="T105">
        <v>223.89</v>
      </c>
    </row>
    <row r="106" spans="1:26" x14ac:dyDescent="0.2">
      <c r="B106" t="s">
        <v>319</v>
      </c>
      <c r="C106">
        <v>0.90918024615848358</v>
      </c>
      <c r="D106">
        <v>30.85967745644238</v>
      </c>
      <c r="E106">
        <v>10.293493741369666</v>
      </c>
      <c r="F106">
        <v>5.7560461032149881</v>
      </c>
      <c r="N106" t="s">
        <v>319</v>
      </c>
      <c r="O106">
        <v>2323.9540000000002</v>
      </c>
      <c r="P106">
        <v>2474.2240000000002</v>
      </c>
      <c r="Q106">
        <v>120.5</v>
      </c>
      <c r="R106">
        <v>1837.18</v>
      </c>
      <c r="S106">
        <v>658.38300000000004</v>
      </c>
      <c r="T106">
        <v>398.30900000000003</v>
      </c>
    </row>
    <row r="107" spans="1:26" x14ac:dyDescent="0.2">
      <c r="B107" t="s">
        <v>320</v>
      </c>
      <c r="C107">
        <v>5.0174900252588523</v>
      </c>
      <c r="D107">
        <v>2.5854122290979049</v>
      </c>
      <c r="E107">
        <v>17.27467360874007</v>
      </c>
      <c r="F107">
        <v>0.46388669098333402</v>
      </c>
      <c r="N107" t="s">
        <v>320</v>
      </c>
      <c r="O107">
        <v>2913.8150000000001</v>
      </c>
      <c r="P107">
        <v>2914.8130000000001</v>
      </c>
      <c r="Q107">
        <v>355.97699999999998</v>
      </c>
      <c r="R107">
        <v>216.577</v>
      </c>
      <c r="S107">
        <v>1058.5250000000001</v>
      </c>
      <c r="T107">
        <v>94.977000000000004</v>
      </c>
    </row>
    <row r="109" spans="1:26" x14ac:dyDescent="0.2">
      <c r="C109">
        <v>3</v>
      </c>
      <c r="D109">
        <v>4</v>
      </c>
      <c r="E109">
        <v>5</v>
      </c>
      <c r="F109">
        <v>6</v>
      </c>
      <c r="G109">
        <v>7</v>
      </c>
      <c r="H109">
        <v>8</v>
      </c>
      <c r="I109">
        <v>9</v>
      </c>
      <c r="J109">
        <v>10</v>
      </c>
      <c r="K109">
        <v>11</v>
      </c>
      <c r="L109">
        <v>12</v>
      </c>
      <c r="O109">
        <v>1</v>
      </c>
      <c r="P109">
        <v>2</v>
      </c>
      <c r="Q109">
        <v>3</v>
      </c>
      <c r="R109">
        <v>4</v>
      </c>
      <c r="S109">
        <v>5</v>
      </c>
      <c r="T109">
        <v>6</v>
      </c>
      <c r="U109">
        <v>7</v>
      </c>
      <c r="V109">
        <v>8</v>
      </c>
      <c r="W109">
        <v>9</v>
      </c>
      <c r="X109">
        <v>10</v>
      </c>
      <c r="Y109">
        <v>11</v>
      </c>
      <c r="Z109">
        <v>12</v>
      </c>
    </row>
    <row r="110" spans="1:26" x14ac:dyDescent="0.2">
      <c r="A110" t="s">
        <v>573</v>
      </c>
      <c r="B110" t="s">
        <v>313</v>
      </c>
      <c r="C110" s="61">
        <v>0.38865873906556803</v>
      </c>
      <c r="D110" s="61">
        <v>0.22478649018272692</v>
      </c>
      <c r="E110">
        <v>6.1668998592245181</v>
      </c>
      <c r="F110" s="61">
        <v>0.14082653768523742</v>
      </c>
      <c r="G110">
        <v>4.3848132458147653</v>
      </c>
      <c r="H110">
        <v>6.285014319487285</v>
      </c>
      <c r="I110">
        <v>6.2109229380822466</v>
      </c>
      <c r="J110" s="61">
        <v>0.13581515392735241</v>
      </c>
      <c r="K110" s="48">
        <v>29.138543317887954</v>
      </c>
      <c r="L110" s="48">
        <v>26.357880667060869</v>
      </c>
      <c r="N110" t="s">
        <v>313</v>
      </c>
      <c r="O110">
        <v>3.4780000000000002</v>
      </c>
      <c r="P110">
        <v>1.8149999999999999</v>
      </c>
      <c r="Q110">
        <v>8.91</v>
      </c>
      <c r="R110">
        <v>4.6589999999999998</v>
      </c>
      <c r="S110">
        <v>158.803</v>
      </c>
      <c r="T110">
        <v>2.4809999999999999</v>
      </c>
      <c r="U110">
        <v>112.574</v>
      </c>
      <c r="V110">
        <v>161.86699999999999</v>
      </c>
      <c r="W110">
        <v>159.94499999999999</v>
      </c>
      <c r="X110">
        <v>2.351</v>
      </c>
      <c r="Y110">
        <v>754.70899999999995</v>
      </c>
      <c r="Z110">
        <v>682.57600000000002</v>
      </c>
    </row>
    <row r="111" spans="1:26" x14ac:dyDescent="0.2">
      <c r="B111" t="s">
        <v>314</v>
      </c>
      <c r="C111">
        <v>1.5059660224389544</v>
      </c>
      <c r="D111">
        <v>2.8572663781997423</v>
      </c>
      <c r="E111">
        <v>3.9216842883745264</v>
      </c>
      <c r="F111" s="61">
        <v>0.27748311785217972</v>
      </c>
      <c r="G111">
        <v>14.082072111957311</v>
      </c>
      <c r="H111">
        <v>22.248738731124281</v>
      </c>
      <c r="I111" s="48">
        <v>43.58601574991809</v>
      </c>
      <c r="J111" s="61">
        <v>0.1545885684665064</v>
      </c>
      <c r="K111">
        <v>10.479388328413751</v>
      </c>
      <c r="L111">
        <v>11.534593002295193</v>
      </c>
      <c r="N111" t="s">
        <v>314</v>
      </c>
      <c r="O111">
        <v>65.647999999999996</v>
      </c>
      <c r="P111">
        <v>64.358999999999995</v>
      </c>
      <c r="Q111">
        <v>37.893999999999998</v>
      </c>
      <c r="R111">
        <v>72.947999999999993</v>
      </c>
      <c r="S111">
        <v>100.56</v>
      </c>
      <c r="T111">
        <v>6.0259999999999998</v>
      </c>
      <c r="U111">
        <v>364.13</v>
      </c>
      <c r="V111">
        <v>575.98099999999999</v>
      </c>
      <c r="W111">
        <v>1129.49</v>
      </c>
      <c r="X111">
        <v>2.8380000000000001</v>
      </c>
      <c r="Y111">
        <v>270.673</v>
      </c>
      <c r="Z111">
        <v>298.04599999999999</v>
      </c>
    </row>
    <row r="112" spans="1:26" x14ac:dyDescent="0.2">
      <c r="B112" t="s">
        <v>315</v>
      </c>
      <c r="C112">
        <v>1.93991330676597</v>
      </c>
      <c r="D112" s="48">
        <v>46.756101467838675</v>
      </c>
      <c r="E112">
        <v>8.1472059748115395</v>
      </c>
      <c r="F112" s="61">
        <v>0.17771803196443739</v>
      </c>
      <c r="G112">
        <v>12.611924862922988</v>
      </c>
      <c r="H112">
        <v>3.0613067953573236</v>
      </c>
      <c r="I112">
        <v>9.8449856937713331</v>
      </c>
      <c r="J112">
        <v>2.9001329838825747</v>
      </c>
      <c r="K112" s="48">
        <v>31.288581146443967</v>
      </c>
      <c r="L112">
        <v>13.857909061556532</v>
      </c>
      <c r="N112" t="s">
        <v>315</v>
      </c>
      <c r="O112">
        <v>123.164</v>
      </c>
      <c r="P112">
        <v>127.869</v>
      </c>
      <c r="Q112">
        <v>49.151000000000003</v>
      </c>
      <c r="R112">
        <v>1211.7249999999999</v>
      </c>
      <c r="S112">
        <v>210.17400000000001</v>
      </c>
      <c r="T112">
        <v>3.4380000000000002</v>
      </c>
      <c r="U112">
        <v>325.99299999999999</v>
      </c>
      <c r="V112">
        <v>78.241</v>
      </c>
      <c r="W112">
        <v>254.21600000000001</v>
      </c>
      <c r="X112">
        <v>74.06</v>
      </c>
      <c r="Y112">
        <v>810.48299999999995</v>
      </c>
      <c r="Z112">
        <v>358.315</v>
      </c>
    </row>
    <row r="113" spans="2:26" x14ac:dyDescent="0.2">
      <c r="B113" t="s">
        <v>316</v>
      </c>
      <c r="C113" s="61">
        <v>0.25069148930040969</v>
      </c>
      <c r="D113" s="48">
        <v>30.615166816701699</v>
      </c>
      <c r="E113" s="61">
        <v>0.26036731486371079</v>
      </c>
      <c r="F113" s="61">
        <v>0.36294648547703473</v>
      </c>
      <c r="G113">
        <v>17.908533454843358</v>
      </c>
      <c r="H113">
        <v>6.5003496246530235</v>
      </c>
      <c r="I113" s="48">
        <v>27.383980766040743</v>
      </c>
      <c r="J113">
        <v>6.6493419186855292</v>
      </c>
      <c r="K113">
        <v>7.8907387737253138</v>
      </c>
      <c r="L113">
        <v>0.14691729640635925</v>
      </c>
      <c r="N113" t="s">
        <v>316</v>
      </c>
      <c r="O113">
        <v>247.18199999999999</v>
      </c>
      <c r="P113">
        <v>254.005</v>
      </c>
      <c r="Q113">
        <v>5.3310000000000004</v>
      </c>
      <c r="R113">
        <v>793.01400000000001</v>
      </c>
      <c r="S113">
        <v>5.5819999999999999</v>
      </c>
      <c r="T113">
        <v>8.2430000000000003</v>
      </c>
      <c r="U113">
        <v>463.392</v>
      </c>
      <c r="V113">
        <v>167.453</v>
      </c>
      <c r="W113">
        <v>709.19399999999996</v>
      </c>
      <c r="X113">
        <v>171.31800000000001</v>
      </c>
      <c r="Y113">
        <v>203.52099999999999</v>
      </c>
      <c r="Z113">
        <v>2.6389999999999998</v>
      </c>
    </row>
    <row r="114" spans="2:26" x14ac:dyDescent="0.2">
      <c r="B114" t="s">
        <v>317</v>
      </c>
      <c r="C114">
        <v>19.69019602808898</v>
      </c>
      <c r="D114" s="48">
        <v>38.794130600628399</v>
      </c>
      <c r="E114" s="61">
        <v>0.19568191528116377</v>
      </c>
      <c r="F114">
        <v>0.13766551100718688</v>
      </c>
      <c r="G114">
        <v>5.9206096220773823</v>
      </c>
      <c r="H114">
        <v>7.1468181294201942</v>
      </c>
      <c r="I114">
        <v>13.351566556480993</v>
      </c>
      <c r="J114">
        <v>3.2136143124911989</v>
      </c>
      <c r="K114" s="48">
        <v>31.854674765555824</v>
      </c>
      <c r="L114">
        <v>0.15389468456156846</v>
      </c>
      <c r="N114" t="s">
        <v>317</v>
      </c>
      <c r="O114">
        <v>527.27300000000002</v>
      </c>
      <c r="P114">
        <v>520.35900000000004</v>
      </c>
      <c r="Q114">
        <v>509.61</v>
      </c>
      <c r="R114">
        <v>1005.184</v>
      </c>
      <c r="S114">
        <v>3.9039999999999999</v>
      </c>
      <c r="T114">
        <v>2.399</v>
      </c>
      <c r="U114">
        <v>152.41399999999999</v>
      </c>
      <c r="V114">
        <v>184.22300000000001</v>
      </c>
      <c r="W114">
        <v>345.18</v>
      </c>
      <c r="X114">
        <v>82.191999999999993</v>
      </c>
      <c r="Y114">
        <v>825.16800000000001</v>
      </c>
      <c r="Z114">
        <v>2.82</v>
      </c>
    </row>
    <row r="115" spans="2:26" x14ac:dyDescent="0.2">
      <c r="B115" t="s">
        <v>318</v>
      </c>
      <c r="C115" s="48">
        <v>79.979455581795918</v>
      </c>
      <c r="D115" s="61">
        <v>0.24502477074341655</v>
      </c>
      <c r="E115" s="61">
        <v>0.23974354324472227</v>
      </c>
      <c r="F115">
        <v>0.13951586808702135</v>
      </c>
      <c r="G115" s="48">
        <v>62.358312365003009</v>
      </c>
      <c r="H115" s="61">
        <v>0.1465703544538903</v>
      </c>
      <c r="I115" s="48">
        <v>42.101875175467512</v>
      </c>
      <c r="J115" s="61">
        <v>0.14071089036774778</v>
      </c>
      <c r="K115">
        <v>18.129998067836045</v>
      </c>
      <c r="L115">
        <v>0.13824374759463515</v>
      </c>
      <c r="N115" t="s">
        <v>318</v>
      </c>
      <c r="O115">
        <v>786.78099999999995</v>
      </c>
      <c r="P115">
        <v>762.95500000000004</v>
      </c>
      <c r="Q115">
        <v>2073.5700000000002</v>
      </c>
      <c r="R115">
        <v>5.1840000000000002</v>
      </c>
      <c r="S115">
        <v>5.0469999999999997</v>
      </c>
      <c r="T115">
        <v>2.4470000000000001</v>
      </c>
      <c r="U115">
        <v>1616.461</v>
      </c>
      <c r="V115">
        <v>2.63</v>
      </c>
      <c r="W115">
        <v>1090.99</v>
      </c>
      <c r="X115">
        <v>2.4780000000000002</v>
      </c>
      <c r="Y115">
        <v>469.137</v>
      </c>
      <c r="Z115">
        <v>2.4140000000000001</v>
      </c>
    </row>
    <row r="116" spans="2:26" x14ac:dyDescent="0.2">
      <c r="B116" t="s">
        <v>319</v>
      </c>
      <c r="C116" s="48">
        <v>53.63661572009736</v>
      </c>
      <c r="D116">
        <v>1.9597660962683603</v>
      </c>
      <c r="E116">
        <v>4.6227383269968145</v>
      </c>
      <c r="F116">
        <v>0.17255245178323281</v>
      </c>
      <c r="G116">
        <v>8.6677345508324759</v>
      </c>
      <c r="H116">
        <v>9.1409633740001457</v>
      </c>
      <c r="I116">
        <v>9.4221405519233254</v>
      </c>
      <c r="J116" s="61">
        <v>0.55846755024621131</v>
      </c>
      <c r="K116" s="48">
        <v>39.457059573584928</v>
      </c>
      <c r="L116">
        <v>0.97664825028880364</v>
      </c>
      <c r="N116" t="s">
        <v>319</v>
      </c>
      <c r="O116">
        <v>1041.684</v>
      </c>
      <c r="P116">
        <v>1040.518</v>
      </c>
      <c r="Q116">
        <v>1390.212</v>
      </c>
      <c r="R116">
        <v>49.665999999999997</v>
      </c>
      <c r="S116">
        <v>118.746</v>
      </c>
      <c r="T116">
        <v>3.3039999999999998</v>
      </c>
      <c r="U116">
        <v>223.67699999999999</v>
      </c>
      <c r="V116">
        <v>235.953</v>
      </c>
      <c r="W116">
        <v>243.24700000000001</v>
      </c>
      <c r="X116">
        <v>13.315</v>
      </c>
      <c r="Y116">
        <v>1022.381</v>
      </c>
      <c r="Z116">
        <v>24.163</v>
      </c>
    </row>
    <row r="117" spans="2:26" x14ac:dyDescent="0.2">
      <c r="B117" t="s">
        <v>320</v>
      </c>
      <c r="C117" s="48">
        <v>42.305414454249309</v>
      </c>
      <c r="D117">
        <v>1.2141492913067251</v>
      </c>
      <c r="E117">
        <v>8.052645018210832</v>
      </c>
      <c r="F117">
        <v>0.13462013164662595</v>
      </c>
      <c r="G117" s="48">
        <v>27.6826592380107</v>
      </c>
      <c r="H117">
        <v>18.956722191463761</v>
      </c>
      <c r="I117">
        <v>13.542693023185562</v>
      </c>
      <c r="J117">
        <v>4.1580288562175518</v>
      </c>
      <c r="K117">
        <v>8.4098410328305473</v>
      </c>
      <c r="L117">
        <v>0.22312887863204187</v>
      </c>
      <c r="N117" t="s">
        <v>320</v>
      </c>
      <c r="O117">
        <v>1265.712</v>
      </c>
      <c r="P117">
        <v>1319.8389999999999</v>
      </c>
      <c r="Q117">
        <v>1096.27</v>
      </c>
      <c r="R117">
        <v>30.324000000000002</v>
      </c>
      <c r="S117">
        <v>207.721</v>
      </c>
      <c r="T117">
        <v>2.3199999999999998</v>
      </c>
      <c r="U117">
        <v>716.94200000000001</v>
      </c>
      <c r="V117">
        <v>490.58300000000003</v>
      </c>
      <c r="W117">
        <v>350.13799999999998</v>
      </c>
      <c r="X117">
        <v>106.691</v>
      </c>
      <c r="Y117">
        <v>216.98699999999999</v>
      </c>
      <c r="Z117">
        <v>4.6159999999999997</v>
      </c>
    </row>
  </sheetData>
  <conditionalFormatting sqref="G14:L21">
    <cfRule type="cellIs" dxfId="3" priority="4" operator="lessThan">
      <formula>0</formula>
    </cfRule>
  </conditionalFormatting>
  <conditionalFormatting sqref="C14:F21">
    <cfRule type="cellIs" dxfId="2" priority="3" operator="lessThan">
      <formula>0</formula>
    </cfRule>
  </conditionalFormatting>
  <conditionalFormatting sqref="U78:U85 O78:P85">
    <cfRule type="cellIs" dxfId="1" priority="2" operator="lessThan">
      <formula>0</formula>
    </cfRule>
  </conditionalFormatting>
  <conditionalFormatting sqref="Q78:T85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2C6C-48D6-5044-9CC6-809DA3C8D2CA}">
  <sheetPr>
    <pageSetUpPr fitToPage="1"/>
  </sheetPr>
  <dimension ref="A1:AS111"/>
  <sheetViews>
    <sheetView tabSelected="1" topLeftCell="Y89" workbookViewId="0">
      <selection activeCell="AH104" sqref="AH104:AS111"/>
    </sheetView>
  </sheetViews>
  <sheetFormatPr baseColWidth="10" defaultRowHeight="16" x14ac:dyDescent="0.2"/>
  <cols>
    <col min="1" max="1" width="12.83203125" bestFit="1" customWidth="1"/>
  </cols>
  <sheetData>
    <row r="1" spans="1:45" x14ac:dyDescent="0.2">
      <c r="A1" t="s">
        <v>393</v>
      </c>
      <c r="B1">
        <f>A8+A19+A29+A41+A52+A62+A73+A85</f>
        <v>620</v>
      </c>
      <c r="R1" t="s">
        <v>394</v>
      </c>
      <c r="AG1" t="s">
        <v>399</v>
      </c>
    </row>
    <row r="2" spans="1:45" x14ac:dyDescent="0.2">
      <c r="D2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>
        <v>9</v>
      </c>
      <c r="M2">
        <v>10</v>
      </c>
      <c r="N2">
        <v>11</v>
      </c>
      <c r="O2">
        <v>12</v>
      </c>
      <c r="S2">
        <v>1</v>
      </c>
      <c r="T2">
        <v>2</v>
      </c>
      <c r="U2">
        <v>3</v>
      </c>
      <c r="V2">
        <v>4</v>
      </c>
      <c r="W2">
        <v>5</v>
      </c>
      <c r="X2">
        <v>6</v>
      </c>
      <c r="Y2">
        <v>7</v>
      </c>
      <c r="Z2">
        <v>8</v>
      </c>
      <c r="AA2">
        <v>9</v>
      </c>
      <c r="AB2">
        <v>10</v>
      </c>
      <c r="AC2">
        <v>11</v>
      </c>
      <c r="AD2">
        <v>12</v>
      </c>
      <c r="AF2" t="s">
        <v>395</v>
      </c>
      <c r="AG2" s="1"/>
      <c r="AH2" s="1">
        <v>1</v>
      </c>
      <c r="AI2" s="1">
        <v>2</v>
      </c>
      <c r="AJ2" s="1">
        <v>3</v>
      </c>
      <c r="AK2" s="1">
        <v>4</v>
      </c>
      <c r="AL2" s="1">
        <v>5</v>
      </c>
      <c r="AM2" s="1">
        <v>6</v>
      </c>
      <c r="AN2" s="1">
        <v>7</v>
      </c>
      <c r="AO2" s="1">
        <v>8</v>
      </c>
      <c r="AP2" s="1">
        <v>9</v>
      </c>
      <c r="AQ2" s="1">
        <v>10</v>
      </c>
      <c r="AR2" s="1">
        <v>11</v>
      </c>
      <c r="AS2" s="1">
        <v>12</v>
      </c>
    </row>
    <row r="3" spans="1:45" x14ac:dyDescent="0.2">
      <c r="A3" t="s">
        <v>380</v>
      </c>
      <c r="C3" t="s">
        <v>313</v>
      </c>
      <c r="D3">
        <v>1.8220119704980597</v>
      </c>
      <c r="E3">
        <v>3.5594122802189752</v>
      </c>
      <c r="F3" s="48">
        <v>-0.12366023277052419</v>
      </c>
      <c r="G3" s="48">
        <v>9.5147162646207539E-2</v>
      </c>
      <c r="H3" s="48">
        <v>0.15004533134945916</v>
      </c>
      <c r="I3">
        <v>4.5110052222697661</v>
      </c>
      <c r="J3" s="48">
        <v>7.9263102130637295E-2</v>
      </c>
      <c r="K3" s="48">
        <v>-0.1002981707313316</v>
      </c>
      <c r="L3">
        <v>6.1707289208158</v>
      </c>
      <c r="M3">
        <v>2.7964725913155117</v>
      </c>
      <c r="N3">
        <v>1.3820594678105034</v>
      </c>
      <c r="O3">
        <v>3.9591501265372404</v>
      </c>
      <c r="Q3" t="s">
        <v>395</v>
      </c>
      <c r="R3" t="s">
        <v>313</v>
      </c>
      <c r="S3">
        <v>691</v>
      </c>
      <c r="T3">
        <v>699</v>
      </c>
      <c r="U3" s="35"/>
      <c r="V3" s="35"/>
      <c r="W3" s="35"/>
      <c r="X3">
        <v>731</v>
      </c>
      <c r="Y3" s="48"/>
      <c r="Z3" s="48"/>
      <c r="AA3">
        <v>754</v>
      </c>
      <c r="AB3">
        <v>762</v>
      </c>
      <c r="AC3">
        <v>769</v>
      </c>
      <c r="AD3">
        <v>777</v>
      </c>
      <c r="AG3" s="1" t="s">
        <v>313</v>
      </c>
      <c r="AH3" s="64">
        <v>691</v>
      </c>
      <c r="AI3" s="64">
        <v>699</v>
      </c>
      <c r="AJ3" s="64">
        <v>1163</v>
      </c>
      <c r="AK3" s="64">
        <v>1168</v>
      </c>
      <c r="AL3" s="64">
        <v>1170</v>
      </c>
      <c r="AM3" s="64">
        <v>731</v>
      </c>
      <c r="AN3" s="64">
        <v>1172</v>
      </c>
      <c r="AO3" s="64">
        <v>1174</v>
      </c>
      <c r="AP3" s="64">
        <v>754</v>
      </c>
      <c r="AQ3" s="64">
        <v>762</v>
      </c>
      <c r="AR3" s="64">
        <v>769</v>
      </c>
      <c r="AS3" s="64">
        <v>777</v>
      </c>
    </row>
    <row r="4" spans="1:45" x14ac:dyDescent="0.2">
      <c r="C4" t="s">
        <v>314</v>
      </c>
      <c r="D4">
        <v>0.49103384342828688</v>
      </c>
      <c r="E4">
        <v>1.1288349050800499</v>
      </c>
      <c r="F4" s="48">
        <v>2.5489310744779736E-2</v>
      </c>
      <c r="G4" s="48">
        <v>-3.947471203800193E-2</v>
      </c>
      <c r="H4">
        <v>0.47988052504412604</v>
      </c>
      <c r="I4">
        <v>2.5251407126433607</v>
      </c>
      <c r="J4">
        <v>1.4211449650342098</v>
      </c>
      <c r="K4">
        <v>1.8826572356770537</v>
      </c>
      <c r="L4">
        <v>4.4072769529253897</v>
      </c>
      <c r="M4">
        <v>10.876765564622119</v>
      </c>
      <c r="N4">
        <v>4.8204231516612728</v>
      </c>
      <c r="O4">
        <v>12.225161677062975</v>
      </c>
      <c r="R4" t="s">
        <v>314</v>
      </c>
      <c r="S4">
        <v>692</v>
      </c>
      <c r="T4">
        <v>700</v>
      </c>
      <c r="U4" s="35"/>
      <c r="V4" s="35"/>
      <c r="W4">
        <v>724</v>
      </c>
      <c r="X4">
        <v>732</v>
      </c>
      <c r="Y4">
        <v>739</v>
      </c>
      <c r="Z4">
        <v>747</v>
      </c>
      <c r="AA4">
        <v>755</v>
      </c>
      <c r="AB4">
        <v>763</v>
      </c>
      <c r="AC4">
        <v>770</v>
      </c>
      <c r="AD4">
        <v>778</v>
      </c>
      <c r="AG4" s="1" t="s">
        <v>314</v>
      </c>
      <c r="AH4" s="64">
        <v>692</v>
      </c>
      <c r="AI4" s="64">
        <v>700</v>
      </c>
      <c r="AJ4" s="64">
        <v>1164</v>
      </c>
      <c r="AK4" s="64">
        <v>1169</v>
      </c>
      <c r="AL4" s="64">
        <v>724</v>
      </c>
      <c r="AM4" s="64">
        <v>732</v>
      </c>
      <c r="AN4" s="64">
        <v>739</v>
      </c>
      <c r="AO4" s="64">
        <v>747</v>
      </c>
      <c r="AP4" s="64">
        <v>755</v>
      </c>
      <c r="AQ4" s="64">
        <v>763</v>
      </c>
      <c r="AR4" s="64">
        <v>770</v>
      </c>
      <c r="AS4" s="64">
        <v>778</v>
      </c>
    </row>
    <row r="5" spans="1:45" x14ac:dyDescent="0.2">
      <c r="A5" t="s">
        <v>379</v>
      </c>
      <c r="C5" t="s">
        <v>315</v>
      </c>
      <c r="D5">
        <v>2.5472910670849087</v>
      </c>
      <c r="E5">
        <v>0.53224308126567665</v>
      </c>
      <c r="F5" s="48">
        <v>-2.3644193299450458E-2</v>
      </c>
      <c r="G5">
        <v>1.0872584435451222</v>
      </c>
      <c r="H5">
        <v>0.62606742356439116</v>
      </c>
      <c r="I5">
        <v>1.0314500646325511</v>
      </c>
      <c r="J5" s="48">
        <v>1.4316926606861711E-2</v>
      </c>
      <c r="K5">
        <v>2.1624487151181713</v>
      </c>
      <c r="L5">
        <v>3.993220543980188</v>
      </c>
      <c r="M5" s="48">
        <v>-0.12273217530219888</v>
      </c>
      <c r="N5">
        <v>5.3014603236569631</v>
      </c>
      <c r="O5">
        <v>5.9804592925500764</v>
      </c>
      <c r="R5" t="s">
        <v>315</v>
      </c>
      <c r="S5">
        <v>693</v>
      </c>
      <c r="T5">
        <v>701</v>
      </c>
      <c r="U5" s="35"/>
      <c r="V5">
        <v>717</v>
      </c>
      <c r="W5">
        <v>725</v>
      </c>
      <c r="X5">
        <v>733</v>
      </c>
      <c r="Y5" s="35"/>
      <c r="Z5">
        <v>748</v>
      </c>
      <c r="AA5">
        <v>756</v>
      </c>
      <c r="AB5" s="35"/>
      <c r="AC5">
        <v>771</v>
      </c>
      <c r="AD5">
        <v>779</v>
      </c>
      <c r="AG5" s="1" t="s">
        <v>315</v>
      </c>
      <c r="AH5" s="64">
        <v>693</v>
      </c>
      <c r="AI5" s="64">
        <v>701</v>
      </c>
      <c r="AJ5" s="64">
        <v>1165</v>
      </c>
      <c r="AK5" s="64">
        <v>717</v>
      </c>
      <c r="AL5" s="64">
        <v>725</v>
      </c>
      <c r="AM5" s="64">
        <v>733</v>
      </c>
      <c r="AN5" s="64">
        <v>1173</v>
      </c>
      <c r="AO5" s="64">
        <v>748</v>
      </c>
      <c r="AP5" s="64">
        <v>756</v>
      </c>
      <c r="AQ5" s="64">
        <v>1176</v>
      </c>
      <c r="AR5" s="64">
        <v>771</v>
      </c>
      <c r="AS5" s="64">
        <v>779</v>
      </c>
    </row>
    <row r="6" spans="1:45" x14ac:dyDescent="0.2">
      <c r="C6" t="s">
        <v>316</v>
      </c>
      <c r="D6">
        <v>1.2003142646989267</v>
      </c>
      <c r="E6">
        <v>2.543243419676664</v>
      </c>
      <c r="F6">
        <v>10.824419553956762</v>
      </c>
      <c r="G6">
        <v>1.0542410143835437</v>
      </c>
      <c r="H6">
        <v>5.0055706165922</v>
      </c>
      <c r="I6">
        <v>1.8704318632577666</v>
      </c>
      <c r="J6">
        <v>0.72121116132675633</v>
      </c>
      <c r="K6">
        <v>2.7511584006986207</v>
      </c>
      <c r="L6">
        <v>9.1573784792181616</v>
      </c>
      <c r="M6" s="49">
        <v>-0.16601177839237616</v>
      </c>
      <c r="N6">
        <v>4.6924761518454039</v>
      </c>
      <c r="O6">
        <v>3.9638261083968804</v>
      </c>
      <c r="R6" t="s">
        <v>316</v>
      </c>
      <c r="S6">
        <v>694</v>
      </c>
      <c r="T6">
        <v>702</v>
      </c>
      <c r="U6">
        <v>710</v>
      </c>
      <c r="V6">
        <v>718</v>
      </c>
      <c r="W6">
        <v>726</v>
      </c>
      <c r="X6">
        <v>734</v>
      </c>
      <c r="Y6">
        <v>741</v>
      </c>
      <c r="Z6">
        <v>749</v>
      </c>
      <c r="AA6">
        <v>757</v>
      </c>
      <c r="AB6" s="49" t="s">
        <v>322</v>
      </c>
      <c r="AC6">
        <v>772</v>
      </c>
      <c r="AD6">
        <v>780</v>
      </c>
      <c r="AG6" s="1" t="s">
        <v>316</v>
      </c>
      <c r="AH6" s="64">
        <v>694</v>
      </c>
      <c r="AI6" s="64">
        <v>702</v>
      </c>
      <c r="AJ6" s="64">
        <v>710</v>
      </c>
      <c r="AK6" s="64">
        <v>718</v>
      </c>
      <c r="AL6" s="64">
        <v>726</v>
      </c>
      <c r="AM6" s="64">
        <v>734</v>
      </c>
      <c r="AN6" s="64">
        <v>741</v>
      </c>
      <c r="AO6" s="64">
        <v>749</v>
      </c>
      <c r="AP6" s="64">
        <v>757</v>
      </c>
      <c r="AQ6" s="64" t="s">
        <v>400</v>
      </c>
      <c r="AR6" s="64">
        <v>772</v>
      </c>
      <c r="AS6" s="64">
        <v>780</v>
      </c>
    </row>
    <row r="7" spans="1:45" x14ac:dyDescent="0.2">
      <c r="C7" t="s">
        <v>317</v>
      </c>
      <c r="D7">
        <v>2.9551089902216532</v>
      </c>
      <c r="E7">
        <v>4.7895307104479565</v>
      </c>
      <c r="F7" s="48">
        <v>-6.5478168410120746E-2</v>
      </c>
      <c r="G7">
        <v>4.2967845724176428</v>
      </c>
      <c r="H7">
        <v>0.51289795420570483</v>
      </c>
      <c r="I7">
        <v>4.8231894768072427</v>
      </c>
      <c r="J7">
        <v>2.4204665385716533</v>
      </c>
      <c r="K7">
        <v>2.0081591610090648</v>
      </c>
      <c r="L7">
        <v>9.0272541138035294</v>
      </c>
      <c r="M7" s="48">
        <v>-0.1900877307918192</v>
      </c>
      <c r="N7">
        <v>1.2006242327528776</v>
      </c>
      <c r="O7" s="48">
        <v>-0.18107486499365841</v>
      </c>
      <c r="R7" t="s">
        <v>317</v>
      </c>
      <c r="S7">
        <v>695</v>
      </c>
      <c r="T7">
        <v>703</v>
      </c>
      <c r="U7" s="35"/>
      <c r="V7">
        <v>719</v>
      </c>
      <c r="W7">
        <v>727</v>
      </c>
      <c r="X7">
        <v>735</v>
      </c>
      <c r="Y7">
        <v>742</v>
      </c>
      <c r="Z7">
        <v>750</v>
      </c>
      <c r="AA7">
        <v>758</v>
      </c>
      <c r="AB7" s="35"/>
      <c r="AC7">
        <v>773</v>
      </c>
      <c r="AD7" s="35"/>
      <c r="AG7" s="1" t="s">
        <v>317</v>
      </c>
      <c r="AH7" s="64">
        <v>695</v>
      </c>
      <c r="AI7" s="64">
        <v>703</v>
      </c>
      <c r="AJ7" s="64">
        <v>1166</v>
      </c>
      <c r="AK7" s="64">
        <v>719</v>
      </c>
      <c r="AL7" s="64">
        <v>727</v>
      </c>
      <c r="AM7" s="64">
        <v>735</v>
      </c>
      <c r="AN7" s="64">
        <v>742</v>
      </c>
      <c r="AO7" s="64">
        <v>750</v>
      </c>
      <c r="AP7" s="64">
        <v>758</v>
      </c>
      <c r="AQ7" s="64">
        <v>1177</v>
      </c>
      <c r="AR7" s="64">
        <v>773</v>
      </c>
      <c r="AS7" s="64">
        <v>784</v>
      </c>
    </row>
    <row r="8" spans="1:45" x14ac:dyDescent="0.2">
      <c r="A8">
        <f>96-18</f>
        <v>78</v>
      </c>
      <c r="C8" t="s">
        <v>318</v>
      </c>
      <c r="D8">
        <v>7.8035799488365987</v>
      </c>
      <c r="E8">
        <v>8.6611403499463488</v>
      </c>
      <c r="F8" s="48">
        <v>-5.9624267456068081E-2</v>
      </c>
      <c r="G8">
        <v>0.71532156585469087</v>
      </c>
      <c r="H8" s="48">
        <v>-0.16147857460478635</v>
      </c>
      <c r="I8" s="49">
        <v>-0.14029387816435732</v>
      </c>
      <c r="J8">
        <v>6.3237513195354618</v>
      </c>
      <c r="K8" s="48">
        <v>-7.1689014544299004E-2</v>
      </c>
      <c r="L8">
        <v>3.2806151863782911</v>
      </c>
      <c r="M8" s="48">
        <v>-0.11252354315061884</v>
      </c>
      <c r="N8">
        <v>0.75483539729454763</v>
      </c>
      <c r="O8">
        <v>1.7755201398624827</v>
      </c>
      <c r="R8" t="s">
        <v>318</v>
      </c>
      <c r="S8">
        <v>696</v>
      </c>
      <c r="T8">
        <v>704</v>
      </c>
      <c r="U8" s="35"/>
      <c r="V8">
        <v>720</v>
      </c>
      <c r="W8" s="48"/>
      <c r="X8" s="49" t="s">
        <v>321</v>
      </c>
      <c r="Y8">
        <v>743</v>
      </c>
      <c r="Z8" s="48"/>
      <c r="AA8">
        <v>759</v>
      </c>
      <c r="AB8" s="35"/>
      <c r="AC8">
        <v>774</v>
      </c>
      <c r="AD8">
        <v>782</v>
      </c>
      <c r="AG8" s="1" t="s">
        <v>318</v>
      </c>
      <c r="AH8" s="64">
        <v>696</v>
      </c>
      <c r="AI8" s="64">
        <v>704</v>
      </c>
      <c r="AJ8" s="64">
        <v>1167</v>
      </c>
      <c r="AK8" s="64">
        <v>720</v>
      </c>
      <c r="AL8" s="64">
        <v>1171</v>
      </c>
      <c r="AM8" s="64" t="s">
        <v>402</v>
      </c>
      <c r="AN8" s="64">
        <v>743</v>
      </c>
      <c r="AO8" s="64">
        <v>1175</v>
      </c>
      <c r="AP8" s="64">
        <v>759</v>
      </c>
      <c r="AQ8" s="64">
        <v>1178</v>
      </c>
      <c r="AR8" s="64">
        <v>774</v>
      </c>
      <c r="AS8" s="64">
        <v>782</v>
      </c>
    </row>
    <row r="9" spans="1:45" x14ac:dyDescent="0.2">
      <c r="C9" t="s">
        <v>319</v>
      </c>
      <c r="D9">
        <v>0.90918024615848358</v>
      </c>
      <c r="E9" s="61">
        <v>30.85967745644238</v>
      </c>
      <c r="F9">
        <v>5.235139909189706</v>
      </c>
      <c r="G9">
        <v>24.232726147437798</v>
      </c>
      <c r="H9">
        <v>2.3429023509304527</v>
      </c>
      <c r="I9">
        <v>1.0384283429039982</v>
      </c>
      <c r="J9">
        <v>3.3678525884008841</v>
      </c>
      <c r="K9">
        <v>3.2491147742322446</v>
      </c>
      <c r="L9">
        <v>8.0125482030026909</v>
      </c>
      <c r="M9">
        <v>1.3510766261756382</v>
      </c>
      <c r="N9">
        <v>11.240332077838614</v>
      </c>
      <c r="O9">
        <v>2.2576816891755671</v>
      </c>
      <c r="R9" t="s">
        <v>319</v>
      </c>
      <c r="S9">
        <v>697</v>
      </c>
      <c r="T9" s="61">
        <v>705</v>
      </c>
      <c r="U9">
        <v>713</v>
      </c>
      <c r="V9">
        <v>721</v>
      </c>
      <c r="W9">
        <v>729</v>
      </c>
      <c r="X9">
        <v>736</v>
      </c>
      <c r="Y9">
        <v>744</v>
      </c>
      <c r="Z9">
        <v>752</v>
      </c>
      <c r="AA9">
        <v>760</v>
      </c>
      <c r="AB9">
        <v>767</v>
      </c>
      <c r="AC9">
        <v>775</v>
      </c>
      <c r="AD9">
        <v>783</v>
      </c>
      <c r="AG9" s="1" t="s">
        <v>319</v>
      </c>
      <c r="AH9" s="64">
        <v>697</v>
      </c>
      <c r="AI9" s="64">
        <v>705</v>
      </c>
      <c r="AJ9" s="64">
        <v>713</v>
      </c>
      <c r="AK9" s="64">
        <v>721</v>
      </c>
      <c r="AL9" s="64">
        <v>729</v>
      </c>
      <c r="AM9" s="64">
        <v>736</v>
      </c>
      <c r="AN9" s="64">
        <v>744</v>
      </c>
      <c r="AO9" s="64">
        <v>752</v>
      </c>
      <c r="AP9" s="64">
        <v>760</v>
      </c>
      <c r="AQ9" s="64">
        <v>767</v>
      </c>
      <c r="AR9" s="64">
        <v>775</v>
      </c>
      <c r="AS9" s="64">
        <v>783</v>
      </c>
    </row>
    <row r="10" spans="1:45" x14ac:dyDescent="0.2">
      <c r="C10" t="s">
        <v>320</v>
      </c>
      <c r="D10">
        <v>5.0174900252588523</v>
      </c>
      <c r="E10">
        <v>2.5854122290979049</v>
      </c>
      <c r="F10">
        <v>3.9210462285588785</v>
      </c>
      <c r="G10">
        <v>7.6001872836630842</v>
      </c>
      <c r="H10">
        <v>4.7232805208902064</v>
      </c>
      <c r="I10">
        <v>3.1761551794146587</v>
      </c>
      <c r="J10">
        <v>2.4362970573102047</v>
      </c>
      <c r="K10">
        <v>15.228605506190226</v>
      </c>
      <c r="L10">
        <v>7.76921867371136</v>
      </c>
      <c r="M10" s="48">
        <v>-0.29088904965916829</v>
      </c>
      <c r="N10">
        <v>0.82731311611896408</v>
      </c>
      <c r="O10">
        <v>6.4299068161046886</v>
      </c>
      <c r="R10" t="s">
        <v>320</v>
      </c>
      <c r="S10">
        <v>698</v>
      </c>
      <c r="T10">
        <v>706</v>
      </c>
      <c r="U10">
        <v>714</v>
      </c>
      <c r="V10">
        <v>722</v>
      </c>
      <c r="W10">
        <v>730</v>
      </c>
      <c r="X10">
        <v>737</v>
      </c>
      <c r="Y10">
        <v>745</v>
      </c>
      <c r="Z10">
        <v>753</v>
      </c>
      <c r="AA10">
        <v>761</v>
      </c>
      <c r="AB10" s="35"/>
      <c r="AC10">
        <v>776</v>
      </c>
      <c r="AD10">
        <v>784</v>
      </c>
      <c r="AG10" s="1" t="s">
        <v>320</v>
      </c>
      <c r="AH10" s="64">
        <v>698</v>
      </c>
      <c r="AI10" s="64">
        <v>706</v>
      </c>
      <c r="AJ10" s="64">
        <v>714</v>
      </c>
      <c r="AK10" s="64">
        <v>722</v>
      </c>
      <c r="AL10" s="64">
        <v>730</v>
      </c>
      <c r="AM10" s="64">
        <v>737</v>
      </c>
      <c r="AN10" s="64">
        <v>745</v>
      </c>
      <c r="AO10" s="64">
        <v>753</v>
      </c>
      <c r="AP10" s="64">
        <v>761</v>
      </c>
      <c r="AQ10" s="64">
        <v>1179</v>
      </c>
      <c r="AR10" s="64">
        <v>776</v>
      </c>
      <c r="AS10" s="64"/>
    </row>
    <row r="14" spans="1:45" x14ac:dyDescent="0.2">
      <c r="A14" t="s">
        <v>381</v>
      </c>
      <c r="D14">
        <v>1</v>
      </c>
      <c r="E14">
        <v>2</v>
      </c>
      <c r="F14">
        <v>3</v>
      </c>
      <c r="G14">
        <v>4</v>
      </c>
      <c r="H14">
        <v>5</v>
      </c>
      <c r="I14">
        <v>6</v>
      </c>
      <c r="J14">
        <v>7</v>
      </c>
      <c r="K14">
        <v>8</v>
      </c>
      <c r="L14">
        <v>9</v>
      </c>
      <c r="M14">
        <v>10</v>
      </c>
      <c r="N14">
        <v>11</v>
      </c>
      <c r="O14">
        <v>12</v>
      </c>
      <c r="S14">
        <v>1</v>
      </c>
      <c r="T14">
        <v>2</v>
      </c>
      <c r="U14">
        <v>3</v>
      </c>
      <c r="V14">
        <v>4</v>
      </c>
      <c r="W14">
        <v>5</v>
      </c>
      <c r="X14">
        <v>6</v>
      </c>
      <c r="Y14">
        <v>7</v>
      </c>
      <c r="Z14">
        <v>8</v>
      </c>
      <c r="AA14">
        <v>9</v>
      </c>
      <c r="AB14">
        <v>10</v>
      </c>
      <c r="AC14">
        <v>11</v>
      </c>
      <c r="AD14">
        <v>12</v>
      </c>
      <c r="AF14" t="s">
        <v>396</v>
      </c>
      <c r="AG14" s="1"/>
      <c r="AH14" s="1">
        <v>1</v>
      </c>
      <c r="AI14" s="1">
        <v>2</v>
      </c>
      <c r="AJ14" s="1">
        <v>3</v>
      </c>
      <c r="AK14" s="1">
        <v>4</v>
      </c>
      <c r="AL14" s="1">
        <v>5</v>
      </c>
      <c r="AM14" s="1">
        <v>6</v>
      </c>
      <c r="AN14" s="1">
        <v>7</v>
      </c>
      <c r="AO14" s="1">
        <v>8</v>
      </c>
      <c r="AP14" s="1">
        <v>9</v>
      </c>
      <c r="AQ14" s="1">
        <v>10</v>
      </c>
      <c r="AR14" s="1">
        <v>11</v>
      </c>
      <c r="AS14" s="1">
        <v>12</v>
      </c>
    </row>
    <row r="15" spans="1:45" x14ac:dyDescent="0.2">
      <c r="A15" t="s">
        <v>382</v>
      </c>
      <c r="C15" t="s">
        <v>313</v>
      </c>
      <c r="D15">
        <v>5.9720194966057782</v>
      </c>
      <c r="E15">
        <v>9.886949431426034</v>
      </c>
      <c r="F15" s="48">
        <v>-2.503887894318249</v>
      </c>
      <c r="G15">
        <v>1.6053185017042684</v>
      </c>
      <c r="H15">
        <v>6.3142358177594176</v>
      </c>
      <c r="I15" s="48">
        <v>0.1982748169175492</v>
      </c>
      <c r="J15" s="48">
        <v>-3.6056883418391616</v>
      </c>
      <c r="K15" s="48">
        <v>-1.6596745114872875</v>
      </c>
      <c r="L15">
        <v>9.7014800623501358</v>
      </c>
      <c r="M15">
        <v>2.2233093802619579</v>
      </c>
      <c r="N15">
        <v>5.0841549595363373</v>
      </c>
      <c r="O15">
        <v>15.333246652996676</v>
      </c>
      <c r="Q15" t="s">
        <v>396</v>
      </c>
      <c r="R15" t="s">
        <v>313</v>
      </c>
      <c r="S15">
        <v>785</v>
      </c>
      <c r="T15">
        <v>793</v>
      </c>
      <c r="U15" s="35"/>
      <c r="V15">
        <v>809</v>
      </c>
      <c r="W15">
        <v>817</v>
      </c>
      <c r="X15" s="35"/>
      <c r="Y15" s="35"/>
      <c r="Z15" s="35"/>
      <c r="AA15">
        <v>848</v>
      </c>
      <c r="AB15">
        <v>854</v>
      </c>
      <c r="AC15">
        <v>863</v>
      </c>
      <c r="AD15">
        <v>871</v>
      </c>
      <c r="AG15" s="1" t="s">
        <v>313</v>
      </c>
      <c r="AH15" s="64">
        <v>785</v>
      </c>
      <c r="AI15" s="64">
        <v>793</v>
      </c>
      <c r="AJ15" s="64">
        <v>1180</v>
      </c>
      <c r="AK15" s="64">
        <v>809</v>
      </c>
      <c r="AL15" s="64">
        <v>817</v>
      </c>
      <c r="AM15" s="64">
        <v>1182</v>
      </c>
      <c r="AN15" s="64">
        <v>1184</v>
      </c>
      <c r="AO15" s="64">
        <v>1186</v>
      </c>
      <c r="AP15" s="64">
        <v>848</v>
      </c>
      <c r="AQ15" s="64">
        <v>854</v>
      </c>
      <c r="AR15" s="64">
        <v>863</v>
      </c>
      <c r="AS15" s="64">
        <v>871</v>
      </c>
    </row>
    <row r="16" spans="1:45" x14ac:dyDescent="0.2">
      <c r="C16" t="s">
        <v>314</v>
      </c>
      <c r="D16">
        <v>12.20398331806126</v>
      </c>
      <c r="E16">
        <v>6.6684765521649538</v>
      </c>
      <c r="F16">
        <v>1.9927253420248123</v>
      </c>
      <c r="G16">
        <v>3.4140081523994716</v>
      </c>
      <c r="H16">
        <v>1.9211448728530041</v>
      </c>
      <c r="I16">
        <v>5.0465046589952518</v>
      </c>
      <c r="J16">
        <v>1.5795982793584833</v>
      </c>
      <c r="K16">
        <v>9.4837882053885618</v>
      </c>
      <c r="L16">
        <v>43.433006477101024</v>
      </c>
      <c r="M16">
        <v>7.098413968381764</v>
      </c>
      <c r="N16">
        <v>5.0819741925544006</v>
      </c>
      <c r="O16">
        <v>4.6361356251590182</v>
      </c>
      <c r="R16" t="s">
        <v>314</v>
      </c>
      <c r="S16">
        <v>786</v>
      </c>
      <c r="T16">
        <v>794</v>
      </c>
      <c r="U16">
        <v>802</v>
      </c>
      <c r="V16">
        <v>810</v>
      </c>
      <c r="W16">
        <v>818</v>
      </c>
      <c r="X16">
        <v>825</v>
      </c>
      <c r="Y16">
        <v>833</v>
      </c>
      <c r="Z16">
        <v>841</v>
      </c>
      <c r="AA16">
        <v>849</v>
      </c>
      <c r="AB16">
        <v>856</v>
      </c>
      <c r="AC16">
        <v>864</v>
      </c>
      <c r="AD16">
        <v>872</v>
      </c>
      <c r="AG16" s="1" t="s">
        <v>314</v>
      </c>
      <c r="AH16" s="64">
        <v>786</v>
      </c>
      <c r="AI16" s="64">
        <v>794</v>
      </c>
      <c r="AJ16" s="64">
        <v>802</v>
      </c>
      <c r="AK16" s="64">
        <v>810</v>
      </c>
      <c r="AL16" s="64">
        <v>818</v>
      </c>
      <c r="AM16" s="64">
        <v>825</v>
      </c>
      <c r="AN16" s="64">
        <v>833</v>
      </c>
      <c r="AO16" s="64">
        <v>841</v>
      </c>
      <c r="AP16" s="64">
        <v>849</v>
      </c>
      <c r="AQ16" s="64">
        <v>856</v>
      </c>
      <c r="AR16" s="64">
        <v>864</v>
      </c>
      <c r="AS16" s="64">
        <v>872</v>
      </c>
    </row>
    <row r="17" spans="1:45" x14ac:dyDescent="0.2">
      <c r="C17" t="s">
        <v>315</v>
      </c>
      <c r="D17">
        <v>2.0602474246341984</v>
      </c>
      <c r="E17">
        <v>0.87201865572933868</v>
      </c>
      <c r="F17">
        <v>1.3068741262056773</v>
      </c>
      <c r="G17">
        <v>1.143380742765765</v>
      </c>
      <c r="H17">
        <v>3.5097694789886411</v>
      </c>
      <c r="I17">
        <v>10.414270164416727</v>
      </c>
      <c r="J17">
        <v>0.93640030009781816</v>
      </c>
      <c r="K17">
        <v>1.9480837591004587</v>
      </c>
      <c r="L17" s="54">
        <v>-4.4880701568409155E-2</v>
      </c>
      <c r="M17">
        <v>6.2204628375361333</v>
      </c>
      <c r="N17">
        <v>21.810381150170493</v>
      </c>
      <c r="O17">
        <v>11.263229922443672</v>
      </c>
      <c r="R17" t="s">
        <v>315</v>
      </c>
      <c r="S17">
        <v>787</v>
      </c>
      <c r="T17">
        <v>795</v>
      </c>
      <c r="U17">
        <v>803</v>
      </c>
      <c r="V17">
        <v>811</v>
      </c>
      <c r="W17">
        <v>819</v>
      </c>
      <c r="X17">
        <v>826</v>
      </c>
      <c r="Y17">
        <v>834</v>
      </c>
      <c r="Z17">
        <v>842</v>
      </c>
      <c r="AA17" s="54" t="s">
        <v>322</v>
      </c>
      <c r="AB17">
        <v>857</v>
      </c>
      <c r="AC17">
        <v>865</v>
      </c>
      <c r="AD17">
        <v>873</v>
      </c>
      <c r="AG17" s="1" t="s">
        <v>315</v>
      </c>
      <c r="AH17" s="64">
        <v>787</v>
      </c>
      <c r="AI17" s="64">
        <v>795</v>
      </c>
      <c r="AJ17" s="64">
        <v>803</v>
      </c>
      <c r="AK17" s="64">
        <v>811</v>
      </c>
      <c r="AL17" s="64">
        <v>819</v>
      </c>
      <c r="AM17" s="64">
        <v>826</v>
      </c>
      <c r="AN17" s="64">
        <v>834</v>
      </c>
      <c r="AO17" s="64">
        <v>842</v>
      </c>
      <c r="AP17" s="64" t="s">
        <v>403</v>
      </c>
      <c r="AQ17" s="64">
        <v>857</v>
      </c>
      <c r="AR17" s="64">
        <v>865</v>
      </c>
      <c r="AS17" s="64">
        <v>873</v>
      </c>
    </row>
    <row r="18" spans="1:45" x14ac:dyDescent="0.2">
      <c r="C18" t="s">
        <v>316</v>
      </c>
      <c r="D18">
        <v>1.7254441756504928</v>
      </c>
      <c r="E18">
        <v>3.0593533577400289</v>
      </c>
      <c r="F18">
        <v>0.63327368960859753</v>
      </c>
      <c r="G18">
        <v>4.2274342366619146</v>
      </c>
      <c r="H18">
        <v>4.1945944515221596</v>
      </c>
      <c r="I18">
        <v>9.6122610367067818</v>
      </c>
      <c r="J18">
        <v>6.6925347489201075</v>
      </c>
      <c r="K18">
        <v>2.0242181828521955</v>
      </c>
      <c r="L18">
        <v>19.463362755963647</v>
      </c>
      <c r="M18">
        <v>10.263348261225632</v>
      </c>
      <c r="N18">
        <v>19.575543975122695</v>
      </c>
      <c r="O18">
        <v>20.072374005772186</v>
      </c>
      <c r="R18" t="s">
        <v>316</v>
      </c>
      <c r="S18">
        <v>788</v>
      </c>
      <c r="T18">
        <v>796</v>
      </c>
      <c r="U18">
        <v>804</v>
      </c>
      <c r="V18">
        <v>812</v>
      </c>
      <c r="W18">
        <v>820</v>
      </c>
      <c r="X18">
        <v>827</v>
      </c>
      <c r="Y18">
        <v>835</v>
      </c>
      <c r="Z18">
        <v>843</v>
      </c>
      <c r="AA18">
        <v>850</v>
      </c>
      <c r="AB18">
        <v>858</v>
      </c>
      <c r="AC18">
        <v>866</v>
      </c>
      <c r="AD18">
        <v>874</v>
      </c>
      <c r="AG18" s="1" t="s">
        <v>316</v>
      </c>
      <c r="AH18" s="64">
        <v>788</v>
      </c>
      <c r="AI18" s="64">
        <v>796</v>
      </c>
      <c r="AJ18" s="64">
        <v>804</v>
      </c>
      <c r="AK18" s="64">
        <v>812</v>
      </c>
      <c r="AL18" s="64">
        <v>820</v>
      </c>
      <c r="AM18" s="64">
        <v>827</v>
      </c>
      <c r="AN18" s="64">
        <v>835</v>
      </c>
      <c r="AO18" s="64">
        <v>843</v>
      </c>
      <c r="AP18" s="64">
        <v>850</v>
      </c>
      <c r="AQ18" s="64">
        <v>858</v>
      </c>
      <c r="AR18" s="64">
        <v>866</v>
      </c>
      <c r="AS18" s="64">
        <v>874</v>
      </c>
    </row>
    <row r="19" spans="1:45" x14ac:dyDescent="0.2">
      <c r="A19">
        <f>96-10</f>
        <v>86</v>
      </c>
      <c r="C19" t="s">
        <v>317</v>
      </c>
      <c r="D19">
        <v>2.5205277432734965</v>
      </c>
      <c r="E19">
        <v>0.65569632721714644</v>
      </c>
      <c r="F19">
        <v>17.024880428926156</v>
      </c>
      <c r="G19">
        <v>13.328736955364615</v>
      </c>
      <c r="H19" s="54">
        <v>-1.851325445076325</v>
      </c>
      <c r="I19">
        <v>8.1443482970418835</v>
      </c>
      <c r="J19">
        <v>4.3034403800029484</v>
      </c>
      <c r="K19" s="48">
        <v>-1.3138305242342452</v>
      </c>
      <c r="L19">
        <v>9.688908582101325</v>
      </c>
      <c r="M19">
        <v>23.74523458479128</v>
      </c>
      <c r="N19">
        <v>3.0198024503117136</v>
      </c>
      <c r="O19">
        <v>3.0405838768454654</v>
      </c>
      <c r="R19" t="s">
        <v>317</v>
      </c>
      <c r="S19">
        <v>789</v>
      </c>
      <c r="T19">
        <v>797</v>
      </c>
      <c r="U19">
        <v>805</v>
      </c>
      <c r="V19">
        <v>813</v>
      </c>
      <c r="W19" s="54" t="s">
        <v>337</v>
      </c>
      <c r="X19">
        <v>828</v>
      </c>
      <c r="Y19">
        <v>836</v>
      </c>
      <c r="Z19" s="35"/>
      <c r="AA19">
        <v>851</v>
      </c>
      <c r="AB19">
        <v>859</v>
      </c>
      <c r="AC19">
        <v>867</v>
      </c>
      <c r="AD19">
        <v>875</v>
      </c>
      <c r="AG19" s="1" t="s">
        <v>317</v>
      </c>
      <c r="AH19" s="64">
        <v>789</v>
      </c>
      <c r="AI19" s="64">
        <v>797</v>
      </c>
      <c r="AJ19" s="64">
        <v>805</v>
      </c>
      <c r="AK19" s="64">
        <v>813</v>
      </c>
      <c r="AL19" s="64" t="s">
        <v>401</v>
      </c>
      <c r="AM19" s="64">
        <v>828</v>
      </c>
      <c r="AN19" s="64">
        <v>836</v>
      </c>
      <c r="AO19" s="64">
        <v>1187</v>
      </c>
      <c r="AP19" s="64">
        <v>851</v>
      </c>
      <c r="AQ19" s="64">
        <v>859</v>
      </c>
      <c r="AR19" s="64">
        <v>867</v>
      </c>
      <c r="AS19" s="64">
        <v>875</v>
      </c>
    </row>
    <row r="20" spans="1:45" x14ac:dyDescent="0.2">
      <c r="C20" t="s">
        <v>318</v>
      </c>
      <c r="D20">
        <v>4.770932468477314</v>
      </c>
      <c r="E20">
        <v>2.7130003562379694</v>
      </c>
      <c r="F20">
        <v>4.8293259236764818</v>
      </c>
      <c r="G20">
        <v>6.5713097608065594</v>
      </c>
      <c r="H20">
        <v>2.3002134864779076</v>
      </c>
      <c r="I20">
        <v>3.3002875683120014</v>
      </c>
      <c r="J20">
        <v>4.4941933507170706</v>
      </c>
      <c r="K20">
        <v>2.1928427827201933</v>
      </c>
      <c r="L20">
        <v>10.821881169422864</v>
      </c>
      <c r="M20" s="48">
        <v>-0.65748380287660713</v>
      </c>
      <c r="N20">
        <v>10.823869515788749</v>
      </c>
      <c r="O20">
        <v>7.4554183513658945</v>
      </c>
      <c r="R20" t="s">
        <v>318</v>
      </c>
      <c r="S20">
        <v>790</v>
      </c>
      <c r="T20">
        <v>798</v>
      </c>
      <c r="U20">
        <v>806</v>
      </c>
      <c r="V20">
        <v>814</v>
      </c>
      <c r="W20">
        <v>821</v>
      </c>
      <c r="X20">
        <v>829</v>
      </c>
      <c r="Y20">
        <v>837</v>
      </c>
      <c r="Z20">
        <v>845</v>
      </c>
      <c r="AA20">
        <v>852</v>
      </c>
      <c r="AB20" s="35"/>
      <c r="AC20">
        <v>868</v>
      </c>
      <c r="AD20">
        <v>876</v>
      </c>
      <c r="AG20" s="1" t="s">
        <v>318</v>
      </c>
      <c r="AH20" s="64">
        <v>790</v>
      </c>
      <c r="AI20" s="64">
        <v>798</v>
      </c>
      <c r="AJ20" s="64">
        <v>806</v>
      </c>
      <c r="AK20" s="64">
        <v>814</v>
      </c>
      <c r="AL20" s="64">
        <v>821</v>
      </c>
      <c r="AM20" s="64">
        <v>829</v>
      </c>
      <c r="AN20" s="64">
        <v>837</v>
      </c>
      <c r="AO20" s="64">
        <v>845</v>
      </c>
      <c r="AP20" s="64">
        <v>852</v>
      </c>
      <c r="AQ20" s="64">
        <v>1188</v>
      </c>
      <c r="AR20" s="64">
        <v>868</v>
      </c>
      <c r="AS20" s="64">
        <v>876</v>
      </c>
    </row>
    <row r="21" spans="1:45" x14ac:dyDescent="0.2">
      <c r="C21" t="s">
        <v>319</v>
      </c>
      <c r="D21">
        <v>10.293493741369666</v>
      </c>
      <c r="E21">
        <v>5.7560461032149881</v>
      </c>
      <c r="F21">
        <v>1.7330857907636263</v>
      </c>
      <c r="G21">
        <v>12.31519343040679</v>
      </c>
      <c r="H21">
        <v>10.001207241955749</v>
      </c>
      <c r="I21">
        <v>18.26778932821945</v>
      </c>
      <c r="J21">
        <v>2.0083114119251255</v>
      </c>
      <c r="K21" s="61">
        <v>27.511419162596205</v>
      </c>
      <c r="L21">
        <v>19.757766298525119</v>
      </c>
      <c r="M21">
        <v>3.0675227630929194</v>
      </c>
      <c r="N21">
        <v>24.477844010311358</v>
      </c>
      <c r="O21">
        <v>9.6481154114980363</v>
      </c>
      <c r="R21" t="s">
        <v>319</v>
      </c>
      <c r="S21">
        <v>791</v>
      </c>
      <c r="T21">
        <v>799</v>
      </c>
      <c r="U21">
        <v>807</v>
      </c>
      <c r="V21">
        <v>815</v>
      </c>
      <c r="W21">
        <v>822</v>
      </c>
      <c r="X21">
        <v>830</v>
      </c>
      <c r="Y21">
        <v>838</v>
      </c>
      <c r="Z21" s="61">
        <v>846</v>
      </c>
      <c r="AA21">
        <v>853</v>
      </c>
      <c r="AB21">
        <v>861</v>
      </c>
      <c r="AC21">
        <v>869</v>
      </c>
      <c r="AD21">
        <v>877</v>
      </c>
      <c r="AG21" s="1" t="s">
        <v>319</v>
      </c>
      <c r="AH21" s="64">
        <v>791</v>
      </c>
      <c r="AI21" s="64">
        <v>799</v>
      </c>
      <c r="AJ21" s="64">
        <v>807</v>
      </c>
      <c r="AK21" s="64">
        <v>815</v>
      </c>
      <c r="AL21" s="64">
        <v>822</v>
      </c>
      <c r="AM21" s="64">
        <v>830</v>
      </c>
      <c r="AN21" s="64">
        <v>838</v>
      </c>
      <c r="AO21" s="64">
        <v>846</v>
      </c>
      <c r="AP21" s="64">
        <v>853</v>
      </c>
      <c r="AQ21" s="64">
        <v>861</v>
      </c>
      <c r="AR21" s="64">
        <v>869</v>
      </c>
      <c r="AS21" s="64">
        <v>877</v>
      </c>
    </row>
    <row r="22" spans="1:45" x14ac:dyDescent="0.2">
      <c r="C22" t="s">
        <v>320</v>
      </c>
      <c r="D22">
        <v>17.27467360874007</v>
      </c>
      <c r="E22">
        <v>0.46388669098333402</v>
      </c>
      <c r="F22">
        <v>7.7800319306477297</v>
      </c>
      <c r="G22" s="48">
        <v>-0.57608988228608271</v>
      </c>
      <c r="H22">
        <v>12.05510489770815</v>
      </c>
      <c r="I22" s="48">
        <v>-0.8241200563787231</v>
      </c>
      <c r="J22" s="48">
        <v>-1.4285823615942066E-2</v>
      </c>
      <c r="K22">
        <v>3.39367570730318</v>
      </c>
      <c r="L22">
        <v>15.790630457355251</v>
      </c>
      <c r="M22">
        <v>0.36625801473203606</v>
      </c>
      <c r="N22" s="48">
        <v>-1.8871156796622299</v>
      </c>
      <c r="O22">
        <v>34.324455915193646</v>
      </c>
      <c r="R22" t="s">
        <v>320</v>
      </c>
      <c r="S22">
        <v>792</v>
      </c>
      <c r="T22">
        <v>800</v>
      </c>
      <c r="U22">
        <v>808</v>
      </c>
      <c r="V22" s="35"/>
      <c r="W22">
        <v>824</v>
      </c>
      <c r="X22" s="35"/>
      <c r="Y22" s="35"/>
      <c r="Z22">
        <v>847</v>
      </c>
      <c r="AA22">
        <v>855</v>
      </c>
      <c r="AB22">
        <v>862</v>
      </c>
      <c r="AC22" s="35"/>
      <c r="AD22">
        <v>878</v>
      </c>
      <c r="AG22" s="1" t="s">
        <v>320</v>
      </c>
      <c r="AH22" s="64">
        <v>792</v>
      </c>
      <c r="AI22" s="64">
        <v>800</v>
      </c>
      <c r="AJ22" s="64">
        <v>808</v>
      </c>
      <c r="AK22" s="64">
        <v>1181</v>
      </c>
      <c r="AL22" s="64">
        <v>824</v>
      </c>
      <c r="AM22" s="64">
        <v>1183</v>
      </c>
      <c r="AN22" s="64">
        <v>1185</v>
      </c>
      <c r="AO22" s="64">
        <v>847</v>
      </c>
      <c r="AP22" s="64">
        <v>855</v>
      </c>
      <c r="AQ22" s="64">
        <v>862</v>
      </c>
      <c r="AR22" s="64">
        <v>878</v>
      </c>
      <c r="AS22" s="64"/>
    </row>
    <row r="25" spans="1:45" x14ac:dyDescent="0.2">
      <c r="D25">
        <v>1</v>
      </c>
      <c r="E25">
        <v>2</v>
      </c>
      <c r="F25">
        <v>3</v>
      </c>
      <c r="G25">
        <v>4</v>
      </c>
      <c r="H25">
        <v>5</v>
      </c>
      <c r="I25">
        <v>6</v>
      </c>
      <c r="J25">
        <v>7</v>
      </c>
      <c r="K25">
        <v>8</v>
      </c>
      <c r="L25">
        <v>9</v>
      </c>
      <c r="M25">
        <v>10</v>
      </c>
      <c r="N25">
        <v>11</v>
      </c>
      <c r="O25">
        <v>12</v>
      </c>
    </row>
    <row r="26" spans="1:45" x14ac:dyDescent="0.2">
      <c r="A26" t="s">
        <v>383</v>
      </c>
      <c r="C26" t="s">
        <v>313</v>
      </c>
      <c r="D26">
        <v>19.321956067833543</v>
      </c>
      <c r="E26">
        <v>7.497879342995688</v>
      </c>
      <c r="F26" s="48">
        <v>-2.4421044347143672</v>
      </c>
      <c r="G26">
        <v>7.7706175066899572</v>
      </c>
      <c r="H26">
        <v>14.107592364274385</v>
      </c>
      <c r="I26">
        <v>0.95344515526468165</v>
      </c>
      <c r="J26">
        <v>36.260300926849055</v>
      </c>
      <c r="K26">
        <v>15.588322934187879</v>
      </c>
      <c r="L26">
        <v>3.2127219520671382</v>
      </c>
      <c r="M26">
        <v>5.1524862964880631</v>
      </c>
      <c r="N26" s="48">
        <v>0.27235818762581321</v>
      </c>
      <c r="O26">
        <v>2.5808621936614702</v>
      </c>
      <c r="Q26" t="s">
        <v>397</v>
      </c>
      <c r="S26">
        <v>1</v>
      </c>
      <c r="T26">
        <v>2</v>
      </c>
      <c r="U26">
        <v>3</v>
      </c>
      <c r="V26">
        <v>4</v>
      </c>
      <c r="W26">
        <v>5</v>
      </c>
      <c r="X26">
        <v>6</v>
      </c>
      <c r="Y26">
        <v>7</v>
      </c>
      <c r="Z26">
        <v>8</v>
      </c>
      <c r="AA26">
        <v>9</v>
      </c>
      <c r="AB26">
        <v>10</v>
      </c>
      <c r="AC26">
        <v>11</v>
      </c>
      <c r="AD26">
        <v>12</v>
      </c>
      <c r="AF26" t="s">
        <v>397</v>
      </c>
      <c r="AG26" s="1"/>
      <c r="AH26" s="1">
        <v>1</v>
      </c>
      <c r="AI26" s="1">
        <v>2</v>
      </c>
      <c r="AJ26" s="1">
        <v>3</v>
      </c>
      <c r="AK26" s="1">
        <v>4</v>
      </c>
      <c r="AL26" s="1">
        <v>5</v>
      </c>
      <c r="AM26" s="1">
        <v>6</v>
      </c>
      <c r="AN26" s="1">
        <v>7</v>
      </c>
      <c r="AO26" s="1">
        <v>8</v>
      </c>
      <c r="AP26" s="1">
        <v>9</v>
      </c>
      <c r="AQ26" s="1">
        <v>10</v>
      </c>
      <c r="AR26" s="1">
        <v>11</v>
      </c>
      <c r="AS26" s="1">
        <v>12</v>
      </c>
    </row>
    <row r="27" spans="1:45" x14ac:dyDescent="0.2">
      <c r="A27" t="s">
        <v>384</v>
      </c>
      <c r="C27" t="s">
        <v>314</v>
      </c>
      <c r="D27">
        <v>9.1477423489345409</v>
      </c>
      <c r="E27">
        <v>17.00806408593666</v>
      </c>
      <c r="F27">
        <v>6.5967276951370497</v>
      </c>
      <c r="G27">
        <v>21.038345554253894</v>
      </c>
      <c r="H27">
        <v>3.5712446457278078</v>
      </c>
      <c r="I27">
        <v>2.4069747065991796</v>
      </c>
      <c r="J27">
        <v>5.2094757476084386</v>
      </c>
      <c r="K27">
        <v>0.8906837806897383</v>
      </c>
      <c r="L27">
        <v>10.668587488516707</v>
      </c>
      <c r="M27">
        <v>0.65058503376931531</v>
      </c>
      <c r="N27">
        <v>4.4821470483852845</v>
      </c>
      <c r="O27">
        <v>5.2025096330943068</v>
      </c>
      <c r="R27" t="s">
        <v>313</v>
      </c>
      <c r="S27">
        <v>879</v>
      </c>
      <c r="T27">
        <v>887</v>
      </c>
      <c r="U27" s="35"/>
      <c r="V27">
        <v>903</v>
      </c>
      <c r="W27">
        <v>911</v>
      </c>
      <c r="X27">
        <v>918</v>
      </c>
      <c r="Y27">
        <v>926</v>
      </c>
      <c r="Z27">
        <v>934</v>
      </c>
      <c r="AA27">
        <v>942</v>
      </c>
      <c r="AB27">
        <v>949</v>
      </c>
      <c r="AC27" s="35"/>
      <c r="AD27">
        <v>965</v>
      </c>
      <c r="AG27" s="1" t="s">
        <v>313</v>
      </c>
      <c r="AH27" s="64">
        <v>879</v>
      </c>
      <c r="AI27" s="64">
        <v>887</v>
      </c>
      <c r="AJ27" s="64">
        <v>1189</v>
      </c>
      <c r="AK27" s="64">
        <v>903</v>
      </c>
      <c r="AL27" s="64">
        <v>911</v>
      </c>
      <c r="AM27" s="64">
        <v>918</v>
      </c>
      <c r="AN27" s="64">
        <v>926</v>
      </c>
      <c r="AO27" s="64">
        <v>934</v>
      </c>
      <c r="AP27" s="64">
        <v>942</v>
      </c>
      <c r="AQ27" s="64">
        <v>949</v>
      </c>
      <c r="AR27" s="64">
        <v>972</v>
      </c>
      <c r="AS27" s="64">
        <v>965</v>
      </c>
    </row>
    <row r="28" spans="1:45" x14ac:dyDescent="0.2">
      <c r="C28" t="s">
        <v>315</v>
      </c>
      <c r="D28">
        <v>6.7733144292266516</v>
      </c>
      <c r="E28">
        <v>23.321596523077396</v>
      </c>
      <c r="F28">
        <v>1.8187029218676543</v>
      </c>
      <c r="G28">
        <v>3.3929784581137765</v>
      </c>
      <c r="H28">
        <v>20.555826022241671</v>
      </c>
      <c r="I28">
        <v>3.1980599396135831</v>
      </c>
      <c r="J28">
        <v>4.2694483518871156</v>
      </c>
      <c r="K28">
        <v>7.1963442949344492</v>
      </c>
      <c r="L28" s="54">
        <v>2.6354829355316259E-2</v>
      </c>
      <c r="M28">
        <v>9.3564368898452148</v>
      </c>
      <c r="N28">
        <v>7.7282900680231341</v>
      </c>
      <c r="O28">
        <v>4.6668485989314172</v>
      </c>
      <c r="R28" t="s">
        <v>314</v>
      </c>
      <c r="S28">
        <v>880</v>
      </c>
      <c r="T28">
        <v>888</v>
      </c>
      <c r="U28">
        <v>896</v>
      </c>
      <c r="V28">
        <v>904</v>
      </c>
      <c r="W28">
        <v>912</v>
      </c>
      <c r="X28">
        <v>919</v>
      </c>
      <c r="Y28">
        <v>927</v>
      </c>
      <c r="Z28">
        <v>935</v>
      </c>
      <c r="AA28">
        <v>943</v>
      </c>
      <c r="AB28">
        <v>950</v>
      </c>
      <c r="AC28">
        <v>958</v>
      </c>
      <c r="AD28">
        <v>966</v>
      </c>
      <c r="AG28" s="1" t="s">
        <v>314</v>
      </c>
      <c r="AH28" s="64">
        <v>880</v>
      </c>
      <c r="AI28" s="64">
        <v>888</v>
      </c>
      <c r="AJ28" s="64">
        <v>896</v>
      </c>
      <c r="AK28" s="64">
        <v>904</v>
      </c>
      <c r="AL28" s="64">
        <v>912</v>
      </c>
      <c r="AM28" s="64">
        <v>919</v>
      </c>
      <c r="AN28" s="64">
        <v>927</v>
      </c>
      <c r="AO28" s="64">
        <v>935</v>
      </c>
      <c r="AP28" s="64">
        <v>943</v>
      </c>
      <c r="AQ28" s="64">
        <v>950</v>
      </c>
      <c r="AR28" s="64">
        <v>958</v>
      </c>
      <c r="AS28" s="64">
        <v>966</v>
      </c>
    </row>
    <row r="29" spans="1:45" x14ac:dyDescent="0.2">
      <c r="A29">
        <f>96-6</f>
        <v>90</v>
      </c>
      <c r="C29" t="s">
        <v>316</v>
      </c>
      <c r="D29">
        <v>14.455539289359882</v>
      </c>
      <c r="E29">
        <v>16.90624692557688</v>
      </c>
      <c r="F29">
        <v>4.9589610008906959</v>
      </c>
      <c r="G29" s="62">
        <v>46.076286060686613</v>
      </c>
      <c r="H29">
        <v>20.005171255886459</v>
      </c>
      <c r="I29" s="48">
        <v>0.22790774263087432</v>
      </c>
      <c r="J29">
        <v>3.9579635171837739</v>
      </c>
      <c r="K29" s="48">
        <v>0.12248720965034046</v>
      </c>
      <c r="L29">
        <v>2.2420436524836314</v>
      </c>
      <c r="M29">
        <v>7.3640617948556502</v>
      </c>
      <c r="N29" s="61">
        <v>25.954697458589632</v>
      </c>
      <c r="O29">
        <v>16.732092593460631</v>
      </c>
      <c r="R29" t="s">
        <v>315</v>
      </c>
      <c r="S29">
        <v>881</v>
      </c>
      <c r="T29">
        <v>889</v>
      </c>
      <c r="U29">
        <v>897</v>
      </c>
      <c r="V29">
        <v>905</v>
      </c>
      <c r="W29">
        <v>913</v>
      </c>
      <c r="X29">
        <v>920</v>
      </c>
      <c r="Y29">
        <v>928</v>
      </c>
      <c r="Z29">
        <v>936</v>
      </c>
      <c r="AA29" s="54" t="s">
        <v>339</v>
      </c>
      <c r="AB29">
        <v>951</v>
      </c>
      <c r="AC29">
        <v>959</v>
      </c>
      <c r="AD29">
        <v>967</v>
      </c>
      <c r="AG29" s="1" t="s">
        <v>315</v>
      </c>
      <c r="AH29" s="64">
        <v>881</v>
      </c>
      <c r="AI29" s="64">
        <v>889</v>
      </c>
      <c r="AJ29" s="64">
        <v>897</v>
      </c>
      <c r="AK29" s="64">
        <v>905</v>
      </c>
      <c r="AL29" s="64">
        <v>913</v>
      </c>
      <c r="AM29" s="64">
        <v>920</v>
      </c>
      <c r="AN29" s="64">
        <v>928</v>
      </c>
      <c r="AO29" s="64">
        <v>936</v>
      </c>
      <c r="AP29" s="64" t="s">
        <v>406</v>
      </c>
      <c r="AQ29" s="64">
        <v>951</v>
      </c>
      <c r="AR29" s="64">
        <v>959</v>
      </c>
      <c r="AS29" s="64">
        <v>967</v>
      </c>
    </row>
    <row r="30" spans="1:45" x14ac:dyDescent="0.2">
      <c r="C30" t="s">
        <v>317</v>
      </c>
      <c r="D30">
        <v>20.117552771878987</v>
      </c>
      <c r="E30">
        <v>2.2294233707021034</v>
      </c>
      <c r="F30">
        <v>8.4492497482619395</v>
      </c>
      <c r="G30">
        <v>10.528535414808774</v>
      </c>
      <c r="H30" s="54">
        <v>-0.66382125912580092</v>
      </c>
      <c r="I30" s="61">
        <v>38.777854712256435</v>
      </c>
      <c r="J30">
        <v>0.95968148635352335</v>
      </c>
      <c r="K30">
        <v>1.0353135867926722</v>
      </c>
      <c r="L30">
        <v>2.9274429767264851</v>
      </c>
      <c r="M30">
        <v>4.9843043889325847</v>
      </c>
      <c r="N30">
        <v>12.766847524121077</v>
      </c>
      <c r="O30">
        <v>11.568344107951569</v>
      </c>
      <c r="R30" t="s">
        <v>316</v>
      </c>
      <c r="S30">
        <v>882</v>
      </c>
      <c r="T30">
        <v>890</v>
      </c>
      <c r="U30">
        <v>898</v>
      </c>
      <c r="V30" s="62">
        <v>906</v>
      </c>
      <c r="W30">
        <v>914</v>
      </c>
      <c r="X30" s="35"/>
      <c r="Y30">
        <v>929</v>
      </c>
      <c r="Z30" s="35"/>
      <c r="AA30">
        <v>944</v>
      </c>
      <c r="AB30">
        <v>952</v>
      </c>
      <c r="AC30" s="61">
        <v>960</v>
      </c>
      <c r="AD30">
        <v>968</v>
      </c>
      <c r="AG30" s="1" t="s">
        <v>316</v>
      </c>
      <c r="AH30" s="64">
        <v>882</v>
      </c>
      <c r="AI30" s="64">
        <v>890</v>
      </c>
      <c r="AJ30" s="64">
        <v>898</v>
      </c>
      <c r="AK30" s="64">
        <v>906</v>
      </c>
      <c r="AL30" s="64">
        <v>914</v>
      </c>
      <c r="AM30" s="64" t="s">
        <v>405</v>
      </c>
      <c r="AN30" s="64">
        <v>929</v>
      </c>
      <c r="AO30" s="64">
        <v>109</v>
      </c>
      <c r="AP30" s="64">
        <v>944</v>
      </c>
      <c r="AQ30" s="64">
        <v>952</v>
      </c>
      <c r="AR30" s="64">
        <v>960</v>
      </c>
      <c r="AS30" s="64">
        <v>968</v>
      </c>
    </row>
    <row r="31" spans="1:45" x14ac:dyDescent="0.2">
      <c r="C31" t="s">
        <v>318</v>
      </c>
      <c r="D31">
        <v>12.478660260392523</v>
      </c>
      <c r="E31">
        <v>5.7047331680133224</v>
      </c>
      <c r="F31" s="61">
        <v>25.028867667687589</v>
      </c>
      <c r="G31">
        <v>18.761952018930998</v>
      </c>
      <c r="H31" s="61">
        <v>32.8265372229639</v>
      </c>
      <c r="I31">
        <v>0.87602176823618361</v>
      </c>
      <c r="J31">
        <v>8.3340103110138681</v>
      </c>
      <c r="K31">
        <v>4.2277180087500739</v>
      </c>
      <c r="L31">
        <v>6.6612803563013427</v>
      </c>
      <c r="M31">
        <v>0.8196294126455882</v>
      </c>
      <c r="N31">
        <v>18.344980307299373</v>
      </c>
      <c r="O31">
        <v>2.993388860793603</v>
      </c>
      <c r="R31" t="s">
        <v>317</v>
      </c>
      <c r="S31">
        <v>883</v>
      </c>
      <c r="T31">
        <v>891</v>
      </c>
      <c r="U31">
        <v>899</v>
      </c>
      <c r="V31">
        <v>907</v>
      </c>
      <c r="W31" s="54" t="s">
        <v>332</v>
      </c>
      <c r="X31" s="61">
        <v>922</v>
      </c>
      <c r="Y31">
        <v>930</v>
      </c>
      <c r="Z31">
        <v>938</v>
      </c>
      <c r="AA31">
        <v>945</v>
      </c>
      <c r="AB31">
        <v>953</v>
      </c>
      <c r="AC31">
        <v>961</v>
      </c>
      <c r="AD31">
        <v>969</v>
      </c>
      <c r="AG31" s="1" t="s">
        <v>317</v>
      </c>
      <c r="AH31" s="64">
        <v>883</v>
      </c>
      <c r="AI31" s="64">
        <v>891</v>
      </c>
      <c r="AJ31" s="64">
        <v>899</v>
      </c>
      <c r="AK31" s="64">
        <v>907</v>
      </c>
      <c r="AL31" s="64" t="s">
        <v>404</v>
      </c>
      <c r="AM31" s="64">
        <v>922</v>
      </c>
      <c r="AN31" s="64">
        <v>930</v>
      </c>
      <c r="AO31" s="64">
        <v>938</v>
      </c>
      <c r="AP31" s="64">
        <v>945</v>
      </c>
      <c r="AQ31" s="64">
        <v>953</v>
      </c>
      <c r="AR31" s="64">
        <v>961</v>
      </c>
      <c r="AS31" s="64">
        <v>969</v>
      </c>
    </row>
    <row r="32" spans="1:45" x14ac:dyDescent="0.2">
      <c r="C32" t="s">
        <v>319</v>
      </c>
      <c r="D32" s="62">
        <v>46.176407659554108</v>
      </c>
      <c r="E32">
        <v>1.5158901891898346</v>
      </c>
      <c r="F32">
        <v>8.7560241626747715</v>
      </c>
      <c r="G32">
        <v>23.117763908696233</v>
      </c>
      <c r="H32" s="62">
        <v>72.989305562480453</v>
      </c>
      <c r="I32">
        <v>5.9066842945514422</v>
      </c>
      <c r="J32">
        <v>13.071299900362533</v>
      </c>
      <c r="K32">
        <v>12.690021232622362</v>
      </c>
      <c r="L32">
        <v>17.818474737926486</v>
      </c>
      <c r="M32" s="61">
        <v>28.109681569523364</v>
      </c>
      <c r="N32">
        <v>15.566893839063454</v>
      </c>
      <c r="O32">
        <v>9.4658380596909666</v>
      </c>
      <c r="R32" t="s">
        <v>318</v>
      </c>
      <c r="S32">
        <v>884</v>
      </c>
      <c r="T32">
        <v>892</v>
      </c>
      <c r="U32" s="61">
        <v>900</v>
      </c>
      <c r="V32">
        <v>908</v>
      </c>
      <c r="W32" s="61">
        <v>915</v>
      </c>
      <c r="X32">
        <v>923</v>
      </c>
      <c r="Y32">
        <v>931</v>
      </c>
      <c r="Z32">
        <v>939</v>
      </c>
      <c r="AA32">
        <v>946</v>
      </c>
      <c r="AB32">
        <v>954</v>
      </c>
      <c r="AC32">
        <v>962</v>
      </c>
      <c r="AD32">
        <v>970</v>
      </c>
      <c r="AG32" s="1" t="s">
        <v>318</v>
      </c>
      <c r="AH32" s="64">
        <v>884</v>
      </c>
      <c r="AI32" s="64">
        <v>892</v>
      </c>
      <c r="AJ32" s="64">
        <v>900</v>
      </c>
      <c r="AK32" s="64">
        <v>908</v>
      </c>
      <c r="AL32" s="64">
        <v>915</v>
      </c>
      <c r="AM32" s="64">
        <v>923</v>
      </c>
      <c r="AN32" s="64">
        <v>931</v>
      </c>
      <c r="AO32" s="64">
        <v>939</v>
      </c>
      <c r="AP32" s="64">
        <v>946</v>
      </c>
      <c r="AQ32" s="64">
        <v>954</v>
      </c>
      <c r="AR32" s="64">
        <v>962</v>
      </c>
      <c r="AS32" s="64">
        <v>970</v>
      </c>
    </row>
    <row r="33" spans="1:45" x14ac:dyDescent="0.2">
      <c r="C33" t="s">
        <v>320</v>
      </c>
      <c r="D33">
        <v>9.8227660999223474</v>
      </c>
      <c r="E33">
        <v>8.9335197826821009</v>
      </c>
      <c r="F33">
        <v>42.519653365561723</v>
      </c>
      <c r="G33">
        <v>25.291191637105481</v>
      </c>
      <c r="H33">
        <v>2.1776236792148467</v>
      </c>
      <c r="I33">
        <v>10.992412297502222</v>
      </c>
      <c r="J33">
        <v>3.0521032545555737</v>
      </c>
      <c r="K33" s="48">
        <v>-0.33176980061883304</v>
      </c>
      <c r="L33">
        <v>0.86447792132704981</v>
      </c>
      <c r="M33" s="48">
        <v>-1.7395883719510734</v>
      </c>
      <c r="N33">
        <v>1.3635834402776832</v>
      </c>
      <c r="O33">
        <v>4.984967828410122</v>
      </c>
      <c r="R33" t="s">
        <v>319</v>
      </c>
      <c r="S33" s="62">
        <v>885</v>
      </c>
      <c r="T33">
        <v>893</v>
      </c>
      <c r="U33">
        <v>901</v>
      </c>
      <c r="V33">
        <v>909</v>
      </c>
      <c r="W33" s="62">
        <v>916</v>
      </c>
      <c r="X33">
        <v>924</v>
      </c>
      <c r="Y33">
        <v>932</v>
      </c>
      <c r="Z33">
        <v>940</v>
      </c>
      <c r="AA33">
        <v>947</v>
      </c>
      <c r="AB33" s="61">
        <v>955</v>
      </c>
      <c r="AC33">
        <v>963</v>
      </c>
      <c r="AD33">
        <v>971</v>
      </c>
      <c r="AG33" s="1" t="s">
        <v>319</v>
      </c>
      <c r="AH33" s="64">
        <v>885</v>
      </c>
      <c r="AI33" s="64">
        <v>893</v>
      </c>
      <c r="AJ33" s="64">
        <v>901</v>
      </c>
      <c r="AK33" s="64">
        <v>909</v>
      </c>
      <c r="AL33" s="64">
        <v>916</v>
      </c>
      <c r="AM33" s="64">
        <v>924</v>
      </c>
      <c r="AN33" s="64">
        <v>932</v>
      </c>
      <c r="AO33" s="64">
        <v>940</v>
      </c>
      <c r="AP33" s="64">
        <v>947</v>
      </c>
      <c r="AQ33" s="64">
        <v>955</v>
      </c>
      <c r="AR33" s="64">
        <v>963</v>
      </c>
      <c r="AS33" s="64">
        <v>971</v>
      </c>
    </row>
    <row r="34" spans="1:45" x14ac:dyDescent="0.2">
      <c r="R34" t="s">
        <v>320</v>
      </c>
      <c r="S34">
        <v>886</v>
      </c>
      <c r="T34">
        <v>894</v>
      </c>
      <c r="U34">
        <v>902</v>
      </c>
      <c r="V34">
        <v>910</v>
      </c>
      <c r="W34">
        <v>917</v>
      </c>
      <c r="X34">
        <v>925</v>
      </c>
      <c r="Y34">
        <v>933</v>
      </c>
      <c r="Z34" s="35"/>
      <c r="AA34">
        <v>948</v>
      </c>
      <c r="AB34" s="35"/>
      <c r="AC34">
        <v>964</v>
      </c>
      <c r="AD34">
        <v>972</v>
      </c>
      <c r="AG34" s="1" t="s">
        <v>320</v>
      </c>
      <c r="AH34" s="64">
        <v>886</v>
      </c>
      <c r="AI34" s="64">
        <v>894</v>
      </c>
      <c r="AJ34" s="64">
        <v>902</v>
      </c>
      <c r="AK34" s="64">
        <v>910</v>
      </c>
      <c r="AL34" s="64">
        <v>917</v>
      </c>
      <c r="AM34" s="64">
        <v>925</v>
      </c>
      <c r="AN34" s="64">
        <v>933</v>
      </c>
      <c r="AO34" s="64">
        <v>110</v>
      </c>
      <c r="AP34" s="64">
        <v>948</v>
      </c>
      <c r="AQ34" s="64">
        <v>111</v>
      </c>
      <c r="AR34" s="64">
        <v>964</v>
      </c>
      <c r="AS34" s="64"/>
    </row>
    <row r="36" spans="1:45" x14ac:dyDescent="0.2">
      <c r="D36">
        <v>1</v>
      </c>
      <c r="E36">
        <v>2</v>
      </c>
      <c r="F36">
        <v>3</v>
      </c>
      <c r="G36">
        <v>4</v>
      </c>
      <c r="H36">
        <v>5</v>
      </c>
      <c r="I36">
        <v>6</v>
      </c>
      <c r="J36">
        <v>7</v>
      </c>
      <c r="K36">
        <v>8</v>
      </c>
      <c r="L36">
        <v>9</v>
      </c>
      <c r="M36">
        <v>10</v>
      </c>
      <c r="N36">
        <v>11</v>
      </c>
      <c r="O36">
        <v>12</v>
      </c>
      <c r="S36">
        <v>1</v>
      </c>
      <c r="T36">
        <v>2</v>
      </c>
      <c r="U36">
        <v>3</v>
      </c>
      <c r="V36">
        <v>4</v>
      </c>
      <c r="W36">
        <v>5</v>
      </c>
      <c r="X36">
        <v>6</v>
      </c>
      <c r="Y36">
        <v>7</v>
      </c>
      <c r="Z36">
        <v>8</v>
      </c>
      <c r="AA36">
        <v>9</v>
      </c>
      <c r="AB36">
        <v>10</v>
      </c>
      <c r="AC36">
        <v>11</v>
      </c>
      <c r="AD36">
        <v>12</v>
      </c>
      <c r="AF36" t="s">
        <v>373</v>
      </c>
      <c r="AG36" s="1"/>
      <c r="AH36" s="1">
        <v>1</v>
      </c>
      <c r="AI36" s="1">
        <v>2</v>
      </c>
      <c r="AJ36" s="1">
        <v>3</v>
      </c>
      <c r="AK36" s="1">
        <v>4</v>
      </c>
      <c r="AL36" s="1">
        <v>5</v>
      </c>
      <c r="AM36" s="1">
        <v>6</v>
      </c>
      <c r="AN36" s="1">
        <v>7</v>
      </c>
      <c r="AO36" s="1">
        <v>8</v>
      </c>
      <c r="AP36" s="1">
        <v>9</v>
      </c>
      <c r="AQ36" s="1">
        <v>10</v>
      </c>
      <c r="AR36" s="1">
        <v>11</v>
      </c>
      <c r="AS36" s="1">
        <v>12</v>
      </c>
    </row>
    <row r="37" spans="1:45" x14ac:dyDescent="0.2">
      <c r="C37" t="s">
        <v>313</v>
      </c>
      <c r="D37">
        <v>2.7361254313601013</v>
      </c>
      <c r="E37">
        <v>2.0068115139227412</v>
      </c>
      <c r="F37">
        <v>0.51129177338043341</v>
      </c>
      <c r="G37">
        <v>6.2048308334974944</v>
      </c>
      <c r="H37">
        <v>6.9747890674507191</v>
      </c>
      <c r="I37">
        <v>3.7863290235648281</v>
      </c>
      <c r="J37">
        <v>2.9366519139653673</v>
      </c>
      <c r="K37">
        <v>4.7941164656208368</v>
      </c>
      <c r="L37">
        <v>6.7708090396639591</v>
      </c>
      <c r="M37">
        <v>1.2746313495267667</v>
      </c>
      <c r="N37">
        <v>9.7606909129703858</v>
      </c>
      <c r="O37">
        <v>0.66953116044603034</v>
      </c>
      <c r="Q37" t="s">
        <v>373</v>
      </c>
      <c r="R37" t="s">
        <v>313</v>
      </c>
      <c r="S37">
        <v>973</v>
      </c>
      <c r="T37">
        <v>981</v>
      </c>
      <c r="U37">
        <v>988</v>
      </c>
      <c r="V37">
        <v>997</v>
      </c>
      <c r="W37">
        <v>1005</v>
      </c>
      <c r="X37">
        <v>1012</v>
      </c>
      <c r="Y37">
        <v>1020</v>
      </c>
      <c r="Z37">
        <v>1028</v>
      </c>
      <c r="AA37">
        <v>1036</v>
      </c>
      <c r="AB37">
        <v>1044</v>
      </c>
      <c r="AC37">
        <v>1052</v>
      </c>
      <c r="AD37">
        <v>1060</v>
      </c>
      <c r="AG37" s="1" t="s">
        <v>313</v>
      </c>
      <c r="AH37" s="64">
        <v>973</v>
      </c>
      <c r="AI37" s="64">
        <v>981</v>
      </c>
      <c r="AJ37" s="64">
        <v>988</v>
      </c>
      <c r="AK37" s="64">
        <v>997</v>
      </c>
      <c r="AL37" s="64">
        <v>1005</v>
      </c>
      <c r="AM37" s="64">
        <v>1012</v>
      </c>
      <c r="AN37" s="64">
        <v>1020</v>
      </c>
      <c r="AO37" s="64">
        <v>1028</v>
      </c>
      <c r="AP37" s="64">
        <v>1036</v>
      </c>
      <c r="AQ37" s="64">
        <v>1044</v>
      </c>
      <c r="AR37" s="64">
        <v>1052</v>
      </c>
      <c r="AS37" s="64">
        <v>1060</v>
      </c>
    </row>
    <row r="38" spans="1:45" x14ac:dyDescent="0.2">
      <c r="A38" t="s">
        <v>385</v>
      </c>
      <c r="C38" t="s">
        <v>314</v>
      </c>
      <c r="D38">
        <v>6.7775090744901121</v>
      </c>
      <c r="E38">
        <v>51.49900596938928</v>
      </c>
      <c r="F38">
        <v>0.57261114905096544</v>
      </c>
      <c r="G38">
        <v>6.2675882462402761</v>
      </c>
      <c r="H38">
        <v>11.056712606148794</v>
      </c>
      <c r="I38">
        <v>7.7314546766719978</v>
      </c>
      <c r="J38">
        <v>9.3474027456804532</v>
      </c>
      <c r="K38" s="48">
        <v>0.31981160629861</v>
      </c>
      <c r="L38">
        <v>11.129739078497252</v>
      </c>
      <c r="M38">
        <v>3.1381245950620515</v>
      </c>
      <c r="N38">
        <v>7.1208788848930809</v>
      </c>
      <c r="O38">
        <v>0.94738573372642343</v>
      </c>
      <c r="R38" t="s">
        <v>314</v>
      </c>
      <c r="S38">
        <v>974</v>
      </c>
      <c r="T38">
        <v>982</v>
      </c>
      <c r="U38">
        <v>990</v>
      </c>
      <c r="V38">
        <v>998</v>
      </c>
      <c r="W38">
        <v>1006</v>
      </c>
      <c r="X38">
        <v>1013</v>
      </c>
      <c r="Y38">
        <v>1021</v>
      </c>
      <c r="Z38" s="35"/>
      <c r="AA38">
        <v>1037</v>
      </c>
      <c r="AB38">
        <v>1045</v>
      </c>
      <c r="AC38">
        <v>1053</v>
      </c>
      <c r="AD38">
        <v>1061</v>
      </c>
      <c r="AG38" s="1" t="s">
        <v>314</v>
      </c>
      <c r="AH38" s="64">
        <v>974</v>
      </c>
      <c r="AI38" s="64">
        <v>982</v>
      </c>
      <c r="AJ38" s="64">
        <v>990</v>
      </c>
      <c r="AK38" s="64">
        <v>998</v>
      </c>
      <c r="AL38" s="64">
        <v>1006</v>
      </c>
      <c r="AM38" s="64">
        <v>1013</v>
      </c>
      <c r="AN38" s="64">
        <v>1021</v>
      </c>
      <c r="AO38" s="64">
        <v>117</v>
      </c>
      <c r="AP38" s="64">
        <v>1037</v>
      </c>
      <c r="AQ38" s="64">
        <v>1045</v>
      </c>
      <c r="AR38" s="64">
        <v>1053</v>
      </c>
      <c r="AS38" s="64">
        <v>1061</v>
      </c>
    </row>
    <row r="39" spans="1:45" x14ac:dyDescent="0.2">
      <c r="A39" t="s">
        <v>386</v>
      </c>
      <c r="C39" t="s">
        <v>315</v>
      </c>
      <c r="D39">
        <v>8.5506244324434384</v>
      </c>
      <c r="E39">
        <v>4.9340456349597099</v>
      </c>
      <c r="F39" s="48">
        <v>0.16111130991498426</v>
      </c>
      <c r="G39">
        <v>6.1291679598499114</v>
      </c>
      <c r="H39">
        <v>4.8409079795871062</v>
      </c>
      <c r="I39">
        <v>5.9013312657619874</v>
      </c>
      <c r="J39">
        <v>2.175414084309244</v>
      </c>
      <c r="K39">
        <v>0.88827872278242903</v>
      </c>
      <c r="L39">
        <v>16.370702061055621</v>
      </c>
      <c r="M39">
        <v>9.6780775268069306</v>
      </c>
      <c r="N39">
        <v>3.3530005191270091</v>
      </c>
      <c r="O39">
        <v>2.6353647109563969</v>
      </c>
      <c r="R39" t="s">
        <v>315</v>
      </c>
      <c r="S39">
        <v>975</v>
      </c>
      <c r="T39">
        <v>983</v>
      </c>
      <c r="U39" s="35"/>
      <c r="V39">
        <v>999</v>
      </c>
      <c r="W39">
        <v>1007</v>
      </c>
      <c r="X39">
        <v>1014</v>
      </c>
      <c r="Y39">
        <v>1022</v>
      </c>
      <c r="Z39">
        <v>1030</v>
      </c>
      <c r="AA39">
        <v>1038</v>
      </c>
      <c r="AB39">
        <v>1046</v>
      </c>
      <c r="AC39">
        <v>1054</v>
      </c>
      <c r="AD39">
        <v>1062</v>
      </c>
      <c r="AG39" s="1" t="s">
        <v>315</v>
      </c>
      <c r="AH39" s="64">
        <v>975</v>
      </c>
      <c r="AI39" s="64">
        <v>983</v>
      </c>
      <c r="AJ39" s="64">
        <v>112</v>
      </c>
      <c r="AK39" s="64">
        <v>999</v>
      </c>
      <c r="AL39" s="64">
        <v>1007</v>
      </c>
      <c r="AM39" s="64">
        <v>1014</v>
      </c>
      <c r="AN39" s="64">
        <v>1022</v>
      </c>
      <c r="AO39" s="64">
        <v>1030</v>
      </c>
      <c r="AP39" s="64">
        <v>1038</v>
      </c>
      <c r="AQ39" s="64">
        <v>1046</v>
      </c>
      <c r="AR39" s="64">
        <v>1054</v>
      </c>
      <c r="AS39" s="64">
        <v>1062</v>
      </c>
    </row>
    <row r="40" spans="1:45" x14ac:dyDescent="0.2">
      <c r="C40" t="s">
        <v>316</v>
      </c>
      <c r="D40">
        <v>8.4132359411049666</v>
      </c>
      <c r="E40">
        <v>16.55962509362973</v>
      </c>
      <c r="F40">
        <v>0.6895161884757528</v>
      </c>
      <c r="G40">
        <v>13.34601231605167</v>
      </c>
      <c r="H40">
        <v>3.6948293057497792</v>
      </c>
      <c r="I40">
        <v>1.7785527251138533</v>
      </c>
      <c r="J40">
        <v>9.3809016349147765</v>
      </c>
      <c r="K40">
        <v>3.1221586962855388</v>
      </c>
      <c r="L40">
        <v>8.4073136642564918</v>
      </c>
      <c r="M40" s="54">
        <v>-0.22870735490092878</v>
      </c>
      <c r="N40">
        <v>15.917148855742704</v>
      </c>
      <c r="O40">
        <v>1.6181562824398821</v>
      </c>
      <c r="R40" t="s">
        <v>316</v>
      </c>
      <c r="S40">
        <v>976</v>
      </c>
      <c r="T40">
        <v>984</v>
      </c>
      <c r="U40">
        <v>992</v>
      </c>
      <c r="V40">
        <v>1000</v>
      </c>
      <c r="W40">
        <v>1008</v>
      </c>
      <c r="X40">
        <v>1015</v>
      </c>
      <c r="Y40">
        <v>1023</v>
      </c>
      <c r="Z40">
        <v>1031</v>
      </c>
      <c r="AA40">
        <v>1039</v>
      </c>
      <c r="AB40" s="54" t="s">
        <v>339</v>
      </c>
      <c r="AC40">
        <v>1055</v>
      </c>
      <c r="AD40">
        <v>1063</v>
      </c>
      <c r="AG40" s="1" t="s">
        <v>316</v>
      </c>
      <c r="AH40" s="64">
        <v>976</v>
      </c>
      <c r="AI40" s="64">
        <v>984</v>
      </c>
      <c r="AJ40" s="64">
        <v>992</v>
      </c>
      <c r="AK40" s="64">
        <v>1000</v>
      </c>
      <c r="AL40" s="64">
        <v>1008</v>
      </c>
      <c r="AM40" s="64">
        <v>1015</v>
      </c>
      <c r="AN40" s="64">
        <v>1023</v>
      </c>
      <c r="AO40" s="64">
        <v>1031</v>
      </c>
      <c r="AP40" s="64">
        <v>1039</v>
      </c>
      <c r="AQ40" s="64" t="s">
        <v>408</v>
      </c>
      <c r="AR40" s="64">
        <v>1055</v>
      </c>
      <c r="AS40" s="64">
        <v>1063</v>
      </c>
    </row>
    <row r="41" spans="1:45" x14ac:dyDescent="0.2">
      <c r="A41">
        <f>96-5</f>
        <v>91</v>
      </c>
      <c r="C41" t="s">
        <v>317</v>
      </c>
      <c r="D41">
        <v>3.9401549294948817</v>
      </c>
      <c r="E41">
        <v>12.702639534570547</v>
      </c>
      <c r="F41">
        <v>14.349670010618143</v>
      </c>
      <c r="G41">
        <v>7.1829541518451796</v>
      </c>
      <c r="H41" s="54">
        <v>9.6123096072944406E-2</v>
      </c>
      <c r="I41">
        <v>1.3750911444842917</v>
      </c>
      <c r="J41">
        <v>8.3733538657041411</v>
      </c>
      <c r="K41">
        <v>3.0954075194671558</v>
      </c>
      <c r="L41">
        <v>3.3163490101573712</v>
      </c>
      <c r="M41" s="48">
        <v>-0.14590960501026165</v>
      </c>
      <c r="N41">
        <v>12.202551607140744</v>
      </c>
      <c r="O41">
        <v>8.0544046176283128</v>
      </c>
      <c r="R41" t="s">
        <v>317</v>
      </c>
      <c r="S41">
        <v>977</v>
      </c>
      <c r="T41">
        <v>985</v>
      </c>
      <c r="U41">
        <v>993</v>
      </c>
      <c r="V41">
        <v>1001</v>
      </c>
      <c r="W41" s="54" t="s">
        <v>332</v>
      </c>
      <c r="X41">
        <v>1016</v>
      </c>
      <c r="Y41">
        <v>1024</v>
      </c>
      <c r="Z41">
        <v>1032</v>
      </c>
      <c r="AA41">
        <v>1040</v>
      </c>
      <c r="AB41" s="35"/>
      <c r="AC41">
        <v>1056</v>
      </c>
      <c r="AD41">
        <v>1064</v>
      </c>
      <c r="AG41" s="1" t="s">
        <v>317</v>
      </c>
      <c r="AH41" s="64">
        <v>977</v>
      </c>
      <c r="AI41" s="64">
        <v>985</v>
      </c>
      <c r="AJ41" s="64">
        <v>993</v>
      </c>
      <c r="AK41" s="64">
        <v>1001</v>
      </c>
      <c r="AL41" s="64" t="s">
        <v>407</v>
      </c>
      <c r="AM41" s="64">
        <v>1016</v>
      </c>
      <c r="AN41" s="64">
        <v>1024</v>
      </c>
      <c r="AO41" s="64">
        <v>1032</v>
      </c>
      <c r="AP41" s="64">
        <v>1040</v>
      </c>
      <c r="AQ41" s="64">
        <v>1067</v>
      </c>
      <c r="AR41" s="64">
        <v>1056</v>
      </c>
      <c r="AS41" s="64">
        <v>1064</v>
      </c>
    </row>
    <row r="42" spans="1:45" x14ac:dyDescent="0.2">
      <c r="C42" t="s">
        <v>318</v>
      </c>
      <c r="D42">
        <v>1.0351505804929069</v>
      </c>
      <c r="E42">
        <v>15.423393628409658</v>
      </c>
      <c r="F42">
        <v>11.240283569333245</v>
      </c>
      <c r="G42">
        <v>4.6469573385606484</v>
      </c>
      <c r="H42">
        <v>6.6636568414086579</v>
      </c>
      <c r="I42">
        <v>11.868484533433579</v>
      </c>
      <c r="J42">
        <v>20.636085944701822</v>
      </c>
      <c r="K42" s="48">
        <v>0.17285527933835435</v>
      </c>
      <c r="L42">
        <v>0.55137244767620508</v>
      </c>
      <c r="M42">
        <v>12.255039960277847</v>
      </c>
      <c r="N42">
        <v>12.379337985163815</v>
      </c>
      <c r="O42">
        <v>2.2672825295787153</v>
      </c>
      <c r="R42" t="s">
        <v>318</v>
      </c>
      <c r="S42">
        <v>978</v>
      </c>
      <c r="T42">
        <v>986</v>
      </c>
      <c r="U42">
        <v>994</v>
      </c>
      <c r="V42">
        <v>1002</v>
      </c>
      <c r="W42">
        <v>1009</v>
      </c>
      <c r="X42">
        <v>1017</v>
      </c>
      <c r="Y42">
        <v>1025</v>
      </c>
      <c r="Z42" s="35"/>
      <c r="AA42">
        <v>1041</v>
      </c>
      <c r="AB42">
        <v>1049</v>
      </c>
      <c r="AC42">
        <v>1057</v>
      </c>
      <c r="AD42">
        <v>1065</v>
      </c>
      <c r="AG42" s="1" t="s">
        <v>318</v>
      </c>
      <c r="AH42" s="64">
        <v>978</v>
      </c>
      <c r="AI42" s="64">
        <v>986</v>
      </c>
      <c r="AJ42" s="64">
        <v>994</v>
      </c>
      <c r="AK42" s="64">
        <v>1002</v>
      </c>
      <c r="AL42" s="64">
        <v>1009</v>
      </c>
      <c r="AM42" s="64">
        <v>1017</v>
      </c>
      <c r="AN42" s="64">
        <v>1025</v>
      </c>
      <c r="AO42" s="64">
        <v>118</v>
      </c>
      <c r="AP42" s="64">
        <v>1041</v>
      </c>
      <c r="AQ42" s="64">
        <v>1049</v>
      </c>
      <c r="AR42" s="64">
        <v>1057</v>
      </c>
      <c r="AS42" s="64">
        <v>1065</v>
      </c>
    </row>
    <row r="43" spans="1:45" x14ac:dyDescent="0.2">
      <c r="C43" t="s">
        <v>319</v>
      </c>
      <c r="D43">
        <v>13.412569386451208</v>
      </c>
      <c r="E43">
        <v>2.6614533542250962</v>
      </c>
      <c r="F43">
        <v>3.5704390990002062</v>
      </c>
      <c r="G43">
        <v>2.9186027050713648</v>
      </c>
      <c r="H43">
        <v>3.1972316060060457</v>
      </c>
      <c r="I43">
        <v>3.8120846362562686</v>
      </c>
      <c r="J43">
        <v>19.162761655064152</v>
      </c>
      <c r="K43">
        <v>2.0251760830046246</v>
      </c>
      <c r="L43" s="48">
        <v>0.21706570112366261</v>
      </c>
      <c r="M43">
        <v>20.010613563764217</v>
      </c>
      <c r="N43">
        <v>8.8185185214289348</v>
      </c>
      <c r="O43">
        <v>1.151421070631347</v>
      </c>
      <c r="R43" t="s">
        <v>319</v>
      </c>
      <c r="S43">
        <v>979</v>
      </c>
      <c r="T43">
        <v>987</v>
      </c>
      <c r="U43">
        <v>995</v>
      </c>
      <c r="V43">
        <v>1003</v>
      </c>
      <c r="W43">
        <v>1010</v>
      </c>
      <c r="X43">
        <v>1018</v>
      </c>
      <c r="Y43">
        <v>1026</v>
      </c>
      <c r="Z43">
        <v>1034</v>
      </c>
      <c r="AA43" s="35"/>
      <c r="AB43">
        <v>1050</v>
      </c>
      <c r="AC43">
        <v>1058</v>
      </c>
      <c r="AD43">
        <v>1066</v>
      </c>
      <c r="AG43" s="1" t="s">
        <v>319</v>
      </c>
      <c r="AH43" s="64">
        <v>979</v>
      </c>
      <c r="AI43" s="64">
        <v>987</v>
      </c>
      <c r="AJ43" s="64">
        <v>995</v>
      </c>
      <c r="AK43" s="64">
        <v>1003</v>
      </c>
      <c r="AL43" s="64">
        <v>1010</v>
      </c>
      <c r="AM43" s="64">
        <v>1018</v>
      </c>
      <c r="AN43" s="64">
        <v>1026</v>
      </c>
      <c r="AO43" s="64">
        <v>1034</v>
      </c>
      <c r="AP43" s="64">
        <v>119</v>
      </c>
      <c r="AQ43" s="64">
        <v>1050</v>
      </c>
      <c r="AR43" s="64">
        <v>1058</v>
      </c>
      <c r="AS43" s="64">
        <v>1066</v>
      </c>
    </row>
    <row r="44" spans="1:45" x14ac:dyDescent="0.2">
      <c r="C44" t="s">
        <v>320</v>
      </c>
      <c r="D44">
        <v>6.4058487212566666</v>
      </c>
      <c r="E44">
        <v>4.9251574218684118</v>
      </c>
      <c r="F44">
        <v>5.0920113760491148</v>
      </c>
      <c r="G44">
        <v>5.8716118329354998</v>
      </c>
      <c r="H44">
        <v>3.3412565497036395</v>
      </c>
      <c r="I44">
        <v>3.4677116301979805</v>
      </c>
      <c r="J44">
        <v>11.683033060231569</v>
      </c>
      <c r="K44">
        <v>18.669846793991589</v>
      </c>
      <c r="L44">
        <v>0.5197540684594395</v>
      </c>
      <c r="M44">
        <v>7.060020418540577</v>
      </c>
      <c r="N44">
        <v>6.1467746957986051</v>
      </c>
      <c r="O44">
        <v>13.014895061979884</v>
      </c>
      <c r="R44" t="s">
        <v>320</v>
      </c>
      <c r="S44">
        <v>980</v>
      </c>
      <c r="T44">
        <v>989</v>
      </c>
      <c r="U44">
        <v>996</v>
      </c>
      <c r="V44">
        <v>1004</v>
      </c>
      <c r="W44">
        <v>1011</v>
      </c>
      <c r="X44">
        <v>1019</v>
      </c>
      <c r="Y44">
        <v>1027</v>
      </c>
      <c r="Z44">
        <v>1035</v>
      </c>
      <c r="AA44">
        <v>1043</v>
      </c>
      <c r="AB44">
        <v>1051</v>
      </c>
      <c r="AC44">
        <v>1059</v>
      </c>
      <c r="AD44">
        <v>1067</v>
      </c>
      <c r="AG44" s="1" t="s">
        <v>320</v>
      </c>
      <c r="AH44" s="64">
        <v>980</v>
      </c>
      <c r="AI44" s="64">
        <v>989</v>
      </c>
      <c r="AJ44" s="64">
        <v>996</v>
      </c>
      <c r="AK44" s="64">
        <v>1004</v>
      </c>
      <c r="AL44" s="64">
        <v>1011</v>
      </c>
      <c r="AM44" s="64">
        <v>1019</v>
      </c>
      <c r="AN44" s="64">
        <v>1027</v>
      </c>
      <c r="AO44" s="64">
        <v>1035</v>
      </c>
      <c r="AP44" s="64">
        <v>1043</v>
      </c>
      <c r="AQ44" s="64">
        <v>1051</v>
      </c>
      <c r="AR44" s="64">
        <v>1059</v>
      </c>
      <c r="AS44" s="64"/>
    </row>
    <row r="47" spans="1:45" x14ac:dyDescent="0.2">
      <c r="D47">
        <v>1</v>
      </c>
      <c r="E47">
        <v>2</v>
      </c>
      <c r="F47">
        <v>3</v>
      </c>
      <c r="G47">
        <v>4</v>
      </c>
      <c r="H47">
        <v>5</v>
      </c>
      <c r="I47">
        <v>6</v>
      </c>
      <c r="J47">
        <v>7</v>
      </c>
      <c r="K47">
        <v>8</v>
      </c>
      <c r="L47">
        <v>9</v>
      </c>
      <c r="M47">
        <v>10</v>
      </c>
      <c r="N47">
        <v>11</v>
      </c>
      <c r="O47">
        <v>12</v>
      </c>
      <c r="Q47" t="s">
        <v>374</v>
      </c>
      <c r="S47">
        <v>1</v>
      </c>
      <c r="T47">
        <v>2</v>
      </c>
      <c r="U47">
        <v>3</v>
      </c>
      <c r="V47">
        <v>4</v>
      </c>
      <c r="W47">
        <v>5</v>
      </c>
      <c r="X47">
        <v>6</v>
      </c>
      <c r="Y47">
        <v>7</v>
      </c>
      <c r="Z47">
        <v>8</v>
      </c>
      <c r="AA47">
        <v>9</v>
      </c>
      <c r="AB47">
        <v>10</v>
      </c>
      <c r="AC47">
        <v>11</v>
      </c>
      <c r="AD47">
        <v>12</v>
      </c>
      <c r="AF47" t="s">
        <v>374</v>
      </c>
      <c r="AG47" s="1"/>
      <c r="AH47" s="1">
        <v>1</v>
      </c>
      <c r="AI47" s="1">
        <v>2</v>
      </c>
      <c r="AJ47" s="1">
        <v>3</v>
      </c>
      <c r="AK47" s="1">
        <v>4</v>
      </c>
      <c r="AL47" s="1">
        <v>5</v>
      </c>
      <c r="AM47" s="1">
        <v>6</v>
      </c>
      <c r="AN47" s="1">
        <v>7</v>
      </c>
      <c r="AO47" s="1">
        <v>8</v>
      </c>
      <c r="AP47" s="1">
        <v>9</v>
      </c>
      <c r="AQ47" s="1">
        <v>10</v>
      </c>
      <c r="AR47" s="1">
        <v>11</v>
      </c>
      <c r="AS47" s="1">
        <v>12</v>
      </c>
    </row>
    <row r="48" spans="1:45" x14ac:dyDescent="0.2">
      <c r="A48" t="s">
        <v>387</v>
      </c>
      <c r="C48" t="s">
        <v>313</v>
      </c>
      <c r="D48" s="61">
        <v>31.39085594287226</v>
      </c>
      <c r="E48">
        <v>6.9884424475403666</v>
      </c>
      <c r="F48" s="48">
        <v>-0.22075302606474634</v>
      </c>
      <c r="G48">
        <v>3.7780444005618294</v>
      </c>
      <c r="H48">
        <v>15.033161353433943</v>
      </c>
      <c r="I48">
        <v>12.113872391361625</v>
      </c>
      <c r="J48">
        <v>5.2490134879506201</v>
      </c>
      <c r="K48">
        <v>9.3461532822228932</v>
      </c>
      <c r="L48">
        <v>3.4387834219199718</v>
      </c>
      <c r="M48">
        <v>4.6660623982165781</v>
      </c>
      <c r="N48" s="48">
        <v>-0.15186931838010598</v>
      </c>
      <c r="O48">
        <v>4.5815591767457322</v>
      </c>
      <c r="R48" t="s">
        <v>313</v>
      </c>
      <c r="S48" s="61">
        <v>1068</v>
      </c>
      <c r="T48">
        <v>1076</v>
      </c>
      <c r="U48" s="35"/>
      <c r="V48">
        <v>1092</v>
      </c>
      <c r="W48">
        <v>1099</v>
      </c>
      <c r="X48">
        <v>1107</v>
      </c>
      <c r="Y48">
        <v>1115</v>
      </c>
      <c r="Z48">
        <v>1123</v>
      </c>
      <c r="AA48">
        <v>1130</v>
      </c>
      <c r="AB48">
        <v>1139</v>
      </c>
      <c r="AC48" s="35"/>
      <c r="AD48">
        <v>1155</v>
      </c>
      <c r="AG48" s="1" t="s">
        <v>313</v>
      </c>
      <c r="AH48" s="64">
        <v>1068</v>
      </c>
      <c r="AI48" s="64">
        <v>1076</v>
      </c>
      <c r="AJ48" s="64">
        <v>120</v>
      </c>
      <c r="AK48" s="64">
        <v>1092</v>
      </c>
      <c r="AL48" s="64">
        <v>1099</v>
      </c>
      <c r="AM48" s="64">
        <v>1107</v>
      </c>
      <c r="AN48" s="64">
        <v>1115</v>
      </c>
      <c r="AO48" s="64">
        <v>1123</v>
      </c>
      <c r="AP48" s="64">
        <v>1130</v>
      </c>
      <c r="AQ48" s="64">
        <v>1139</v>
      </c>
      <c r="AR48" s="64">
        <v>1162</v>
      </c>
      <c r="AS48" s="64">
        <v>1155</v>
      </c>
    </row>
    <row r="49" spans="1:45" x14ac:dyDescent="0.2">
      <c r="A49" t="s">
        <v>388</v>
      </c>
      <c r="C49" t="s">
        <v>314</v>
      </c>
      <c r="D49">
        <v>18.660070611040982</v>
      </c>
      <c r="E49">
        <v>11.989494403941682</v>
      </c>
      <c r="F49">
        <v>14.960368178726435</v>
      </c>
      <c r="G49">
        <v>4.5757959248904214</v>
      </c>
      <c r="H49">
        <v>19.304520213345068</v>
      </c>
      <c r="I49">
        <v>7.4092418012070631</v>
      </c>
      <c r="J49">
        <v>1.2855480989720416</v>
      </c>
      <c r="K49">
        <v>26.938167547365943</v>
      </c>
      <c r="L49">
        <v>6.0543636946616912</v>
      </c>
      <c r="M49">
        <v>9.5008250127473985</v>
      </c>
      <c r="N49">
        <v>4.735037877427577</v>
      </c>
      <c r="O49">
        <v>11.04601891065489</v>
      </c>
      <c r="R49" t="s">
        <v>314</v>
      </c>
      <c r="S49">
        <v>1069</v>
      </c>
      <c r="T49">
        <v>1077</v>
      </c>
      <c r="U49">
        <v>1085</v>
      </c>
      <c r="V49">
        <v>1093</v>
      </c>
      <c r="W49">
        <v>1100</v>
      </c>
      <c r="X49">
        <v>1108</v>
      </c>
      <c r="Y49">
        <v>1116</v>
      </c>
      <c r="Z49">
        <v>1124</v>
      </c>
      <c r="AA49">
        <v>1131</v>
      </c>
      <c r="AB49">
        <v>1140</v>
      </c>
      <c r="AC49">
        <v>1147</v>
      </c>
      <c r="AD49">
        <v>1156</v>
      </c>
      <c r="AG49" s="1" t="s">
        <v>314</v>
      </c>
      <c r="AH49" s="64">
        <v>1069</v>
      </c>
      <c r="AI49" s="64">
        <v>1077</v>
      </c>
      <c r="AJ49" s="64">
        <v>1085</v>
      </c>
      <c r="AK49" s="64">
        <v>1093</v>
      </c>
      <c r="AL49" s="64">
        <v>1100</v>
      </c>
      <c r="AM49" s="64">
        <v>1108</v>
      </c>
      <c r="AN49" s="64">
        <v>1116</v>
      </c>
      <c r="AO49" s="64">
        <v>1124</v>
      </c>
      <c r="AP49" s="64">
        <v>1131</v>
      </c>
      <c r="AQ49" s="64">
        <v>1140</v>
      </c>
      <c r="AR49" s="64">
        <v>1147</v>
      </c>
      <c r="AS49" s="64">
        <v>1156</v>
      </c>
    </row>
    <row r="50" spans="1:45" x14ac:dyDescent="0.2">
      <c r="C50" t="s">
        <v>315</v>
      </c>
      <c r="D50" s="61">
        <v>30.654279930331203</v>
      </c>
      <c r="E50">
        <v>7.3042604307906434</v>
      </c>
      <c r="F50">
        <v>17.092716302275186</v>
      </c>
      <c r="G50">
        <v>20.500009532911111</v>
      </c>
      <c r="H50">
        <v>12.124683077166647</v>
      </c>
      <c r="I50">
        <v>3.3777553568916137</v>
      </c>
      <c r="J50">
        <v>4.7238417512118476</v>
      </c>
      <c r="K50" s="48">
        <v>-0.34124904017336977</v>
      </c>
      <c r="L50">
        <v>1.2695614990804023</v>
      </c>
      <c r="M50" s="48">
        <v>-9.4163382605922746E-2</v>
      </c>
      <c r="N50">
        <v>2.1800818749982387</v>
      </c>
      <c r="O50">
        <v>20.281391402820052</v>
      </c>
      <c r="R50" t="s">
        <v>315</v>
      </c>
      <c r="S50" s="61">
        <v>1070</v>
      </c>
      <c r="T50">
        <v>1078</v>
      </c>
      <c r="U50">
        <v>1086</v>
      </c>
      <c r="V50">
        <v>1094</v>
      </c>
      <c r="W50">
        <v>1101</v>
      </c>
      <c r="X50">
        <v>1109</v>
      </c>
      <c r="Y50">
        <v>1117</v>
      </c>
      <c r="Z50" s="35"/>
      <c r="AA50">
        <v>1133</v>
      </c>
      <c r="AB50" s="35"/>
      <c r="AC50">
        <v>1149</v>
      </c>
      <c r="AD50">
        <v>1157</v>
      </c>
      <c r="AG50" s="1" t="s">
        <v>315</v>
      </c>
      <c r="AH50" s="64">
        <v>1070</v>
      </c>
      <c r="AI50" s="64">
        <v>1078</v>
      </c>
      <c r="AJ50" s="64">
        <v>1086</v>
      </c>
      <c r="AK50" s="64">
        <v>1094</v>
      </c>
      <c r="AL50" s="64">
        <v>1101</v>
      </c>
      <c r="AM50" s="64">
        <v>1109</v>
      </c>
      <c r="AN50" s="64">
        <v>1117</v>
      </c>
      <c r="AO50" s="64">
        <v>125</v>
      </c>
      <c r="AP50" s="64">
        <v>1133</v>
      </c>
      <c r="AQ50" s="64">
        <v>127</v>
      </c>
      <c r="AR50" s="64">
        <v>1149</v>
      </c>
      <c r="AS50" s="64">
        <v>1157</v>
      </c>
    </row>
    <row r="51" spans="1:45" x14ac:dyDescent="0.2">
      <c r="C51" t="s">
        <v>316</v>
      </c>
      <c r="D51">
        <v>21.658872402145725</v>
      </c>
      <c r="E51">
        <v>23.394457696089848</v>
      </c>
      <c r="F51">
        <v>18.579433383587084</v>
      </c>
      <c r="G51">
        <v>7.3543073655289044</v>
      </c>
      <c r="H51">
        <v>12.096068715248091</v>
      </c>
      <c r="I51">
        <v>9.7339981069189072</v>
      </c>
      <c r="J51">
        <v>2.9013877178702558</v>
      </c>
      <c r="K51">
        <v>0.58757057810033797</v>
      </c>
      <c r="L51">
        <v>12.204083801771965</v>
      </c>
      <c r="M51" s="54">
        <v>-0.26919003767672761</v>
      </c>
      <c r="N51">
        <v>26.580790869420927</v>
      </c>
      <c r="O51">
        <v>23.050762399433232</v>
      </c>
      <c r="R51" t="s">
        <v>316</v>
      </c>
      <c r="S51">
        <v>1071</v>
      </c>
      <c r="T51">
        <v>1079</v>
      </c>
      <c r="U51">
        <v>1087</v>
      </c>
      <c r="V51">
        <v>1095</v>
      </c>
      <c r="W51">
        <v>1102</v>
      </c>
      <c r="X51">
        <v>1110</v>
      </c>
      <c r="Y51">
        <v>1118</v>
      </c>
      <c r="Z51">
        <v>1126</v>
      </c>
      <c r="AA51">
        <v>1134</v>
      </c>
      <c r="AB51" s="54" t="s">
        <v>339</v>
      </c>
      <c r="AC51">
        <v>1150</v>
      </c>
      <c r="AD51">
        <v>1158</v>
      </c>
      <c r="AG51" s="1" t="s">
        <v>316</v>
      </c>
      <c r="AH51" s="64">
        <v>1071</v>
      </c>
      <c r="AI51" s="64">
        <v>1079</v>
      </c>
      <c r="AJ51" s="64">
        <v>1087</v>
      </c>
      <c r="AK51" s="64">
        <v>1095</v>
      </c>
      <c r="AL51" s="64">
        <v>1102</v>
      </c>
      <c r="AM51" s="64">
        <v>1110</v>
      </c>
      <c r="AN51" s="64">
        <v>1118</v>
      </c>
      <c r="AO51" s="64">
        <v>1126</v>
      </c>
      <c r="AP51" s="64">
        <v>1134</v>
      </c>
      <c r="AQ51" s="64" t="s">
        <v>415</v>
      </c>
      <c r="AR51" s="64">
        <v>1150</v>
      </c>
      <c r="AS51" s="64">
        <v>1158</v>
      </c>
    </row>
    <row r="52" spans="1:45" x14ac:dyDescent="0.2">
      <c r="A52">
        <f>96-8</f>
        <v>88</v>
      </c>
      <c r="C52" t="s">
        <v>317</v>
      </c>
      <c r="D52">
        <v>23.693755798875216</v>
      </c>
      <c r="E52">
        <v>20.116407097842266</v>
      </c>
      <c r="F52">
        <v>21.664002864630945</v>
      </c>
      <c r="G52" s="54">
        <v>-8.558902818775754E-3</v>
      </c>
      <c r="H52">
        <v>28.90037126104616</v>
      </c>
      <c r="I52">
        <v>2.979870727211988</v>
      </c>
      <c r="J52">
        <v>1.3398584882709628</v>
      </c>
      <c r="K52" s="48">
        <v>-0.27522860411111238</v>
      </c>
      <c r="L52" s="61">
        <v>36.079639413761164</v>
      </c>
      <c r="M52" s="48">
        <v>-0.24042884131599429</v>
      </c>
      <c r="N52">
        <v>7.8306015873291752</v>
      </c>
      <c r="O52">
        <v>7.7843487380445247</v>
      </c>
      <c r="R52" t="s">
        <v>317</v>
      </c>
      <c r="S52">
        <v>1072</v>
      </c>
      <c r="T52">
        <v>1080</v>
      </c>
      <c r="U52">
        <v>1088</v>
      </c>
      <c r="V52" s="54" t="s">
        <v>332</v>
      </c>
      <c r="W52">
        <v>1103</v>
      </c>
      <c r="X52">
        <v>1111</v>
      </c>
      <c r="Y52">
        <v>1119</v>
      </c>
      <c r="Z52" s="35"/>
      <c r="AA52" s="61">
        <v>1135</v>
      </c>
      <c r="AB52" s="35"/>
      <c r="AC52">
        <v>1151</v>
      </c>
      <c r="AD52">
        <v>1159</v>
      </c>
      <c r="AG52" s="1" t="s">
        <v>317</v>
      </c>
      <c r="AH52" s="64">
        <v>1072</v>
      </c>
      <c r="AI52" s="64">
        <v>1080</v>
      </c>
      <c r="AJ52" s="64">
        <v>1088</v>
      </c>
      <c r="AK52" s="64" t="s">
        <v>414</v>
      </c>
      <c r="AL52" s="64">
        <v>1103</v>
      </c>
      <c r="AM52" s="64">
        <v>1111</v>
      </c>
      <c r="AN52" s="64">
        <v>1119</v>
      </c>
      <c r="AO52" s="64">
        <v>126</v>
      </c>
      <c r="AP52" s="64">
        <v>1135</v>
      </c>
      <c r="AQ52" s="64">
        <v>128</v>
      </c>
      <c r="AR52" s="64">
        <v>1151</v>
      </c>
      <c r="AS52" s="64">
        <v>1159</v>
      </c>
    </row>
    <row r="53" spans="1:45" x14ac:dyDescent="0.2">
      <c r="C53" t="s">
        <v>318</v>
      </c>
      <c r="D53">
        <v>4.9218682286662263</v>
      </c>
      <c r="E53">
        <v>15.322962364062034</v>
      </c>
      <c r="F53">
        <v>4.2127844752270018</v>
      </c>
      <c r="G53">
        <v>10.52099400835829</v>
      </c>
      <c r="H53">
        <v>17.290245335609082</v>
      </c>
      <c r="I53">
        <v>8.770837583481871</v>
      </c>
      <c r="J53" s="61">
        <v>27.042695315888203</v>
      </c>
      <c r="K53">
        <v>10.159028754095356</v>
      </c>
      <c r="L53" s="61">
        <v>40.424745872253915</v>
      </c>
      <c r="M53" s="48">
        <v>-0.18211721346784565</v>
      </c>
      <c r="N53">
        <v>9.974457860283275</v>
      </c>
      <c r="O53">
        <v>11.194835617797725</v>
      </c>
      <c r="R53" t="s">
        <v>318</v>
      </c>
      <c r="S53">
        <v>1073</v>
      </c>
      <c r="T53">
        <v>1081</v>
      </c>
      <c r="U53">
        <v>1089</v>
      </c>
      <c r="V53">
        <v>1096</v>
      </c>
      <c r="W53">
        <v>1104</v>
      </c>
      <c r="X53">
        <v>1112</v>
      </c>
      <c r="Y53" s="61">
        <v>1120</v>
      </c>
      <c r="Z53">
        <v>1128</v>
      </c>
      <c r="AA53" s="61">
        <v>1136</v>
      </c>
      <c r="AB53" s="35"/>
      <c r="AC53">
        <v>1152</v>
      </c>
      <c r="AD53">
        <v>1160</v>
      </c>
      <c r="AG53" s="1" t="s">
        <v>318</v>
      </c>
      <c r="AH53" s="64">
        <v>1073</v>
      </c>
      <c r="AI53" s="64">
        <v>1081</v>
      </c>
      <c r="AJ53" s="64">
        <v>1089</v>
      </c>
      <c r="AK53" s="64">
        <v>1096</v>
      </c>
      <c r="AL53" s="64">
        <v>1104</v>
      </c>
      <c r="AM53" s="64">
        <v>1112</v>
      </c>
      <c r="AN53" s="64">
        <v>1120</v>
      </c>
      <c r="AO53" s="64">
        <v>1128</v>
      </c>
      <c r="AP53" s="64">
        <v>1136</v>
      </c>
      <c r="AQ53" s="64">
        <v>130</v>
      </c>
      <c r="AR53" s="64">
        <v>1152</v>
      </c>
      <c r="AS53" s="64">
        <v>1160</v>
      </c>
    </row>
    <row r="54" spans="1:45" x14ac:dyDescent="0.2">
      <c r="C54" t="s">
        <v>319</v>
      </c>
      <c r="D54">
        <v>13.432526289026264</v>
      </c>
      <c r="E54" s="61">
        <v>40.736544068476974</v>
      </c>
      <c r="F54">
        <v>5.8701415326497717</v>
      </c>
      <c r="G54">
        <v>3.55933449894441</v>
      </c>
      <c r="H54">
        <v>22.73914300453054</v>
      </c>
      <c r="I54">
        <v>6.7826441735369487</v>
      </c>
      <c r="J54">
        <v>6.0145899151379467</v>
      </c>
      <c r="K54">
        <v>14.544110889469852</v>
      </c>
      <c r="L54" s="61">
        <v>30.158632304641369</v>
      </c>
      <c r="M54" s="48">
        <v>-0.2434756559910945</v>
      </c>
      <c r="N54">
        <v>12.4675782082523</v>
      </c>
      <c r="O54">
        <v>3.4958469570096455</v>
      </c>
      <c r="R54" t="s">
        <v>319</v>
      </c>
      <c r="S54">
        <v>1074</v>
      </c>
      <c r="T54" s="61">
        <v>1082</v>
      </c>
      <c r="U54">
        <v>1090</v>
      </c>
      <c r="V54">
        <v>1097</v>
      </c>
      <c r="W54">
        <v>1105</v>
      </c>
      <c r="X54">
        <v>1113</v>
      </c>
      <c r="Y54">
        <v>1121</v>
      </c>
      <c r="Z54">
        <v>1129</v>
      </c>
      <c r="AA54" s="61">
        <v>1137</v>
      </c>
      <c r="AB54" s="35"/>
      <c r="AC54">
        <v>1153</v>
      </c>
      <c r="AD54">
        <v>1161</v>
      </c>
      <c r="AG54" s="1" t="s">
        <v>319</v>
      </c>
      <c r="AH54" s="64">
        <v>1074</v>
      </c>
      <c r="AI54" s="64">
        <v>1082</v>
      </c>
      <c r="AJ54" s="64">
        <v>1090</v>
      </c>
      <c r="AK54" s="64">
        <v>1097</v>
      </c>
      <c r="AL54" s="64">
        <v>1105</v>
      </c>
      <c r="AM54" s="64">
        <v>1113</v>
      </c>
      <c r="AN54" s="64">
        <v>1121</v>
      </c>
      <c r="AO54" s="64">
        <v>1129</v>
      </c>
      <c r="AP54" s="64">
        <v>1137</v>
      </c>
      <c r="AQ54" s="64">
        <v>131</v>
      </c>
      <c r="AR54" s="64">
        <v>1153</v>
      </c>
      <c r="AS54" s="64">
        <v>1161</v>
      </c>
    </row>
    <row r="55" spans="1:45" x14ac:dyDescent="0.2">
      <c r="C55" t="s">
        <v>320</v>
      </c>
      <c r="D55">
        <v>7.104672926426578</v>
      </c>
      <c r="E55" s="61">
        <v>39.746626264913665</v>
      </c>
      <c r="F55">
        <v>2.5887771904828871</v>
      </c>
      <c r="G55">
        <v>19.503976448732487</v>
      </c>
      <c r="H55">
        <v>14.878104182498737</v>
      </c>
      <c r="I55">
        <v>2.7287654767900422</v>
      </c>
      <c r="J55">
        <v>22.561932187132399</v>
      </c>
      <c r="K55">
        <v>7.6000164502009753</v>
      </c>
      <c r="L55">
        <v>22.764178276921115</v>
      </c>
      <c r="M55">
        <v>2.0459669663780233</v>
      </c>
      <c r="N55">
        <v>11.217227870229184</v>
      </c>
      <c r="O55">
        <v>2.4504224373449128</v>
      </c>
      <c r="R55" t="s">
        <v>320</v>
      </c>
      <c r="S55">
        <v>1075</v>
      </c>
      <c r="T55" s="61">
        <v>1083</v>
      </c>
      <c r="U55">
        <v>1091</v>
      </c>
      <c r="V55">
        <v>1098</v>
      </c>
      <c r="W55">
        <v>1106</v>
      </c>
      <c r="X55">
        <v>1114</v>
      </c>
      <c r="Y55">
        <v>1122</v>
      </c>
      <c r="Z55">
        <v>1132</v>
      </c>
      <c r="AA55">
        <v>1138</v>
      </c>
      <c r="AB55">
        <v>1146</v>
      </c>
      <c r="AC55">
        <v>1154</v>
      </c>
      <c r="AD55">
        <v>1162</v>
      </c>
      <c r="AG55" s="1" t="s">
        <v>320</v>
      </c>
      <c r="AH55" s="64">
        <v>1075</v>
      </c>
      <c r="AI55" s="64">
        <v>1083</v>
      </c>
      <c r="AJ55" s="64">
        <v>1091</v>
      </c>
      <c r="AK55" s="64">
        <v>1098</v>
      </c>
      <c r="AL55" s="64">
        <v>1106</v>
      </c>
      <c r="AM55" s="64">
        <v>1114</v>
      </c>
      <c r="AN55" s="64">
        <v>1122</v>
      </c>
      <c r="AO55" s="64">
        <v>1132</v>
      </c>
      <c r="AP55" s="64">
        <v>1138</v>
      </c>
      <c r="AQ55" s="64">
        <v>1146</v>
      </c>
      <c r="AR55" s="64">
        <v>1154</v>
      </c>
      <c r="AS55" s="64"/>
    </row>
    <row r="57" spans="1:45" x14ac:dyDescent="0.2">
      <c r="D57">
        <v>1</v>
      </c>
      <c r="E57">
        <v>2</v>
      </c>
      <c r="F57">
        <v>3</v>
      </c>
      <c r="G57">
        <v>4</v>
      </c>
      <c r="H57">
        <v>5</v>
      </c>
      <c r="I57">
        <v>6</v>
      </c>
      <c r="J57">
        <v>7</v>
      </c>
      <c r="K57">
        <v>8</v>
      </c>
      <c r="L57">
        <v>9</v>
      </c>
      <c r="M57">
        <v>10</v>
      </c>
      <c r="N57">
        <v>11</v>
      </c>
      <c r="O57">
        <v>12</v>
      </c>
      <c r="S57">
        <v>1</v>
      </c>
      <c r="T57">
        <v>2</v>
      </c>
      <c r="U57">
        <v>3</v>
      </c>
      <c r="V57">
        <v>4</v>
      </c>
      <c r="W57">
        <v>5</v>
      </c>
      <c r="X57">
        <v>6</v>
      </c>
      <c r="Y57">
        <v>7</v>
      </c>
      <c r="Z57">
        <v>8</v>
      </c>
      <c r="AA57">
        <v>9</v>
      </c>
      <c r="AB57">
        <v>10</v>
      </c>
      <c r="AC57">
        <v>11</v>
      </c>
      <c r="AD57">
        <v>12</v>
      </c>
    </row>
    <row r="58" spans="1:45" x14ac:dyDescent="0.2">
      <c r="A58" t="s">
        <v>389</v>
      </c>
      <c r="C58" t="s">
        <v>313</v>
      </c>
      <c r="D58">
        <v>0.57887665606391869</v>
      </c>
      <c r="E58">
        <v>10.447213885773182</v>
      </c>
      <c r="F58">
        <v>5.1006651343928979</v>
      </c>
      <c r="G58">
        <v>7.2171561101118957</v>
      </c>
      <c r="H58">
        <v>0.65089019803671777</v>
      </c>
      <c r="I58">
        <v>9.0611365430911963</v>
      </c>
      <c r="J58">
        <v>2.7470668891677144</v>
      </c>
      <c r="K58" s="48">
        <v>-7.076860897675194E-2</v>
      </c>
      <c r="L58">
        <v>2.8370707185538855</v>
      </c>
      <c r="M58">
        <v>2.0224735862445149</v>
      </c>
      <c r="N58">
        <v>0.69208673416299182</v>
      </c>
      <c r="O58" s="48">
        <v>-0.16582734422032797</v>
      </c>
      <c r="Q58" t="s">
        <v>398</v>
      </c>
      <c r="R58" t="s">
        <v>313</v>
      </c>
      <c r="S58">
        <v>1163</v>
      </c>
      <c r="T58">
        <v>1171</v>
      </c>
      <c r="U58">
        <v>1179</v>
      </c>
      <c r="V58">
        <v>1187</v>
      </c>
      <c r="W58" t="s">
        <v>68</v>
      </c>
      <c r="X58" t="s">
        <v>77</v>
      </c>
      <c r="Y58" t="s">
        <v>88</v>
      </c>
      <c r="Z58" s="35"/>
      <c r="AA58" t="s">
        <v>106</v>
      </c>
      <c r="AB58" t="s">
        <v>113</v>
      </c>
      <c r="AC58" t="s">
        <v>121</v>
      </c>
      <c r="AD58" s="35"/>
    </row>
    <row r="59" spans="1:45" x14ac:dyDescent="0.2">
      <c r="A59" t="s">
        <v>390</v>
      </c>
      <c r="C59" t="s">
        <v>314</v>
      </c>
      <c r="D59">
        <v>7.08702585053845</v>
      </c>
      <c r="E59">
        <v>3.0991562720911841</v>
      </c>
      <c r="F59">
        <v>7.8334759800818974</v>
      </c>
      <c r="G59">
        <v>19.204931613760749</v>
      </c>
      <c r="H59">
        <v>0.99532428891231595</v>
      </c>
      <c r="I59">
        <v>0.48398364358394619</v>
      </c>
      <c r="J59">
        <v>0.3233057933524725</v>
      </c>
      <c r="K59" s="48">
        <v>-3.7977983714478761E-2</v>
      </c>
      <c r="L59">
        <v>1.2099400671877947</v>
      </c>
      <c r="M59" s="48">
        <v>0.2477283245031684</v>
      </c>
      <c r="N59">
        <v>2.1929772647156653</v>
      </c>
      <c r="O59">
        <v>4.9322629336377464</v>
      </c>
      <c r="R59" t="s">
        <v>314</v>
      </c>
      <c r="S59">
        <v>1164</v>
      </c>
      <c r="T59">
        <v>1172</v>
      </c>
      <c r="U59">
        <v>1180</v>
      </c>
      <c r="V59">
        <v>1188</v>
      </c>
      <c r="W59" t="s">
        <v>69</v>
      </c>
      <c r="X59" t="s">
        <v>78</v>
      </c>
      <c r="Y59" t="s">
        <v>89</v>
      </c>
      <c r="Z59" s="35"/>
      <c r="AA59" t="s">
        <v>107</v>
      </c>
      <c r="AB59" s="35"/>
      <c r="AC59" t="s">
        <v>122</v>
      </c>
      <c r="AD59" t="s">
        <v>130</v>
      </c>
    </row>
    <row r="60" spans="1:45" x14ac:dyDescent="0.2">
      <c r="C60" t="s">
        <v>315</v>
      </c>
      <c r="D60">
        <v>0.91274824469922344</v>
      </c>
      <c r="E60">
        <v>7.3888000875322044</v>
      </c>
      <c r="F60">
        <v>1.2560400513180687</v>
      </c>
      <c r="G60">
        <v>1.0051501171519925</v>
      </c>
      <c r="H60" s="48">
        <v>-0.19043924539870849</v>
      </c>
      <c r="I60" s="48">
        <v>-0.21452104409016992</v>
      </c>
      <c r="J60" s="48">
        <v>6.7399475034713259E-3</v>
      </c>
      <c r="K60">
        <v>2.8204292869109646</v>
      </c>
      <c r="L60" s="48">
        <v>-9.8674718466700159E-2</v>
      </c>
      <c r="M60">
        <v>7.1395718247049711</v>
      </c>
      <c r="N60" s="48">
        <v>-0.19909127527449288</v>
      </c>
      <c r="O60">
        <v>1.6079334414738842</v>
      </c>
      <c r="R60" t="s">
        <v>315</v>
      </c>
      <c r="S60">
        <v>1165</v>
      </c>
      <c r="T60">
        <v>1173</v>
      </c>
      <c r="U60">
        <v>1181</v>
      </c>
      <c r="V60">
        <v>1189</v>
      </c>
      <c r="W60" s="35"/>
      <c r="X60" s="35"/>
      <c r="Y60" s="35"/>
      <c r="Z60" t="s">
        <v>100</v>
      </c>
      <c r="AA60" s="35"/>
      <c r="AB60" t="s">
        <v>115</v>
      </c>
      <c r="AC60" s="35"/>
      <c r="AD60" t="s">
        <v>131</v>
      </c>
    </row>
    <row r="61" spans="1:45" x14ac:dyDescent="0.2">
      <c r="C61" t="s">
        <v>316</v>
      </c>
      <c r="D61">
        <v>6.4761783242202471</v>
      </c>
      <c r="E61">
        <v>4.0041833252565224</v>
      </c>
      <c r="F61">
        <v>1.4051503079957035</v>
      </c>
      <c r="G61" s="54">
        <v>-0.23824313037979378</v>
      </c>
      <c r="H61" s="48">
        <v>0.19204863114500126</v>
      </c>
      <c r="I61" s="48">
        <v>-8.9095009238807407E-2</v>
      </c>
      <c r="J61">
        <v>1.0891334968652975</v>
      </c>
      <c r="K61">
        <v>12.79790470230969</v>
      </c>
      <c r="L61" s="54">
        <v>-0.37743289765937371</v>
      </c>
      <c r="M61">
        <v>1.5502279993264194</v>
      </c>
      <c r="N61" s="48">
        <v>0.12341929132067082</v>
      </c>
      <c r="O61">
        <v>2.7832653161316099</v>
      </c>
      <c r="R61" t="s">
        <v>316</v>
      </c>
      <c r="S61">
        <v>1166</v>
      </c>
      <c r="T61">
        <v>1174</v>
      </c>
      <c r="U61">
        <v>1182</v>
      </c>
      <c r="V61" s="54" t="s">
        <v>322</v>
      </c>
      <c r="W61" s="35"/>
      <c r="X61" s="35"/>
      <c r="Y61" t="s">
        <v>91</v>
      </c>
      <c r="Z61" t="s">
        <v>101</v>
      </c>
      <c r="AA61" s="54" t="s">
        <v>322</v>
      </c>
      <c r="AB61" t="s">
        <v>116</v>
      </c>
      <c r="AC61" s="35"/>
      <c r="AD61" t="s">
        <v>132</v>
      </c>
    </row>
    <row r="62" spans="1:45" x14ac:dyDescent="0.2">
      <c r="A62">
        <f>96-26</f>
        <v>70</v>
      </c>
      <c r="C62" t="s">
        <v>317</v>
      </c>
      <c r="D62">
        <v>4.0988677408070711</v>
      </c>
      <c r="E62">
        <v>14.889971492637279</v>
      </c>
      <c r="F62">
        <v>16.12346478953247</v>
      </c>
      <c r="G62" s="48">
        <v>-0.22177208882195443</v>
      </c>
      <c r="H62" s="48">
        <v>-1.9727312379125547E-2</v>
      </c>
      <c r="I62" s="48">
        <v>-0.21861040613211638</v>
      </c>
      <c r="J62">
        <v>0.30831146586533603</v>
      </c>
      <c r="K62" s="48">
        <v>-0.14566451748573137</v>
      </c>
      <c r="L62">
        <v>2.5244806413567766</v>
      </c>
      <c r="M62">
        <v>2.9889072165928172</v>
      </c>
      <c r="N62">
        <v>1.9830377476640793</v>
      </c>
      <c r="O62">
        <v>0.58262057061422512</v>
      </c>
      <c r="R62" t="s">
        <v>317</v>
      </c>
      <c r="S62">
        <v>1167</v>
      </c>
      <c r="T62">
        <v>1175</v>
      </c>
      <c r="U62">
        <v>1183</v>
      </c>
      <c r="V62" s="63"/>
      <c r="W62" s="35"/>
      <c r="X62" s="35"/>
      <c r="Y62" t="s">
        <v>92</v>
      </c>
      <c r="Z62" s="35"/>
      <c r="AA62" t="s">
        <v>109</v>
      </c>
      <c r="AB62" t="s">
        <v>117</v>
      </c>
      <c r="AC62" t="s">
        <v>125</v>
      </c>
      <c r="AD62" t="s">
        <v>134</v>
      </c>
    </row>
    <row r="63" spans="1:45" x14ac:dyDescent="0.2">
      <c r="C63" t="s">
        <v>318</v>
      </c>
      <c r="D63">
        <v>15.007384602787196</v>
      </c>
      <c r="E63">
        <v>8.6606460971951869</v>
      </c>
      <c r="F63">
        <v>5.0965757723509508</v>
      </c>
      <c r="G63" s="48">
        <v>-0.14468004143859628</v>
      </c>
      <c r="H63" s="48">
        <v>-0.17039001205416621</v>
      </c>
      <c r="I63" s="48">
        <v>0.28451365064900952</v>
      </c>
      <c r="J63">
        <v>0.44117786776523976</v>
      </c>
      <c r="K63" s="48">
        <v>-8.627410671913148E-2</v>
      </c>
      <c r="L63">
        <v>1.7835677547291424</v>
      </c>
      <c r="M63">
        <v>8.1392504538757624</v>
      </c>
      <c r="N63" s="48">
        <v>-0.12650509902994586</v>
      </c>
      <c r="O63" s="48">
        <v>0.21747461828543602</v>
      </c>
      <c r="R63" t="s">
        <v>318</v>
      </c>
      <c r="S63">
        <v>1168</v>
      </c>
      <c r="T63">
        <v>1176</v>
      </c>
      <c r="U63">
        <v>1184</v>
      </c>
      <c r="V63" s="63"/>
      <c r="W63" s="35"/>
      <c r="X63" s="35"/>
      <c r="Y63" t="s">
        <v>93</v>
      </c>
      <c r="Z63" s="35"/>
      <c r="AA63" t="s">
        <v>110</v>
      </c>
      <c r="AB63" t="s">
        <v>118</v>
      </c>
      <c r="AC63" s="35"/>
      <c r="AD63" s="35"/>
    </row>
    <row r="64" spans="1:45" x14ac:dyDescent="0.2">
      <c r="C64" t="s">
        <v>319</v>
      </c>
      <c r="D64">
        <v>12.005681669363675</v>
      </c>
      <c r="E64">
        <v>7.3919968876669131</v>
      </c>
      <c r="F64">
        <v>6.8689545051328373</v>
      </c>
      <c r="G64">
        <v>5.9452509216765401</v>
      </c>
      <c r="H64" s="61">
        <v>34.373265242228364</v>
      </c>
      <c r="I64">
        <v>1.7001712741977839</v>
      </c>
      <c r="J64">
        <v>0.53199578311346396</v>
      </c>
      <c r="K64">
        <v>1.0273765571392379</v>
      </c>
      <c r="L64">
        <v>8.8294628240759305</v>
      </c>
      <c r="M64">
        <v>0.927073593721499</v>
      </c>
      <c r="N64" s="48">
        <v>-0.15246118865729971</v>
      </c>
      <c r="O64" s="48">
        <v>-0.1843619990308161</v>
      </c>
      <c r="R64" t="s">
        <v>319</v>
      </c>
      <c r="S64">
        <v>1169</v>
      </c>
      <c r="T64">
        <v>1177</v>
      </c>
      <c r="U64">
        <v>1185</v>
      </c>
      <c r="V64" t="s">
        <v>64</v>
      </c>
      <c r="W64" s="61" t="s">
        <v>75</v>
      </c>
      <c r="X64" t="s">
        <v>86</v>
      </c>
      <c r="Y64" t="s">
        <v>94</v>
      </c>
      <c r="Z64" t="s">
        <v>104</v>
      </c>
      <c r="AA64" t="s">
        <v>111</v>
      </c>
      <c r="AB64" t="s">
        <v>119</v>
      </c>
      <c r="AC64" s="35"/>
      <c r="AD64" s="35"/>
    </row>
    <row r="65" spans="1:45" x14ac:dyDescent="0.2">
      <c r="C65" t="s">
        <v>320</v>
      </c>
      <c r="D65">
        <v>2.2408061966152837</v>
      </c>
      <c r="E65">
        <v>17.199909051246141</v>
      </c>
      <c r="F65">
        <v>6.6849142810135778</v>
      </c>
      <c r="G65">
        <v>3.3813534469979332</v>
      </c>
      <c r="H65">
        <v>13.320812941191898</v>
      </c>
      <c r="I65">
        <v>1.5105271095025237</v>
      </c>
      <c r="J65">
        <v>18.974583150962779</v>
      </c>
      <c r="K65" s="48">
        <v>0.13746700722402352</v>
      </c>
      <c r="L65">
        <v>2.0530302081690586</v>
      </c>
      <c r="M65">
        <v>7.8321696560962746</v>
      </c>
      <c r="N65">
        <v>1.7584825477588704</v>
      </c>
      <c r="O65" s="48">
        <v>7.775474851893692E-2</v>
      </c>
      <c r="R65" t="s">
        <v>320</v>
      </c>
      <c r="S65">
        <v>1170</v>
      </c>
      <c r="T65">
        <v>1178</v>
      </c>
      <c r="U65">
        <v>1186</v>
      </c>
      <c r="V65" t="s">
        <v>66</v>
      </c>
      <c r="W65" t="s">
        <v>76</v>
      </c>
      <c r="X65" t="s">
        <v>87</v>
      </c>
      <c r="Y65" t="s">
        <v>95</v>
      </c>
      <c r="Z65" s="35"/>
      <c r="AA65" t="s">
        <v>112</v>
      </c>
      <c r="AB65" t="s">
        <v>120</v>
      </c>
      <c r="AC65" t="s">
        <v>128</v>
      </c>
      <c r="AD65" s="35"/>
    </row>
    <row r="69" spans="1:45" x14ac:dyDescent="0.2">
      <c r="A69" t="s">
        <v>391</v>
      </c>
      <c r="D69">
        <v>1</v>
      </c>
      <c r="E69">
        <v>2</v>
      </c>
      <c r="F69">
        <v>3</v>
      </c>
      <c r="G69">
        <v>4</v>
      </c>
      <c r="H69">
        <v>5</v>
      </c>
      <c r="I69">
        <v>6</v>
      </c>
      <c r="J69">
        <v>7</v>
      </c>
      <c r="K69">
        <v>8</v>
      </c>
      <c r="L69">
        <v>9</v>
      </c>
      <c r="M69">
        <v>10</v>
      </c>
      <c r="N69">
        <v>11</v>
      </c>
      <c r="O69">
        <v>12</v>
      </c>
      <c r="Q69" t="s">
        <v>371</v>
      </c>
      <c r="S69">
        <v>1</v>
      </c>
      <c r="T69">
        <v>2</v>
      </c>
      <c r="U69">
        <v>3</v>
      </c>
      <c r="V69">
        <v>4</v>
      </c>
      <c r="W69">
        <v>5</v>
      </c>
      <c r="X69">
        <v>6</v>
      </c>
      <c r="Y69">
        <v>7</v>
      </c>
      <c r="Z69">
        <v>8</v>
      </c>
      <c r="AA69">
        <v>9</v>
      </c>
      <c r="AB69">
        <v>10</v>
      </c>
      <c r="AC69">
        <v>11</v>
      </c>
      <c r="AD69">
        <v>12</v>
      </c>
      <c r="AF69" t="s">
        <v>371</v>
      </c>
      <c r="AG69" s="1"/>
      <c r="AH69" s="1">
        <v>1</v>
      </c>
      <c r="AI69" s="1">
        <v>2</v>
      </c>
      <c r="AJ69" s="1">
        <v>3</v>
      </c>
      <c r="AK69" s="1">
        <v>4</v>
      </c>
      <c r="AL69" s="1">
        <v>5</v>
      </c>
      <c r="AM69" s="1">
        <v>6</v>
      </c>
      <c r="AN69" s="1">
        <v>7</v>
      </c>
      <c r="AO69" s="1">
        <v>8</v>
      </c>
      <c r="AP69" s="1">
        <v>9</v>
      </c>
      <c r="AQ69" s="1">
        <v>10</v>
      </c>
      <c r="AR69" s="1">
        <v>11</v>
      </c>
      <c r="AS69" s="1">
        <v>12</v>
      </c>
    </row>
    <row r="70" spans="1:45" x14ac:dyDescent="0.2">
      <c r="C70" t="s">
        <v>313</v>
      </c>
      <c r="D70">
        <v>0.51294496311224902</v>
      </c>
      <c r="E70">
        <v>1.6996045645613318</v>
      </c>
      <c r="F70">
        <v>2.4002342886469701</v>
      </c>
      <c r="G70">
        <v>2.3751562681583969</v>
      </c>
      <c r="H70">
        <v>2.9240171194937123</v>
      </c>
      <c r="I70">
        <v>5.8552533069946078</v>
      </c>
      <c r="J70">
        <v>3.3682458795059009</v>
      </c>
      <c r="K70">
        <v>3.354883138661624</v>
      </c>
      <c r="L70">
        <v>4.5535759077665414</v>
      </c>
      <c r="M70">
        <v>5.6448908168816976</v>
      </c>
      <c r="N70">
        <v>5.1356788650925491</v>
      </c>
      <c r="O70">
        <v>1.6836252769048754</v>
      </c>
      <c r="R70" t="s">
        <v>313</v>
      </c>
      <c r="S70" t="s">
        <v>138</v>
      </c>
      <c r="T70" t="s">
        <v>146</v>
      </c>
      <c r="U70" t="s">
        <v>154</v>
      </c>
      <c r="V70" t="s">
        <v>162</v>
      </c>
      <c r="W70" t="s">
        <v>169</v>
      </c>
      <c r="X70" t="s">
        <v>177</v>
      </c>
      <c r="Y70" t="s">
        <v>185</v>
      </c>
      <c r="Z70" t="s">
        <v>194</v>
      </c>
      <c r="AA70" t="s">
        <v>202</v>
      </c>
      <c r="AB70" t="s">
        <v>209</v>
      </c>
      <c r="AC70" t="s">
        <v>217</v>
      </c>
      <c r="AD70" t="s">
        <v>225</v>
      </c>
      <c r="AG70" s="1" t="s">
        <v>313</v>
      </c>
      <c r="AH70" s="64" t="s">
        <v>138</v>
      </c>
      <c r="AI70" s="64" t="s">
        <v>146</v>
      </c>
      <c r="AJ70" s="64" t="s">
        <v>154</v>
      </c>
      <c r="AK70" s="64" t="s">
        <v>162</v>
      </c>
      <c r="AL70" s="64" t="s">
        <v>169</v>
      </c>
      <c r="AM70" s="64" t="s">
        <v>177</v>
      </c>
      <c r="AN70" s="64" t="s">
        <v>185</v>
      </c>
      <c r="AO70" s="64" t="s">
        <v>194</v>
      </c>
      <c r="AP70" s="64" t="s">
        <v>202</v>
      </c>
      <c r="AQ70" s="64" t="s">
        <v>209</v>
      </c>
      <c r="AR70" s="64" t="s">
        <v>217</v>
      </c>
      <c r="AS70" s="64" t="s">
        <v>225</v>
      </c>
    </row>
    <row r="71" spans="1:45" x14ac:dyDescent="0.2">
      <c r="A71" t="s">
        <v>388</v>
      </c>
      <c r="C71" t="s">
        <v>314</v>
      </c>
      <c r="D71">
        <v>0.98280066846037295</v>
      </c>
      <c r="E71" s="48">
        <v>-7.0812915821663228E-2</v>
      </c>
      <c r="F71">
        <v>0.72732896569024275</v>
      </c>
      <c r="G71">
        <v>5.6476365855483319</v>
      </c>
      <c r="H71">
        <v>8.3273237529368362</v>
      </c>
      <c r="I71">
        <v>1.7433365928419022</v>
      </c>
      <c r="J71">
        <v>2.3299060005322998</v>
      </c>
      <c r="K71">
        <v>2.8827573689964541</v>
      </c>
      <c r="L71">
        <v>9.309393679368922</v>
      </c>
      <c r="M71" s="48">
        <v>-4.3097111917841227E-2</v>
      </c>
      <c r="N71">
        <v>6.673821861890973</v>
      </c>
      <c r="O71">
        <v>2.5572922563783269</v>
      </c>
      <c r="R71" t="s">
        <v>314</v>
      </c>
      <c r="S71" t="s">
        <v>139</v>
      </c>
      <c r="T71" s="35"/>
      <c r="U71" t="s">
        <v>155</v>
      </c>
      <c r="V71" t="s">
        <v>163</v>
      </c>
      <c r="W71" t="s">
        <v>170</v>
      </c>
      <c r="X71" t="s">
        <v>178</v>
      </c>
      <c r="Y71" t="s">
        <v>186</v>
      </c>
      <c r="Z71" t="s">
        <v>195</v>
      </c>
      <c r="AA71" t="s">
        <v>203</v>
      </c>
      <c r="AB71" s="35"/>
      <c r="AC71" t="s">
        <v>218</v>
      </c>
      <c r="AD71" t="s">
        <v>226</v>
      </c>
      <c r="AG71" s="1" t="s">
        <v>314</v>
      </c>
      <c r="AH71" s="64" t="s">
        <v>139</v>
      </c>
      <c r="AI71" s="64" t="s">
        <v>93</v>
      </c>
      <c r="AJ71" s="64" t="s">
        <v>155</v>
      </c>
      <c r="AK71" s="64" t="s">
        <v>163</v>
      </c>
      <c r="AL71" s="64" t="s">
        <v>170</v>
      </c>
      <c r="AM71" s="64" t="s">
        <v>178</v>
      </c>
      <c r="AN71" s="64" t="s">
        <v>186</v>
      </c>
      <c r="AO71" s="64" t="s">
        <v>195</v>
      </c>
      <c r="AP71" s="64" t="s">
        <v>203</v>
      </c>
      <c r="AQ71" s="64" t="s">
        <v>104</v>
      </c>
      <c r="AR71" s="64" t="s">
        <v>218</v>
      </c>
      <c r="AS71" s="64" t="s">
        <v>226</v>
      </c>
    </row>
    <row r="72" spans="1:45" x14ac:dyDescent="0.2">
      <c r="C72" t="s">
        <v>315</v>
      </c>
      <c r="D72">
        <v>6.2296551415778074</v>
      </c>
      <c r="E72">
        <v>1.4957485004798234</v>
      </c>
      <c r="F72">
        <v>8.7073747466476075</v>
      </c>
      <c r="G72" s="49">
        <v>-0.49695436738768561</v>
      </c>
      <c r="H72">
        <v>4.6056356816858868</v>
      </c>
      <c r="I72">
        <v>2.8464766123480216</v>
      </c>
      <c r="J72">
        <v>6.506952347457517</v>
      </c>
      <c r="K72">
        <v>4.3712202580532802</v>
      </c>
      <c r="L72" s="49">
        <v>0.48383420033330621</v>
      </c>
      <c r="M72">
        <v>12.130689289457864</v>
      </c>
      <c r="N72">
        <v>8.7137083197053062</v>
      </c>
      <c r="O72">
        <v>7.0813671525169566</v>
      </c>
      <c r="R72" t="s">
        <v>315</v>
      </c>
      <c r="S72" t="s">
        <v>140</v>
      </c>
      <c r="T72" t="s">
        <v>148</v>
      </c>
      <c r="U72" t="s">
        <v>156</v>
      </c>
      <c r="V72" s="49" t="s">
        <v>332</v>
      </c>
      <c r="W72" t="s">
        <v>171</v>
      </c>
      <c r="X72" t="s">
        <v>179</v>
      </c>
      <c r="Y72" t="s">
        <v>187</v>
      </c>
      <c r="Z72" t="s">
        <v>196</v>
      </c>
      <c r="AA72" s="49" t="s">
        <v>347</v>
      </c>
      <c r="AB72" t="s">
        <v>211</v>
      </c>
      <c r="AC72" t="s">
        <v>219</v>
      </c>
      <c r="AD72" t="s">
        <v>227</v>
      </c>
      <c r="AG72" s="1" t="s">
        <v>315</v>
      </c>
      <c r="AH72" s="64" t="s">
        <v>140</v>
      </c>
      <c r="AI72" s="64" t="s">
        <v>148</v>
      </c>
      <c r="AJ72" s="64" t="s">
        <v>156</v>
      </c>
      <c r="AK72" s="64" t="s">
        <v>412</v>
      </c>
      <c r="AL72" s="64" t="s">
        <v>171</v>
      </c>
      <c r="AM72" s="64" t="s">
        <v>179</v>
      </c>
      <c r="AN72" s="64" t="s">
        <v>187</v>
      </c>
      <c r="AO72" s="64" t="s">
        <v>196</v>
      </c>
      <c r="AP72" s="64" t="s">
        <v>413</v>
      </c>
      <c r="AQ72" s="64" t="s">
        <v>211</v>
      </c>
      <c r="AR72" s="64" t="s">
        <v>219</v>
      </c>
      <c r="AS72" s="64" t="s">
        <v>227</v>
      </c>
    </row>
    <row r="73" spans="1:45" x14ac:dyDescent="0.2">
      <c r="A73">
        <f>96-8</f>
        <v>88</v>
      </c>
      <c r="C73" t="s">
        <v>316</v>
      </c>
      <c r="D73">
        <v>0.88852278240672422</v>
      </c>
      <c r="E73">
        <v>2.9234246577497096</v>
      </c>
      <c r="F73">
        <v>1.3205614386783329</v>
      </c>
      <c r="G73">
        <v>6.3523472664016856</v>
      </c>
      <c r="H73">
        <v>7.2495546359103962</v>
      </c>
      <c r="I73">
        <v>0.5181013932928753</v>
      </c>
      <c r="J73">
        <v>4.3224554065338943</v>
      </c>
      <c r="K73">
        <v>5.7620436133246695</v>
      </c>
      <c r="L73">
        <v>0.48277250311554193</v>
      </c>
      <c r="M73">
        <v>3.4641281213446944</v>
      </c>
      <c r="N73" s="48">
        <v>0.2437807983718828</v>
      </c>
      <c r="O73">
        <v>5.2385170542201456</v>
      </c>
      <c r="R73" t="s">
        <v>316</v>
      </c>
      <c r="S73" t="s">
        <v>141</v>
      </c>
      <c r="T73" t="s">
        <v>149</v>
      </c>
      <c r="U73" t="s">
        <v>157</v>
      </c>
      <c r="V73" t="s">
        <v>164</v>
      </c>
      <c r="W73" t="s">
        <v>172</v>
      </c>
      <c r="X73" t="s">
        <v>180</v>
      </c>
      <c r="Y73" t="s">
        <v>188</v>
      </c>
      <c r="Z73" t="s">
        <v>197</v>
      </c>
      <c r="AA73" t="s">
        <v>204</v>
      </c>
      <c r="AB73" t="s">
        <v>212</v>
      </c>
      <c r="AC73" s="35"/>
      <c r="AD73" t="s">
        <v>228</v>
      </c>
      <c r="AG73" s="1" t="s">
        <v>316</v>
      </c>
      <c r="AH73" s="64" t="s">
        <v>141</v>
      </c>
      <c r="AI73" s="64" t="s">
        <v>149</v>
      </c>
      <c r="AJ73" s="64" t="s">
        <v>157</v>
      </c>
      <c r="AK73" s="64" t="s">
        <v>164</v>
      </c>
      <c r="AL73" s="64" t="s">
        <v>172</v>
      </c>
      <c r="AM73" s="64" t="s">
        <v>180</v>
      </c>
      <c r="AN73" s="64" t="s">
        <v>188</v>
      </c>
      <c r="AO73" s="64" t="s">
        <v>197</v>
      </c>
      <c r="AP73" s="64" t="s">
        <v>204</v>
      </c>
      <c r="AQ73" s="64" t="s">
        <v>212</v>
      </c>
      <c r="AR73" s="64" t="s">
        <v>106</v>
      </c>
      <c r="AS73" s="64" t="s">
        <v>228</v>
      </c>
    </row>
    <row r="74" spans="1:45" x14ac:dyDescent="0.2">
      <c r="C74" t="s">
        <v>317</v>
      </c>
      <c r="D74" s="61">
        <v>35.355183767726359</v>
      </c>
      <c r="E74" s="48">
        <v>-0.22204188866820607</v>
      </c>
      <c r="F74">
        <v>8.0184430830651667</v>
      </c>
      <c r="G74">
        <v>3.5725310683033298</v>
      </c>
      <c r="H74">
        <v>0.68830244037517818</v>
      </c>
      <c r="I74">
        <v>1.0218584179976473</v>
      </c>
      <c r="J74" s="61">
        <v>26.619158676804449</v>
      </c>
      <c r="K74">
        <v>55.393423113651274</v>
      </c>
      <c r="L74">
        <v>15.453435478571611</v>
      </c>
      <c r="M74">
        <v>1.9622292709458149</v>
      </c>
      <c r="N74">
        <v>1.4937645261694876</v>
      </c>
      <c r="O74">
        <v>3.6434817306491043</v>
      </c>
      <c r="R74" t="s">
        <v>317</v>
      </c>
      <c r="S74" s="61" t="s">
        <v>142</v>
      </c>
      <c r="T74" s="35"/>
      <c r="U74" t="s">
        <v>158</v>
      </c>
      <c r="V74" t="s">
        <v>165</v>
      </c>
      <c r="W74" t="s">
        <v>173</v>
      </c>
      <c r="X74" t="s">
        <v>181</v>
      </c>
      <c r="Y74" s="61" t="s">
        <v>189</v>
      </c>
      <c r="Z74" t="s">
        <v>198</v>
      </c>
      <c r="AA74" t="s">
        <v>205</v>
      </c>
      <c r="AB74" t="s">
        <v>213</v>
      </c>
      <c r="AC74" t="s">
        <v>221</v>
      </c>
      <c r="AD74" t="s">
        <v>229</v>
      </c>
      <c r="AG74" s="1" t="s">
        <v>317</v>
      </c>
      <c r="AH74" s="64" t="s">
        <v>142</v>
      </c>
      <c r="AI74" s="64" t="s">
        <v>94</v>
      </c>
      <c r="AJ74" s="64" t="s">
        <v>158</v>
      </c>
      <c r="AK74" s="64" t="s">
        <v>165</v>
      </c>
      <c r="AL74" s="64" t="s">
        <v>173</v>
      </c>
      <c r="AM74" s="64" t="s">
        <v>181</v>
      </c>
      <c r="AN74" s="64" t="s">
        <v>189</v>
      </c>
      <c r="AO74" s="64" t="s">
        <v>198</v>
      </c>
      <c r="AP74" s="64" t="s">
        <v>205</v>
      </c>
      <c r="AQ74" s="64" t="s">
        <v>213</v>
      </c>
      <c r="AR74" s="64" t="s">
        <v>221</v>
      </c>
      <c r="AS74" s="64" t="s">
        <v>229</v>
      </c>
    </row>
    <row r="75" spans="1:45" x14ac:dyDescent="0.2">
      <c r="C75" t="s">
        <v>318</v>
      </c>
      <c r="D75">
        <v>4.5219540753982788</v>
      </c>
      <c r="E75">
        <v>1.9146956256480565</v>
      </c>
      <c r="F75">
        <v>3.2852504452758344</v>
      </c>
      <c r="G75">
        <v>1.2124879839596929</v>
      </c>
      <c r="H75">
        <v>2.0761603654866034</v>
      </c>
      <c r="I75">
        <v>2.8171884132372793</v>
      </c>
      <c r="J75" s="62">
        <v>45.802819263594174</v>
      </c>
      <c r="K75">
        <v>8.1612230537300352</v>
      </c>
      <c r="L75" s="61">
        <v>31.502746217027443</v>
      </c>
      <c r="M75">
        <v>7.1075434804721827</v>
      </c>
      <c r="N75">
        <v>0.90657274424798673</v>
      </c>
      <c r="O75">
        <v>2.5486156273917695</v>
      </c>
      <c r="R75" t="s">
        <v>318</v>
      </c>
      <c r="S75" t="s">
        <v>143</v>
      </c>
      <c r="T75" t="s">
        <v>151</v>
      </c>
      <c r="U75" t="s">
        <v>159</v>
      </c>
      <c r="V75" t="s">
        <v>166</v>
      </c>
      <c r="W75" t="s">
        <v>174</v>
      </c>
      <c r="X75" t="s">
        <v>182</v>
      </c>
      <c r="Y75" s="62" t="s">
        <v>190</v>
      </c>
      <c r="Z75" t="s">
        <v>199</v>
      </c>
      <c r="AA75" s="61" t="s">
        <v>206</v>
      </c>
      <c r="AB75" t="s">
        <v>214</v>
      </c>
      <c r="AC75" t="s">
        <v>222</v>
      </c>
      <c r="AD75" t="s">
        <v>230</v>
      </c>
      <c r="AG75" s="1" t="s">
        <v>318</v>
      </c>
      <c r="AH75" s="64" t="s">
        <v>143</v>
      </c>
      <c r="AI75" s="64" t="s">
        <v>151</v>
      </c>
      <c r="AJ75" s="64" t="s">
        <v>159</v>
      </c>
      <c r="AK75" s="64" t="s">
        <v>166</v>
      </c>
      <c r="AL75" s="64" t="s">
        <v>174</v>
      </c>
      <c r="AM75" s="64" t="s">
        <v>182</v>
      </c>
      <c r="AN75" s="64" t="s">
        <v>190</v>
      </c>
      <c r="AO75" s="64" t="s">
        <v>199</v>
      </c>
      <c r="AP75" s="64" t="s">
        <v>206</v>
      </c>
      <c r="AQ75" s="64" t="s">
        <v>214</v>
      </c>
      <c r="AR75" s="64" t="s">
        <v>222</v>
      </c>
      <c r="AS75" s="64" t="s">
        <v>230</v>
      </c>
    </row>
    <row r="76" spans="1:45" x14ac:dyDescent="0.2">
      <c r="C76" t="s">
        <v>319</v>
      </c>
      <c r="D76">
        <v>2.5601905522701776</v>
      </c>
      <c r="E76">
        <v>3.3244290492138866</v>
      </c>
      <c r="F76">
        <v>0.5554072369101839</v>
      </c>
      <c r="G76">
        <v>3.6625556703199753</v>
      </c>
      <c r="H76">
        <v>5.8814662451987205</v>
      </c>
      <c r="I76">
        <v>8.0482438256603448</v>
      </c>
      <c r="J76" s="48">
        <v>-0.68754732310084299</v>
      </c>
      <c r="K76" s="61">
        <v>37.497528031512005</v>
      </c>
      <c r="L76">
        <v>4.901007169717726</v>
      </c>
      <c r="M76">
        <v>1.3814442825797895</v>
      </c>
      <c r="N76">
        <v>4.7135993056578611</v>
      </c>
      <c r="O76">
        <v>0.64755523336235754</v>
      </c>
      <c r="R76" t="s">
        <v>319</v>
      </c>
      <c r="S76" t="s">
        <v>144</v>
      </c>
      <c r="T76" t="s">
        <v>152</v>
      </c>
      <c r="U76" t="s">
        <v>160</v>
      </c>
      <c r="V76" t="s">
        <v>167</v>
      </c>
      <c r="W76" t="s">
        <v>175</v>
      </c>
      <c r="X76" t="s">
        <v>183</v>
      </c>
      <c r="Y76" s="35"/>
      <c r="Z76" s="61" t="s">
        <v>200</v>
      </c>
      <c r="AA76" t="s">
        <v>207</v>
      </c>
      <c r="AB76" t="s">
        <v>215</v>
      </c>
      <c r="AC76" t="s">
        <v>223</v>
      </c>
      <c r="AD76" t="s">
        <v>231</v>
      </c>
      <c r="AG76" s="1" t="s">
        <v>319</v>
      </c>
      <c r="AH76" s="64" t="s">
        <v>144</v>
      </c>
      <c r="AI76" s="64" t="s">
        <v>152</v>
      </c>
      <c r="AJ76" s="64" t="s">
        <v>160</v>
      </c>
      <c r="AK76" s="64" t="s">
        <v>167</v>
      </c>
      <c r="AL76" s="64" t="s">
        <v>175</v>
      </c>
      <c r="AM76" s="64" t="s">
        <v>183</v>
      </c>
      <c r="AN76" s="64" t="s">
        <v>100</v>
      </c>
      <c r="AO76" s="64" t="s">
        <v>200</v>
      </c>
      <c r="AP76" s="64" t="s">
        <v>207</v>
      </c>
      <c r="AQ76" s="64" t="s">
        <v>215</v>
      </c>
      <c r="AR76" s="64" t="s">
        <v>223</v>
      </c>
      <c r="AS76" s="64" t="s">
        <v>231</v>
      </c>
    </row>
    <row r="77" spans="1:45" x14ac:dyDescent="0.2">
      <c r="C77" t="s">
        <v>320</v>
      </c>
      <c r="D77">
        <v>1.6325826334134319</v>
      </c>
      <c r="E77">
        <v>6.1944349042555302</v>
      </c>
      <c r="F77" s="48">
        <v>-1.9954850748888298</v>
      </c>
      <c r="G77">
        <v>21.550250056708229</v>
      </c>
      <c r="H77">
        <v>0.45059209434261382</v>
      </c>
      <c r="I77">
        <v>11.991240851441841</v>
      </c>
      <c r="J77">
        <v>4.0030309849823578</v>
      </c>
      <c r="K77" s="48">
        <v>-1.4751802176864877</v>
      </c>
      <c r="L77">
        <v>1.6407546754565263</v>
      </c>
      <c r="M77">
        <v>9.0377822428656724</v>
      </c>
      <c r="N77" s="48">
        <v>-1.0055073346968422</v>
      </c>
      <c r="O77">
        <v>1.5976278022659582</v>
      </c>
      <c r="R77" t="s">
        <v>320</v>
      </c>
      <c r="S77" t="s">
        <v>145</v>
      </c>
      <c r="T77" t="s">
        <v>153</v>
      </c>
      <c r="U77" s="35"/>
      <c r="V77" t="s">
        <v>168</v>
      </c>
      <c r="W77" t="s">
        <v>176</v>
      </c>
      <c r="X77" t="s">
        <v>184</v>
      </c>
      <c r="Y77" t="s">
        <v>192</v>
      </c>
      <c r="Z77" s="35"/>
      <c r="AA77" t="s">
        <v>208</v>
      </c>
      <c r="AB77" t="s">
        <v>216</v>
      </c>
      <c r="AC77" s="35"/>
      <c r="AD77" t="s">
        <v>232</v>
      </c>
      <c r="AG77" s="1" t="s">
        <v>320</v>
      </c>
      <c r="AH77" s="64" t="s">
        <v>145</v>
      </c>
      <c r="AI77" s="64" t="s">
        <v>153</v>
      </c>
      <c r="AJ77" s="64" t="s">
        <v>95</v>
      </c>
      <c r="AK77" s="64" t="s">
        <v>168</v>
      </c>
      <c r="AL77" s="64" t="s">
        <v>176</v>
      </c>
      <c r="AM77" s="64" t="s">
        <v>184</v>
      </c>
      <c r="AN77" s="64" t="s">
        <v>192</v>
      </c>
      <c r="AO77" s="64" t="s">
        <v>101</v>
      </c>
      <c r="AP77" s="64" t="s">
        <v>208</v>
      </c>
      <c r="AQ77" s="64" t="s">
        <v>216</v>
      </c>
      <c r="AR77" s="64" t="s">
        <v>232</v>
      </c>
      <c r="AS77" s="64"/>
    </row>
    <row r="80" spans="1:45" x14ac:dyDescent="0.2">
      <c r="Q80" t="s">
        <v>370</v>
      </c>
      <c r="S80">
        <v>1</v>
      </c>
      <c r="T80">
        <v>2</v>
      </c>
      <c r="U80">
        <v>3</v>
      </c>
      <c r="V80">
        <v>4</v>
      </c>
      <c r="W80">
        <v>5</v>
      </c>
      <c r="X80">
        <v>6</v>
      </c>
      <c r="Y80">
        <v>7</v>
      </c>
      <c r="Z80">
        <v>8</v>
      </c>
      <c r="AA80">
        <v>9</v>
      </c>
      <c r="AB80">
        <v>10</v>
      </c>
      <c r="AC80">
        <v>11</v>
      </c>
      <c r="AD80">
        <v>12</v>
      </c>
      <c r="AF80" t="s">
        <v>370</v>
      </c>
      <c r="AG80" s="1"/>
      <c r="AH80" s="1">
        <v>1</v>
      </c>
      <c r="AI80" s="1">
        <v>2</v>
      </c>
      <c r="AJ80" s="1">
        <v>3</v>
      </c>
      <c r="AK80" s="1">
        <v>4</v>
      </c>
      <c r="AL80" s="1">
        <v>5</v>
      </c>
      <c r="AM80" s="1">
        <v>6</v>
      </c>
      <c r="AN80" s="1">
        <v>7</v>
      </c>
      <c r="AO80" s="1">
        <v>8</v>
      </c>
      <c r="AP80" s="1">
        <v>9</v>
      </c>
      <c r="AQ80" s="1">
        <v>10</v>
      </c>
      <c r="AR80" s="1">
        <v>11</v>
      </c>
      <c r="AS80" s="1">
        <v>12</v>
      </c>
    </row>
    <row r="81" spans="1:45" x14ac:dyDescent="0.2">
      <c r="D81">
        <v>1</v>
      </c>
      <c r="E81">
        <v>2</v>
      </c>
      <c r="F81">
        <v>3</v>
      </c>
      <c r="G81">
        <v>4</v>
      </c>
      <c r="H81">
        <v>5</v>
      </c>
      <c r="I81">
        <v>6</v>
      </c>
      <c r="J81">
        <v>7</v>
      </c>
      <c r="K81">
        <v>8</v>
      </c>
      <c r="L81">
        <v>9</v>
      </c>
      <c r="M81">
        <v>10</v>
      </c>
      <c r="N81">
        <v>11</v>
      </c>
      <c r="O81">
        <v>12</v>
      </c>
      <c r="R81" t="s">
        <v>313</v>
      </c>
      <c r="S81" s="35"/>
      <c r="T81" t="s">
        <v>240</v>
      </c>
      <c r="U81" t="s">
        <v>248</v>
      </c>
      <c r="V81" t="s">
        <v>257</v>
      </c>
      <c r="W81" t="s">
        <v>266</v>
      </c>
      <c r="AG81" s="1" t="s">
        <v>313</v>
      </c>
      <c r="AH81" s="70">
        <v>273</v>
      </c>
      <c r="AI81" s="70">
        <v>520</v>
      </c>
      <c r="AJ81" s="70">
        <v>528</v>
      </c>
      <c r="AK81" s="64">
        <v>536</v>
      </c>
      <c r="AL81" s="64">
        <v>544</v>
      </c>
      <c r="AM81" s="64">
        <v>279</v>
      </c>
      <c r="AN81" s="64">
        <v>296</v>
      </c>
      <c r="AO81" s="64"/>
      <c r="AP81" s="64"/>
      <c r="AQ81" s="64"/>
      <c r="AR81" s="64"/>
      <c r="AS81" s="64"/>
    </row>
    <row r="82" spans="1:45" x14ac:dyDescent="0.2">
      <c r="A82" t="s">
        <v>392</v>
      </c>
      <c r="C82" t="s">
        <v>313</v>
      </c>
      <c r="D82" s="48">
        <v>8.4497938166599743E-2</v>
      </c>
      <c r="E82">
        <v>9.4930018588675562</v>
      </c>
      <c r="F82">
        <v>3.1155941392844797</v>
      </c>
      <c r="G82">
        <v>0.41290448065137836</v>
      </c>
      <c r="H82">
        <v>1.3606115616210515</v>
      </c>
      <c r="R82" t="s">
        <v>314</v>
      </c>
      <c r="S82" t="s">
        <v>234</v>
      </c>
      <c r="T82" t="s">
        <v>241</v>
      </c>
      <c r="U82" t="s">
        <v>249</v>
      </c>
      <c r="V82" t="s">
        <v>258</v>
      </c>
      <c r="W82" s="54" t="s">
        <v>332</v>
      </c>
      <c r="AG82" s="1" t="s">
        <v>314</v>
      </c>
      <c r="AH82" s="70">
        <v>509</v>
      </c>
      <c r="AI82" s="70">
        <v>521</v>
      </c>
      <c r="AJ82" s="70">
        <v>529</v>
      </c>
      <c r="AK82" s="64">
        <v>537</v>
      </c>
      <c r="AL82" s="64" t="s">
        <v>410</v>
      </c>
      <c r="AM82" s="64">
        <v>287</v>
      </c>
      <c r="AN82" s="64">
        <v>297</v>
      </c>
      <c r="AO82" s="64"/>
      <c r="AP82" s="64"/>
      <c r="AQ82" s="64"/>
      <c r="AR82" s="64"/>
      <c r="AS82" s="64"/>
    </row>
    <row r="83" spans="1:45" x14ac:dyDescent="0.2">
      <c r="A83" t="s">
        <v>384</v>
      </c>
      <c r="C83" t="s">
        <v>314</v>
      </c>
      <c r="D83">
        <v>2.030341054537709</v>
      </c>
      <c r="E83">
        <v>8.5742879914812669</v>
      </c>
      <c r="F83">
        <v>7.2672574341108822</v>
      </c>
      <c r="G83">
        <v>21.304095066324308</v>
      </c>
      <c r="H83" s="54">
        <v>-0.29131456965593988</v>
      </c>
      <c r="R83" t="s">
        <v>315</v>
      </c>
      <c r="S83" t="s">
        <v>326</v>
      </c>
      <c r="T83" t="s">
        <v>242</v>
      </c>
      <c r="U83" t="s">
        <v>250</v>
      </c>
      <c r="V83" t="s">
        <v>260</v>
      </c>
      <c r="W83" s="54" t="s">
        <v>347</v>
      </c>
      <c r="AG83" s="1" t="s">
        <v>315</v>
      </c>
      <c r="AH83" s="70">
        <v>510</v>
      </c>
      <c r="AI83" s="70">
        <v>522</v>
      </c>
      <c r="AJ83" s="70">
        <v>530</v>
      </c>
      <c r="AK83" s="64">
        <v>538</v>
      </c>
      <c r="AL83" s="64" t="s">
        <v>411</v>
      </c>
      <c r="AM83" s="64">
        <v>281</v>
      </c>
      <c r="AN83" s="64">
        <v>298</v>
      </c>
      <c r="AO83" s="64"/>
      <c r="AP83" s="64"/>
      <c r="AQ83" s="64"/>
      <c r="AR83" s="64"/>
      <c r="AS83" s="64"/>
    </row>
    <row r="84" spans="1:45" x14ac:dyDescent="0.2">
      <c r="C84" t="s">
        <v>315</v>
      </c>
      <c r="D84">
        <v>4.1840833754190569</v>
      </c>
      <c r="E84">
        <v>0.3428260971086014</v>
      </c>
      <c r="F84">
        <v>3.9355112267349708</v>
      </c>
      <c r="G84">
        <v>2.2077355509175627</v>
      </c>
      <c r="H84" s="54">
        <v>-0.28155855939802382</v>
      </c>
      <c r="R84" t="s">
        <v>316</v>
      </c>
      <c r="S84" t="s">
        <v>235</v>
      </c>
      <c r="T84" s="35"/>
      <c r="U84" t="s">
        <v>251</v>
      </c>
      <c r="V84" s="61" t="s">
        <v>261</v>
      </c>
      <c r="AG84" s="1" t="s">
        <v>316</v>
      </c>
      <c r="AH84" s="70">
        <v>515</v>
      </c>
      <c r="AI84" s="70">
        <v>275</v>
      </c>
      <c r="AJ84" s="70">
        <v>531</v>
      </c>
      <c r="AK84" s="64">
        <v>539</v>
      </c>
      <c r="AL84" s="64">
        <v>277</v>
      </c>
      <c r="AM84" s="64">
        <v>282</v>
      </c>
      <c r="AN84" s="64">
        <v>299</v>
      </c>
      <c r="AO84" s="64"/>
      <c r="AP84" s="64"/>
      <c r="AQ84" s="64"/>
      <c r="AR84" s="64"/>
      <c r="AS84" s="64"/>
    </row>
    <row r="85" spans="1:45" x14ac:dyDescent="0.2">
      <c r="A85">
        <f>35-6</f>
        <v>29</v>
      </c>
      <c r="C85" t="s">
        <v>316</v>
      </c>
      <c r="D85">
        <v>0.62451371723152871</v>
      </c>
      <c r="E85" s="48">
        <v>-0.25586315209900562</v>
      </c>
      <c r="F85">
        <v>0.68566054208748139</v>
      </c>
      <c r="G85" s="61">
        <v>25.888320618783382</v>
      </c>
      <c r="R85" t="s">
        <v>317</v>
      </c>
      <c r="S85" t="s">
        <v>236</v>
      </c>
      <c r="T85" t="s">
        <v>244</v>
      </c>
      <c r="U85" s="35"/>
      <c r="V85" t="s">
        <v>262</v>
      </c>
      <c r="AG85" s="1" t="s">
        <v>317</v>
      </c>
      <c r="AH85" s="70">
        <v>516</v>
      </c>
      <c r="AI85" s="70">
        <v>524</v>
      </c>
      <c r="AJ85" s="70">
        <v>276</v>
      </c>
      <c r="AK85" s="64">
        <v>540</v>
      </c>
      <c r="AL85" s="64">
        <v>278</v>
      </c>
      <c r="AM85" s="64">
        <v>283</v>
      </c>
      <c r="AN85" s="64"/>
      <c r="AO85" s="64"/>
      <c r="AP85" s="64"/>
      <c r="AQ85" s="64"/>
      <c r="AR85" s="64"/>
      <c r="AS85" s="64"/>
    </row>
    <row r="86" spans="1:45" x14ac:dyDescent="0.2">
      <c r="C86" t="s">
        <v>317</v>
      </c>
      <c r="D86">
        <v>12.149110003733988</v>
      </c>
      <c r="E86">
        <v>10.070942410202692</v>
      </c>
      <c r="F86" s="48">
        <v>-0.31907110588268695</v>
      </c>
      <c r="G86">
        <v>1.4120023762190883</v>
      </c>
      <c r="R86" t="s">
        <v>318</v>
      </c>
      <c r="S86" t="s">
        <v>237</v>
      </c>
      <c r="T86" t="s">
        <v>245</v>
      </c>
      <c r="U86" t="s">
        <v>254</v>
      </c>
      <c r="V86" s="61" t="s">
        <v>263</v>
      </c>
      <c r="AG86" s="1" t="s">
        <v>318</v>
      </c>
      <c r="AH86" s="70">
        <v>517</v>
      </c>
      <c r="AI86" s="70">
        <v>525</v>
      </c>
      <c r="AJ86" s="70">
        <v>533</v>
      </c>
      <c r="AK86" s="64">
        <v>541</v>
      </c>
      <c r="AL86" s="64">
        <v>288</v>
      </c>
      <c r="AM86" s="64">
        <v>284</v>
      </c>
      <c r="AN86" s="64"/>
      <c r="AO86" s="64"/>
      <c r="AP86" s="64"/>
      <c r="AQ86" s="64"/>
      <c r="AR86" s="64"/>
      <c r="AS86" s="64"/>
    </row>
    <row r="87" spans="1:45" x14ac:dyDescent="0.2">
      <c r="C87" t="s">
        <v>318</v>
      </c>
      <c r="D87">
        <v>11.160317752804922</v>
      </c>
      <c r="E87">
        <v>12.854428322802761</v>
      </c>
      <c r="F87">
        <v>17.73944129011505</v>
      </c>
      <c r="G87" s="61">
        <v>30.870206645698921</v>
      </c>
      <c r="R87" t="s">
        <v>319</v>
      </c>
      <c r="S87" t="s">
        <v>238</v>
      </c>
      <c r="T87" t="s">
        <v>246</v>
      </c>
      <c r="U87" t="s">
        <v>255</v>
      </c>
      <c r="V87" t="s">
        <v>264</v>
      </c>
      <c r="AG87" s="1" t="s">
        <v>319</v>
      </c>
      <c r="AH87" s="70">
        <v>518</v>
      </c>
      <c r="AI87" s="70">
        <v>526</v>
      </c>
      <c r="AJ87" s="70">
        <v>534</v>
      </c>
      <c r="AK87" s="64">
        <v>542</v>
      </c>
      <c r="AL87" s="64">
        <v>291</v>
      </c>
      <c r="AM87" s="64">
        <v>285</v>
      </c>
      <c r="AN87" s="64"/>
      <c r="AO87" s="64"/>
      <c r="AP87" s="64"/>
      <c r="AQ87" s="64"/>
      <c r="AR87" s="64"/>
      <c r="AS87" s="64"/>
    </row>
    <row r="88" spans="1:45" x14ac:dyDescent="0.2">
      <c r="C88" t="s">
        <v>319</v>
      </c>
      <c r="D88">
        <v>4.4209757935126799</v>
      </c>
      <c r="E88">
        <v>8.9511997680652602</v>
      </c>
      <c r="F88">
        <v>5.3310329194025075</v>
      </c>
      <c r="G88">
        <v>2.0501278922439048</v>
      </c>
      <c r="R88" t="s">
        <v>320</v>
      </c>
      <c r="S88" s="35"/>
      <c r="T88" t="s">
        <v>247</v>
      </c>
      <c r="U88" t="s">
        <v>256</v>
      </c>
      <c r="V88" t="s">
        <v>265</v>
      </c>
      <c r="AG88" s="1" t="s">
        <v>320</v>
      </c>
      <c r="AH88" s="70" t="s">
        <v>409</v>
      </c>
      <c r="AI88" s="70">
        <v>527</v>
      </c>
      <c r="AJ88" s="70">
        <v>535</v>
      </c>
      <c r="AK88" s="64">
        <v>543</v>
      </c>
      <c r="AL88" s="64">
        <v>294</v>
      </c>
      <c r="AM88" s="64">
        <v>286</v>
      </c>
      <c r="AN88" s="64"/>
      <c r="AO88" s="64"/>
      <c r="AP88" s="64"/>
      <c r="AQ88" s="64"/>
      <c r="AR88" s="64"/>
      <c r="AS88" s="64"/>
    </row>
    <row r="89" spans="1:45" x14ac:dyDescent="0.2">
      <c r="C89" t="s">
        <v>320</v>
      </c>
      <c r="D89" s="48">
        <v>0.21531092077978356</v>
      </c>
      <c r="E89">
        <v>2.913053869986336</v>
      </c>
      <c r="F89">
        <v>14.471590079498728</v>
      </c>
      <c r="G89">
        <v>7.0348994996582643</v>
      </c>
      <c r="AH89" t="s">
        <v>491</v>
      </c>
    </row>
    <row r="91" spans="1:45" x14ac:dyDescent="0.2">
      <c r="AF91" t="s">
        <v>416</v>
      </c>
      <c r="AG91" s="1"/>
      <c r="AH91" s="1">
        <v>1</v>
      </c>
      <c r="AI91" s="1">
        <v>2</v>
      </c>
      <c r="AJ91" s="1">
        <v>3</v>
      </c>
      <c r="AK91" s="1">
        <v>4</v>
      </c>
      <c r="AL91" s="1">
        <v>5</v>
      </c>
      <c r="AM91" s="1">
        <v>6</v>
      </c>
      <c r="AN91" s="1">
        <v>7</v>
      </c>
      <c r="AO91" s="1">
        <v>8</v>
      </c>
      <c r="AP91" s="1">
        <v>9</v>
      </c>
      <c r="AQ91" s="1">
        <v>10</v>
      </c>
      <c r="AR91" s="1">
        <v>11</v>
      </c>
      <c r="AS91" s="1">
        <v>12</v>
      </c>
    </row>
    <row r="92" spans="1:45" x14ac:dyDescent="0.2">
      <c r="AE92" t="s">
        <v>417</v>
      </c>
      <c r="AG92" s="1" t="s">
        <v>313</v>
      </c>
      <c r="AH92" s="65" t="s">
        <v>419</v>
      </c>
      <c r="AI92" s="64">
        <v>529</v>
      </c>
      <c r="AJ92" s="65" t="s">
        <v>420</v>
      </c>
      <c r="AK92" s="65" t="s">
        <v>421</v>
      </c>
      <c r="AL92" s="64">
        <v>273</v>
      </c>
      <c r="AM92" s="65" t="s">
        <v>422</v>
      </c>
      <c r="AN92" s="65" t="s">
        <v>423</v>
      </c>
      <c r="AO92" s="65" t="s">
        <v>424</v>
      </c>
      <c r="AP92" s="65" t="s">
        <v>425</v>
      </c>
      <c r="AQ92" s="64">
        <v>520</v>
      </c>
      <c r="AR92" s="65" t="s">
        <v>426</v>
      </c>
      <c r="AS92" s="65" t="s">
        <v>427</v>
      </c>
    </row>
    <row r="93" spans="1:45" x14ac:dyDescent="0.2">
      <c r="AE93" t="s">
        <v>418</v>
      </c>
      <c r="AG93" s="1" t="s">
        <v>314</v>
      </c>
      <c r="AH93" s="65" t="s">
        <v>428</v>
      </c>
      <c r="AI93" s="65" t="s">
        <v>429</v>
      </c>
      <c r="AJ93" s="65" t="s">
        <v>430</v>
      </c>
      <c r="AK93" s="65" t="s">
        <v>431</v>
      </c>
      <c r="AL93" s="64">
        <v>509</v>
      </c>
      <c r="AM93" s="65" t="s">
        <v>432</v>
      </c>
      <c r="AN93" s="65" t="s">
        <v>433</v>
      </c>
      <c r="AO93" s="65" t="s">
        <v>434</v>
      </c>
      <c r="AP93" s="65" t="s">
        <v>435</v>
      </c>
      <c r="AQ93" s="64">
        <v>521</v>
      </c>
      <c r="AR93" s="65" t="s">
        <v>436</v>
      </c>
      <c r="AS93" s="65" t="s">
        <v>437</v>
      </c>
    </row>
    <row r="94" spans="1:45" x14ac:dyDescent="0.2">
      <c r="A94" t="s">
        <v>490</v>
      </c>
      <c r="AG94" s="1" t="s">
        <v>315</v>
      </c>
      <c r="AH94" s="65" t="s">
        <v>438</v>
      </c>
      <c r="AI94" s="64">
        <v>530</v>
      </c>
      <c r="AJ94" s="65" t="s">
        <v>439</v>
      </c>
      <c r="AK94" s="65" t="s">
        <v>440</v>
      </c>
      <c r="AL94" s="64">
        <v>510</v>
      </c>
      <c r="AM94" s="65" t="s">
        <v>441</v>
      </c>
      <c r="AN94" s="65" t="s">
        <v>442</v>
      </c>
      <c r="AO94" s="65" t="s">
        <v>443</v>
      </c>
      <c r="AP94" s="65" t="s">
        <v>444</v>
      </c>
      <c r="AQ94" s="64">
        <v>522</v>
      </c>
      <c r="AR94" s="65" t="s">
        <v>445</v>
      </c>
      <c r="AS94" s="66" t="s">
        <v>446</v>
      </c>
    </row>
    <row r="95" spans="1:45" x14ac:dyDescent="0.2">
      <c r="AG95" s="1" t="s">
        <v>316</v>
      </c>
      <c r="AH95" s="65" t="s">
        <v>447</v>
      </c>
      <c r="AI95" s="65" t="s">
        <v>448</v>
      </c>
      <c r="AJ95" s="65" t="s">
        <v>449</v>
      </c>
      <c r="AK95" s="65" t="s">
        <v>450</v>
      </c>
      <c r="AL95" s="64">
        <v>515</v>
      </c>
      <c r="AM95" s="65" t="s">
        <v>451</v>
      </c>
      <c r="AN95" s="65" t="s">
        <v>452</v>
      </c>
      <c r="AO95" s="65" t="s">
        <v>453</v>
      </c>
      <c r="AP95" s="65" t="s">
        <v>454</v>
      </c>
      <c r="AQ95" s="64">
        <v>275</v>
      </c>
      <c r="AR95" s="65" t="s">
        <v>455</v>
      </c>
      <c r="AS95" s="66" t="s">
        <v>456</v>
      </c>
    </row>
    <row r="96" spans="1:45" x14ac:dyDescent="0.2">
      <c r="AG96" s="1" t="s">
        <v>317</v>
      </c>
      <c r="AH96" s="64">
        <v>528</v>
      </c>
      <c r="AI96" s="65" t="s">
        <v>457</v>
      </c>
      <c r="AJ96" s="65" t="s">
        <v>458</v>
      </c>
      <c r="AK96" s="65" t="s">
        <v>459</v>
      </c>
      <c r="AL96" s="64">
        <v>516</v>
      </c>
      <c r="AM96" s="65" t="s">
        <v>460</v>
      </c>
      <c r="AN96" s="65" t="s">
        <v>461</v>
      </c>
      <c r="AO96" s="67" t="s">
        <v>462</v>
      </c>
      <c r="AP96" s="65" t="s">
        <v>463</v>
      </c>
      <c r="AQ96" s="64">
        <v>524</v>
      </c>
      <c r="AR96" s="65" t="s">
        <v>464</v>
      </c>
      <c r="AS96" s="66" t="s">
        <v>465</v>
      </c>
    </row>
    <row r="97" spans="17:45" x14ac:dyDescent="0.2">
      <c r="AG97" s="1" t="s">
        <v>318</v>
      </c>
      <c r="AH97" s="65" t="s">
        <v>466</v>
      </c>
      <c r="AI97" s="65" t="s">
        <v>467</v>
      </c>
      <c r="AJ97" s="65" t="s">
        <v>468</v>
      </c>
      <c r="AK97" s="65" t="s">
        <v>469</v>
      </c>
      <c r="AL97" s="64">
        <v>517</v>
      </c>
      <c r="AM97" s="65" t="s">
        <v>470</v>
      </c>
      <c r="AN97" s="64">
        <v>533</v>
      </c>
      <c r="AO97" s="67" t="s">
        <v>471</v>
      </c>
      <c r="AP97" s="65" t="s">
        <v>472</v>
      </c>
      <c r="AQ97" s="64">
        <v>525</v>
      </c>
      <c r="AR97" s="65" t="s">
        <v>473</v>
      </c>
      <c r="AS97" s="68" t="s">
        <v>474</v>
      </c>
    </row>
    <row r="98" spans="17:45" x14ac:dyDescent="0.2">
      <c r="AG98" s="1" t="s">
        <v>319</v>
      </c>
      <c r="AH98" s="65" t="s">
        <v>475</v>
      </c>
      <c r="AI98" s="65" t="s">
        <v>476</v>
      </c>
      <c r="AJ98" s="65" t="s">
        <v>477</v>
      </c>
      <c r="AK98" s="64">
        <v>531</v>
      </c>
      <c r="AL98" s="64">
        <v>518</v>
      </c>
      <c r="AM98" s="65" t="s">
        <v>478</v>
      </c>
      <c r="AN98" s="64">
        <v>534</v>
      </c>
      <c r="AO98" s="65" t="s">
        <v>479</v>
      </c>
      <c r="AP98" s="65" t="s">
        <v>480</v>
      </c>
      <c r="AQ98" s="64">
        <v>526</v>
      </c>
      <c r="AR98" s="65" t="s">
        <v>481</v>
      </c>
      <c r="AS98" s="69" t="s">
        <v>489</v>
      </c>
    </row>
    <row r="99" spans="17:45" x14ac:dyDescent="0.2">
      <c r="AG99" s="1" t="s">
        <v>320</v>
      </c>
      <c r="AH99" s="65" t="s">
        <v>482</v>
      </c>
      <c r="AI99" s="65" t="s">
        <v>483</v>
      </c>
      <c r="AJ99" s="65" t="s">
        <v>484</v>
      </c>
      <c r="AK99" s="64">
        <v>276</v>
      </c>
      <c r="AL99" s="64" t="s">
        <v>409</v>
      </c>
      <c r="AM99" s="65" t="s">
        <v>485</v>
      </c>
      <c r="AN99" s="65" t="s">
        <v>486</v>
      </c>
      <c r="AO99" s="64">
        <v>535</v>
      </c>
      <c r="AP99" s="65" t="s">
        <v>487</v>
      </c>
      <c r="AQ99" s="64">
        <v>527</v>
      </c>
      <c r="AR99" s="65" t="s">
        <v>488</v>
      </c>
      <c r="AS99" s="69"/>
    </row>
    <row r="102" spans="17:45" x14ac:dyDescent="0.2">
      <c r="Q102" t="s">
        <v>573</v>
      </c>
    </row>
    <row r="103" spans="17:45" x14ac:dyDescent="0.2">
      <c r="R103">
        <v>1</v>
      </c>
      <c r="S103">
        <v>2</v>
      </c>
      <c r="T103">
        <v>3</v>
      </c>
      <c r="U103">
        <v>4</v>
      </c>
      <c r="V103">
        <v>5</v>
      </c>
      <c r="W103">
        <v>6</v>
      </c>
      <c r="X103">
        <v>7</v>
      </c>
      <c r="Y103">
        <v>8</v>
      </c>
      <c r="Z103">
        <v>9</v>
      </c>
      <c r="AA103">
        <v>10</v>
      </c>
      <c r="AB103">
        <v>11</v>
      </c>
      <c r="AC103">
        <v>12</v>
      </c>
      <c r="AF103" t="s">
        <v>573</v>
      </c>
      <c r="AG103" s="1"/>
      <c r="AH103" s="1">
        <v>1</v>
      </c>
      <c r="AI103" s="1">
        <v>2</v>
      </c>
      <c r="AJ103" s="1">
        <v>3</v>
      </c>
      <c r="AK103" s="1">
        <v>4</v>
      </c>
      <c r="AL103" s="1">
        <v>5</v>
      </c>
      <c r="AM103" s="1">
        <v>6</v>
      </c>
      <c r="AN103" s="1">
        <v>7</v>
      </c>
      <c r="AO103" s="1">
        <v>8</v>
      </c>
      <c r="AP103" s="1">
        <v>9</v>
      </c>
      <c r="AQ103" s="1">
        <v>10</v>
      </c>
      <c r="AR103" s="1">
        <v>11</v>
      </c>
      <c r="AS103" s="1">
        <v>12</v>
      </c>
    </row>
    <row r="104" spans="17:45" x14ac:dyDescent="0.2">
      <c r="Q104" t="s">
        <v>313</v>
      </c>
      <c r="R104" s="61"/>
      <c r="S104" s="61"/>
      <c r="T104" t="s">
        <v>496</v>
      </c>
      <c r="U104" s="61"/>
      <c r="V104" t="s">
        <v>498</v>
      </c>
      <c r="W104" t="s">
        <v>499</v>
      </c>
      <c r="X104" t="s">
        <v>500</v>
      </c>
      <c r="Y104" s="61"/>
      <c r="Z104" s="48" t="s">
        <v>502</v>
      </c>
      <c r="AA104" s="48" t="s">
        <v>503</v>
      </c>
      <c r="AG104" s="1" t="s">
        <v>313</v>
      </c>
      <c r="AH104" s="64" t="s">
        <v>257</v>
      </c>
      <c r="AI104" s="64" t="s">
        <v>260</v>
      </c>
      <c r="AJ104" s="64" t="s">
        <v>496</v>
      </c>
      <c r="AK104" s="64" t="s">
        <v>265</v>
      </c>
      <c r="AL104" s="64" t="s">
        <v>498</v>
      </c>
      <c r="AM104" s="64" t="s">
        <v>499</v>
      </c>
      <c r="AN104" s="64" t="s">
        <v>500</v>
      </c>
      <c r="AO104" s="64" t="s">
        <v>112</v>
      </c>
      <c r="AP104" s="64" t="s">
        <v>502</v>
      </c>
      <c r="AQ104" s="64" t="s">
        <v>503</v>
      </c>
      <c r="AR104" s="64" t="s">
        <v>113</v>
      </c>
      <c r="AS104" s="64" t="s">
        <v>130</v>
      </c>
    </row>
    <row r="105" spans="17:45" x14ac:dyDescent="0.2">
      <c r="Q105" t="s">
        <v>314</v>
      </c>
      <c r="R105" t="s">
        <v>504</v>
      </c>
      <c r="S105" t="s">
        <v>505</v>
      </c>
      <c r="T105" t="s">
        <v>506</v>
      </c>
      <c r="U105" s="61"/>
      <c r="V105" t="s">
        <v>508</v>
      </c>
      <c r="W105" t="s">
        <v>509</v>
      </c>
      <c r="X105" s="48" t="s">
        <v>510</v>
      </c>
      <c r="Y105" s="61"/>
      <c r="Z105" t="s">
        <v>512</v>
      </c>
      <c r="AA105" t="s">
        <v>513</v>
      </c>
      <c r="AG105" s="1" t="s">
        <v>314</v>
      </c>
      <c r="AH105" s="64" t="s">
        <v>504</v>
      </c>
      <c r="AI105" s="64" t="s">
        <v>505</v>
      </c>
      <c r="AJ105" s="64" t="s">
        <v>506</v>
      </c>
      <c r="AK105" s="64" t="s">
        <v>266</v>
      </c>
      <c r="AL105" s="64" t="s">
        <v>508</v>
      </c>
      <c r="AM105" s="64" t="s">
        <v>509</v>
      </c>
      <c r="AN105" s="64" t="s">
        <v>510</v>
      </c>
      <c r="AO105" s="64" t="s">
        <v>122</v>
      </c>
      <c r="AP105" s="64" t="s">
        <v>512</v>
      </c>
      <c r="AQ105" s="64" t="s">
        <v>513</v>
      </c>
      <c r="AR105" s="64" t="s">
        <v>121</v>
      </c>
      <c r="AS105" s="64" t="s">
        <v>131</v>
      </c>
    </row>
    <row r="106" spans="17:45" x14ac:dyDescent="0.2">
      <c r="Q106" t="s">
        <v>315</v>
      </c>
      <c r="R106" t="s">
        <v>514</v>
      </c>
      <c r="S106" s="48" t="s">
        <v>515</v>
      </c>
      <c r="T106" t="s">
        <v>516</v>
      </c>
      <c r="U106" s="61"/>
      <c r="V106" t="s">
        <v>518</v>
      </c>
      <c r="W106" t="s">
        <v>519</v>
      </c>
      <c r="X106" t="s">
        <v>520</v>
      </c>
      <c r="Y106" t="s">
        <v>521</v>
      </c>
      <c r="Z106" s="48" t="s">
        <v>522</v>
      </c>
      <c r="AA106" t="s">
        <v>523</v>
      </c>
      <c r="AG106" s="1" t="s">
        <v>315</v>
      </c>
      <c r="AH106" s="64" t="s">
        <v>514</v>
      </c>
      <c r="AI106" s="64" t="s">
        <v>515</v>
      </c>
      <c r="AJ106" s="64" t="s">
        <v>516</v>
      </c>
      <c r="AK106" s="64" t="s">
        <v>410</v>
      </c>
      <c r="AL106" s="64" t="s">
        <v>518</v>
      </c>
      <c r="AM106" s="64" t="s">
        <v>519</v>
      </c>
      <c r="AN106" s="64" t="s">
        <v>520</v>
      </c>
      <c r="AO106" s="64" t="s">
        <v>521</v>
      </c>
      <c r="AP106" s="64" t="s">
        <v>522</v>
      </c>
      <c r="AQ106" s="64" t="s">
        <v>523</v>
      </c>
      <c r="AR106" s="64" t="s">
        <v>115</v>
      </c>
      <c r="AS106" s="64" t="s">
        <v>132</v>
      </c>
    </row>
    <row r="107" spans="17:45" x14ac:dyDescent="0.2">
      <c r="Q107" t="s">
        <v>316</v>
      </c>
      <c r="R107" s="61"/>
      <c r="S107" s="48" t="s">
        <v>525</v>
      </c>
      <c r="T107" s="61"/>
      <c r="U107" s="61"/>
      <c r="V107" t="s">
        <v>528</v>
      </c>
      <c r="W107" t="s">
        <v>529</v>
      </c>
      <c r="X107" s="48" t="s">
        <v>530</v>
      </c>
      <c r="Y107" t="s">
        <v>531</v>
      </c>
      <c r="Z107" t="s">
        <v>532</v>
      </c>
      <c r="AA107" t="s">
        <v>533</v>
      </c>
      <c r="AG107" s="1" t="s">
        <v>316</v>
      </c>
      <c r="AH107" s="64" t="s">
        <v>258</v>
      </c>
      <c r="AI107" s="64" t="s">
        <v>525</v>
      </c>
      <c r="AJ107" s="64" t="s">
        <v>262</v>
      </c>
      <c r="AK107" s="64" t="s">
        <v>411</v>
      </c>
      <c r="AL107" s="64" t="s">
        <v>528</v>
      </c>
      <c r="AM107" s="64" t="s">
        <v>529</v>
      </c>
      <c r="AN107" s="64" t="s">
        <v>530</v>
      </c>
      <c r="AO107" s="64" t="s">
        <v>531</v>
      </c>
      <c r="AP107" s="64" t="s">
        <v>532</v>
      </c>
      <c r="AQ107" s="64" t="s">
        <v>533</v>
      </c>
      <c r="AR107" s="64" t="s">
        <v>116</v>
      </c>
      <c r="AS107" s="64" t="s">
        <v>134</v>
      </c>
    </row>
    <row r="108" spans="17:45" x14ac:dyDescent="0.2">
      <c r="Q108" t="s">
        <v>317</v>
      </c>
      <c r="R108" t="s">
        <v>534</v>
      </c>
      <c r="S108" s="48" t="s">
        <v>535</v>
      </c>
      <c r="T108" s="61"/>
      <c r="U108" t="s">
        <v>537</v>
      </c>
      <c r="V108" t="s">
        <v>538</v>
      </c>
      <c r="W108" t="s">
        <v>539</v>
      </c>
      <c r="X108" t="s">
        <v>540</v>
      </c>
      <c r="Y108" t="s">
        <v>541</v>
      </c>
      <c r="Z108" s="48" t="s">
        <v>542</v>
      </c>
      <c r="AA108" t="s">
        <v>543</v>
      </c>
      <c r="AG108" s="1" t="s">
        <v>317</v>
      </c>
      <c r="AH108" s="64" t="s">
        <v>534</v>
      </c>
      <c r="AI108" s="64" t="s">
        <v>535</v>
      </c>
      <c r="AJ108" s="64" t="s">
        <v>263</v>
      </c>
      <c r="AK108" s="64" t="s">
        <v>537</v>
      </c>
      <c r="AL108" s="64" t="s">
        <v>538</v>
      </c>
      <c r="AM108" s="64" t="s">
        <v>539</v>
      </c>
      <c r="AN108" s="64" t="s">
        <v>540</v>
      </c>
      <c r="AO108" s="64" t="s">
        <v>541</v>
      </c>
      <c r="AP108" s="64" t="s">
        <v>542</v>
      </c>
      <c r="AQ108" s="64" t="s">
        <v>543</v>
      </c>
      <c r="AR108" s="64" t="s">
        <v>117</v>
      </c>
      <c r="AS108" s="64" t="s">
        <v>574</v>
      </c>
    </row>
    <row r="109" spans="17:45" x14ac:dyDescent="0.2">
      <c r="Q109" t="s">
        <v>318</v>
      </c>
      <c r="R109" s="71" t="s">
        <v>544</v>
      </c>
      <c r="S109" s="61"/>
      <c r="T109" s="61"/>
      <c r="U109" t="s">
        <v>547</v>
      </c>
      <c r="V109" s="71" t="s">
        <v>548</v>
      </c>
      <c r="W109" s="61"/>
      <c r="X109" s="48" t="s">
        <v>550</v>
      </c>
      <c r="Y109" s="61"/>
      <c r="Z109" t="s">
        <v>552</v>
      </c>
      <c r="AA109" t="s">
        <v>553</v>
      </c>
      <c r="AG109" s="1" t="s">
        <v>318</v>
      </c>
      <c r="AH109" s="64" t="s">
        <v>544</v>
      </c>
      <c r="AI109" s="64" t="s">
        <v>261</v>
      </c>
      <c r="AJ109" s="64" t="s">
        <v>264</v>
      </c>
      <c r="AK109" s="64" t="s">
        <v>547</v>
      </c>
      <c r="AL109" s="64" t="s">
        <v>548</v>
      </c>
      <c r="AM109" s="64" t="s">
        <v>111</v>
      </c>
      <c r="AN109" s="64" t="s">
        <v>550</v>
      </c>
      <c r="AO109" s="64" t="s">
        <v>125</v>
      </c>
      <c r="AP109" s="64" t="s">
        <v>552</v>
      </c>
      <c r="AQ109" s="64" t="s">
        <v>553</v>
      </c>
      <c r="AR109" s="64" t="s">
        <v>118</v>
      </c>
      <c r="AS109" s="64"/>
    </row>
    <row r="110" spans="17:45" x14ac:dyDescent="0.2">
      <c r="Q110" t="s">
        <v>319</v>
      </c>
      <c r="R110" s="71" t="s">
        <v>554</v>
      </c>
      <c r="S110" t="s">
        <v>555</v>
      </c>
      <c r="T110" t="s">
        <v>556</v>
      </c>
      <c r="U110" t="s">
        <v>557</v>
      </c>
      <c r="V110" t="s">
        <v>558</v>
      </c>
      <c r="W110" t="s">
        <v>559</v>
      </c>
      <c r="X110" t="s">
        <v>560</v>
      </c>
      <c r="Y110" s="61"/>
      <c r="Z110" s="48" t="s">
        <v>562</v>
      </c>
      <c r="AA110" t="s">
        <v>563</v>
      </c>
      <c r="AG110" s="1" t="s">
        <v>319</v>
      </c>
      <c r="AH110" s="64" t="s">
        <v>554</v>
      </c>
      <c r="AI110" s="64" t="s">
        <v>555</v>
      </c>
      <c r="AJ110" s="64" t="s">
        <v>556</v>
      </c>
      <c r="AK110" s="64" t="s">
        <v>557</v>
      </c>
      <c r="AL110" s="64" t="s">
        <v>558</v>
      </c>
      <c r="AM110" s="64" t="s">
        <v>559</v>
      </c>
      <c r="AN110" s="64" t="s">
        <v>560</v>
      </c>
      <c r="AO110" s="64" t="s">
        <v>128</v>
      </c>
      <c r="AP110" s="64" t="s">
        <v>562</v>
      </c>
      <c r="AQ110" s="64" t="s">
        <v>563</v>
      </c>
      <c r="AR110" s="64" t="s">
        <v>119</v>
      </c>
      <c r="AS110" s="64"/>
    </row>
    <row r="111" spans="17:45" x14ac:dyDescent="0.2">
      <c r="Q111" t="s">
        <v>320</v>
      </c>
      <c r="R111" s="71" t="s">
        <v>564</v>
      </c>
      <c r="S111" t="s">
        <v>565</v>
      </c>
      <c r="T111" t="s">
        <v>566</v>
      </c>
      <c r="U111" t="s">
        <v>567</v>
      </c>
      <c r="V111" s="48" t="s">
        <v>568</v>
      </c>
      <c r="W111" t="s">
        <v>569</v>
      </c>
      <c r="X111" t="s">
        <v>570</v>
      </c>
      <c r="Y111" t="s">
        <v>571</v>
      </c>
      <c r="Z111" t="s">
        <v>572</v>
      </c>
      <c r="AA111" t="s">
        <v>347</v>
      </c>
      <c r="AG111" s="1" t="s">
        <v>320</v>
      </c>
      <c r="AH111" s="64" t="s">
        <v>564</v>
      </c>
      <c r="AI111" s="64" t="s">
        <v>565</v>
      </c>
      <c r="AJ111" s="64" t="s">
        <v>566</v>
      </c>
      <c r="AK111" s="64" t="s">
        <v>567</v>
      </c>
      <c r="AL111" s="64" t="s">
        <v>568</v>
      </c>
      <c r="AM111" s="64" t="s">
        <v>569</v>
      </c>
      <c r="AN111" s="64" t="s">
        <v>570</v>
      </c>
      <c r="AO111" s="64" t="s">
        <v>571</v>
      </c>
      <c r="AP111" s="64" t="s">
        <v>572</v>
      </c>
      <c r="AQ111" s="64" t="s">
        <v>347</v>
      </c>
      <c r="AR111" s="64" t="s">
        <v>120</v>
      </c>
      <c r="AS111" s="64"/>
    </row>
  </sheetData>
  <phoneticPr fontId="8" type="noConversion"/>
  <pageMargins left="0.7" right="0.7" top="0.75" bottom="0.75" header="0.3" footer="0.3"/>
  <pageSetup scale="7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Clean_up_plates</vt:lpstr>
      <vt:lpstr>PCR_cleanups</vt:lpstr>
      <vt:lpstr>Sequencing_plates</vt:lpstr>
      <vt:lpstr>Clean_up_plates!Print_Area</vt:lpstr>
      <vt:lpstr>Sequencing_plates!Print_Area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2022-10-03T18:15:01Z</cp:lastPrinted>
  <dcterms:created xsi:type="dcterms:W3CDTF">2021-10-20T18:11:19Z</dcterms:created>
  <dcterms:modified xsi:type="dcterms:W3CDTF">2022-10-04T00:10:02Z</dcterms:modified>
</cp:coreProperties>
</file>