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88" yWindow="324" windowWidth="22692" windowHeight="9264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Z72" i="1"/>
  <c r="Y72"/>
  <c r="X72"/>
  <c r="W72"/>
  <c r="Z74"/>
  <c r="Y74"/>
  <c r="X74"/>
  <c r="W74"/>
  <c r="Z73"/>
  <c r="Y73"/>
  <c r="X73"/>
  <c r="W73"/>
  <c r="S73" l="1"/>
  <c r="R74" l="1"/>
  <c r="R73"/>
  <c r="R72"/>
  <c r="N74"/>
  <c r="N73"/>
  <c r="N72"/>
  <c r="V74"/>
  <c r="V73"/>
  <c r="V72"/>
  <c r="U74"/>
  <c r="T74"/>
  <c r="U73"/>
  <c r="T73"/>
  <c r="U72"/>
  <c r="T72"/>
  <c r="S74" l="1"/>
  <c r="AB72"/>
  <c r="S72"/>
  <c r="Q72"/>
  <c r="Q77" s="1"/>
  <c r="P72"/>
  <c r="O72"/>
  <c r="O77" s="1"/>
  <c r="M72"/>
  <c r="M77" s="1"/>
  <c r="L72"/>
  <c r="L77" s="1"/>
  <c r="K72"/>
  <c r="K77" s="1"/>
  <c r="J72"/>
  <c r="J77" s="1"/>
  <c r="I72"/>
  <c r="I77" s="1"/>
  <c r="H72"/>
  <c r="H77" s="1"/>
  <c r="G72"/>
  <c r="G77" s="1"/>
  <c r="F72"/>
  <c r="F77" s="1"/>
  <c r="E72"/>
  <c r="E77" s="1"/>
  <c r="D72"/>
  <c r="C72"/>
  <c r="C77" s="1"/>
  <c r="B72"/>
  <c r="B77" s="1"/>
  <c r="D74"/>
  <c r="D73"/>
  <c r="AD77" l="1"/>
  <c r="I74" l="1"/>
  <c r="I73"/>
  <c r="AB74" l="1"/>
  <c r="Q74"/>
  <c r="P74"/>
  <c r="O74"/>
  <c r="M74"/>
  <c r="L74"/>
  <c r="K74"/>
  <c r="J74"/>
  <c r="H74"/>
  <c r="G74"/>
  <c r="F74"/>
  <c r="E74"/>
  <c r="C74"/>
  <c r="AB73"/>
  <c r="Q73"/>
  <c r="P73"/>
  <c r="O73"/>
  <c r="M73"/>
  <c r="L73"/>
  <c r="K73"/>
  <c r="J73"/>
  <c r="H73"/>
  <c r="G73"/>
  <c r="F73"/>
  <c r="E73"/>
  <c r="C73"/>
  <c r="B74"/>
  <c r="B73"/>
</calcChain>
</file>

<file path=xl/sharedStrings.xml><?xml version="1.0" encoding="utf-8"?>
<sst xmlns="http://schemas.openxmlformats.org/spreadsheetml/2006/main" count="136" uniqueCount="100">
  <si>
    <t>Function</t>
  </si>
  <si>
    <t>Pump</t>
  </si>
  <si>
    <t>Pressure port</t>
  </si>
  <si>
    <t>Straight</t>
  </si>
  <si>
    <t xml:space="preserve">#10 SAE MALE to #10 JIC MALE </t>
  </si>
  <si>
    <t>#8 SAE MALE  to #10 JIC MALE</t>
  </si>
  <si>
    <t>#8 SAE Male to #8 JIC MALE</t>
  </si>
  <si>
    <t xml:space="preserve">#10 SAE MALE to #8 JIC MALE </t>
  </si>
  <si>
    <t>90 Degree</t>
  </si>
  <si>
    <t xml:space="preserve">#12 SAE MALE to #12 JIC MALE </t>
  </si>
  <si>
    <t>Suction port</t>
  </si>
  <si>
    <t>#6 SAE MALE to #6 JIC MALE</t>
  </si>
  <si>
    <t>Load Sense Port</t>
  </si>
  <si>
    <t>Case Drain Port</t>
  </si>
  <si>
    <t>working ports</t>
  </si>
  <si>
    <t>Tank port</t>
  </si>
  <si>
    <t>Roquet #1 Boom Capstan</t>
  </si>
  <si>
    <t>Roquet #2 REAR CAPSTAN</t>
  </si>
  <si>
    <t>Brand Valve (anchor winch)</t>
  </si>
  <si>
    <t>Pressure Filter</t>
  </si>
  <si>
    <t>Inlet</t>
  </si>
  <si>
    <t xml:space="preserve">#12 SAE MALE to #10 JIC MALE </t>
  </si>
  <si>
    <t>Manifold</t>
  </si>
  <si>
    <t>Tank</t>
  </si>
  <si>
    <t>Inlet and Outlet</t>
  </si>
  <si>
    <t>Load sense</t>
  </si>
  <si>
    <t xml:space="preserve">Gage </t>
  </si>
  <si>
    <t>Return filter</t>
  </si>
  <si>
    <t xml:space="preserve">Tank </t>
  </si>
  <si>
    <t>Port to pump case drain</t>
  </si>
  <si>
    <t>#8 SAE MALE PLUG</t>
  </si>
  <si>
    <t>Suction Port</t>
  </si>
  <si>
    <t>#4 SAE MALE to 1/4 NPT FEMALE</t>
  </si>
  <si>
    <t>2" NPT MALE to -20 BARB</t>
  </si>
  <si>
    <t>#16 SAE MALE to #20 HOSE BARB</t>
  </si>
  <si>
    <t>FITTING:</t>
  </si>
  <si>
    <t>TOTAL</t>
  </si>
  <si>
    <t>Fitting angle</t>
  </si>
  <si>
    <t>Fitting size</t>
  </si>
  <si>
    <t xml:space="preserve">#12 SAE MALE to #8 JIC MALE </t>
  </si>
  <si>
    <t>#4 SAE MALE to #6 JIC MALE</t>
  </si>
  <si>
    <t>Quick Disconnects</t>
  </si>
  <si>
    <t>4-1/4F5OG-SS</t>
  </si>
  <si>
    <t>6 F5OX-SS</t>
  </si>
  <si>
    <t>8 F5OX-SS</t>
  </si>
  <si>
    <t>10 F5OX-SS</t>
  </si>
  <si>
    <t>12 F5OX-SS</t>
  </si>
  <si>
    <t>10-12 F5OX-SS</t>
  </si>
  <si>
    <t>8-12 F5OX-SS</t>
  </si>
  <si>
    <t>8 C5OX-SS</t>
  </si>
  <si>
    <t>10-8 C5OX-SS</t>
  </si>
  <si>
    <t>8-10 C5OX-SS</t>
  </si>
  <si>
    <t>12 C5OX-SS</t>
  </si>
  <si>
    <t>8 HP5ON-SS</t>
  </si>
  <si>
    <t>N/A</t>
  </si>
  <si>
    <t>Part number</t>
  </si>
  <si>
    <t>Price each</t>
  </si>
  <si>
    <t xml:space="preserve">Total Price </t>
  </si>
  <si>
    <t>Price total</t>
  </si>
  <si>
    <t>#10 Male JIC BULKHEAD</t>
  </si>
  <si>
    <t>3 extra ports</t>
  </si>
  <si>
    <t>In Line Tees</t>
  </si>
  <si>
    <t>Return</t>
  </si>
  <si>
    <t>Pressure</t>
  </si>
  <si>
    <t>#8 Male JIC Tee</t>
  </si>
  <si>
    <t>#10 Male JIC Tee</t>
  </si>
  <si>
    <t>Tee</t>
  </si>
  <si>
    <t>Inlet and outlet 3 controls</t>
  </si>
  <si>
    <t>In Line Flow Controls</t>
  </si>
  <si>
    <t>#8 Male JIC BULKHEAD</t>
  </si>
  <si>
    <t>Pressure line between quick disconnect and bulkhead</t>
  </si>
  <si>
    <t>Reducer #10 JIC female swivel to #8 JIC Male</t>
  </si>
  <si>
    <t>pressure bulkhead</t>
  </si>
  <si>
    <t>return bulkhead</t>
  </si>
  <si>
    <t>Return Line between quick disconnect and bulkhead</t>
  </si>
  <si>
    <t>Pressure line between deck winch and quick disconnect</t>
  </si>
  <si>
    <t>Return line between deck winch and quick disconnect</t>
  </si>
  <si>
    <t>Out of bulkhead to main pressure line</t>
  </si>
  <si>
    <t>Anchor Winch Bulkeads</t>
  </si>
  <si>
    <t xml:space="preserve">Pressure </t>
  </si>
  <si>
    <t>Branch Tee</t>
  </si>
  <si>
    <t>#12 JIC</t>
  </si>
  <si>
    <t>#10 JIC</t>
  </si>
  <si>
    <t>Tee for quick disconnects pressure</t>
  </si>
  <si>
    <t>Tee for quick disconnect return</t>
  </si>
  <si>
    <t xml:space="preserve">Tees </t>
  </si>
  <si>
    <t>#8 JIC</t>
  </si>
  <si>
    <t>Run Tee</t>
  </si>
  <si>
    <t>Tee pressure from valves</t>
  </si>
  <si>
    <t>Tee return from valves</t>
  </si>
  <si>
    <t>SS-6602-10-10-10</t>
  </si>
  <si>
    <t>SS-6602-8-8-8</t>
  </si>
  <si>
    <t>SS-6600-10-10-10</t>
  </si>
  <si>
    <t>SS6600-8-8-8</t>
  </si>
  <si>
    <t>outlet</t>
  </si>
  <si>
    <t>Tee relief manifold pressure</t>
  </si>
  <si>
    <t>Tee relief manifold return</t>
  </si>
  <si>
    <t>branch tee</t>
  </si>
  <si>
    <t>#20 SAE Male to #10 JIC MALE</t>
  </si>
  <si>
    <t>10-20 F5OX-SS</t>
  </si>
</sst>
</file>

<file path=xl/styles.xml><?xml version="1.0" encoding="utf-8"?>
<styleSheet xmlns="http://schemas.openxmlformats.org/spreadsheetml/2006/main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B05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8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9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0" fillId="0" borderId="6" xfId="0" applyBorder="1" applyAlignment="1">
      <alignment wrapText="1"/>
    </xf>
    <xf numFmtId="0" fontId="0" fillId="0" borderId="9" xfId="0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5" fillId="0" borderId="11" xfId="0" applyFont="1" applyBorder="1" applyAlignment="1">
      <alignment wrapText="1"/>
    </xf>
    <xf numFmtId="0" fontId="3" fillId="0" borderId="12" xfId="0" applyFont="1" applyBorder="1" applyAlignment="1">
      <alignment wrapText="1"/>
    </xf>
    <xf numFmtId="0" fontId="0" fillId="0" borderId="12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19" xfId="0" applyBorder="1" applyAlignment="1">
      <alignment wrapText="1"/>
    </xf>
    <xf numFmtId="0" fontId="4" fillId="0" borderId="20" xfId="0" applyFont="1" applyBorder="1" applyAlignment="1">
      <alignment wrapText="1"/>
    </xf>
    <xf numFmtId="0" fontId="0" fillId="0" borderId="21" xfId="0" applyBorder="1" applyAlignment="1">
      <alignment wrapText="1"/>
    </xf>
    <xf numFmtId="0" fontId="0" fillId="0" borderId="22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4" fillId="0" borderId="7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0" fillId="0" borderId="23" xfId="0" applyBorder="1" applyAlignment="1">
      <alignment wrapText="1"/>
    </xf>
    <xf numFmtId="0" fontId="4" fillId="0" borderId="10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6" fillId="0" borderId="13" xfId="0" applyFont="1" applyBorder="1" applyAlignment="1">
      <alignment wrapText="1"/>
    </xf>
    <xf numFmtId="0" fontId="0" fillId="0" borderId="4" xfId="0" applyFill="1" applyBorder="1" applyAlignment="1">
      <alignment horizontal="center" wrapText="1"/>
    </xf>
    <xf numFmtId="0" fontId="0" fillId="0" borderId="25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0" fillId="0" borderId="27" xfId="0" applyBorder="1" applyAlignment="1">
      <alignment wrapText="1"/>
    </xf>
    <xf numFmtId="0" fontId="0" fillId="0" borderId="28" xfId="0" applyBorder="1" applyAlignment="1">
      <alignment horizontal="center" wrapText="1"/>
    </xf>
    <xf numFmtId="0" fontId="0" fillId="0" borderId="29" xfId="0" applyBorder="1" applyAlignment="1">
      <alignment horizontal="center" wrapText="1"/>
    </xf>
    <xf numFmtId="0" fontId="0" fillId="0" borderId="30" xfId="0" applyBorder="1" applyAlignment="1">
      <alignment horizontal="center" wrapText="1"/>
    </xf>
    <xf numFmtId="0" fontId="3" fillId="0" borderId="24" xfId="0" applyFont="1" applyBorder="1" applyAlignment="1">
      <alignment wrapText="1"/>
    </xf>
    <xf numFmtId="0" fontId="4" fillId="0" borderId="31" xfId="0" applyFont="1" applyBorder="1" applyAlignment="1">
      <alignment wrapText="1"/>
    </xf>
    <xf numFmtId="0" fontId="0" fillId="0" borderId="33" xfId="0" applyBorder="1" applyAlignment="1">
      <alignment horizontal="center" wrapText="1"/>
    </xf>
    <xf numFmtId="0" fontId="0" fillId="0" borderId="34" xfId="0" applyBorder="1" applyAlignment="1">
      <alignment horizontal="center" wrapText="1"/>
    </xf>
    <xf numFmtId="0" fontId="0" fillId="0" borderId="35" xfId="0" applyBorder="1" applyAlignment="1">
      <alignment horizontal="center" wrapText="1"/>
    </xf>
    <xf numFmtId="0" fontId="0" fillId="0" borderId="31" xfId="0" applyBorder="1" applyAlignment="1">
      <alignment wrapText="1"/>
    </xf>
    <xf numFmtId="0" fontId="4" fillId="0" borderId="32" xfId="0" applyFont="1" applyBorder="1" applyAlignment="1">
      <alignment wrapText="1"/>
    </xf>
    <xf numFmtId="44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15" xfId="0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4" fillId="0" borderId="7" xfId="0" applyFont="1" applyBorder="1" applyAlignment="1">
      <alignment wrapText="1"/>
    </xf>
    <xf numFmtId="0" fontId="0" fillId="0" borderId="23" xfId="0" applyBorder="1" applyAlignment="1">
      <alignment wrapText="1"/>
    </xf>
    <xf numFmtId="44" fontId="7" fillId="0" borderId="4" xfId="1" applyFont="1" applyBorder="1" applyAlignment="1">
      <alignment wrapText="1"/>
    </xf>
    <xf numFmtId="8" fontId="7" fillId="0" borderId="4" xfId="1" applyNumberFormat="1" applyFont="1" applyBorder="1" applyAlignment="1">
      <alignment wrapText="1"/>
    </xf>
    <xf numFmtId="44" fontId="0" fillId="0" borderId="7" xfId="0" applyNumberFormat="1" applyBorder="1" applyAlignment="1">
      <alignment wrapText="1"/>
    </xf>
    <xf numFmtId="44" fontId="0" fillId="0" borderId="8" xfId="0" applyNumberFormat="1" applyBorder="1" applyAlignment="1">
      <alignment wrapText="1"/>
    </xf>
    <xf numFmtId="44" fontId="7" fillId="0" borderId="9" xfId="1" applyFont="1" applyBorder="1" applyAlignment="1">
      <alignment wrapText="1"/>
    </xf>
    <xf numFmtId="44" fontId="0" fillId="0" borderId="10" xfId="0" applyNumberFormat="1" applyBorder="1" applyAlignment="1">
      <alignment wrapText="1"/>
    </xf>
    <xf numFmtId="0" fontId="0" fillId="0" borderId="11" xfId="0" applyBorder="1" applyAlignment="1">
      <alignment wrapText="1"/>
    </xf>
    <xf numFmtId="0" fontId="0" fillId="2" borderId="2" xfId="0" applyFill="1" applyBorder="1"/>
    <xf numFmtId="44" fontId="7" fillId="2" borderId="4" xfId="1" applyFont="1" applyFill="1" applyBorder="1" applyAlignment="1">
      <alignment wrapText="1"/>
    </xf>
    <xf numFmtId="0" fontId="0" fillId="2" borderId="3" xfId="0" applyFill="1" applyBorder="1"/>
    <xf numFmtId="0" fontId="7" fillId="2" borderId="5" xfId="0" applyFont="1" applyFill="1" applyBorder="1" applyAlignment="1">
      <alignment wrapText="1"/>
    </xf>
    <xf numFmtId="0" fontId="5" fillId="0" borderId="17" xfId="0" applyFont="1" applyBorder="1" applyAlignment="1"/>
    <xf numFmtId="44" fontId="0" fillId="0" borderId="32" xfId="0" applyNumberFormat="1" applyBorder="1" applyAlignment="1">
      <alignment wrapText="1"/>
    </xf>
    <xf numFmtId="0" fontId="2" fillId="0" borderId="4" xfId="0" applyFont="1" applyBorder="1" applyAlignment="1">
      <alignment horizontal="center" wrapText="1"/>
    </xf>
    <xf numFmtId="0" fontId="0" fillId="0" borderId="12" xfId="0" applyFont="1" applyBorder="1" applyAlignment="1">
      <alignment wrapText="1"/>
    </xf>
    <xf numFmtId="0" fontId="2" fillId="0" borderId="34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4" xfId="0" applyFont="1" applyBorder="1" applyAlignment="1">
      <alignment horizontal="center" wrapText="1"/>
    </xf>
    <xf numFmtId="0" fontId="0" fillId="0" borderId="2" xfId="0" applyFill="1" applyBorder="1" applyAlignment="1">
      <alignment wrapText="1"/>
    </xf>
    <xf numFmtId="0" fontId="0" fillId="0" borderId="31" xfId="0" applyFill="1" applyBorder="1" applyAlignment="1">
      <alignment wrapText="1"/>
    </xf>
    <xf numFmtId="0" fontId="0" fillId="0" borderId="4" xfId="0" applyFill="1" applyBorder="1" applyAlignment="1">
      <alignment wrapText="1"/>
    </xf>
    <xf numFmtId="0" fontId="0" fillId="0" borderId="34" xfId="0" applyFill="1" applyBorder="1" applyAlignment="1">
      <alignment wrapText="1"/>
    </xf>
    <xf numFmtId="0" fontId="8" fillId="0" borderId="35" xfId="0" applyFont="1" applyBorder="1" applyAlignment="1">
      <alignment horizontal="center" wrapText="1"/>
    </xf>
    <xf numFmtId="0" fontId="0" fillId="0" borderId="4" xfId="0" applyFont="1" applyBorder="1" applyAlignment="1">
      <alignment horizontal="center" wrapText="1"/>
    </xf>
    <xf numFmtId="0" fontId="0" fillId="0" borderId="34" xfId="0" applyFont="1" applyBorder="1" applyAlignment="1">
      <alignment horizontal="center" wrapText="1"/>
    </xf>
    <xf numFmtId="0" fontId="0" fillId="0" borderId="9" xfId="0" applyFont="1" applyBorder="1" applyAlignment="1">
      <alignment horizontal="center" wrapText="1"/>
    </xf>
    <xf numFmtId="0" fontId="0" fillId="0" borderId="4" xfId="0" applyFont="1" applyFill="1" applyBorder="1" applyAlignment="1">
      <alignment horizontal="center" wrapText="1"/>
    </xf>
    <xf numFmtId="0" fontId="0" fillId="0" borderId="9" xfId="0" applyFont="1" applyFill="1" applyBorder="1" applyAlignment="1">
      <alignment horizontal="center" wrapText="1"/>
    </xf>
    <xf numFmtId="0" fontId="3" fillId="0" borderId="34" xfId="0" applyFont="1" applyBorder="1" applyAlignment="1">
      <alignment horizontal="center" wrapText="1"/>
    </xf>
    <xf numFmtId="0" fontId="0" fillId="0" borderId="28" xfId="0" applyFont="1" applyBorder="1" applyAlignment="1">
      <alignment horizontal="center" wrapText="1"/>
    </xf>
    <xf numFmtId="0" fontId="0" fillId="0" borderId="29" xfId="0" applyFont="1" applyBorder="1" applyAlignment="1">
      <alignment horizontal="center" wrapText="1"/>
    </xf>
    <xf numFmtId="0" fontId="0" fillId="0" borderId="35" xfId="0" applyFont="1" applyBorder="1" applyAlignment="1">
      <alignment horizontal="center" wrapText="1"/>
    </xf>
    <xf numFmtId="0" fontId="0" fillId="0" borderId="36" xfId="0" applyFont="1" applyBorder="1" applyAlignment="1">
      <alignment horizontal="center" wrapText="1"/>
    </xf>
    <xf numFmtId="0" fontId="3" fillId="0" borderId="36" xfId="0" applyFont="1" applyBorder="1" applyAlignment="1">
      <alignment horizontal="center" wrapText="1"/>
    </xf>
    <xf numFmtId="0" fontId="0" fillId="0" borderId="0" xfId="0" applyFont="1" applyAlignment="1">
      <alignment wrapText="1"/>
    </xf>
    <xf numFmtId="0" fontId="0" fillId="0" borderId="4" xfId="0" applyFont="1" applyBorder="1" applyAlignment="1">
      <alignment wrapText="1"/>
    </xf>
    <xf numFmtId="0" fontId="3" fillId="0" borderId="4" xfId="0" applyFont="1" applyFill="1" applyBorder="1" applyAlignment="1">
      <alignment horizontal="center" wrapText="1"/>
    </xf>
    <xf numFmtId="0" fontId="0" fillId="0" borderId="37" xfId="0" applyBorder="1" applyAlignment="1">
      <alignment horizontal="center" wrapText="1"/>
    </xf>
    <xf numFmtId="0" fontId="3" fillId="0" borderId="35" xfId="0" applyFont="1" applyBorder="1" applyAlignment="1">
      <alignment horizontal="center" wrapText="1"/>
    </xf>
    <xf numFmtId="0" fontId="9" fillId="0" borderId="2" xfId="0" applyFont="1" applyBorder="1" applyAlignment="1">
      <alignment wrapText="1"/>
    </xf>
    <xf numFmtId="0" fontId="2" fillId="0" borderId="2" xfId="0" applyFont="1" applyBorder="1" applyAlignment="1">
      <alignment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78"/>
  <sheetViews>
    <sheetView tabSelected="1" topLeftCell="A61" workbookViewId="0">
      <selection activeCell="L40" sqref="L40"/>
    </sheetView>
  </sheetViews>
  <sheetFormatPr defaultRowHeight="14.4"/>
  <cols>
    <col min="1" max="1" width="24.77734375" style="1" customWidth="1"/>
    <col min="2" max="2" width="10.44140625" style="1" customWidth="1"/>
    <col min="3" max="4" width="9.33203125" style="1" customWidth="1"/>
    <col min="5" max="5" width="9.5546875" style="1" customWidth="1"/>
    <col min="6" max="7" width="10.5546875" style="1" customWidth="1"/>
    <col min="8" max="9" width="10.109375" style="1" customWidth="1"/>
    <col min="10" max="10" width="10.44140625" style="1" customWidth="1"/>
    <col min="11" max="11" width="9.6640625" style="1" customWidth="1"/>
    <col min="12" max="12" width="10.33203125" style="1" customWidth="1"/>
    <col min="13" max="13" width="10.44140625" style="1" customWidth="1"/>
    <col min="14" max="14" width="10.44140625" style="51" customWidth="1"/>
    <col min="15" max="16" width="10.44140625" style="1" customWidth="1"/>
    <col min="17" max="17" width="8.88671875" style="1"/>
    <col min="18" max="18" width="8.88671875" style="51"/>
    <col min="19" max="19" width="8.88671875" style="1"/>
    <col min="20" max="27" width="8.88671875" style="51"/>
    <col min="28" max="16384" width="8.88671875" style="1"/>
  </cols>
  <sheetData>
    <row r="1" spans="1:28" ht="27" thickTop="1" thickBot="1">
      <c r="A1" s="17"/>
      <c r="B1" s="79" t="s">
        <v>35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61"/>
      <c r="O1" s="18"/>
      <c r="P1" s="18"/>
      <c r="Q1" s="18"/>
      <c r="R1" s="61"/>
      <c r="S1" s="18"/>
      <c r="T1" s="61"/>
      <c r="U1" s="61"/>
      <c r="V1" s="61"/>
      <c r="W1" s="61"/>
      <c r="X1" s="61"/>
      <c r="Y1" s="61"/>
      <c r="Z1" s="61"/>
      <c r="AA1" s="61"/>
      <c r="AB1" s="19"/>
    </row>
    <row r="2" spans="1:28" s="3" customFormat="1" ht="42.6" thickTop="1">
      <c r="A2" s="20"/>
      <c r="B2" s="25" t="s">
        <v>32</v>
      </c>
      <c r="C2" s="26" t="s">
        <v>11</v>
      </c>
      <c r="D2" s="26" t="s">
        <v>40</v>
      </c>
      <c r="E2" s="26" t="s">
        <v>6</v>
      </c>
      <c r="F2" s="26" t="s">
        <v>4</v>
      </c>
      <c r="G2" s="26" t="s">
        <v>9</v>
      </c>
      <c r="H2" s="26" t="s">
        <v>21</v>
      </c>
      <c r="I2" s="26" t="s">
        <v>39</v>
      </c>
      <c r="J2" s="107" t="s">
        <v>98</v>
      </c>
      <c r="K2" s="26" t="s">
        <v>6</v>
      </c>
      <c r="L2" s="26" t="s">
        <v>5</v>
      </c>
      <c r="M2" s="26" t="s">
        <v>7</v>
      </c>
      <c r="N2" s="63" t="s">
        <v>7</v>
      </c>
      <c r="O2" s="26" t="s">
        <v>9</v>
      </c>
      <c r="P2" s="26" t="s">
        <v>34</v>
      </c>
      <c r="Q2" s="26" t="s">
        <v>30</v>
      </c>
      <c r="R2" s="44" t="s">
        <v>69</v>
      </c>
      <c r="S2" s="44" t="s">
        <v>59</v>
      </c>
      <c r="T2" s="44" t="s">
        <v>64</v>
      </c>
      <c r="U2" s="44" t="s">
        <v>65</v>
      </c>
      <c r="V2" s="44" t="s">
        <v>71</v>
      </c>
      <c r="W2" s="48" t="s">
        <v>80</v>
      </c>
      <c r="X2" s="48" t="s">
        <v>80</v>
      </c>
      <c r="Y2" s="48" t="s">
        <v>87</v>
      </c>
      <c r="Z2" s="48" t="s">
        <v>87</v>
      </c>
      <c r="AA2" s="48"/>
      <c r="AB2" s="27" t="s">
        <v>33</v>
      </c>
    </row>
    <row r="3" spans="1:28" ht="29.4" thickBot="1">
      <c r="A3" s="21"/>
      <c r="B3" s="11" t="s">
        <v>3</v>
      </c>
      <c r="C3" s="28" t="s">
        <v>3</v>
      </c>
      <c r="D3" s="28" t="s">
        <v>3</v>
      </c>
      <c r="E3" s="28" t="s">
        <v>3</v>
      </c>
      <c r="F3" s="28" t="s">
        <v>3</v>
      </c>
      <c r="G3" s="28" t="s">
        <v>3</v>
      </c>
      <c r="H3" s="28" t="s">
        <v>3</v>
      </c>
      <c r="I3" s="28" t="s">
        <v>3</v>
      </c>
      <c r="J3" s="28" t="s">
        <v>3</v>
      </c>
      <c r="K3" s="28" t="s">
        <v>8</v>
      </c>
      <c r="L3" s="28" t="s">
        <v>8</v>
      </c>
      <c r="M3" s="28" t="s">
        <v>8</v>
      </c>
      <c r="N3" s="64" t="s">
        <v>3</v>
      </c>
      <c r="O3" s="28" t="s">
        <v>8</v>
      </c>
      <c r="P3" s="28" t="s">
        <v>8</v>
      </c>
      <c r="Q3" s="28" t="s">
        <v>3</v>
      </c>
      <c r="R3" s="65" t="s">
        <v>8</v>
      </c>
      <c r="S3" s="65" t="s">
        <v>8</v>
      </c>
      <c r="T3" s="65" t="s">
        <v>66</v>
      </c>
      <c r="U3" s="65" t="s">
        <v>66</v>
      </c>
      <c r="V3" s="65" t="s">
        <v>3</v>
      </c>
      <c r="W3" s="49" t="s">
        <v>82</v>
      </c>
      <c r="X3" s="49" t="s">
        <v>86</v>
      </c>
      <c r="Y3" s="49" t="s">
        <v>82</v>
      </c>
      <c r="Z3" s="49" t="s">
        <v>86</v>
      </c>
      <c r="AA3" s="49"/>
      <c r="AB3" s="29" t="s">
        <v>3</v>
      </c>
    </row>
    <row r="4" spans="1:28" ht="26.4" thickTop="1">
      <c r="A4" s="14" t="s">
        <v>0</v>
      </c>
      <c r="B4" s="22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62"/>
      <c r="O4" s="23"/>
      <c r="P4" s="23"/>
      <c r="Q4" s="23"/>
      <c r="R4" s="45"/>
      <c r="S4" s="45"/>
      <c r="T4" s="45"/>
      <c r="U4" s="45"/>
      <c r="V4" s="45"/>
      <c r="W4" s="45"/>
      <c r="X4" s="45"/>
      <c r="Y4" s="45"/>
      <c r="Z4" s="45"/>
      <c r="AA4" s="45"/>
      <c r="AB4" s="24"/>
    </row>
    <row r="5" spans="1:28">
      <c r="A5" s="15" t="s">
        <v>1</v>
      </c>
      <c r="B5" s="13"/>
      <c r="C5" s="10"/>
      <c r="D5" s="10"/>
      <c r="E5" s="8"/>
      <c r="F5" s="8"/>
      <c r="G5" s="8"/>
      <c r="H5" s="8"/>
      <c r="I5" s="8"/>
      <c r="J5" s="8"/>
      <c r="K5" s="8"/>
      <c r="L5" s="8"/>
      <c r="M5" s="8"/>
      <c r="N5" s="53"/>
      <c r="O5" s="8"/>
      <c r="P5" s="8"/>
      <c r="Q5" s="8"/>
      <c r="R5" s="46"/>
      <c r="S5" s="46"/>
      <c r="T5" s="46"/>
      <c r="U5" s="46"/>
      <c r="V5" s="46"/>
      <c r="W5" s="46"/>
      <c r="X5" s="46"/>
      <c r="Y5" s="46"/>
      <c r="Z5" s="46"/>
      <c r="AA5" s="46"/>
      <c r="AB5" s="9"/>
    </row>
    <row r="6" spans="1:28">
      <c r="A6" s="16" t="s">
        <v>2</v>
      </c>
      <c r="B6" s="12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53"/>
      <c r="O6" s="8">
        <v>1</v>
      </c>
      <c r="P6" s="8"/>
      <c r="Q6" s="8"/>
      <c r="R6" s="46"/>
      <c r="S6" s="46"/>
      <c r="T6" s="46"/>
      <c r="U6" s="46"/>
      <c r="V6" s="46"/>
      <c r="W6" s="46"/>
      <c r="X6" s="46"/>
      <c r="Y6" s="46"/>
      <c r="Z6" s="46"/>
      <c r="AA6" s="46"/>
      <c r="AB6" s="9"/>
    </row>
    <row r="7" spans="1:28">
      <c r="A7" s="16" t="s">
        <v>10</v>
      </c>
      <c r="B7" s="12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53"/>
      <c r="O7" s="8"/>
      <c r="P7" s="8">
        <v>1</v>
      </c>
      <c r="Q7" s="8"/>
      <c r="R7" s="46"/>
      <c r="S7" s="46"/>
      <c r="T7" s="46"/>
      <c r="U7" s="46"/>
      <c r="V7" s="46"/>
      <c r="W7" s="46"/>
      <c r="X7" s="46"/>
      <c r="Y7" s="46"/>
      <c r="Z7" s="46"/>
      <c r="AA7" s="46"/>
      <c r="AB7" s="9"/>
    </row>
    <row r="8" spans="1:28">
      <c r="A8" s="16" t="s">
        <v>12</v>
      </c>
      <c r="B8" s="12"/>
      <c r="C8" s="36"/>
      <c r="D8" s="104">
        <v>1</v>
      </c>
      <c r="E8" s="8"/>
      <c r="F8" s="8"/>
      <c r="G8" s="8"/>
      <c r="H8" s="8"/>
      <c r="I8" s="8"/>
      <c r="J8" s="8"/>
      <c r="K8" s="8"/>
      <c r="L8" s="8"/>
      <c r="M8" s="8"/>
      <c r="N8" s="53"/>
      <c r="O8" s="8"/>
      <c r="P8" s="8"/>
      <c r="Q8" s="8"/>
      <c r="R8" s="46"/>
      <c r="S8" s="46"/>
      <c r="T8" s="46"/>
      <c r="U8" s="46"/>
      <c r="V8" s="46"/>
      <c r="W8" s="46"/>
      <c r="X8" s="46"/>
      <c r="Y8" s="46"/>
      <c r="Z8" s="46"/>
      <c r="AA8" s="46"/>
      <c r="AB8" s="9"/>
    </row>
    <row r="9" spans="1:28">
      <c r="A9" s="16" t="s">
        <v>13</v>
      </c>
      <c r="B9" s="12"/>
      <c r="C9" s="8"/>
      <c r="D9" s="8"/>
      <c r="E9" s="8"/>
      <c r="F9" s="8"/>
      <c r="G9" s="8"/>
      <c r="H9" s="8"/>
      <c r="I9" s="8"/>
      <c r="J9" s="8"/>
      <c r="K9" s="36">
        <v>1</v>
      </c>
      <c r="L9" s="8"/>
      <c r="M9" s="8"/>
      <c r="N9" s="53"/>
      <c r="O9" s="8"/>
      <c r="P9" s="8"/>
      <c r="Q9" s="8"/>
      <c r="R9" s="46"/>
      <c r="S9" s="46"/>
      <c r="T9" s="46"/>
      <c r="U9" s="46"/>
      <c r="V9" s="46"/>
      <c r="W9" s="46"/>
      <c r="X9" s="46"/>
      <c r="Y9" s="46"/>
      <c r="Z9" s="46"/>
      <c r="AA9" s="46"/>
      <c r="AB9" s="9"/>
    </row>
    <row r="10" spans="1:28">
      <c r="A10" s="16"/>
      <c r="B10" s="12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53"/>
      <c r="O10" s="8"/>
      <c r="P10" s="8"/>
      <c r="Q10" s="8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9"/>
    </row>
    <row r="11" spans="1:28">
      <c r="A11" s="15" t="s">
        <v>19</v>
      </c>
      <c r="B11" s="57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2"/>
      <c r="S11" s="92"/>
      <c r="T11" s="92"/>
      <c r="U11" s="92"/>
      <c r="V11" s="92"/>
      <c r="W11" s="46"/>
      <c r="X11" s="46"/>
      <c r="Y11" s="46"/>
      <c r="Z11" s="46"/>
      <c r="AA11" s="46"/>
      <c r="AB11" s="9"/>
    </row>
    <row r="12" spans="1:28">
      <c r="A12" s="16" t="s">
        <v>24</v>
      </c>
      <c r="B12" s="93"/>
      <c r="C12" s="91"/>
      <c r="D12" s="91"/>
      <c r="E12" s="91"/>
      <c r="F12" s="91"/>
      <c r="G12" s="81">
        <v>1</v>
      </c>
      <c r="H12" s="91"/>
      <c r="I12" s="81"/>
      <c r="J12" s="91"/>
      <c r="K12" s="91"/>
      <c r="L12" s="91"/>
      <c r="M12" s="91"/>
      <c r="N12" s="91"/>
      <c r="O12" s="91"/>
      <c r="P12" s="91"/>
      <c r="Q12" s="91"/>
      <c r="R12" s="92"/>
      <c r="S12" s="92"/>
      <c r="T12" s="92"/>
      <c r="U12" s="92"/>
      <c r="V12" s="92"/>
      <c r="W12" s="46"/>
      <c r="X12" s="46"/>
      <c r="Y12" s="46"/>
      <c r="Z12" s="46"/>
      <c r="AA12" s="46"/>
      <c r="AB12" s="9"/>
    </row>
    <row r="13" spans="1:28" s="51" customFormat="1">
      <c r="A13" s="59" t="s">
        <v>94</v>
      </c>
      <c r="B13" s="93"/>
      <c r="C13" s="91"/>
      <c r="D13" s="91"/>
      <c r="E13" s="91"/>
      <c r="F13" s="91"/>
      <c r="G13" s="81"/>
      <c r="I13" s="81">
        <v>1</v>
      </c>
      <c r="J13" s="91"/>
      <c r="K13" s="91"/>
      <c r="L13" s="91"/>
      <c r="M13" s="91"/>
      <c r="N13" s="91"/>
      <c r="O13" s="91"/>
      <c r="P13" s="91"/>
      <c r="Q13" s="91"/>
      <c r="R13" s="92"/>
      <c r="S13" s="92"/>
      <c r="T13" s="92"/>
      <c r="U13" s="92"/>
      <c r="V13" s="92"/>
      <c r="W13" s="46"/>
      <c r="X13" s="46"/>
      <c r="Y13" s="46"/>
      <c r="Z13" s="46"/>
      <c r="AA13" s="46"/>
      <c r="AB13" s="54"/>
    </row>
    <row r="14" spans="1:28">
      <c r="A14" s="16"/>
      <c r="B14" s="93"/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2"/>
      <c r="S14" s="92"/>
      <c r="T14" s="92"/>
      <c r="U14" s="92"/>
      <c r="V14" s="92"/>
      <c r="W14" s="46"/>
      <c r="X14" s="46"/>
      <c r="Y14" s="46"/>
      <c r="Z14" s="46"/>
      <c r="AA14" s="46"/>
      <c r="AB14" s="9"/>
    </row>
    <row r="15" spans="1:28">
      <c r="A15" s="15" t="s">
        <v>22</v>
      </c>
      <c r="B15" s="57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2"/>
      <c r="S15" s="92"/>
      <c r="T15" s="92"/>
      <c r="U15" s="92"/>
      <c r="V15" s="92"/>
      <c r="W15" s="46"/>
      <c r="X15" s="46"/>
      <c r="Y15" s="46"/>
      <c r="Z15" s="46"/>
      <c r="AA15" s="46"/>
      <c r="AB15" s="9"/>
    </row>
    <row r="16" spans="1:28">
      <c r="A16" s="16" t="s">
        <v>20</v>
      </c>
      <c r="B16" s="93"/>
      <c r="C16" s="91"/>
      <c r="D16" s="91"/>
      <c r="E16" s="91"/>
      <c r="F16" s="91"/>
      <c r="G16" s="91">
        <v>1</v>
      </c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2"/>
      <c r="S16" s="92"/>
      <c r="T16" s="92"/>
      <c r="U16" s="92"/>
      <c r="V16" s="92"/>
      <c r="W16" s="46"/>
      <c r="X16" s="46"/>
      <c r="Y16" s="46"/>
      <c r="Z16" s="46"/>
      <c r="AA16" s="46"/>
      <c r="AB16" s="9"/>
    </row>
    <row r="17" spans="1:28">
      <c r="A17" s="16" t="s">
        <v>23</v>
      </c>
      <c r="B17" s="93"/>
      <c r="C17" s="91"/>
      <c r="D17" s="91"/>
      <c r="E17" s="91"/>
      <c r="F17" s="91"/>
      <c r="G17" s="91"/>
      <c r="H17" s="91">
        <v>1</v>
      </c>
      <c r="I17" s="91"/>
      <c r="J17" s="91"/>
      <c r="K17" s="91"/>
      <c r="L17" s="91"/>
      <c r="M17" s="91"/>
      <c r="N17" s="91"/>
      <c r="O17" s="91"/>
      <c r="P17" s="91"/>
      <c r="Q17" s="91"/>
      <c r="R17" s="92"/>
      <c r="S17" s="92"/>
      <c r="T17" s="92"/>
      <c r="U17" s="92"/>
      <c r="V17" s="92"/>
      <c r="W17" s="46"/>
      <c r="X17" s="46"/>
      <c r="Y17" s="46"/>
      <c r="Z17" s="46"/>
      <c r="AA17" s="46"/>
      <c r="AB17" s="9"/>
    </row>
    <row r="18" spans="1:28">
      <c r="A18" s="16" t="s">
        <v>25</v>
      </c>
      <c r="B18" s="93"/>
      <c r="C18" s="94">
        <v>1</v>
      </c>
      <c r="D18" s="94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2"/>
      <c r="S18" s="92"/>
      <c r="T18" s="92"/>
      <c r="U18" s="92"/>
      <c r="V18" s="92"/>
      <c r="W18" s="46"/>
      <c r="X18" s="46"/>
      <c r="Y18" s="46"/>
      <c r="Z18" s="46"/>
      <c r="AA18" s="46"/>
      <c r="AB18" s="9"/>
    </row>
    <row r="19" spans="1:28">
      <c r="A19" s="16" t="s">
        <v>26</v>
      </c>
      <c r="B19" s="95">
        <v>1</v>
      </c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2"/>
      <c r="S19" s="92"/>
      <c r="T19" s="92"/>
      <c r="U19" s="92"/>
      <c r="V19" s="92"/>
      <c r="W19" s="46"/>
      <c r="X19" s="46"/>
      <c r="Y19" s="46"/>
      <c r="Z19" s="46"/>
      <c r="AA19" s="46"/>
      <c r="AB19" s="9"/>
    </row>
    <row r="20" spans="1:28">
      <c r="A20" s="16"/>
      <c r="B20" s="93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2"/>
      <c r="S20" s="92"/>
      <c r="T20" s="92"/>
      <c r="U20" s="92"/>
      <c r="V20" s="92"/>
      <c r="W20" s="46"/>
      <c r="X20" s="46"/>
      <c r="Y20" s="46"/>
      <c r="Z20" s="46"/>
      <c r="AA20" s="46"/>
      <c r="AB20" s="9"/>
    </row>
    <row r="21" spans="1:28">
      <c r="A21" s="15" t="s">
        <v>16</v>
      </c>
      <c r="B21" s="57"/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2"/>
      <c r="S21" s="92"/>
      <c r="T21" s="92"/>
      <c r="U21" s="92"/>
      <c r="V21" s="92"/>
      <c r="W21" s="46"/>
      <c r="X21" s="46"/>
      <c r="Y21" s="46"/>
      <c r="Z21" s="46"/>
      <c r="AA21" s="46"/>
      <c r="AB21" s="9"/>
    </row>
    <row r="22" spans="1:28">
      <c r="A22" s="16" t="s">
        <v>14</v>
      </c>
      <c r="B22" s="93"/>
      <c r="C22" s="91"/>
      <c r="D22" s="91"/>
      <c r="E22" s="91"/>
      <c r="F22" s="91"/>
      <c r="G22" s="91"/>
      <c r="H22" s="91"/>
      <c r="I22" s="91"/>
      <c r="J22" s="91"/>
      <c r="K22" s="91">
        <v>2</v>
      </c>
      <c r="L22" s="91"/>
      <c r="M22" s="91"/>
      <c r="N22" s="91"/>
      <c r="O22" s="91"/>
      <c r="P22" s="91"/>
      <c r="Q22" s="91"/>
      <c r="R22" s="92"/>
      <c r="S22" s="92"/>
      <c r="T22" s="92"/>
      <c r="U22" s="92"/>
      <c r="V22" s="92"/>
      <c r="W22" s="46"/>
      <c r="X22" s="46"/>
      <c r="Y22" s="46"/>
      <c r="Z22" s="46"/>
      <c r="AA22" s="46"/>
      <c r="AB22" s="9"/>
    </row>
    <row r="23" spans="1:28">
      <c r="A23" s="16" t="s">
        <v>2</v>
      </c>
      <c r="B23" s="93"/>
      <c r="C23" s="91"/>
      <c r="D23" s="91"/>
      <c r="E23" s="91"/>
      <c r="F23" s="91"/>
      <c r="G23" s="91"/>
      <c r="H23" s="91"/>
      <c r="I23" s="91"/>
      <c r="J23" s="91"/>
      <c r="K23" s="91"/>
      <c r="L23" s="91"/>
      <c r="M23" s="91">
        <v>1</v>
      </c>
      <c r="N23" s="91"/>
      <c r="O23" s="91"/>
      <c r="P23" s="91"/>
      <c r="Q23" s="91"/>
      <c r="R23" s="92"/>
      <c r="S23" s="92"/>
      <c r="T23" s="92"/>
      <c r="U23" s="92"/>
      <c r="V23" s="92"/>
      <c r="W23" s="46"/>
      <c r="X23" s="46"/>
      <c r="Y23" s="46"/>
      <c r="Z23" s="46"/>
      <c r="AA23" s="46"/>
      <c r="AB23" s="9"/>
    </row>
    <row r="24" spans="1:28">
      <c r="A24" s="16" t="s">
        <v>15</v>
      </c>
      <c r="B24" s="93"/>
      <c r="C24" s="91"/>
      <c r="D24" s="91"/>
      <c r="E24" s="91"/>
      <c r="F24" s="91">
        <v>1</v>
      </c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2"/>
      <c r="S24" s="92"/>
      <c r="T24" s="92"/>
      <c r="U24" s="92"/>
      <c r="V24" s="92"/>
      <c r="W24" s="46"/>
      <c r="X24" s="46"/>
      <c r="Y24" s="46"/>
      <c r="Z24" s="46"/>
      <c r="AA24" s="46"/>
      <c r="AB24" s="9"/>
    </row>
    <row r="25" spans="1:28">
      <c r="A25" s="16"/>
      <c r="B25" s="93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2"/>
      <c r="S25" s="92"/>
      <c r="T25" s="92"/>
      <c r="U25" s="92"/>
      <c r="V25" s="92"/>
      <c r="W25" s="46"/>
      <c r="X25" s="46"/>
      <c r="Y25" s="46"/>
      <c r="Z25" s="46"/>
      <c r="AA25" s="46"/>
      <c r="AB25" s="9"/>
    </row>
    <row r="26" spans="1:28">
      <c r="A26" s="15" t="s">
        <v>17</v>
      </c>
      <c r="B26" s="57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2"/>
      <c r="S26" s="92"/>
      <c r="T26" s="92"/>
      <c r="U26" s="92"/>
      <c r="V26" s="92"/>
      <c r="W26" s="46"/>
      <c r="X26" s="46"/>
      <c r="Y26" s="46"/>
      <c r="Z26" s="46"/>
      <c r="AA26" s="46"/>
      <c r="AB26" s="9"/>
    </row>
    <row r="27" spans="1:28">
      <c r="A27" s="16" t="s">
        <v>14</v>
      </c>
      <c r="B27" s="93"/>
      <c r="C27" s="91"/>
      <c r="D27" s="91"/>
      <c r="E27" s="91"/>
      <c r="F27" s="91"/>
      <c r="G27" s="91"/>
      <c r="H27" s="91"/>
      <c r="I27" s="91"/>
      <c r="J27" s="91"/>
      <c r="K27" s="91">
        <v>2</v>
      </c>
      <c r="L27" s="91"/>
      <c r="M27" s="91"/>
      <c r="N27" s="91"/>
      <c r="O27" s="91"/>
      <c r="P27" s="91"/>
      <c r="Q27" s="91"/>
      <c r="R27" s="92"/>
      <c r="S27" s="92"/>
      <c r="T27" s="92"/>
      <c r="U27" s="92"/>
      <c r="V27" s="92"/>
      <c r="W27" s="46"/>
      <c r="X27" s="46"/>
      <c r="Y27" s="46"/>
      <c r="Z27" s="46"/>
      <c r="AA27" s="46"/>
      <c r="AB27" s="9"/>
    </row>
    <row r="28" spans="1:28">
      <c r="A28" s="16" t="s">
        <v>2</v>
      </c>
      <c r="B28" s="93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>
        <v>1</v>
      </c>
      <c r="N28" s="91"/>
      <c r="O28" s="91"/>
      <c r="P28" s="91"/>
      <c r="Q28" s="91"/>
      <c r="R28" s="92"/>
      <c r="S28" s="92"/>
      <c r="T28" s="92"/>
      <c r="U28" s="92"/>
      <c r="V28" s="92"/>
      <c r="W28" s="46"/>
      <c r="X28" s="46"/>
      <c r="Y28" s="46"/>
      <c r="Z28" s="46"/>
      <c r="AA28" s="46"/>
      <c r="AB28" s="9"/>
    </row>
    <row r="29" spans="1:28">
      <c r="A29" s="16" t="s">
        <v>15</v>
      </c>
      <c r="B29" s="93"/>
      <c r="C29" s="91"/>
      <c r="D29" s="91"/>
      <c r="E29" s="91"/>
      <c r="F29" s="91">
        <v>1</v>
      </c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2"/>
      <c r="S29" s="92"/>
      <c r="T29" s="92"/>
      <c r="U29" s="92"/>
      <c r="V29" s="92"/>
      <c r="W29" s="46"/>
      <c r="X29" s="46"/>
      <c r="Y29" s="46"/>
      <c r="Z29" s="46"/>
      <c r="AA29" s="46"/>
      <c r="AB29" s="9"/>
    </row>
    <row r="30" spans="1:28">
      <c r="A30" s="16"/>
      <c r="B30" s="93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2"/>
      <c r="S30" s="92"/>
      <c r="T30" s="92"/>
      <c r="U30" s="92"/>
      <c r="V30" s="92"/>
      <c r="W30" s="46"/>
      <c r="X30" s="46"/>
      <c r="Y30" s="46"/>
      <c r="Z30" s="46"/>
      <c r="AA30" s="46"/>
      <c r="AB30" s="9"/>
    </row>
    <row r="31" spans="1:28">
      <c r="A31" s="15" t="s">
        <v>18</v>
      </c>
      <c r="B31" s="57"/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2"/>
      <c r="S31" s="92"/>
      <c r="T31" s="92"/>
      <c r="U31" s="92"/>
      <c r="V31" s="92"/>
      <c r="W31" s="46"/>
      <c r="X31" s="46"/>
      <c r="Y31" s="46"/>
      <c r="Z31" s="46"/>
      <c r="AA31" s="46"/>
      <c r="AB31" s="9"/>
    </row>
    <row r="32" spans="1:28">
      <c r="A32" s="16" t="s">
        <v>14</v>
      </c>
      <c r="B32" s="93"/>
      <c r="C32" s="91"/>
      <c r="D32" s="91"/>
      <c r="E32" s="91"/>
      <c r="F32" s="91"/>
      <c r="G32" s="91"/>
      <c r="H32" s="91"/>
      <c r="I32" s="91"/>
      <c r="J32" s="91"/>
      <c r="K32" s="91">
        <v>2</v>
      </c>
      <c r="L32" s="91"/>
      <c r="M32" s="91"/>
      <c r="N32" s="91"/>
      <c r="O32" s="91"/>
      <c r="P32" s="91"/>
      <c r="Q32" s="91"/>
      <c r="R32" s="92"/>
      <c r="S32" s="92"/>
      <c r="T32" s="92"/>
      <c r="U32" s="92"/>
      <c r="V32" s="92"/>
      <c r="W32" s="46"/>
      <c r="X32" s="46"/>
      <c r="Y32" s="46"/>
      <c r="Z32" s="46"/>
      <c r="AA32" s="46"/>
      <c r="AB32" s="9"/>
    </row>
    <row r="33" spans="1:28">
      <c r="A33" s="16" t="s">
        <v>2</v>
      </c>
      <c r="B33" s="93"/>
      <c r="C33" s="91"/>
      <c r="D33" s="91"/>
      <c r="E33" s="91">
        <v>1</v>
      </c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2"/>
      <c r="S33" s="92"/>
      <c r="T33" s="92"/>
      <c r="U33" s="92"/>
      <c r="V33" s="92"/>
      <c r="W33" s="46"/>
      <c r="X33" s="46"/>
      <c r="Y33" s="46"/>
      <c r="Z33" s="46"/>
      <c r="AA33" s="46"/>
      <c r="AB33" s="9"/>
    </row>
    <row r="34" spans="1:28">
      <c r="A34" s="16" t="s">
        <v>15</v>
      </c>
      <c r="B34" s="93"/>
      <c r="C34" s="91"/>
      <c r="D34" s="91"/>
      <c r="E34" s="91"/>
      <c r="F34" s="91"/>
      <c r="G34" s="91"/>
      <c r="H34" s="91"/>
      <c r="I34" s="91"/>
      <c r="J34" s="91"/>
      <c r="K34" s="91"/>
      <c r="L34" s="91">
        <v>1</v>
      </c>
      <c r="M34" s="91"/>
      <c r="N34" s="91"/>
      <c r="O34" s="91"/>
      <c r="P34" s="91"/>
      <c r="Q34" s="91"/>
      <c r="R34" s="92"/>
      <c r="S34" s="92"/>
      <c r="T34" s="92"/>
      <c r="U34" s="92"/>
      <c r="V34" s="92"/>
      <c r="W34" s="46"/>
      <c r="X34" s="46"/>
      <c r="Y34" s="46"/>
      <c r="Z34" s="46"/>
      <c r="AA34" s="46"/>
      <c r="AB34" s="9"/>
    </row>
    <row r="35" spans="1:28">
      <c r="A35" s="16"/>
      <c r="B35" s="93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2"/>
      <c r="S35" s="92"/>
      <c r="T35" s="92"/>
      <c r="U35" s="92"/>
      <c r="V35" s="92"/>
      <c r="W35" s="46"/>
      <c r="X35" s="46"/>
      <c r="Y35" s="46"/>
      <c r="Z35" s="46"/>
      <c r="AA35" s="46"/>
      <c r="AB35" s="9"/>
    </row>
    <row r="36" spans="1:28">
      <c r="A36" s="15" t="s">
        <v>27</v>
      </c>
      <c r="B36" s="93"/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91"/>
      <c r="P36" s="91"/>
      <c r="Q36" s="91"/>
      <c r="R36" s="92"/>
      <c r="S36" s="92"/>
      <c r="T36" s="92"/>
      <c r="U36" s="92"/>
      <c r="V36" s="92"/>
      <c r="W36" s="46"/>
      <c r="X36" s="46"/>
      <c r="Y36" s="46"/>
      <c r="Z36" s="46"/>
      <c r="AA36" s="46"/>
      <c r="AB36" s="9"/>
    </row>
    <row r="37" spans="1:28">
      <c r="A37" s="16" t="s">
        <v>20</v>
      </c>
      <c r="B37" s="93"/>
      <c r="C37" s="91"/>
      <c r="D37" s="91"/>
      <c r="E37" s="91"/>
      <c r="F37" s="91"/>
      <c r="G37" s="91"/>
      <c r="H37" s="91"/>
      <c r="I37" s="91"/>
      <c r="J37" s="91">
        <v>1</v>
      </c>
      <c r="K37" s="91"/>
      <c r="L37" s="91"/>
      <c r="M37" s="91"/>
      <c r="N37" s="91"/>
      <c r="O37" s="91"/>
      <c r="P37" s="91"/>
      <c r="Q37" s="91"/>
      <c r="R37" s="92"/>
      <c r="S37" s="92"/>
      <c r="T37" s="92"/>
      <c r="U37" s="92"/>
      <c r="V37" s="92"/>
      <c r="W37" s="46"/>
      <c r="X37" s="46"/>
      <c r="Y37" s="46"/>
      <c r="Z37" s="46"/>
      <c r="AA37" s="46"/>
      <c r="AB37" s="9"/>
    </row>
    <row r="38" spans="1:28">
      <c r="A38" s="16"/>
      <c r="B38" s="93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92"/>
      <c r="S38" s="92"/>
      <c r="T38" s="92"/>
      <c r="U38" s="92"/>
      <c r="V38" s="92"/>
      <c r="W38" s="46"/>
      <c r="X38" s="46"/>
      <c r="Y38" s="46"/>
      <c r="Z38" s="46"/>
      <c r="AA38" s="46"/>
      <c r="AB38" s="9"/>
    </row>
    <row r="39" spans="1:28">
      <c r="A39" s="15" t="s">
        <v>28</v>
      </c>
      <c r="B39" s="93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2"/>
      <c r="S39" s="92"/>
      <c r="T39" s="92"/>
      <c r="U39" s="92"/>
      <c r="V39" s="92"/>
      <c r="W39" s="46"/>
      <c r="X39" s="46"/>
      <c r="Y39" s="46"/>
      <c r="Z39" s="46"/>
      <c r="AA39" s="46"/>
      <c r="AB39" s="9"/>
    </row>
    <row r="40" spans="1:28">
      <c r="A40" s="16" t="s">
        <v>29</v>
      </c>
      <c r="B40" s="93"/>
      <c r="C40" s="91"/>
      <c r="D40" s="91"/>
      <c r="E40" s="91">
        <v>1</v>
      </c>
      <c r="F40" s="91"/>
      <c r="G40" s="91"/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92"/>
      <c r="S40" s="92"/>
      <c r="T40" s="92"/>
      <c r="U40" s="92"/>
      <c r="V40" s="92"/>
      <c r="W40" s="46"/>
      <c r="X40" s="46"/>
      <c r="Y40" s="46"/>
      <c r="Z40" s="46"/>
      <c r="AA40" s="46"/>
      <c r="AB40" s="9"/>
    </row>
    <row r="41" spans="1:28">
      <c r="A41" s="59" t="s">
        <v>60</v>
      </c>
      <c r="B41" s="93"/>
      <c r="C41" s="91"/>
      <c r="D41" s="91"/>
      <c r="E41" s="91"/>
      <c r="F41" s="91"/>
      <c r="G41" s="91"/>
      <c r="H41" s="91"/>
      <c r="I41" s="91"/>
      <c r="J41" s="91"/>
      <c r="K41" s="91"/>
      <c r="L41" s="91"/>
      <c r="M41" s="91"/>
      <c r="N41" s="91"/>
      <c r="O41" s="91"/>
      <c r="P41" s="91"/>
      <c r="Q41" s="55">
        <v>3</v>
      </c>
      <c r="R41" s="96"/>
      <c r="S41" s="92"/>
      <c r="T41" s="92"/>
      <c r="U41" s="92"/>
      <c r="V41" s="92"/>
      <c r="W41" s="46"/>
      <c r="X41" s="46"/>
      <c r="Y41" s="46"/>
      <c r="Z41" s="46"/>
      <c r="AA41" s="46"/>
      <c r="AB41" s="9"/>
    </row>
    <row r="42" spans="1:28">
      <c r="A42" s="39" t="s">
        <v>31</v>
      </c>
      <c r="B42" s="97"/>
      <c r="C42" s="98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99"/>
      <c r="S42" s="99"/>
      <c r="T42" s="99"/>
      <c r="U42" s="99"/>
      <c r="V42" s="99"/>
      <c r="W42" s="47"/>
      <c r="X42" s="47"/>
      <c r="Y42" s="47"/>
      <c r="Z42" s="47"/>
      <c r="AA42" s="47"/>
      <c r="AB42" s="42">
        <v>1</v>
      </c>
    </row>
    <row r="43" spans="1:28">
      <c r="A43" s="16"/>
      <c r="B43" s="93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91"/>
      <c r="P43" s="91"/>
      <c r="Q43" s="91"/>
      <c r="R43" s="92"/>
      <c r="S43" s="92"/>
      <c r="T43" s="92"/>
      <c r="U43" s="92"/>
      <c r="V43" s="92"/>
      <c r="W43" s="46"/>
      <c r="X43" s="46"/>
      <c r="Y43" s="46"/>
      <c r="Z43" s="46"/>
      <c r="AA43" s="46"/>
      <c r="AB43" s="9"/>
    </row>
    <row r="44" spans="1:28" s="51" customFormat="1">
      <c r="A44" s="58" t="s">
        <v>61</v>
      </c>
      <c r="B44" s="93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92"/>
      <c r="S44" s="92"/>
      <c r="T44" s="92"/>
      <c r="U44" s="92"/>
      <c r="V44" s="92"/>
      <c r="W44" s="46"/>
      <c r="X44" s="46"/>
      <c r="Y44" s="46"/>
      <c r="Z44" s="46"/>
      <c r="AA44" s="46"/>
      <c r="AB44" s="54"/>
    </row>
    <row r="45" spans="1:28" s="51" customFormat="1">
      <c r="A45" s="82" t="s">
        <v>63</v>
      </c>
      <c r="B45" s="93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  <c r="Q45" s="91"/>
      <c r="R45" s="92"/>
      <c r="S45" s="92"/>
      <c r="T45" s="96">
        <v>3</v>
      </c>
      <c r="U45" s="92"/>
      <c r="V45" s="92"/>
      <c r="W45" s="46"/>
      <c r="X45" s="46"/>
      <c r="Y45" s="46"/>
      <c r="Z45" s="46"/>
      <c r="AA45" s="46"/>
      <c r="AB45" s="54"/>
    </row>
    <row r="46" spans="1:28" s="51" customFormat="1">
      <c r="A46" s="59" t="s">
        <v>62</v>
      </c>
      <c r="B46" s="93"/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  <c r="Q46" s="91"/>
      <c r="R46" s="92"/>
      <c r="S46" s="92"/>
      <c r="T46" s="92"/>
      <c r="U46" s="96">
        <v>3</v>
      </c>
      <c r="V46" s="96"/>
      <c r="W46" s="85"/>
      <c r="X46" s="85"/>
      <c r="Y46" s="85"/>
      <c r="Z46" s="85"/>
      <c r="AA46" s="85"/>
      <c r="AB46" s="54"/>
    </row>
    <row r="47" spans="1:28" s="51" customFormat="1">
      <c r="A47" s="59"/>
      <c r="B47" s="93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  <c r="P47" s="91"/>
      <c r="Q47" s="91"/>
      <c r="R47" s="92"/>
      <c r="S47" s="92"/>
      <c r="T47" s="92"/>
      <c r="U47" s="92"/>
      <c r="V47" s="92"/>
      <c r="W47" s="83"/>
      <c r="X47" s="83"/>
      <c r="Y47" s="83"/>
      <c r="Z47" s="83"/>
      <c r="AA47" s="83"/>
      <c r="AB47" s="54"/>
    </row>
    <row r="48" spans="1:28" s="51" customFormat="1">
      <c r="A48" s="58" t="s">
        <v>68</v>
      </c>
      <c r="B48" s="93"/>
      <c r="C48" s="91"/>
      <c r="D48" s="91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91"/>
      <c r="P48" s="91"/>
      <c r="Q48" s="91"/>
      <c r="R48" s="92"/>
      <c r="S48" s="92"/>
      <c r="T48" s="92"/>
      <c r="U48" s="92"/>
      <c r="V48" s="92"/>
      <c r="W48" s="83"/>
      <c r="X48" s="83"/>
      <c r="Y48" s="83"/>
      <c r="Z48" s="83"/>
      <c r="AA48" s="83"/>
      <c r="AB48" s="54"/>
    </row>
    <row r="49" spans="1:28" s="51" customFormat="1">
      <c r="A49" s="59" t="s">
        <v>67</v>
      </c>
      <c r="B49" s="93"/>
      <c r="C49" s="91"/>
      <c r="D49" s="91"/>
      <c r="E49" s="55">
        <v>6</v>
      </c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2"/>
      <c r="S49" s="92"/>
      <c r="T49" s="92"/>
      <c r="U49" s="92"/>
      <c r="V49" s="92"/>
      <c r="W49" s="83"/>
      <c r="X49" s="83"/>
      <c r="Y49" s="83"/>
      <c r="Z49" s="83"/>
      <c r="AA49" s="83"/>
      <c r="AB49" s="54"/>
    </row>
    <row r="50" spans="1:28" s="51" customFormat="1">
      <c r="A50" s="59"/>
      <c r="B50" s="93"/>
      <c r="C50" s="91"/>
      <c r="D50" s="91"/>
      <c r="E50" s="55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  <c r="R50" s="92"/>
      <c r="S50" s="92"/>
      <c r="T50" s="92"/>
      <c r="U50" s="92"/>
      <c r="V50" s="92"/>
      <c r="W50" s="83"/>
      <c r="X50" s="83"/>
      <c r="Y50" s="83"/>
      <c r="Z50" s="83"/>
      <c r="AA50" s="83"/>
      <c r="AB50" s="54"/>
    </row>
    <row r="51" spans="1:28" s="51" customFormat="1">
      <c r="A51" s="58" t="s">
        <v>78</v>
      </c>
      <c r="B51" s="93"/>
      <c r="C51" s="91"/>
      <c r="D51" s="91"/>
      <c r="E51" s="55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1"/>
      <c r="Q51" s="91"/>
      <c r="R51" s="92"/>
      <c r="S51" s="92"/>
      <c r="T51" s="92"/>
      <c r="U51" s="92"/>
      <c r="V51" s="92"/>
      <c r="W51" s="83"/>
      <c r="X51" s="83"/>
      <c r="Y51" s="83"/>
      <c r="Z51" s="83"/>
      <c r="AA51" s="83"/>
      <c r="AB51" s="54"/>
    </row>
    <row r="52" spans="1:28" s="51" customFormat="1">
      <c r="A52" s="59" t="s">
        <v>79</v>
      </c>
      <c r="B52" s="93"/>
      <c r="C52" s="91"/>
      <c r="D52" s="91"/>
      <c r="E52" s="55"/>
      <c r="F52" s="91"/>
      <c r="G52" s="91"/>
      <c r="H52" s="91"/>
      <c r="I52" s="91"/>
      <c r="J52" s="91"/>
      <c r="K52" s="91"/>
      <c r="L52" s="91"/>
      <c r="M52" s="91"/>
      <c r="N52" s="91"/>
      <c r="O52" s="91"/>
      <c r="P52" s="91"/>
      <c r="Q52" s="91"/>
      <c r="R52" s="100"/>
      <c r="S52" s="55">
        <v>1</v>
      </c>
      <c r="T52" s="92"/>
      <c r="U52" s="92"/>
      <c r="V52" s="92"/>
      <c r="W52" s="83"/>
      <c r="X52" s="83"/>
      <c r="Y52" s="83"/>
      <c r="Z52" s="83"/>
      <c r="AA52" s="83"/>
      <c r="AB52" s="54"/>
    </row>
    <row r="53" spans="1:28" s="51" customFormat="1">
      <c r="A53" s="59" t="s">
        <v>62</v>
      </c>
      <c r="B53" s="93"/>
      <c r="C53" s="91"/>
      <c r="D53" s="91"/>
      <c r="E53" s="55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91"/>
      <c r="Q53" s="91"/>
      <c r="R53" s="101">
        <v>1</v>
      </c>
      <c r="S53" s="92"/>
      <c r="T53" s="92"/>
      <c r="U53" s="92"/>
      <c r="V53" s="92"/>
      <c r="W53" s="83"/>
      <c r="X53" s="83"/>
      <c r="Y53" s="83"/>
      <c r="Z53" s="83"/>
      <c r="AA53" s="83"/>
      <c r="AB53" s="54"/>
    </row>
    <row r="54" spans="1:28" s="51" customFormat="1">
      <c r="A54" s="59"/>
      <c r="B54" s="93"/>
      <c r="C54" s="91"/>
      <c r="D54" s="91"/>
      <c r="E54" s="91"/>
      <c r="F54" s="91"/>
      <c r="G54" s="91"/>
      <c r="H54" s="91"/>
      <c r="I54" s="91"/>
      <c r="J54" s="91"/>
      <c r="K54" s="91"/>
      <c r="L54" s="91"/>
      <c r="M54" s="91"/>
      <c r="N54" s="91"/>
      <c r="O54" s="91"/>
      <c r="P54" s="91"/>
      <c r="Q54" s="91"/>
      <c r="R54" s="102"/>
      <c r="S54" s="102"/>
      <c r="T54" s="92"/>
      <c r="U54" s="92"/>
      <c r="V54" s="92"/>
      <c r="W54" s="46"/>
      <c r="X54" s="46"/>
      <c r="Y54" s="46"/>
      <c r="Z54" s="46"/>
      <c r="AA54" s="46"/>
      <c r="AB54" s="54"/>
    </row>
    <row r="55" spans="1:28">
      <c r="A55" s="15" t="s">
        <v>41</v>
      </c>
      <c r="B55" s="93"/>
      <c r="C55" s="91"/>
      <c r="D55" s="91"/>
      <c r="E55" s="91"/>
      <c r="F55" s="91"/>
      <c r="G55" s="91"/>
      <c r="H55" s="91"/>
      <c r="I55" s="91"/>
      <c r="J55" s="91"/>
      <c r="K55" s="91"/>
      <c r="L55" s="91"/>
      <c r="M55" s="91"/>
      <c r="N55" s="91"/>
      <c r="O55" s="91"/>
      <c r="P55" s="91"/>
      <c r="Q55" s="91"/>
      <c r="R55" s="92"/>
      <c r="S55" s="92"/>
      <c r="T55" s="92"/>
      <c r="U55" s="92"/>
      <c r="V55" s="92"/>
      <c r="W55" s="46"/>
      <c r="X55" s="46"/>
      <c r="Y55" s="46"/>
      <c r="Z55" s="46"/>
      <c r="AA55" s="46"/>
      <c r="AB55" s="9"/>
    </row>
    <row r="56" spans="1:28" ht="28.8">
      <c r="A56" s="59" t="s">
        <v>70</v>
      </c>
      <c r="B56" s="93"/>
      <c r="C56" s="91"/>
      <c r="D56" s="91"/>
      <c r="E56" s="91"/>
      <c r="F56" s="101">
        <v>1</v>
      </c>
      <c r="G56" s="91"/>
      <c r="H56" s="91"/>
      <c r="I56" s="91"/>
      <c r="J56" s="91"/>
      <c r="K56" s="91"/>
      <c r="L56" s="91"/>
      <c r="M56" s="91"/>
      <c r="N56" s="91"/>
      <c r="O56" s="91"/>
      <c r="P56" s="91"/>
      <c r="Q56" s="91"/>
      <c r="R56" s="91"/>
      <c r="S56" s="91"/>
      <c r="T56" s="92"/>
      <c r="U56" s="92"/>
      <c r="V56" s="96"/>
      <c r="W56" s="85"/>
      <c r="X56" s="85"/>
      <c r="Y56" s="85"/>
      <c r="Z56" s="85"/>
      <c r="AA56" s="85"/>
      <c r="AB56" s="9"/>
    </row>
    <row r="57" spans="1:28" s="51" customFormat="1" ht="28.8">
      <c r="A57" s="59" t="s">
        <v>74</v>
      </c>
      <c r="B57" s="93"/>
      <c r="C57" s="91"/>
      <c r="D57" s="91"/>
      <c r="E57" s="91"/>
      <c r="F57" s="101">
        <v>1</v>
      </c>
      <c r="G57" s="91"/>
      <c r="H57" s="91"/>
      <c r="I57" s="91"/>
      <c r="J57" s="91"/>
      <c r="K57" s="91"/>
      <c r="L57" s="91"/>
      <c r="M57" s="91"/>
      <c r="N57" s="91"/>
      <c r="O57" s="91"/>
      <c r="P57" s="91"/>
      <c r="Q57" s="91"/>
      <c r="R57" s="91"/>
      <c r="S57" s="91"/>
      <c r="T57" s="92"/>
      <c r="U57" s="92"/>
      <c r="V57" s="96"/>
      <c r="W57" s="85"/>
      <c r="X57" s="85"/>
      <c r="Y57" s="85"/>
      <c r="Z57" s="85"/>
      <c r="AA57" s="85"/>
      <c r="AB57" s="54"/>
    </row>
    <row r="58" spans="1:28" ht="28.8">
      <c r="A58" s="59" t="s">
        <v>75</v>
      </c>
      <c r="B58" s="93"/>
      <c r="C58" s="91"/>
      <c r="D58" s="91"/>
      <c r="E58" s="91"/>
      <c r="F58" s="91"/>
      <c r="G58" s="91"/>
      <c r="H58" s="91"/>
      <c r="I58" s="91"/>
      <c r="J58" s="91"/>
      <c r="K58" s="91"/>
      <c r="L58" s="91"/>
      <c r="M58" s="102"/>
      <c r="N58" s="96">
        <v>1</v>
      </c>
      <c r="O58" s="91"/>
      <c r="P58" s="91"/>
      <c r="Q58" s="91"/>
      <c r="R58" s="91"/>
      <c r="S58" s="103"/>
      <c r="T58" s="92"/>
      <c r="U58" s="92"/>
      <c r="V58" s="92"/>
      <c r="W58" s="46"/>
      <c r="X58" s="46"/>
      <c r="Y58" s="46"/>
      <c r="Z58" s="46"/>
      <c r="AA58" s="46"/>
      <c r="AB58" s="9"/>
    </row>
    <row r="59" spans="1:28" s="51" customFormat="1" ht="28.8">
      <c r="A59" s="59" t="s">
        <v>76</v>
      </c>
      <c r="B59" s="93"/>
      <c r="C59" s="91"/>
      <c r="D59" s="91"/>
      <c r="E59" s="91"/>
      <c r="F59" s="96">
        <v>1</v>
      </c>
      <c r="G59" s="91"/>
      <c r="H59" s="91"/>
      <c r="I59" s="91"/>
      <c r="J59" s="91"/>
      <c r="K59" s="91"/>
      <c r="L59" s="91"/>
      <c r="M59" s="91"/>
      <c r="N59" s="91"/>
      <c r="O59" s="91"/>
      <c r="P59" s="91"/>
      <c r="Q59" s="91"/>
      <c r="R59" s="91"/>
      <c r="S59" s="103"/>
      <c r="T59" s="92"/>
      <c r="U59" s="92"/>
      <c r="V59" s="92"/>
      <c r="W59" s="46"/>
      <c r="X59" s="46"/>
      <c r="Y59" s="46"/>
      <c r="Z59" s="46"/>
      <c r="AA59" s="46"/>
      <c r="AB59" s="54"/>
    </row>
    <row r="60" spans="1:28" s="51" customFormat="1">
      <c r="A60" s="59" t="s">
        <v>72</v>
      </c>
      <c r="B60" s="93"/>
      <c r="C60" s="91"/>
      <c r="D60" s="91"/>
      <c r="E60" s="91"/>
      <c r="F60" s="91"/>
      <c r="G60" s="91"/>
      <c r="H60" s="91"/>
      <c r="I60" s="91"/>
      <c r="J60" s="91"/>
      <c r="K60" s="91"/>
      <c r="L60" s="91"/>
      <c r="M60" s="91"/>
      <c r="N60" s="91"/>
      <c r="O60" s="91"/>
      <c r="P60" s="91"/>
      <c r="Q60" s="91"/>
      <c r="R60" s="92"/>
      <c r="S60" s="96">
        <v>1</v>
      </c>
      <c r="T60" s="92"/>
      <c r="U60" s="92"/>
      <c r="V60" s="92"/>
      <c r="W60" s="46"/>
      <c r="X60" s="46"/>
      <c r="Y60" s="46"/>
      <c r="Z60" s="46"/>
      <c r="AA60" s="46"/>
      <c r="AB60" s="54"/>
    </row>
    <row r="61" spans="1:28" s="51" customFormat="1">
      <c r="A61" s="59" t="s">
        <v>73</v>
      </c>
      <c r="B61" s="93"/>
      <c r="C61" s="91"/>
      <c r="D61" s="91"/>
      <c r="E61" s="91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  <c r="Q61" s="91"/>
      <c r="R61" s="92"/>
      <c r="S61" s="96">
        <v>1</v>
      </c>
      <c r="T61" s="92"/>
      <c r="U61" s="92"/>
      <c r="V61" s="92"/>
      <c r="W61" s="46"/>
      <c r="X61" s="46"/>
      <c r="Y61" s="46"/>
      <c r="Z61" s="46"/>
      <c r="AA61" s="46"/>
      <c r="AB61" s="54"/>
    </row>
    <row r="62" spans="1:28" s="51" customFormat="1" ht="28.8">
      <c r="A62" s="59" t="s">
        <v>77</v>
      </c>
      <c r="B62" s="93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103"/>
      <c r="N62" s="96"/>
      <c r="O62" s="91"/>
      <c r="P62" s="91"/>
      <c r="Q62" s="91"/>
      <c r="R62" s="92"/>
      <c r="S62" s="55"/>
      <c r="T62" s="92"/>
      <c r="U62" s="92"/>
      <c r="V62" s="96">
        <v>1</v>
      </c>
      <c r="W62" s="85"/>
      <c r="X62" s="85"/>
      <c r="Y62" s="85"/>
      <c r="Z62" s="85"/>
      <c r="AA62" s="85"/>
      <c r="AB62" s="54"/>
    </row>
    <row r="63" spans="1:28" s="51" customFormat="1">
      <c r="A63" s="59"/>
      <c r="B63" s="56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6"/>
      <c r="N63" s="85"/>
      <c r="O63" s="53"/>
      <c r="P63" s="53"/>
      <c r="Q63" s="53"/>
      <c r="R63" s="46"/>
      <c r="S63" s="85"/>
      <c r="T63" s="46"/>
      <c r="U63" s="46"/>
      <c r="V63" s="85"/>
      <c r="W63" s="85"/>
      <c r="X63" s="85"/>
      <c r="Y63" s="85"/>
      <c r="Z63" s="85"/>
      <c r="AA63" s="85"/>
      <c r="AB63" s="54"/>
    </row>
    <row r="64" spans="1:28" s="51" customFormat="1">
      <c r="A64" s="58" t="s">
        <v>85</v>
      </c>
      <c r="B64" s="56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6"/>
      <c r="N64" s="85"/>
      <c r="O64" s="53"/>
      <c r="P64" s="53"/>
      <c r="Q64" s="53"/>
      <c r="R64" s="46"/>
      <c r="S64" s="85"/>
      <c r="T64" s="46"/>
      <c r="U64" s="46"/>
      <c r="V64" s="85"/>
      <c r="W64" s="85"/>
      <c r="X64" s="85"/>
      <c r="Y64" s="85"/>
      <c r="Z64" s="85"/>
      <c r="AA64" s="85"/>
      <c r="AB64" s="54"/>
    </row>
    <row r="65" spans="1:30" s="51" customFormat="1" ht="28.8">
      <c r="A65" s="59" t="s">
        <v>83</v>
      </c>
      <c r="B65" s="56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6"/>
      <c r="N65" s="85"/>
      <c r="O65" s="53"/>
      <c r="P65" s="53"/>
      <c r="Q65" s="53"/>
      <c r="R65" s="46"/>
      <c r="S65" s="85"/>
      <c r="T65" s="46"/>
      <c r="U65" s="46"/>
      <c r="V65" s="85"/>
      <c r="W65" s="96"/>
      <c r="X65" s="96">
        <v>1</v>
      </c>
      <c r="Y65" s="96"/>
      <c r="Z65" s="96"/>
      <c r="AA65" s="85"/>
      <c r="AB65" s="54"/>
    </row>
    <row r="66" spans="1:30" s="51" customFormat="1" ht="28.8">
      <c r="A66" s="39" t="s">
        <v>84</v>
      </c>
      <c r="B66" s="40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6"/>
      <c r="N66" s="90"/>
      <c r="O66" s="41"/>
      <c r="P66" s="41"/>
      <c r="Q66" s="41"/>
      <c r="R66" s="47"/>
      <c r="S66" s="90"/>
      <c r="T66" s="47"/>
      <c r="U66" s="47"/>
      <c r="V66" s="90"/>
      <c r="W66" s="106">
        <v>1</v>
      </c>
      <c r="X66" s="106"/>
      <c r="Y66" s="106"/>
      <c r="Z66" s="106"/>
      <c r="AA66" s="90"/>
      <c r="AB66" s="42"/>
    </row>
    <row r="67" spans="1:30" s="51" customFormat="1">
      <c r="A67" s="7" t="s">
        <v>88</v>
      </c>
      <c r="B67" s="56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6"/>
      <c r="N67" s="84"/>
      <c r="O67" s="53"/>
      <c r="P67" s="53"/>
      <c r="Q67" s="53"/>
      <c r="R67" s="53"/>
      <c r="S67" s="84"/>
      <c r="T67" s="53"/>
      <c r="U67" s="53"/>
      <c r="V67" s="84"/>
      <c r="W67" s="55"/>
      <c r="X67" s="55"/>
      <c r="Y67" s="55"/>
      <c r="Z67" s="55">
        <v>2</v>
      </c>
      <c r="AA67" s="85"/>
      <c r="AB67" s="54"/>
    </row>
    <row r="68" spans="1:30" s="51" customFormat="1">
      <c r="A68" s="7" t="s">
        <v>89</v>
      </c>
      <c r="B68" s="56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6"/>
      <c r="N68" s="84"/>
      <c r="O68" s="53"/>
      <c r="P68" s="53"/>
      <c r="Q68" s="53"/>
      <c r="R68" s="53"/>
      <c r="S68" s="84"/>
      <c r="T68" s="53"/>
      <c r="U68" s="53"/>
      <c r="V68" s="84"/>
      <c r="W68" s="55"/>
      <c r="X68" s="55"/>
      <c r="Y68" s="55">
        <v>2</v>
      </c>
      <c r="Z68" s="55"/>
      <c r="AA68" s="85"/>
      <c r="AB68" s="54"/>
    </row>
    <row r="69" spans="1:30" s="51" customFormat="1">
      <c r="A69" s="7" t="s">
        <v>95</v>
      </c>
      <c r="B69" s="56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6"/>
      <c r="N69" s="84"/>
      <c r="O69" s="53"/>
      <c r="P69" s="53"/>
      <c r="Q69" s="53"/>
      <c r="R69" s="53"/>
      <c r="S69" s="84"/>
      <c r="T69" s="53"/>
      <c r="U69" s="53"/>
      <c r="V69" s="84"/>
      <c r="W69" s="84"/>
      <c r="X69" s="84"/>
      <c r="Y69" s="84"/>
      <c r="Z69" s="84"/>
      <c r="AA69" s="85">
        <v>1</v>
      </c>
      <c r="AB69" s="54"/>
    </row>
    <row r="70" spans="1:30" s="51" customFormat="1">
      <c r="A70" s="7" t="s">
        <v>96</v>
      </c>
      <c r="B70" s="56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6"/>
      <c r="N70" s="84"/>
      <c r="O70" s="53"/>
      <c r="P70" s="53"/>
      <c r="Q70" s="53"/>
      <c r="R70" s="53"/>
      <c r="S70" s="84"/>
      <c r="T70" s="53"/>
      <c r="U70" s="53"/>
      <c r="V70" s="84"/>
      <c r="W70" s="84">
        <v>1</v>
      </c>
      <c r="X70" s="84"/>
      <c r="Y70" s="84"/>
      <c r="Z70" s="84"/>
      <c r="AA70" s="85"/>
      <c r="AB70" s="54"/>
    </row>
    <row r="71" spans="1:30">
      <c r="A71" s="7"/>
      <c r="B71" s="56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46"/>
      <c r="AB71" s="54"/>
    </row>
    <row r="72" spans="1:30" ht="15" thickBot="1">
      <c r="A72" s="43" t="s">
        <v>36</v>
      </c>
      <c r="B72" s="37">
        <f>SUM(B4:B71)</f>
        <v>1</v>
      </c>
      <c r="C72" s="37">
        <f>SUM(C4:C71)</f>
        <v>1</v>
      </c>
      <c r="D72" s="37">
        <f>SUM(D4:D71)</f>
        <v>1</v>
      </c>
      <c r="E72" s="37">
        <f>SUM(E4:E71)</f>
        <v>8</v>
      </c>
      <c r="F72" s="37">
        <f>SUM(F4:F71)</f>
        <v>5</v>
      </c>
      <c r="G72" s="37">
        <f>SUM(G4:G71)</f>
        <v>2</v>
      </c>
      <c r="H72" s="37">
        <f>SUM(H4:H71)</f>
        <v>1</v>
      </c>
      <c r="I72" s="37">
        <f>SUM(I4:I71)</f>
        <v>1</v>
      </c>
      <c r="J72" s="37">
        <f>SUM(J4:J71)</f>
        <v>1</v>
      </c>
      <c r="K72" s="37">
        <f>SUM(K4:K71)</f>
        <v>7</v>
      </c>
      <c r="L72" s="37">
        <f>SUM(L4:L71)</f>
        <v>1</v>
      </c>
      <c r="M72" s="37">
        <f>SUM(M4:M71)</f>
        <v>2</v>
      </c>
      <c r="N72" s="37">
        <f>SUM(N4:N71)</f>
        <v>1</v>
      </c>
      <c r="O72" s="37">
        <f>SUM(O4:O71)</f>
        <v>1</v>
      </c>
      <c r="P72" s="37">
        <f>SUM(P4:P71)</f>
        <v>1</v>
      </c>
      <c r="Q72" s="37">
        <f>SUM(Q4:Q71)</f>
        <v>3</v>
      </c>
      <c r="R72" s="37">
        <f>SUM(R4:R71)</f>
        <v>1</v>
      </c>
      <c r="S72" s="37">
        <f>SUM(S4:S71)</f>
        <v>3</v>
      </c>
      <c r="T72" s="37">
        <f>SUM(T4:T71)</f>
        <v>3</v>
      </c>
      <c r="U72" s="37">
        <f>SUM(U4:U71)</f>
        <v>3</v>
      </c>
      <c r="V72" s="37">
        <f>SUM(V4:V71)</f>
        <v>1</v>
      </c>
      <c r="W72" s="37">
        <f t="shared" ref="W72:Z72" si="0">SUM(W4:W71)</f>
        <v>2</v>
      </c>
      <c r="X72" s="37">
        <f t="shared" si="0"/>
        <v>1</v>
      </c>
      <c r="Y72" s="37">
        <f t="shared" si="0"/>
        <v>2</v>
      </c>
      <c r="Z72" s="37">
        <f t="shared" si="0"/>
        <v>2</v>
      </c>
      <c r="AA72" s="105"/>
      <c r="AB72" s="38">
        <f>SUM(AB4:AB71)</f>
        <v>1</v>
      </c>
    </row>
    <row r="73" spans="1:30" ht="29.4" thickTop="1">
      <c r="A73" s="34" t="s">
        <v>37</v>
      </c>
      <c r="B73" s="32" t="str">
        <f>B3</f>
        <v>Straight</v>
      </c>
      <c r="C73" s="4" t="str">
        <f t="shared" ref="C73:AB73" si="1">C3</f>
        <v>Straight</v>
      </c>
      <c r="D73" s="4" t="str">
        <f t="shared" ref="D73" si="2">D3</f>
        <v>Straight</v>
      </c>
      <c r="E73" s="4" t="str">
        <f t="shared" si="1"/>
        <v>Straight</v>
      </c>
      <c r="F73" s="4" t="str">
        <f t="shared" si="1"/>
        <v>Straight</v>
      </c>
      <c r="G73" s="4" t="str">
        <f t="shared" si="1"/>
        <v>Straight</v>
      </c>
      <c r="H73" s="4" t="str">
        <f t="shared" si="1"/>
        <v>Straight</v>
      </c>
      <c r="I73" s="4" t="str">
        <f t="shared" ref="I73" si="3">I3</f>
        <v>Straight</v>
      </c>
      <c r="J73" s="4" t="str">
        <f t="shared" si="1"/>
        <v>Straight</v>
      </c>
      <c r="K73" s="4" t="str">
        <f t="shared" si="1"/>
        <v>90 Degree</v>
      </c>
      <c r="L73" s="4" t="str">
        <f t="shared" si="1"/>
        <v>90 Degree</v>
      </c>
      <c r="M73" s="4" t="str">
        <f t="shared" si="1"/>
        <v>90 Degree</v>
      </c>
      <c r="N73" s="52" t="str">
        <f t="shared" ref="N73" si="4">N3</f>
        <v>Straight</v>
      </c>
      <c r="O73" s="4" t="str">
        <f t="shared" si="1"/>
        <v>90 Degree</v>
      </c>
      <c r="P73" s="4" t="str">
        <f t="shared" si="1"/>
        <v>90 Degree</v>
      </c>
      <c r="Q73" s="4" t="str">
        <f t="shared" si="1"/>
        <v>Straight</v>
      </c>
      <c r="R73" s="52" t="str">
        <f>R3</f>
        <v>90 Degree</v>
      </c>
      <c r="S73" s="52" t="str">
        <f>S3</f>
        <v>90 Degree</v>
      </c>
      <c r="T73" s="52" t="str">
        <f t="shared" ref="T73:U73" si="5">T3</f>
        <v>Tee</v>
      </c>
      <c r="U73" s="52" t="str">
        <f t="shared" si="5"/>
        <v>Tee</v>
      </c>
      <c r="V73" s="52" t="str">
        <f t="shared" ref="V73:Z73" si="6">V3</f>
        <v>Straight</v>
      </c>
      <c r="W73" s="52" t="str">
        <f t="shared" ref="W73:Z73" si="7">W3</f>
        <v>#10 JIC</v>
      </c>
      <c r="X73" s="52" t="str">
        <f t="shared" si="7"/>
        <v>#8 JIC</v>
      </c>
      <c r="Y73" s="52" t="str">
        <f t="shared" si="7"/>
        <v>#10 JIC</v>
      </c>
      <c r="Z73" s="52" t="str">
        <f t="shared" si="7"/>
        <v>#8 JIC</v>
      </c>
      <c r="AA73" s="48" t="s">
        <v>81</v>
      </c>
      <c r="AB73" s="5" t="str">
        <f t="shared" si="1"/>
        <v>Straight</v>
      </c>
    </row>
    <row r="74" spans="1:30" ht="42.6" thickBot="1">
      <c r="A74" s="35" t="s">
        <v>38</v>
      </c>
      <c r="B74" s="33" t="str">
        <f>B2</f>
        <v>#4 SAE MALE to 1/4 NPT FEMALE</v>
      </c>
      <c r="C74" s="30" t="str">
        <f t="shared" ref="C74:AB74" si="8">C2</f>
        <v>#6 SAE MALE to #6 JIC MALE</v>
      </c>
      <c r="D74" s="30" t="str">
        <f t="shared" ref="D74" si="9">D2</f>
        <v>#4 SAE MALE to #6 JIC MALE</v>
      </c>
      <c r="E74" s="30" t="str">
        <f t="shared" si="8"/>
        <v>#8 SAE Male to #8 JIC MALE</v>
      </c>
      <c r="F74" s="30" t="str">
        <f t="shared" si="8"/>
        <v xml:space="preserve">#10 SAE MALE to #10 JIC MALE </v>
      </c>
      <c r="G74" s="30" t="str">
        <f t="shared" si="8"/>
        <v xml:space="preserve">#12 SAE MALE to #12 JIC MALE </v>
      </c>
      <c r="H74" s="30" t="str">
        <f t="shared" si="8"/>
        <v xml:space="preserve">#12 SAE MALE to #10 JIC MALE </v>
      </c>
      <c r="I74" s="30" t="str">
        <f t="shared" ref="I74" si="10">I2</f>
        <v xml:space="preserve">#12 SAE MALE to #8 JIC MALE </v>
      </c>
      <c r="J74" s="30" t="str">
        <f t="shared" si="8"/>
        <v>#20 SAE Male to #10 JIC MALE</v>
      </c>
      <c r="K74" s="30" t="str">
        <f t="shared" si="8"/>
        <v>#8 SAE Male to #8 JIC MALE</v>
      </c>
      <c r="L74" s="30" t="str">
        <f t="shared" si="8"/>
        <v>#8 SAE MALE  to #10 JIC MALE</v>
      </c>
      <c r="M74" s="30" t="str">
        <f t="shared" si="8"/>
        <v xml:space="preserve">#10 SAE MALE to #8 JIC MALE </v>
      </c>
      <c r="N74" s="66" t="str">
        <f t="shared" ref="N74" si="11">N2</f>
        <v xml:space="preserve">#10 SAE MALE to #8 JIC MALE </v>
      </c>
      <c r="O74" s="30" t="str">
        <f t="shared" si="8"/>
        <v xml:space="preserve">#12 SAE MALE to #12 JIC MALE </v>
      </c>
      <c r="P74" s="30" t="str">
        <f t="shared" si="8"/>
        <v>#16 SAE MALE to #20 HOSE BARB</v>
      </c>
      <c r="Q74" s="30" t="str">
        <f t="shared" si="8"/>
        <v>#8 SAE MALE PLUG</v>
      </c>
      <c r="R74" s="66" t="str">
        <f t="shared" ref="R74" si="12">R2</f>
        <v>#8 Male JIC BULKHEAD</v>
      </c>
      <c r="S74" s="30" t="str">
        <f>S2</f>
        <v>#10 Male JIC BULKHEAD</v>
      </c>
      <c r="T74" s="66" t="str">
        <f t="shared" ref="T74:U74" si="13">T2</f>
        <v>#8 Male JIC Tee</v>
      </c>
      <c r="U74" s="66" t="str">
        <f t="shared" si="13"/>
        <v>#10 Male JIC Tee</v>
      </c>
      <c r="V74" s="66" t="str">
        <f t="shared" ref="V74:Z74" si="14">V2</f>
        <v>Reducer #10 JIC female swivel to #8 JIC Male</v>
      </c>
      <c r="W74" s="66" t="str">
        <f t="shared" ref="W74:Z74" si="15">W2</f>
        <v>Branch Tee</v>
      </c>
      <c r="X74" s="66" t="str">
        <f t="shared" si="15"/>
        <v>Branch Tee</v>
      </c>
      <c r="Y74" s="66" t="str">
        <f t="shared" si="15"/>
        <v>Run Tee</v>
      </c>
      <c r="Z74" s="66" t="str">
        <f t="shared" si="15"/>
        <v>Run Tee</v>
      </c>
      <c r="AA74" s="49" t="s">
        <v>97</v>
      </c>
      <c r="AB74" s="31" t="str">
        <f t="shared" si="8"/>
        <v>2" NPT MALE to -20 BARB</v>
      </c>
    </row>
    <row r="75" spans="1:30" ht="29.4" thickTop="1">
      <c r="A75" s="74" t="s">
        <v>55</v>
      </c>
      <c r="B75" s="67" t="s">
        <v>42</v>
      </c>
      <c r="C75" s="52" t="s">
        <v>43</v>
      </c>
      <c r="D75" s="86"/>
      <c r="E75" s="52" t="s">
        <v>44</v>
      </c>
      <c r="F75" s="52" t="s">
        <v>45</v>
      </c>
      <c r="G75" s="52" t="s">
        <v>46</v>
      </c>
      <c r="H75" s="52" t="s">
        <v>47</v>
      </c>
      <c r="I75" s="52" t="s">
        <v>48</v>
      </c>
      <c r="J75" s="108" t="s">
        <v>99</v>
      </c>
      <c r="K75" s="52" t="s">
        <v>49</v>
      </c>
      <c r="L75" s="52" t="s">
        <v>50</v>
      </c>
      <c r="M75" s="52" t="s">
        <v>51</v>
      </c>
      <c r="N75" s="52"/>
      <c r="O75" s="52" t="s">
        <v>52</v>
      </c>
      <c r="P75" s="75"/>
      <c r="Q75" s="52" t="s">
        <v>53</v>
      </c>
      <c r="R75" s="52"/>
      <c r="S75" s="86"/>
      <c r="T75" s="87"/>
      <c r="U75" s="87"/>
      <c r="V75" s="87"/>
      <c r="W75" s="87" t="s">
        <v>92</v>
      </c>
      <c r="X75" s="87" t="s">
        <v>93</v>
      </c>
      <c r="Y75" s="87" t="s">
        <v>90</v>
      </c>
      <c r="Z75" s="87" t="s">
        <v>91</v>
      </c>
      <c r="AA75" s="87"/>
      <c r="AB75" s="77"/>
    </row>
    <row r="76" spans="1:30" ht="15.6">
      <c r="A76" s="59" t="s">
        <v>56</v>
      </c>
      <c r="B76" s="72">
        <v>19.2</v>
      </c>
      <c r="C76" s="69">
        <v>5.22</v>
      </c>
      <c r="D76" s="88"/>
      <c r="E76" s="69">
        <v>9.6</v>
      </c>
      <c r="F76" s="68">
        <v>12.65</v>
      </c>
      <c r="G76" s="68">
        <v>12.4</v>
      </c>
      <c r="H76" s="68">
        <v>32.479999999999997</v>
      </c>
      <c r="I76" s="68">
        <v>27.2</v>
      </c>
      <c r="J76" s="68">
        <v>111.37</v>
      </c>
      <c r="K76" s="68">
        <v>29.35</v>
      </c>
      <c r="L76" s="68">
        <v>53.65</v>
      </c>
      <c r="M76" s="68">
        <v>27.32</v>
      </c>
      <c r="N76" s="68"/>
      <c r="O76" s="68">
        <v>53.2</v>
      </c>
      <c r="P76" s="76" t="s">
        <v>54</v>
      </c>
      <c r="Q76" s="68">
        <v>19.2</v>
      </c>
      <c r="R76" s="68"/>
      <c r="S76" s="88"/>
      <c r="T76" s="89"/>
      <c r="U76" s="89"/>
      <c r="V76" s="89"/>
      <c r="W76" s="89"/>
      <c r="X76" s="89"/>
      <c r="Y76" s="89"/>
      <c r="Z76" s="89"/>
      <c r="AA76" s="89"/>
      <c r="AB76" s="78" t="s">
        <v>54</v>
      </c>
    </row>
    <row r="77" spans="1:30" ht="29.4" thickBot="1">
      <c r="A77" s="60" t="s">
        <v>58</v>
      </c>
      <c r="B77" s="73">
        <f>B76*B72</f>
        <v>19.2</v>
      </c>
      <c r="C77" s="70">
        <f>C76*C72</f>
        <v>5.22</v>
      </c>
      <c r="D77" s="70">
        <v>0</v>
      </c>
      <c r="E77" s="70">
        <f>E76*E72</f>
        <v>76.8</v>
      </c>
      <c r="F77" s="70">
        <f>F76*F72</f>
        <v>63.25</v>
      </c>
      <c r="G77" s="70">
        <f>G76*G72</f>
        <v>24.8</v>
      </c>
      <c r="H77" s="70">
        <f>H76*H72</f>
        <v>32.479999999999997</v>
      </c>
      <c r="I77" s="70">
        <f>I76*I72</f>
        <v>27.2</v>
      </c>
      <c r="J77" s="70">
        <f>J76*J72</f>
        <v>111.37</v>
      </c>
      <c r="K77" s="70">
        <f>K76*K72</f>
        <v>205.45000000000002</v>
      </c>
      <c r="L77" s="70">
        <f>L76*L72</f>
        <v>53.65</v>
      </c>
      <c r="M77" s="70">
        <f>M76*M72</f>
        <v>54.64</v>
      </c>
      <c r="N77" s="70"/>
      <c r="O77" s="70">
        <f>O76*O72</f>
        <v>53.2</v>
      </c>
      <c r="P77" s="70">
        <v>0</v>
      </c>
      <c r="Q77" s="70">
        <f>Q76*Q72</f>
        <v>57.599999999999994</v>
      </c>
      <c r="R77" s="70"/>
      <c r="S77" s="70">
        <v>0</v>
      </c>
      <c r="T77" s="80"/>
      <c r="U77" s="80"/>
      <c r="V77" s="80"/>
      <c r="W77" s="80"/>
      <c r="X77" s="80"/>
      <c r="Y77" s="80"/>
      <c r="Z77" s="80"/>
      <c r="AA77" s="80"/>
      <c r="AB77" s="71">
        <v>0</v>
      </c>
      <c r="AC77" s="2" t="s">
        <v>57</v>
      </c>
      <c r="AD77" s="50">
        <f>SUM(B77:AB77)</f>
        <v>784.86</v>
      </c>
    </row>
    <row r="78" spans="1:30" ht="15" thickTop="1"/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Autodesk,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Autodesk, Inc.</dc:creator>
  <cp:lastModifiedBy>Autodesk, Inc.</cp:lastModifiedBy>
  <dcterms:created xsi:type="dcterms:W3CDTF">2016-05-31T22:21:14Z</dcterms:created>
  <dcterms:modified xsi:type="dcterms:W3CDTF">2016-06-14T19:53:36Z</dcterms:modified>
</cp:coreProperties>
</file>