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Ex1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charts/chartEx2.xml" ContentType="application/vnd.ms-office.chartex+xml"/>
  <Override PartName="/xl/charts/style3.xml" ContentType="application/vnd.ms-office.chartstyle+xml"/>
  <Override PartName="/xl/charts/colors3.xml" ContentType="application/vnd.ms-office.chartcolorstyle+xml"/>
  <Override PartName="/xl/pivotTables/pivotTable3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nalyses\triggering\triggeringdetails_Adf\"/>
    </mc:Choice>
  </mc:AlternateContent>
  <xr:revisionPtr revIDLastSave="0" documentId="13_ncr:1_{4082602E-2F5E-47C5-9F86-08B0E762779A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Sheet1" sheetId="3" r:id="rId1"/>
    <sheet name="SESsubset_Adfatn" sheetId="1" r:id="rId2"/>
    <sheet name="copy" sheetId="2" r:id="rId3"/>
  </sheets>
  <definedNames>
    <definedName name="_xlnm._FilterDatabase" localSheetId="2" hidden="1">copy!$AE$4:$AO$85</definedName>
    <definedName name="_xlnm._FilterDatabase" localSheetId="1" hidden="1">SESsubset_Adfatn!$AA$4:$AF$85</definedName>
    <definedName name="_xlchart.v1.0" hidden="1">SESsubset_Adfatn!$AF$4</definedName>
    <definedName name="_xlchart.v1.1" hidden="1">SESsubset_Adfatn!$AF$6:$AF$79</definedName>
    <definedName name="_xlchart.v1.2" hidden="1">SESsubset_Adfatn!$AE$4</definedName>
    <definedName name="_xlchart.v1.3" hidden="1">SESsubset_Adfatn!$AE$5:$AE$78</definedName>
  </definedNames>
  <calcPr calcId="191029"/>
  <pivotCaches>
    <pivotCache cacheId="0" r:id="rId4"/>
    <pivotCache cacheId="1" r:id="rId5"/>
    <pivotCache cacheId="7" r:id="rId6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1" i="3" l="1"/>
  <c r="R1" i="3"/>
  <c r="Q1" i="3"/>
  <c r="P1" i="3"/>
  <c r="I1" i="3"/>
  <c r="J1" i="3"/>
  <c r="K1" i="3"/>
  <c r="H1" i="3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89" i="1"/>
  <c r="M290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5" i="1"/>
  <c r="M326" i="1"/>
  <c r="M327" i="1"/>
  <c r="M328" i="1"/>
  <c r="M329" i="1"/>
  <c r="M330" i="1"/>
  <c r="M331" i="1"/>
  <c r="M332" i="1"/>
  <c r="M333" i="1"/>
  <c r="M334" i="1"/>
  <c r="M335" i="1"/>
  <c r="M336" i="1"/>
  <c r="M337" i="1"/>
  <c r="M338" i="1"/>
  <c r="M339" i="1"/>
  <c r="M340" i="1"/>
  <c r="M341" i="1"/>
  <c r="M342" i="1"/>
  <c r="M343" i="1"/>
  <c r="M344" i="1"/>
  <c r="M345" i="1"/>
  <c r="M346" i="1"/>
  <c r="M347" i="1"/>
  <c r="M348" i="1"/>
  <c r="M349" i="1"/>
  <c r="M350" i="1"/>
  <c r="M351" i="1"/>
  <c r="M352" i="1"/>
  <c r="M353" i="1"/>
  <c r="M354" i="1"/>
  <c r="M355" i="1"/>
  <c r="M356" i="1"/>
  <c r="M357" i="1"/>
  <c r="M358" i="1"/>
  <c r="M359" i="1"/>
  <c r="M360" i="1"/>
  <c r="M361" i="1"/>
  <c r="M362" i="1"/>
  <c r="M363" i="1"/>
  <c r="M364" i="1"/>
  <c r="M365" i="1"/>
  <c r="M366" i="1"/>
  <c r="M367" i="1"/>
  <c r="M368" i="1"/>
  <c r="M369" i="1"/>
  <c r="M370" i="1"/>
  <c r="M371" i="1"/>
  <c r="M372" i="1"/>
  <c r="M373" i="1"/>
  <c r="M374" i="1"/>
  <c r="M375" i="1"/>
  <c r="M376" i="1"/>
  <c r="M377" i="1"/>
  <c r="M378" i="1"/>
  <c r="M379" i="1"/>
  <c r="M380" i="1"/>
  <c r="M381" i="1"/>
  <c r="M382" i="1"/>
  <c r="M383" i="1"/>
  <c r="M384" i="1"/>
  <c r="M385" i="1"/>
  <c r="M386" i="1"/>
  <c r="M387" i="1"/>
  <c r="M388" i="1"/>
  <c r="M389" i="1"/>
  <c r="M390" i="1"/>
  <c r="M391" i="1"/>
  <c r="M392" i="1"/>
  <c r="M393" i="1"/>
  <c r="M394" i="1"/>
  <c r="M395" i="1"/>
  <c r="M396" i="1"/>
  <c r="M397" i="1"/>
  <c r="M398" i="1"/>
  <c r="M399" i="1"/>
  <c r="M400" i="1"/>
  <c r="M401" i="1"/>
  <c r="M402" i="1"/>
  <c r="M403" i="1"/>
  <c r="M404" i="1"/>
  <c r="M405" i="1"/>
  <c r="M406" i="1"/>
  <c r="M407" i="1"/>
  <c r="M408" i="1"/>
  <c r="M409" i="1"/>
  <c r="M410" i="1"/>
  <c r="M411" i="1"/>
  <c r="M412" i="1"/>
  <c r="M413" i="1"/>
  <c r="M414" i="1"/>
  <c r="M415" i="1"/>
  <c r="M416" i="1"/>
  <c r="M417" i="1"/>
  <c r="M418" i="1"/>
  <c r="M419" i="1"/>
  <c r="M420" i="1"/>
  <c r="M421" i="1"/>
  <c r="M422" i="1"/>
  <c r="M423" i="1"/>
  <c r="M424" i="1"/>
  <c r="M425" i="1"/>
  <c r="M426" i="1"/>
  <c r="M427" i="1"/>
  <c r="M428" i="1"/>
  <c r="M429" i="1"/>
  <c r="M430" i="1"/>
  <c r="M431" i="1"/>
  <c r="M432" i="1"/>
  <c r="M433" i="1"/>
  <c r="M434" i="1"/>
  <c r="M435" i="1"/>
  <c r="M436" i="1"/>
  <c r="M437" i="1"/>
  <c r="M438" i="1"/>
  <c r="M439" i="1"/>
  <c r="M440" i="1"/>
  <c r="M441" i="1"/>
  <c r="M442" i="1"/>
  <c r="M443" i="1"/>
  <c r="M444" i="1"/>
  <c r="M445" i="1"/>
  <c r="M446" i="1"/>
  <c r="M447" i="1"/>
  <c r="M448" i="1"/>
  <c r="M449" i="1"/>
  <c r="M450" i="1"/>
  <c r="M451" i="1"/>
  <c r="M452" i="1"/>
  <c r="M453" i="1"/>
  <c r="M454" i="1"/>
  <c r="M455" i="1"/>
  <c r="M456" i="1"/>
  <c r="M457" i="1"/>
  <c r="M458" i="1"/>
  <c r="M459" i="1"/>
  <c r="M460" i="1"/>
  <c r="M461" i="1"/>
  <c r="M462" i="1"/>
  <c r="M463" i="1"/>
  <c r="M464" i="1"/>
  <c r="M465" i="1"/>
  <c r="M466" i="1"/>
  <c r="M467" i="1"/>
  <c r="M468" i="1"/>
  <c r="M469" i="1"/>
  <c r="M470" i="1"/>
  <c r="M471" i="1"/>
  <c r="M472" i="1"/>
  <c r="M473" i="1"/>
  <c r="M474" i="1"/>
  <c r="M475" i="1"/>
  <c r="M476" i="1"/>
  <c r="M477" i="1"/>
  <c r="M478" i="1"/>
  <c r="M479" i="1"/>
  <c r="M480" i="1"/>
  <c r="M481" i="1"/>
  <c r="M482" i="1"/>
  <c r="M483" i="1"/>
  <c r="M484" i="1"/>
  <c r="M485" i="1"/>
  <c r="M486" i="1"/>
  <c r="M487" i="1"/>
  <c r="M488" i="1"/>
  <c r="M489" i="1"/>
  <c r="M490" i="1"/>
  <c r="M491" i="1"/>
  <c r="M492" i="1"/>
  <c r="M493" i="1"/>
  <c r="M494" i="1"/>
  <c r="M495" i="1"/>
  <c r="M496" i="1"/>
  <c r="M497" i="1"/>
  <c r="M498" i="1"/>
  <c r="M499" i="1"/>
  <c r="M500" i="1"/>
  <c r="M501" i="1"/>
  <c r="M502" i="1"/>
  <c r="M503" i="1"/>
  <c r="M504" i="1"/>
  <c r="M505" i="1"/>
  <c r="M506" i="1"/>
  <c r="M507" i="1"/>
  <c r="M508" i="1"/>
  <c r="M509" i="1"/>
  <c r="M510" i="1"/>
  <c r="M511" i="1"/>
  <c r="M512" i="1"/>
  <c r="M513" i="1"/>
  <c r="M514" i="1"/>
  <c r="M515" i="1"/>
  <c r="M516" i="1"/>
  <c r="M517" i="1"/>
  <c r="M518" i="1"/>
  <c r="M519" i="1"/>
  <c r="M520" i="1"/>
  <c r="M521" i="1"/>
  <c r="M522" i="1"/>
  <c r="M523" i="1"/>
  <c r="M524" i="1"/>
  <c r="M525" i="1"/>
  <c r="M526" i="1"/>
  <c r="M527" i="1"/>
  <c r="M528" i="1"/>
  <c r="M529" i="1"/>
  <c r="M530" i="1"/>
  <c r="M531" i="1"/>
  <c r="M532" i="1"/>
  <c r="M533" i="1"/>
  <c r="M534" i="1"/>
  <c r="M535" i="1"/>
  <c r="M536" i="1"/>
  <c r="M537" i="1"/>
  <c r="M538" i="1"/>
  <c r="M539" i="1"/>
  <c r="M540" i="1"/>
  <c r="M541" i="1"/>
  <c r="M542" i="1"/>
  <c r="M543" i="1"/>
  <c r="M544" i="1"/>
  <c r="M545" i="1"/>
  <c r="M546" i="1"/>
  <c r="M547" i="1"/>
  <c r="M548" i="1"/>
  <c r="M549" i="1"/>
  <c r="M550" i="1"/>
  <c r="M551" i="1"/>
  <c r="M552" i="1"/>
  <c r="M553" i="1"/>
  <c r="M554" i="1"/>
  <c r="M555" i="1"/>
  <c r="M556" i="1"/>
  <c r="M557" i="1"/>
  <c r="M558" i="1"/>
  <c r="M559" i="1"/>
  <c r="M560" i="1"/>
  <c r="M561" i="1"/>
  <c r="M562" i="1"/>
  <c r="M563" i="1"/>
  <c r="M564" i="1"/>
  <c r="M565" i="1"/>
  <c r="M566" i="1"/>
  <c r="M567" i="1"/>
  <c r="M568" i="1"/>
  <c r="M569" i="1"/>
  <c r="M570" i="1"/>
  <c r="M571" i="1"/>
  <c r="M572" i="1"/>
  <c r="M573" i="1"/>
  <c r="M574" i="1"/>
  <c r="M575" i="1"/>
  <c r="M576" i="1"/>
  <c r="M577" i="1"/>
  <c r="M578" i="1"/>
  <c r="M579" i="1"/>
  <c r="M580" i="1"/>
  <c r="M581" i="1"/>
  <c r="M582" i="1"/>
  <c r="M583" i="1"/>
  <c r="M584" i="1"/>
  <c r="M585" i="1"/>
  <c r="M586" i="1"/>
  <c r="M587" i="1"/>
  <c r="M588" i="1"/>
  <c r="M589" i="1"/>
  <c r="M590" i="1"/>
  <c r="M591" i="1"/>
  <c r="M592" i="1"/>
  <c r="M593" i="1"/>
  <c r="M594" i="1"/>
  <c r="M595" i="1"/>
  <c r="M596" i="1"/>
  <c r="M597" i="1"/>
  <c r="M598" i="1"/>
  <c r="M599" i="1"/>
  <c r="M600" i="1"/>
  <c r="M601" i="1"/>
  <c r="M602" i="1"/>
  <c r="M603" i="1"/>
  <c r="M604" i="1"/>
  <c r="M605" i="1"/>
  <c r="M606" i="1"/>
  <c r="M607" i="1"/>
  <c r="M608" i="1"/>
  <c r="M609" i="1"/>
  <c r="M610" i="1"/>
  <c r="M611" i="1"/>
  <c r="M612" i="1"/>
  <c r="M613" i="1"/>
  <c r="M614" i="1"/>
  <c r="M615" i="1"/>
  <c r="M616" i="1"/>
  <c r="M617" i="1"/>
  <c r="M618" i="1"/>
  <c r="M619" i="1"/>
  <c r="M620" i="1"/>
  <c r="M621" i="1"/>
  <c r="M622" i="1"/>
  <c r="M623" i="1"/>
  <c r="M624" i="1"/>
  <c r="M625" i="1"/>
  <c r="M626" i="1"/>
  <c r="M627" i="1"/>
  <c r="M628" i="1"/>
  <c r="M629" i="1"/>
  <c r="M630" i="1"/>
  <c r="M631" i="1"/>
  <c r="M632" i="1"/>
  <c r="M633" i="1"/>
  <c r="M634" i="1"/>
  <c r="M635" i="1"/>
  <c r="M636" i="1"/>
  <c r="M637" i="1"/>
  <c r="M638" i="1"/>
  <c r="M639" i="1"/>
  <c r="M640" i="1"/>
  <c r="M641" i="1"/>
  <c r="M642" i="1"/>
  <c r="M643" i="1"/>
  <c r="M644" i="1"/>
  <c r="M645" i="1"/>
  <c r="M646" i="1"/>
  <c r="M647" i="1"/>
  <c r="M648" i="1"/>
  <c r="M649" i="1"/>
  <c r="M650" i="1"/>
  <c r="M651" i="1"/>
  <c r="M652" i="1"/>
  <c r="M653" i="1"/>
  <c r="M654" i="1"/>
  <c r="M655" i="1"/>
  <c r="M656" i="1"/>
  <c r="M657" i="1"/>
  <c r="M658" i="1"/>
  <c r="M659" i="1"/>
  <c r="M660" i="1"/>
  <c r="M661" i="1"/>
  <c r="M662" i="1"/>
  <c r="M663" i="1"/>
  <c r="M664" i="1"/>
  <c r="M665" i="1"/>
  <c r="M666" i="1"/>
  <c r="M667" i="1"/>
  <c r="M668" i="1"/>
  <c r="M669" i="1"/>
  <c r="M670" i="1"/>
  <c r="M671" i="1"/>
  <c r="M672" i="1"/>
  <c r="M673" i="1"/>
  <c r="M674" i="1"/>
  <c r="M675" i="1"/>
  <c r="M676" i="1"/>
  <c r="M677" i="1"/>
  <c r="M678" i="1"/>
  <c r="M679" i="1"/>
  <c r="M680" i="1"/>
  <c r="M681" i="1"/>
  <c r="M682" i="1"/>
  <c r="M683" i="1"/>
  <c r="M684" i="1"/>
  <c r="M685" i="1"/>
  <c r="M686" i="1"/>
  <c r="M687" i="1"/>
  <c r="M688" i="1"/>
  <c r="M689" i="1"/>
  <c r="M690" i="1"/>
  <c r="M691" i="1"/>
  <c r="M692" i="1"/>
  <c r="M693" i="1"/>
  <c r="M694" i="1"/>
  <c r="M695" i="1"/>
  <c r="M696" i="1"/>
  <c r="M697" i="1"/>
  <c r="M698" i="1"/>
  <c r="M699" i="1"/>
  <c r="M700" i="1"/>
  <c r="M701" i="1"/>
  <c r="M702" i="1"/>
  <c r="M703" i="1"/>
  <c r="M704" i="1"/>
  <c r="M705" i="1"/>
  <c r="M706" i="1"/>
  <c r="M707" i="1"/>
  <c r="M708" i="1"/>
  <c r="M709" i="1"/>
  <c r="M710" i="1"/>
  <c r="M711" i="1"/>
  <c r="M712" i="1"/>
  <c r="M713" i="1"/>
  <c r="M714" i="1"/>
  <c r="M715" i="1"/>
  <c r="M716" i="1"/>
  <c r="M717" i="1"/>
  <c r="M718" i="1"/>
  <c r="M719" i="1"/>
  <c r="M720" i="1"/>
  <c r="M721" i="1"/>
  <c r="M722" i="1"/>
  <c r="M723" i="1"/>
  <c r="M724" i="1"/>
  <c r="M725" i="1"/>
  <c r="M726" i="1"/>
  <c r="M727" i="1"/>
  <c r="M728" i="1"/>
  <c r="M729" i="1"/>
  <c r="M730" i="1"/>
  <c r="M731" i="1"/>
  <c r="M732" i="1"/>
  <c r="M733" i="1"/>
  <c r="M734" i="1"/>
  <c r="M735" i="1"/>
  <c r="M736" i="1"/>
  <c r="M737" i="1"/>
  <c r="M738" i="1"/>
  <c r="M739" i="1"/>
  <c r="M740" i="1"/>
  <c r="M741" i="1"/>
  <c r="M742" i="1"/>
  <c r="M743" i="1"/>
  <c r="M744" i="1"/>
  <c r="M745" i="1"/>
  <c r="M746" i="1"/>
  <c r="M747" i="1"/>
  <c r="M748" i="1"/>
  <c r="M749" i="1"/>
  <c r="M750" i="1"/>
  <c r="M751" i="1"/>
  <c r="M752" i="1"/>
  <c r="M753" i="1"/>
  <c r="M754" i="1"/>
  <c r="M755" i="1"/>
  <c r="M756" i="1"/>
  <c r="M757" i="1"/>
  <c r="M758" i="1"/>
  <c r="M759" i="1"/>
  <c r="M760" i="1"/>
  <c r="M761" i="1"/>
  <c r="M762" i="1"/>
  <c r="M763" i="1"/>
  <c r="M764" i="1"/>
  <c r="M765" i="1"/>
  <c r="M766" i="1"/>
  <c r="M767" i="1"/>
  <c r="M768" i="1"/>
  <c r="M769" i="1"/>
  <c r="M770" i="1"/>
  <c r="M771" i="1"/>
  <c r="M772" i="1"/>
  <c r="M773" i="1"/>
  <c r="M774" i="1"/>
  <c r="M775" i="1"/>
  <c r="M776" i="1"/>
  <c r="M777" i="1"/>
  <c r="M778" i="1"/>
  <c r="M779" i="1"/>
  <c r="M780" i="1"/>
  <c r="M781" i="1"/>
  <c r="M782" i="1"/>
  <c r="M783" i="1"/>
  <c r="M784" i="1"/>
  <c r="M785" i="1"/>
  <c r="M786" i="1"/>
  <c r="M787" i="1"/>
  <c r="M788" i="1"/>
  <c r="M789" i="1"/>
  <c r="M790" i="1"/>
  <c r="M791" i="1"/>
  <c r="M792" i="1"/>
  <c r="M793" i="1"/>
  <c r="M794" i="1"/>
  <c r="M795" i="1"/>
  <c r="M796" i="1"/>
  <c r="M797" i="1"/>
  <c r="M798" i="1"/>
  <c r="M799" i="1"/>
  <c r="M800" i="1"/>
  <c r="M801" i="1"/>
  <c r="M802" i="1"/>
  <c r="M803" i="1"/>
  <c r="M804" i="1"/>
  <c r="M805" i="1"/>
  <c r="M806" i="1"/>
  <c r="M807" i="1"/>
  <c r="M808" i="1"/>
  <c r="M809" i="1"/>
  <c r="M810" i="1"/>
  <c r="M811" i="1"/>
  <c r="M812" i="1"/>
  <c r="M813" i="1"/>
  <c r="M814" i="1"/>
  <c r="M815" i="1"/>
  <c r="M816" i="1"/>
  <c r="M817" i="1"/>
  <c r="M818" i="1"/>
  <c r="M819" i="1"/>
  <c r="M820" i="1"/>
  <c r="M821" i="1"/>
  <c r="M822" i="1"/>
  <c r="M823" i="1"/>
  <c r="M824" i="1"/>
  <c r="M825" i="1"/>
  <c r="M826" i="1"/>
  <c r="M827" i="1"/>
  <c r="M828" i="1"/>
  <c r="M829" i="1"/>
  <c r="M830" i="1"/>
  <c r="M831" i="1"/>
  <c r="M832" i="1"/>
  <c r="M833" i="1"/>
  <c r="M834" i="1"/>
  <c r="M835" i="1"/>
  <c r="M836" i="1"/>
  <c r="M837" i="1"/>
  <c r="M838" i="1"/>
  <c r="M839" i="1"/>
  <c r="M840" i="1"/>
  <c r="M841" i="1"/>
  <c r="M842" i="1"/>
  <c r="M843" i="1"/>
  <c r="M844" i="1"/>
  <c r="M845" i="1"/>
  <c r="M846" i="1"/>
  <c r="M847" i="1"/>
  <c r="M848" i="1"/>
  <c r="M849" i="1"/>
  <c r="M850" i="1"/>
  <c r="M851" i="1"/>
  <c r="M852" i="1"/>
  <c r="M853" i="1"/>
  <c r="M854" i="1"/>
  <c r="M855" i="1"/>
  <c r="M856" i="1"/>
  <c r="M857" i="1"/>
  <c r="M858" i="1"/>
  <c r="M859" i="1"/>
  <c r="M860" i="1"/>
  <c r="M861" i="1"/>
  <c r="M862" i="1"/>
  <c r="M863" i="1"/>
  <c r="M864" i="1"/>
  <c r="M865" i="1"/>
  <c r="M866" i="1"/>
  <c r="M867" i="1"/>
  <c r="M868" i="1"/>
  <c r="M869" i="1"/>
  <c r="M870" i="1"/>
  <c r="M871" i="1"/>
  <c r="M872" i="1"/>
  <c r="M873" i="1"/>
  <c r="M874" i="1"/>
  <c r="M875" i="1"/>
  <c r="M876" i="1"/>
  <c r="M877" i="1"/>
  <c r="M878" i="1"/>
  <c r="M879" i="1"/>
  <c r="M880" i="1"/>
  <c r="M881" i="1"/>
  <c r="M882" i="1"/>
  <c r="M883" i="1"/>
  <c r="M884" i="1"/>
  <c r="M885" i="1"/>
  <c r="M886" i="1"/>
  <c r="M887" i="1"/>
  <c r="M888" i="1"/>
  <c r="M889" i="1"/>
  <c r="M890" i="1"/>
  <c r="M891" i="1"/>
  <c r="M892" i="1"/>
  <c r="M893" i="1"/>
  <c r="M894" i="1"/>
  <c r="M895" i="1"/>
  <c r="M896" i="1"/>
  <c r="M897" i="1"/>
  <c r="M898" i="1"/>
  <c r="M899" i="1"/>
  <c r="M900" i="1"/>
  <c r="M901" i="1"/>
  <c r="M902" i="1"/>
  <c r="M903" i="1"/>
  <c r="M904" i="1"/>
  <c r="M905" i="1"/>
  <c r="M906" i="1"/>
  <c r="M907" i="1"/>
  <c r="M908" i="1"/>
  <c r="M909" i="1"/>
  <c r="M910" i="1"/>
  <c r="M911" i="1"/>
  <c r="M912" i="1"/>
  <c r="M913" i="1"/>
  <c r="M914" i="1"/>
  <c r="M915" i="1"/>
  <c r="M916" i="1"/>
  <c r="M917" i="1"/>
  <c r="M918" i="1"/>
  <c r="M919" i="1"/>
  <c r="M920" i="1"/>
  <c r="M921" i="1"/>
  <c r="M922" i="1"/>
  <c r="M923" i="1"/>
  <c r="M924" i="1"/>
  <c r="M925" i="1"/>
  <c r="M926" i="1"/>
  <c r="M927" i="1"/>
  <c r="M928" i="1"/>
  <c r="M929" i="1"/>
  <c r="M930" i="1"/>
  <c r="M931" i="1"/>
  <c r="M932" i="1"/>
  <c r="M933" i="1"/>
  <c r="M934" i="1"/>
  <c r="M935" i="1"/>
  <c r="M936" i="1"/>
  <c r="M937" i="1"/>
  <c r="M938" i="1"/>
  <c r="M939" i="1"/>
  <c r="M940" i="1"/>
  <c r="M941" i="1"/>
  <c r="M942" i="1"/>
  <c r="M943" i="1"/>
  <c r="M944" i="1"/>
  <c r="M945" i="1"/>
  <c r="M946" i="1"/>
  <c r="M947" i="1"/>
  <c r="M948" i="1"/>
  <c r="M949" i="1"/>
  <c r="M950" i="1"/>
  <c r="M951" i="1"/>
  <c r="M952" i="1"/>
  <c r="M953" i="1"/>
  <c r="M954" i="1"/>
  <c r="M955" i="1"/>
  <c r="M956" i="1"/>
  <c r="M957" i="1"/>
  <c r="M958" i="1"/>
  <c r="M959" i="1"/>
  <c r="M960" i="1"/>
  <c r="M961" i="1"/>
  <c r="M962" i="1"/>
  <c r="M963" i="1"/>
  <c r="M964" i="1"/>
  <c r="M965" i="1"/>
  <c r="M966" i="1"/>
  <c r="M967" i="1"/>
  <c r="M968" i="1"/>
  <c r="M969" i="1"/>
  <c r="M970" i="1"/>
  <c r="M971" i="1"/>
  <c r="M972" i="1"/>
  <c r="M973" i="1"/>
  <c r="M974" i="1"/>
  <c r="M975" i="1"/>
  <c r="M976" i="1"/>
  <c r="M977" i="1"/>
  <c r="M978" i="1"/>
  <c r="M979" i="1"/>
  <c r="M980" i="1"/>
  <c r="M981" i="1"/>
  <c r="M982" i="1"/>
  <c r="M983" i="1"/>
  <c r="M984" i="1"/>
  <c r="M985" i="1"/>
  <c r="M986" i="1"/>
  <c r="M987" i="1"/>
  <c r="M988" i="1"/>
  <c r="M989" i="1"/>
  <c r="M990" i="1"/>
  <c r="M991" i="1"/>
  <c r="M992" i="1"/>
  <c r="M993" i="1"/>
  <c r="M994" i="1"/>
  <c r="M995" i="1"/>
  <c r="M996" i="1"/>
  <c r="M997" i="1"/>
  <c r="M998" i="1"/>
  <c r="M999" i="1"/>
  <c r="M1000" i="1"/>
  <c r="M1001" i="1"/>
  <c r="M1002" i="1"/>
  <c r="M1003" i="1"/>
  <c r="M1004" i="1"/>
  <c r="M1005" i="1"/>
  <c r="M1006" i="1"/>
  <c r="M1007" i="1"/>
  <c r="M1008" i="1"/>
  <c r="M1009" i="1"/>
  <c r="M1010" i="1"/>
  <c r="M1011" i="1"/>
  <c r="M1012" i="1"/>
  <c r="M1013" i="1"/>
  <c r="M1014" i="1"/>
  <c r="M1015" i="1"/>
  <c r="M1016" i="1"/>
  <c r="M1017" i="1"/>
  <c r="M1018" i="1"/>
  <c r="M1019" i="1"/>
  <c r="M1020" i="1"/>
  <c r="M1021" i="1"/>
  <c r="M1022" i="1"/>
  <c r="M1023" i="1"/>
  <c r="M1024" i="1"/>
  <c r="M1025" i="1"/>
  <c r="M1026" i="1"/>
  <c r="M1027" i="1"/>
  <c r="M1028" i="1"/>
  <c r="M1029" i="1"/>
  <c r="M1030" i="1"/>
  <c r="M1031" i="1"/>
  <c r="M1032" i="1"/>
  <c r="M1033" i="1"/>
  <c r="M1034" i="1"/>
  <c r="M1035" i="1"/>
  <c r="M1036" i="1"/>
  <c r="M1037" i="1"/>
  <c r="M1038" i="1"/>
  <c r="M1039" i="1"/>
  <c r="M1040" i="1"/>
  <c r="M1041" i="1"/>
  <c r="M1042" i="1"/>
  <c r="M1043" i="1"/>
  <c r="M1044" i="1"/>
  <c r="M1045" i="1"/>
  <c r="M1046" i="1"/>
  <c r="M1047" i="1"/>
  <c r="M1048" i="1"/>
  <c r="M1049" i="1"/>
  <c r="M1050" i="1"/>
  <c r="M1051" i="1"/>
  <c r="M1052" i="1"/>
  <c r="M1053" i="1"/>
  <c r="M1054" i="1"/>
  <c r="M1055" i="1"/>
  <c r="M1056" i="1"/>
  <c r="M1057" i="1"/>
  <c r="M1058" i="1"/>
  <c r="M1059" i="1"/>
  <c r="M1060" i="1"/>
  <c r="M1061" i="1"/>
  <c r="M1062" i="1"/>
  <c r="M1063" i="1"/>
  <c r="M1064" i="1"/>
  <c r="M1065" i="1"/>
  <c r="M1066" i="1"/>
  <c r="M1067" i="1"/>
  <c r="M1068" i="1"/>
  <c r="M1069" i="1"/>
  <c r="M1070" i="1"/>
  <c r="M1071" i="1"/>
  <c r="M1072" i="1"/>
  <c r="M1073" i="1"/>
  <c r="M1074" i="1"/>
  <c r="M1075" i="1"/>
  <c r="M1076" i="1"/>
  <c r="M1077" i="1"/>
  <c r="M1078" i="1"/>
  <c r="M1079" i="1"/>
  <c r="M1080" i="1"/>
  <c r="M1081" i="1"/>
  <c r="M1082" i="1"/>
  <c r="M1083" i="1"/>
  <c r="M1084" i="1"/>
  <c r="M1085" i="1"/>
  <c r="M1086" i="1"/>
  <c r="M1087" i="1"/>
  <c r="M1088" i="1"/>
  <c r="M1089" i="1"/>
  <c r="M1090" i="1"/>
  <c r="M1091" i="1"/>
  <c r="M1092" i="1"/>
  <c r="M1093" i="1"/>
  <c r="M1094" i="1"/>
  <c r="M1095" i="1"/>
  <c r="M1096" i="1"/>
  <c r="M1097" i="1"/>
  <c r="M1098" i="1"/>
  <c r="M1099" i="1"/>
  <c r="M1100" i="1"/>
  <c r="M1101" i="1"/>
  <c r="M1102" i="1"/>
  <c r="M1103" i="1"/>
  <c r="M1104" i="1"/>
  <c r="M1105" i="1"/>
  <c r="M1106" i="1"/>
  <c r="M1107" i="1"/>
  <c r="M1108" i="1"/>
  <c r="M1109" i="1"/>
  <c r="M1110" i="1"/>
  <c r="M1111" i="1"/>
  <c r="M1112" i="1"/>
  <c r="M1113" i="1"/>
  <c r="M1114" i="1"/>
  <c r="M1115" i="1"/>
  <c r="M1116" i="1"/>
  <c r="M1117" i="1"/>
  <c r="M1118" i="1"/>
  <c r="M1119" i="1"/>
  <c r="M1120" i="1"/>
  <c r="M1121" i="1"/>
  <c r="M1122" i="1"/>
  <c r="M1123" i="1"/>
  <c r="M1124" i="1"/>
  <c r="M1125" i="1"/>
  <c r="M1126" i="1"/>
  <c r="M1127" i="1"/>
  <c r="M1128" i="1"/>
  <c r="M1129" i="1"/>
  <c r="M1130" i="1"/>
  <c r="M1131" i="1"/>
  <c r="M1132" i="1"/>
  <c r="M1133" i="1"/>
  <c r="M1134" i="1"/>
  <c r="M1135" i="1"/>
  <c r="M1136" i="1"/>
  <c r="M1137" i="1"/>
  <c r="M1138" i="1"/>
  <c r="M1139" i="1"/>
  <c r="M1140" i="1"/>
  <c r="M1141" i="1"/>
  <c r="M1142" i="1"/>
  <c r="M1143" i="1"/>
  <c r="M1144" i="1"/>
  <c r="M1145" i="1"/>
  <c r="M1146" i="1"/>
  <c r="M1147" i="1"/>
  <c r="M1148" i="1"/>
  <c r="M1149" i="1"/>
  <c r="M1150" i="1"/>
  <c r="M1151" i="1"/>
  <c r="M1152" i="1"/>
  <c r="M1153" i="1"/>
  <c r="M1154" i="1"/>
  <c r="M1155" i="1"/>
  <c r="M1156" i="1"/>
  <c r="M1157" i="1"/>
  <c r="M1158" i="1"/>
  <c r="M1159" i="1"/>
  <c r="M1160" i="1"/>
  <c r="M1161" i="1"/>
  <c r="M1162" i="1"/>
  <c r="M1163" i="1"/>
  <c r="M1164" i="1"/>
  <c r="M1165" i="1"/>
  <c r="M1166" i="1"/>
  <c r="M1167" i="1"/>
  <c r="M1168" i="1"/>
  <c r="M1169" i="1"/>
  <c r="M1170" i="1"/>
  <c r="M1171" i="1"/>
  <c r="M1172" i="1"/>
  <c r="M1173" i="1"/>
  <c r="M1174" i="1"/>
  <c r="M1175" i="1"/>
  <c r="M1176" i="1"/>
  <c r="M1177" i="1"/>
  <c r="M1178" i="1"/>
  <c r="M1179" i="1"/>
  <c r="M1180" i="1"/>
  <c r="M1181" i="1"/>
  <c r="M1182" i="1"/>
  <c r="M1183" i="1"/>
  <c r="M1184" i="1"/>
  <c r="M1185" i="1"/>
  <c r="M1186" i="1"/>
  <c r="M1187" i="1"/>
  <c r="M1188" i="1"/>
  <c r="M1189" i="1"/>
  <c r="M1190" i="1"/>
  <c r="M1191" i="1"/>
  <c r="M1192" i="1"/>
  <c r="M1193" i="1"/>
  <c r="M1194" i="1"/>
  <c r="M1195" i="1"/>
  <c r="M1196" i="1"/>
  <c r="M1197" i="1"/>
  <c r="M1198" i="1"/>
  <c r="M1199" i="1"/>
  <c r="M1200" i="1"/>
  <c r="M1201" i="1"/>
  <c r="M1202" i="1"/>
  <c r="M1203" i="1"/>
  <c r="M1204" i="1"/>
  <c r="M1205" i="1"/>
  <c r="M1206" i="1"/>
  <c r="M1207" i="1"/>
  <c r="M1208" i="1"/>
  <c r="M1209" i="1"/>
  <c r="M1210" i="1"/>
  <c r="M1211" i="1"/>
  <c r="M1212" i="1"/>
  <c r="M1213" i="1"/>
  <c r="M1214" i="1"/>
  <c r="M1215" i="1"/>
  <c r="M1216" i="1"/>
  <c r="M1217" i="1"/>
  <c r="M1218" i="1"/>
  <c r="M1219" i="1"/>
  <c r="M1220" i="1"/>
  <c r="M1221" i="1"/>
  <c r="M1222" i="1"/>
  <c r="M1223" i="1"/>
  <c r="M1224" i="1"/>
  <c r="M1225" i="1"/>
  <c r="M1226" i="1"/>
  <c r="M1227" i="1"/>
  <c r="M1228" i="1"/>
  <c r="M1229" i="1"/>
  <c r="M1230" i="1"/>
  <c r="M1231" i="1"/>
  <c r="M1232" i="1"/>
  <c r="M1233" i="1"/>
  <c r="M1234" i="1"/>
  <c r="M1235" i="1"/>
  <c r="M1236" i="1"/>
  <c r="M1237" i="1"/>
  <c r="M1238" i="1"/>
  <c r="M1239" i="1"/>
  <c r="M1240" i="1"/>
  <c r="M1241" i="1"/>
  <c r="M1242" i="1"/>
  <c r="M1243" i="1"/>
  <c r="M1244" i="1"/>
  <c r="M1245" i="1"/>
  <c r="M1246" i="1"/>
  <c r="M1247" i="1"/>
  <c r="M1248" i="1"/>
  <c r="M1249" i="1"/>
  <c r="M1250" i="1"/>
  <c r="M1251" i="1"/>
  <c r="M1252" i="1"/>
  <c r="M1253" i="1"/>
  <c r="M1254" i="1"/>
  <c r="M1255" i="1"/>
  <c r="M1256" i="1"/>
  <c r="M1257" i="1"/>
  <c r="M1258" i="1"/>
  <c r="M1259" i="1"/>
  <c r="M1260" i="1"/>
  <c r="M1261" i="1"/>
  <c r="M1262" i="1"/>
  <c r="M1263" i="1"/>
  <c r="M1264" i="1"/>
  <c r="M1265" i="1"/>
  <c r="M1266" i="1"/>
  <c r="M1267" i="1"/>
  <c r="M1268" i="1"/>
  <c r="M1269" i="1"/>
  <c r="M1270" i="1"/>
  <c r="M1271" i="1"/>
  <c r="M1272" i="1"/>
  <c r="M1273" i="1"/>
  <c r="M1274" i="1"/>
  <c r="M1275" i="1"/>
  <c r="M1276" i="1"/>
  <c r="M1277" i="1"/>
  <c r="M1278" i="1"/>
  <c r="M1279" i="1"/>
  <c r="M1280" i="1"/>
  <c r="M1281" i="1"/>
  <c r="M1282" i="1"/>
  <c r="M1283" i="1"/>
  <c r="M1284" i="1"/>
  <c r="M1285" i="1"/>
  <c r="M1286" i="1"/>
  <c r="M1287" i="1"/>
  <c r="M1288" i="1"/>
  <c r="M1289" i="1"/>
  <c r="M1290" i="1"/>
  <c r="M1291" i="1"/>
  <c r="M1292" i="1"/>
  <c r="M1293" i="1"/>
  <c r="M1294" i="1"/>
  <c r="M1295" i="1"/>
  <c r="M1296" i="1"/>
  <c r="M1297" i="1"/>
  <c r="M1298" i="1"/>
  <c r="M1299" i="1"/>
  <c r="M1300" i="1"/>
  <c r="M1301" i="1"/>
  <c r="M1302" i="1"/>
  <c r="M1303" i="1"/>
  <c r="M1304" i="1"/>
  <c r="M1305" i="1"/>
  <c r="M1306" i="1"/>
  <c r="M1307" i="1"/>
  <c r="M1308" i="1"/>
  <c r="M1309" i="1"/>
  <c r="M1310" i="1"/>
  <c r="M1311" i="1"/>
  <c r="M1312" i="1"/>
  <c r="M1313" i="1"/>
  <c r="M1314" i="1"/>
  <c r="M1315" i="1"/>
  <c r="M1316" i="1"/>
  <c r="M1317" i="1"/>
  <c r="M1318" i="1"/>
  <c r="M1319" i="1"/>
  <c r="M1320" i="1"/>
  <c r="M1321" i="1"/>
  <c r="M1322" i="1"/>
  <c r="M1323" i="1"/>
  <c r="M1324" i="1"/>
  <c r="M1325" i="1"/>
  <c r="M1326" i="1"/>
  <c r="M1327" i="1"/>
  <c r="M1328" i="1"/>
  <c r="M1329" i="1"/>
  <c r="M1330" i="1"/>
  <c r="M1331" i="1"/>
  <c r="M1332" i="1"/>
  <c r="M1333" i="1"/>
  <c r="M1334" i="1"/>
  <c r="M1335" i="1"/>
  <c r="M1336" i="1"/>
  <c r="M1337" i="1"/>
  <c r="M1338" i="1"/>
  <c r="M1339" i="1"/>
  <c r="M1340" i="1"/>
  <c r="M1341" i="1"/>
  <c r="M1342" i="1"/>
  <c r="M1343" i="1"/>
  <c r="M1344" i="1"/>
  <c r="M1345" i="1"/>
  <c r="M1346" i="1"/>
  <c r="M1347" i="1"/>
  <c r="M1348" i="1"/>
  <c r="M1349" i="1"/>
  <c r="M1350" i="1"/>
  <c r="M1351" i="1"/>
  <c r="M1352" i="1"/>
  <c r="M1353" i="1"/>
  <c r="M1354" i="1"/>
  <c r="M1355" i="1"/>
  <c r="M1356" i="1"/>
  <c r="M1357" i="1"/>
  <c r="M1358" i="1"/>
  <c r="M1359" i="1"/>
  <c r="M1360" i="1"/>
  <c r="M1361" i="1"/>
  <c r="M1362" i="1"/>
  <c r="M1363" i="1"/>
  <c r="M1364" i="1"/>
  <c r="M1365" i="1"/>
  <c r="M1366" i="1"/>
  <c r="M1367" i="1"/>
  <c r="M1368" i="1"/>
  <c r="M1369" i="1"/>
  <c r="M1370" i="1"/>
  <c r="M1371" i="1"/>
  <c r="M1372" i="1"/>
  <c r="M1373" i="1"/>
  <c r="M1374" i="1"/>
  <c r="M1375" i="1"/>
  <c r="M1376" i="1"/>
  <c r="M1377" i="1"/>
  <c r="M1378" i="1"/>
  <c r="M1379" i="1"/>
  <c r="M1380" i="1"/>
  <c r="M1381" i="1"/>
  <c r="M1382" i="1"/>
  <c r="M1383" i="1"/>
  <c r="M1384" i="1"/>
  <c r="M1385" i="1"/>
  <c r="M1386" i="1"/>
  <c r="M1387" i="1"/>
  <c r="M1388" i="1"/>
  <c r="M1389" i="1"/>
  <c r="M1390" i="1"/>
  <c r="M1391" i="1"/>
  <c r="M1392" i="1"/>
  <c r="M1393" i="1"/>
  <c r="M1394" i="1"/>
  <c r="M1395" i="1"/>
  <c r="M1396" i="1"/>
  <c r="M1397" i="1"/>
  <c r="M1398" i="1"/>
  <c r="M1399" i="1"/>
  <c r="M1400" i="1"/>
  <c r="M1401" i="1"/>
  <c r="M1402" i="1"/>
  <c r="M1403" i="1"/>
  <c r="M1404" i="1"/>
  <c r="M1405" i="1"/>
  <c r="M1406" i="1"/>
  <c r="M1407" i="1"/>
  <c r="M1408" i="1"/>
  <c r="M1409" i="1"/>
  <c r="M1410" i="1"/>
  <c r="M1411" i="1"/>
  <c r="M1412" i="1"/>
  <c r="M1413" i="1"/>
  <c r="M1414" i="1"/>
  <c r="M1415" i="1"/>
  <c r="M1416" i="1"/>
  <c r="M1417" i="1"/>
  <c r="M1418" i="1"/>
  <c r="M1419" i="1"/>
  <c r="M1420" i="1"/>
  <c r="M1421" i="1"/>
  <c r="M1422" i="1"/>
  <c r="M1423" i="1"/>
  <c r="M1424" i="1"/>
  <c r="M1425" i="1"/>
  <c r="M1426" i="1"/>
  <c r="M1427" i="1"/>
  <c r="M1428" i="1"/>
  <c r="M1429" i="1"/>
  <c r="M1430" i="1"/>
  <c r="M1431" i="1"/>
  <c r="M1432" i="1"/>
  <c r="M1433" i="1"/>
  <c r="M1434" i="1"/>
  <c r="M1435" i="1"/>
  <c r="M1436" i="1"/>
  <c r="M1437" i="1"/>
  <c r="M1438" i="1"/>
  <c r="M1439" i="1"/>
  <c r="M1440" i="1"/>
  <c r="M1441" i="1"/>
  <c r="M1442" i="1"/>
  <c r="M1443" i="1"/>
  <c r="M1444" i="1"/>
  <c r="M1445" i="1"/>
  <c r="M1446" i="1"/>
  <c r="M1447" i="1"/>
  <c r="M1448" i="1"/>
  <c r="M1449" i="1"/>
  <c r="M1450" i="1"/>
  <c r="M1451" i="1"/>
  <c r="M1452" i="1"/>
  <c r="M1453" i="1"/>
  <c r="M1454" i="1"/>
  <c r="M1455" i="1"/>
  <c r="M1456" i="1"/>
  <c r="M1457" i="1"/>
  <c r="M1458" i="1"/>
  <c r="M1459" i="1"/>
  <c r="M1460" i="1"/>
  <c r="M1461" i="1"/>
  <c r="M1462" i="1"/>
  <c r="M1463" i="1"/>
  <c r="M1464" i="1"/>
  <c r="M1465" i="1"/>
  <c r="M1466" i="1"/>
  <c r="M1467" i="1"/>
  <c r="M1468" i="1"/>
  <c r="M1469" i="1"/>
  <c r="M1470" i="1"/>
  <c r="M1471" i="1"/>
  <c r="M1472" i="1"/>
  <c r="M1473" i="1"/>
  <c r="M1474" i="1"/>
  <c r="M1475" i="1"/>
  <c r="M1476" i="1"/>
  <c r="M1477" i="1"/>
  <c r="M1478" i="1"/>
  <c r="M1479" i="1"/>
  <c r="M1480" i="1"/>
  <c r="M1481" i="1"/>
  <c r="M1482" i="1"/>
  <c r="M1483" i="1"/>
  <c r="M1484" i="1"/>
  <c r="M1485" i="1"/>
  <c r="M1486" i="1"/>
  <c r="M1487" i="1"/>
  <c r="M1488" i="1"/>
  <c r="M1489" i="1"/>
  <c r="M1490" i="1"/>
  <c r="M1491" i="1"/>
  <c r="M1492" i="1"/>
  <c r="M1493" i="1"/>
  <c r="M1494" i="1"/>
  <c r="M1495" i="1"/>
  <c r="M1496" i="1"/>
  <c r="M1497" i="1"/>
  <c r="M1498" i="1"/>
  <c r="M1499" i="1"/>
  <c r="M1500" i="1"/>
  <c r="M1501" i="1"/>
  <c r="M1502" i="1"/>
  <c r="M1503" i="1"/>
  <c r="M1504" i="1"/>
  <c r="M1505" i="1"/>
  <c r="M1506" i="1"/>
  <c r="M1507" i="1"/>
  <c r="M1508" i="1"/>
  <c r="M1509" i="1"/>
  <c r="M1510" i="1"/>
  <c r="M1511" i="1"/>
  <c r="M1512" i="1"/>
  <c r="M1513" i="1"/>
  <c r="M1514" i="1"/>
  <c r="M1515" i="1"/>
  <c r="M1516" i="1"/>
  <c r="M1517" i="1"/>
  <c r="M1518" i="1"/>
  <c r="M1519" i="1"/>
  <c r="M1520" i="1"/>
  <c r="M1521" i="1"/>
  <c r="M1522" i="1"/>
  <c r="M1523" i="1"/>
  <c r="M1524" i="1"/>
  <c r="M1525" i="1"/>
  <c r="M1526" i="1"/>
  <c r="M1527" i="1"/>
  <c r="M1528" i="1"/>
  <c r="M1529" i="1"/>
  <c r="M1530" i="1"/>
  <c r="M1531" i="1"/>
  <c r="M1532" i="1"/>
  <c r="M1533" i="1"/>
  <c r="M1534" i="1"/>
  <c r="M1535" i="1"/>
  <c r="M1536" i="1"/>
  <c r="M1537" i="1"/>
  <c r="M1538" i="1"/>
  <c r="M1539" i="1"/>
  <c r="M1540" i="1"/>
  <c r="M1541" i="1"/>
  <c r="M1542" i="1"/>
  <c r="M1543" i="1"/>
  <c r="M1544" i="1"/>
  <c r="M1545" i="1"/>
  <c r="M1546" i="1"/>
  <c r="M1547" i="1"/>
  <c r="M1548" i="1"/>
  <c r="M1549" i="1"/>
  <c r="M1550" i="1"/>
  <c r="M1551" i="1"/>
  <c r="M1552" i="1"/>
  <c r="M1553" i="1"/>
  <c r="M1554" i="1"/>
  <c r="M1555" i="1"/>
  <c r="M1556" i="1"/>
  <c r="M1557" i="1"/>
  <c r="M1558" i="1"/>
  <c r="M1559" i="1"/>
  <c r="M1560" i="1"/>
  <c r="M1561" i="1"/>
  <c r="M1562" i="1"/>
  <c r="M1563" i="1"/>
  <c r="M1564" i="1"/>
  <c r="M1565" i="1"/>
  <c r="M1566" i="1"/>
  <c r="M1567" i="1"/>
  <c r="M1568" i="1"/>
  <c r="M1569" i="1"/>
  <c r="M1570" i="1"/>
  <c r="M1571" i="1"/>
  <c r="M1572" i="1"/>
  <c r="M1573" i="1"/>
  <c r="M1574" i="1"/>
  <c r="M1575" i="1"/>
  <c r="M1576" i="1"/>
  <c r="M1577" i="1"/>
  <c r="M1578" i="1"/>
  <c r="M1579" i="1"/>
  <c r="M1580" i="1"/>
  <c r="M1581" i="1"/>
  <c r="M1582" i="1"/>
  <c r="M1583" i="1"/>
  <c r="M1584" i="1"/>
  <c r="M1585" i="1"/>
  <c r="M1586" i="1"/>
  <c r="M1587" i="1"/>
  <c r="M1588" i="1"/>
  <c r="M1589" i="1"/>
  <c r="M1590" i="1"/>
  <c r="M1591" i="1"/>
  <c r="M1592" i="1"/>
  <c r="M1593" i="1"/>
  <c r="M1594" i="1"/>
  <c r="M1595" i="1"/>
  <c r="M1596" i="1"/>
  <c r="M1597" i="1"/>
  <c r="M1598" i="1"/>
  <c r="M1599" i="1"/>
  <c r="M1600" i="1"/>
  <c r="M1601" i="1"/>
  <c r="M1602" i="1"/>
  <c r="M1603" i="1"/>
  <c r="M1604" i="1"/>
  <c r="M1605" i="1"/>
  <c r="M1606" i="1"/>
  <c r="M1607" i="1"/>
  <c r="M1608" i="1"/>
  <c r="M1609" i="1"/>
  <c r="M1610" i="1"/>
  <c r="M1611" i="1"/>
  <c r="M1612" i="1"/>
  <c r="M1613" i="1"/>
  <c r="M1614" i="1"/>
  <c r="M1615" i="1"/>
  <c r="M1616" i="1"/>
  <c r="M1617" i="1"/>
  <c r="M1618" i="1"/>
  <c r="M1619" i="1"/>
  <c r="M1620" i="1"/>
  <c r="M1621" i="1"/>
  <c r="M1622" i="1"/>
  <c r="M1623" i="1"/>
  <c r="M1624" i="1"/>
  <c r="M1625" i="1"/>
  <c r="M1626" i="1"/>
  <c r="M1627" i="1"/>
  <c r="M1628" i="1"/>
  <c r="M1629" i="1"/>
  <c r="M1630" i="1"/>
  <c r="M1631" i="1"/>
  <c r="M1632" i="1"/>
  <c r="M1633" i="1"/>
  <c r="M1634" i="1"/>
  <c r="M1635" i="1"/>
  <c r="M1636" i="1"/>
  <c r="M1637" i="1"/>
  <c r="M1638" i="1"/>
  <c r="M1639" i="1"/>
  <c r="M1640" i="1"/>
  <c r="M1641" i="1"/>
  <c r="M1642" i="1"/>
  <c r="M1643" i="1"/>
  <c r="M1644" i="1"/>
  <c r="M1645" i="1"/>
  <c r="M1646" i="1"/>
  <c r="M1647" i="1"/>
  <c r="M1648" i="1"/>
  <c r="M1649" i="1"/>
  <c r="M1650" i="1"/>
  <c r="M1651" i="1"/>
  <c r="M1652" i="1"/>
  <c r="M1653" i="1"/>
  <c r="M1654" i="1"/>
  <c r="M1655" i="1"/>
  <c r="M1656" i="1"/>
  <c r="M1657" i="1"/>
  <c r="M1658" i="1"/>
  <c r="M1659" i="1"/>
  <c r="M1660" i="1"/>
  <c r="M1661" i="1"/>
  <c r="M1662" i="1"/>
  <c r="M1663" i="1"/>
  <c r="M1664" i="1"/>
  <c r="M1665" i="1"/>
  <c r="M1666" i="1"/>
  <c r="M1667" i="1"/>
  <c r="M1668" i="1"/>
  <c r="M1669" i="1"/>
  <c r="M1670" i="1"/>
  <c r="M1671" i="1"/>
  <c r="M1672" i="1"/>
  <c r="M1673" i="1"/>
  <c r="M1674" i="1"/>
  <c r="M1675" i="1"/>
  <c r="M1676" i="1"/>
  <c r="M1677" i="1"/>
  <c r="M1678" i="1"/>
  <c r="M1679" i="1"/>
  <c r="M1680" i="1"/>
  <c r="M1681" i="1"/>
  <c r="M1682" i="1"/>
  <c r="M1683" i="1"/>
  <c r="M1684" i="1"/>
  <c r="M1685" i="1"/>
  <c r="M1686" i="1"/>
  <c r="M1687" i="1"/>
  <c r="M1688" i="1"/>
  <c r="M1689" i="1"/>
  <c r="M1690" i="1"/>
  <c r="M1691" i="1"/>
  <c r="M1692" i="1"/>
  <c r="M1693" i="1"/>
  <c r="M1694" i="1"/>
  <c r="M1695" i="1"/>
  <c r="M1696" i="1"/>
  <c r="M1697" i="1"/>
  <c r="M1698" i="1"/>
  <c r="M1699" i="1"/>
  <c r="M1700" i="1"/>
  <c r="M1701" i="1"/>
  <c r="M1702" i="1"/>
  <c r="M1703" i="1"/>
  <c r="M1704" i="1"/>
  <c r="M1705" i="1"/>
  <c r="M1706" i="1"/>
  <c r="M1707" i="1"/>
  <c r="M1708" i="1"/>
  <c r="M1709" i="1"/>
  <c r="M1710" i="1"/>
  <c r="M1711" i="1"/>
  <c r="M1712" i="1"/>
  <c r="M1713" i="1"/>
  <c r="M1714" i="1"/>
  <c r="M1715" i="1"/>
  <c r="M1716" i="1"/>
  <c r="M1717" i="1"/>
  <c r="M1718" i="1"/>
  <c r="M1719" i="1"/>
  <c r="M1720" i="1"/>
  <c r="M1721" i="1"/>
  <c r="M1722" i="1"/>
  <c r="M1723" i="1"/>
  <c r="M1724" i="1"/>
  <c r="M1725" i="1"/>
  <c r="M1726" i="1"/>
  <c r="M1727" i="1"/>
  <c r="M1728" i="1"/>
  <c r="M1729" i="1"/>
  <c r="M1730" i="1"/>
  <c r="M1731" i="1"/>
  <c r="M1732" i="1"/>
  <c r="M1733" i="1"/>
  <c r="M1734" i="1"/>
  <c r="M1735" i="1"/>
  <c r="M1736" i="1"/>
  <c r="M1737" i="1"/>
  <c r="M1738" i="1"/>
  <c r="M1739" i="1"/>
  <c r="M1740" i="1"/>
  <c r="M1741" i="1"/>
  <c r="M1742" i="1"/>
  <c r="M1743" i="1"/>
  <c r="M1744" i="1"/>
  <c r="M1745" i="1"/>
  <c r="M3" i="1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509" i="2"/>
  <c r="F510" i="2"/>
  <c r="F511" i="2"/>
  <c r="F512" i="2"/>
  <c r="F513" i="2"/>
  <c r="F514" i="2"/>
  <c r="F515" i="2"/>
  <c r="F516" i="2"/>
  <c r="F517" i="2"/>
  <c r="F518" i="2"/>
  <c r="F519" i="2"/>
  <c r="F520" i="2"/>
  <c r="F521" i="2"/>
  <c r="F522" i="2"/>
  <c r="F523" i="2"/>
  <c r="F524" i="2"/>
  <c r="F525" i="2"/>
  <c r="F526" i="2"/>
  <c r="F527" i="2"/>
  <c r="F528" i="2"/>
  <c r="F529" i="2"/>
  <c r="F530" i="2"/>
  <c r="F531" i="2"/>
  <c r="F532" i="2"/>
  <c r="F533" i="2"/>
  <c r="F534" i="2"/>
  <c r="F535" i="2"/>
  <c r="F536" i="2"/>
  <c r="F537" i="2"/>
  <c r="F538" i="2"/>
  <c r="F539" i="2"/>
  <c r="F540" i="2"/>
  <c r="F541" i="2"/>
  <c r="F542" i="2"/>
  <c r="F543" i="2"/>
  <c r="F544" i="2"/>
  <c r="F545" i="2"/>
  <c r="F546" i="2"/>
  <c r="F547" i="2"/>
  <c r="F548" i="2"/>
  <c r="F549" i="2"/>
  <c r="F550" i="2"/>
  <c r="F551" i="2"/>
  <c r="F552" i="2"/>
  <c r="F553" i="2"/>
  <c r="F554" i="2"/>
  <c r="F555" i="2"/>
  <c r="F556" i="2"/>
  <c r="F557" i="2"/>
  <c r="F558" i="2"/>
  <c r="F559" i="2"/>
  <c r="F560" i="2"/>
  <c r="F561" i="2"/>
  <c r="F562" i="2"/>
  <c r="F563" i="2"/>
  <c r="F564" i="2"/>
  <c r="F565" i="2"/>
  <c r="F566" i="2"/>
  <c r="F567" i="2"/>
  <c r="F568" i="2"/>
  <c r="F569" i="2"/>
  <c r="F570" i="2"/>
  <c r="F571" i="2"/>
  <c r="F572" i="2"/>
  <c r="F573" i="2"/>
  <c r="F574" i="2"/>
  <c r="F575" i="2"/>
  <c r="F576" i="2"/>
  <c r="F577" i="2"/>
  <c r="F578" i="2"/>
  <c r="F579" i="2"/>
  <c r="F580" i="2"/>
  <c r="F581" i="2"/>
  <c r="F582" i="2"/>
  <c r="F583" i="2"/>
  <c r="F584" i="2"/>
  <c r="F585" i="2"/>
  <c r="F586" i="2"/>
  <c r="F587" i="2"/>
  <c r="F588" i="2"/>
  <c r="F589" i="2"/>
  <c r="F590" i="2"/>
  <c r="F591" i="2"/>
  <c r="F592" i="2"/>
  <c r="F593" i="2"/>
  <c r="F594" i="2"/>
  <c r="F595" i="2"/>
  <c r="F596" i="2"/>
  <c r="F597" i="2"/>
  <c r="F598" i="2"/>
  <c r="F599" i="2"/>
  <c r="F600" i="2"/>
  <c r="F601" i="2"/>
  <c r="F602" i="2"/>
  <c r="F603" i="2"/>
  <c r="F604" i="2"/>
  <c r="F605" i="2"/>
  <c r="F606" i="2"/>
  <c r="F607" i="2"/>
  <c r="F608" i="2"/>
  <c r="F609" i="2"/>
  <c r="F610" i="2"/>
  <c r="F611" i="2"/>
  <c r="F612" i="2"/>
  <c r="F613" i="2"/>
  <c r="F614" i="2"/>
  <c r="F615" i="2"/>
  <c r="F616" i="2"/>
  <c r="F617" i="2"/>
  <c r="F618" i="2"/>
  <c r="F619" i="2"/>
  <c r="F620" i="2"/>
  <c r="F621" i="2"/>
  <c r="F622" i="2"/>
  <c r="F623" i="2"/>
  <c r="F624" i="2"/>
  <c r="F625" i="2"/>
  <c r="F626" i="2"/>
  <c r="F627" i="2"/>
  <c r="F628" i="2"/>
  <c r="F629" i="2"/>
  <c r="F630" i="2"/>
  <c r="F631" i="2"/>
  <c r="F632" i="2"/>
  <c r="F633" i="2"/>
  <c r="F634" i="2"/>
  <c r="F635" i="2"/>
  <c r="F636" i="2"/>
  <c r="F637" i="2"/>
  <c r="F638" i="2"/>
  <c r="F639" i="2"/>
  <c r="F640" i="2"/>
  <c r="F641" i="2"/>
  <c r="F642" i="2"/>
  <c r="F643" i="2"/>
  <c r="F644" i="2"/>
  <c r="F645" i="2"/>
  <c r="F646" i="2"/>
  <c r="F647" i="2"/>
  <c r="F648" i="2"/>
  <c r="F649" i="2"/>
  <c r="F650" i="2"/>
  <c r="F651" i="2"/>
  <c r="F652" i="2"/>
  <c r="F653" i="2"/>
  <c r="F654" i="2"/>
  <c r="F655" i="2"/>
  <c r="F656" i="2"/>
  <c r="F657" i="2"/>
  <c r="F658" i="2"/>
  <c r="F659" i="2"/>
  <c r="F660" i="2"/>
  <c r="F661" i="2"/>
  <c r="F662" i="2"/>
  <c r="F663" i="2"/>
  <c r="F664" i="2"/>
  <c r="F665" i="2"/>
  <c r="F666" i="2"/>
  <c r="F667" i="2"/>
  <c r="F668" i="2"/>
  <c r="F669" i="2"/>
  <c r="F670" i="2"/>
  <c r="F671" i="2"/>
  <c r="F672" i="2"/>
  <c r="F673" i="2"/>
  <c r="F674" i="2"/>
  <c r="F675" i="2"/>
  <c r="F676" i="2"/>
  <c r="F677" i="2"/>
  <c r="F678" i="2"/>
  <c r="F679" i="2"/>
  <c r="F680" i="2"/>
  <c r="F681" i="2"/>
  <c r="F682" i="2"/>
  <c r="F683" i="2"/>
  <c r="F684" i="2"/>
  <c r="F685" i="2"/>
  <c r="F686" i="2"/>
  <c r="F687" i="2"/>
  <c r="F688" i="2"/>
  <c r="F689" i="2"/>
  <c r="F690" i="2"/>
  <c r="F691" i="2"/>
  <c r="F692" i="2"/>
  <c r="F693" i="2"/>
  <c r="F694" i="2"/>
  <c r="F695" i="2"/>
  <c r="F696" i="2"/>
  <c r="F697" i="2"/>
  <c r="F698" i="2"/>
  <c r="F699" i="2"/>
  <c r="F700" i="2"/>
  <c r="F701" i="2"/>
  <c r="F702" i="2"/>
  <c r="F703" i="2"/>
  <c r="F704" i="2"/>
  <c r="F705" i="2"/>
  <c r="F706" i="2"/>
  <c r="F707" i="2"/>
  <c r="F708" i="2"/>
  <c r="F709" i="2"/>
  <c r="F710" i="2"/>
  <c r="F711" i="2"/>
  <c r="F712" i="2"/>
  <c r="F713" i="2"/>
  <c r="F714" i="2"/>
  <c r="F715" i="2"/>
  <c r="F716" i="2"/>
  <c r="F717" i="2"/>
  <c r="F718" i="2"/>
  <c r="F719" i="2"/>
  <c r="F720" i="2"/>
  <c r="F721" i="2"/>
  <c r="F722" i="2"/>
  <c r="F723" i="2"/>
  <c r="F724" i="2"/>
  <c r="F725" i="2"/>
  <c r="F726" i="2"/>
  <c r="F727" i="2"/>
  <c r="F728" i="2"/>
  <c r="F729" i="2"/>
  <c r="F730" i="2"/>
  <c r="F731" i="2"/>
  <c r="F732" i="2"/>
  <c r="F733" i="2"/>
  <c r="F734" i="2"/>
  <c r="F735" i="2"/>
  <c r="F736" i="2"/>
  <c r="F737" i="2"/>
  <c r="F738" i="2"/>
  <c r="F739" i="2"/>
  <c r="F740" i="2"/>
  <c r="F741" i="2"/>
  <c r="F742" i="2"/>
  <c r="F743" i="2"/>
  <c r="F744" i="2"/>
  <c r="F745" i="2"/>
  <c r="F746" i="2"/>
  <c r="F747" i="2"/>
  <c r="F748" i="2"/>
  <c r="F749" i="2"/>
  <c r="F750" i="2"/>
  <c r="F751" i="2"/>
  <c r="F752" i="2"/>
  <c r="F753" i="2"/>
  <c r="F754" i="2"/>
  <c r="F755" i="2"/>
  <c r="F756" i="2"/>
  <c r="F757" i="2"/>
  <c r="F758" i="2"/>
  <c r="F759" i="2"/>
  <c r="F760" i="2"/>
  <c r="F761" i="2"/>
  <c r="F762" i="2"/>
  <c r="F763" i="2"/>
  <c r="F764" i="2"/>
  <c r="F765" i="2"/>
  <c r="F766" i="2"/>
  <c r="F767" i="2"/>
  <c r="F768" i="2"/>
  <c r="F769" i="2"/>
  <c r="F770" i="2"/>
  <c r="F771" i="2"/>
  <c r="F772" i="2"/>
  <c r="F773" i="2"/>
  <c r="F774" i="2"/>
  <c r="F775" i="2"/>
  <c r="F776" i="2"/>
  <c r="F777" i="2"/>
  <c r="F778" i="2"/>
  <c r="F779" i="2"/>
  <c r="F780" i="2"/>
  <c r="F781" i="2"/>
  <c r="F782" i="2"/>
  <c r="F783" i="2"/>
  <c r="F784" i="2"/>
  <c r="F785" i="2"/>
  <c r="F786" i="2"/>
  <c r="F787" i="2"/>
  <c r="F788" i="2"/>
  <c r="F789" i="2"/>
  <c r="F790" i="2"/>
  <c r="F791" i="2"/>
  <c r="F792" i="2"/>
  <c r="F793" i="2"/>
  <c r="F794" i="2"/>
  <c r="F795" i="2"/>
  <c r="F796" i="2"/>
  <c r="F797" i="2"/>
  <c r="F798" i="2"/>
  <c r="F799" i="2"/>
  <c r="F800" i="2"/>
  <c r="F801" i="2"/>
  <c r="F802" i="2"/>
  <c r="F803" i="2"/>
  <c r="F804" i="2"/>
  <c r="F805" i="2"/>
  <c r="F806" i="2"/>
  <c r="F807" i="2"/>
  <c r="F808" i="2"/>
  <c r="F809" i="2"/>
  <c r="F810" i="2"/>
  <c r="F811" i="2"/>
  <c r="F812" i="2"/>
  <c r="F813" i="2"/>
  <c r="F814" i="2"/>
  <c r="F815" i="2"/>
  <c r="F816" i="2"/>
  <c r="F817" i="2"/>
  <c r="F818" i="2"/>
  <c r="F819" i="2"/>
  <c r="F820" i="2"/>
  <c r="F821" i="2"/>
  <c r="F822" i="2"/>
  <c r="F823" i="2"/>
  <c r="F824" i="2"/>
  <c r="F825" i="2"/>
  <c r="F826" i="2"/>
  <c r="F827" i="2"/>
  <c r="F828" i="2"/>
  <c r="F829" i="2"/>
  <c r="F830" i="2"/>
  <c r="F831" i="2"/>
  <c r="F832" i="2"/>
  <c r="F833" i="2"/>
  <c r="F834" i="2"/>
  <c r="F835" i="2"/>
  <c r="F836" i="2"/>
  <c r="F837" i="2"/>
  <c r="F838" i="2"/>
  <c r="F839" i="2"/>
  <c r="F840" i="2"/>
  <c r="F841" i="2"/>
  <c r="F842" i="2"/>
  <c r="F843" i="2"/>
  <c r="F844" i="2"/>
  <c r="F845" i="2"/>
  <c r="F846" i="2"/>
  <c r="F847" i="2"/>
  <c r="F848" i="2"/>
  <c r="F849" i="2"/>
  <c r="F850" i="2"/>
  <c r="F851" i="2"/>
  <c r="F852" i="2"/>
  <c r="F853" i="2"/>
  <c r="F854" i="2"/>
  <c r="F855" i="2"/>
  <c r="F856" i="2"/>
  <c r="F857" i="2"/>
  <c r="F858" i="2"/>
  <c r="F859" i="2"/>
  <c r="F860" i="2"/>
  <c r="F861" i="2"/>
  <c r="F862" i="2"/>
  <c r="F863" i="2"/>
  <c r="F864" i="2"/>
  <c r="F865" i="2"/>
  <c r="F866" i="2"/>
  <c r="F867" i="2"/>
  <c r="F868" i="2"/>
  <c r="F869" i="2"/>
  <c r="F870" i="2"/>
  <c r="F871" i="2"/>
  <c r="F872" i="2"/>
  <c r="F873" i="2"/>
  <c r="F874" i="2"/>
  <c r="F875" i="2"/>
  <c r="F876" i="2"/>
  <c r="F877" i="2"/>
  <c r="F878" i="2"/>
  <c r="F879" i="2"/>
  <c r="F880" i="2"/>
  <c r="F881" i="2"/>
  <c r="F882" i="2"/>
  <c r="F883" i="2"/>
  <c r="F884" i="2"/>
  <c r="F885" i="2"/>
  <c r="F886" i="2"/>
  <c r="F887" i="2"/>
  <c r="F888" i="2"/>
  <c r="F889" i="2"/>
  <c r="F890" i="2"/>
  <c r="F891" i="2"/>
  <c r="F892" i="2"/>
  <c r="F893" i="2"/>
  <c r="F894" i="2"/>
  <c r="F895" i="2"/>
  <c r="F896" i="2"/>
  <c r="F897" i="2"/>
  <c r="F898" i="2"/>
  <c r="F899" i="2"/>
  <c r="F900" i="2"/>
  <c r="F901" i="2"/>
  <c r="F902" i="2"/>
  <c r="F903" i="2"/>
  <c r="F904" i="2"/>
  <c r="F905" i="2"/>
  <c r="F906" i="2"/>
  <c r="F907" i="2"/>
  <c r="F908" i="2"/>
  <c r="F909" i="2"/>
  <c r="F910" i="2"/>
  <c r="F911" i="2"/>
  <c r="F912" i="2"/>
  <c r="F913" i="2"/>
  <c r="F914" i="2"/>
  <c r="F915" i="2"/>
  <c r="F916" i="2"/>
  <c r="F917" i="2"/>
  <c r="F918" i="2"/>
  <c r="F919" i="2"/>
  <c r="F920" i="2"/>
  <c r="F921" i="2"/>
  <c r="F922" i="2"/>
  <c r="F923" i="2"/>
  <c r="F924" i="2"/>
  <c r="F925" i="2"/>
  <c r="F926" i="2"/>
  <c r="F927" i="2"/>
  <c r="F928" i="2"/>
  <c r="F929" i="2"/>
  <c r="F930" i="2"/>
  <c r="F931" i="2"/>
  <c r="F932" i="2"/>
  <c r="F933" i="2"/>
  <c r="F934" i="2"/>
  <c r="F935" i="2"/>
  <c r="F936" i="2"/>
  <c r="F937" i="2"/>
  <c r="F938" i="2"/>
  <c r="F939" i="2"/>
  <c r="F940" i="2"/>
  <c r="F941" i="2"/>
  <c r="F942" i="2"/>
  <c r="F943" i="2"/>
  <c r="F944" i="2"/>
  <c r="F945" i="2"/>
  <c r="F946" i="2"/>
  <c r="F947" i="2"/>
  <c r="F948" i="2"/>
  <c r="F949" i="2"/>
  <c r="F950" i="2"/>
  <c r="F951" i="2"/>
  <c r="F952" i="2"/>
  <c r="F953" i="2"/>
  <c r="F954" i="2"/>
  <c r="F955" i="2"/>
  <c r="F956" i="2"/>
  <c r="F957" i="2"/>
  <c r="F958" i="2"/>
  <c r="F959" i="2"/>
  <c r="F960" i="2"/>
  <c r="F961" i="2"/>
  <c r="F962" i="2"/>
  <c r="F963" i="2"/>
  <c r="F964" i="2"/>
  <c r="F965" i="2"/>
  <c r="F966" i="2"/>
  <c r="F967" i="2"/>
  <c r="F968" i="2"/>
  <c r="F969" i="2"/>
  <c r="F970" i="2"/>
  <c r="F971" i="2"/>
  <c r="F972" i="2"/>
  <c r="F973" i="2"/>
  <c r="F974" i="2"/>
  <c r="F975" i="2"/>
  <c r="F976" i="2"/>
  <c r="F977" i="2"/>
  <c r="F978" i="2"/>
  <c r="F979" i="2"/>
  <c r="F980" i="2"/>
  <c r="F981" i="2"/>
  <c r="F982" i="2"/>
  <c r="F983" i="2"/>
  <c r="F984" i="2"/>
  <c r="F985" i="2"/>
  <c r="F986" i="2"/>
  <c r="F987" i="2"/>
  <c r="F988" i="2"/>
  <c r="F989" i="2"/>
  <c r="F990" i="2"/>
  <c r="F991" i="2"/>
  <c r="F992" i="2"/>
  <c r="F993" i="2"/>
  <c r="F994" i="2"/>
  <c r="F995" i="2"/>
  <c r="F996" i="2"/>
  <c r="F997" i="2"/>
  <c r="F998" i="2"/>
  <c r="F999" i="2"/>
  <c r="F1000" i="2"/>
  <c r="F1001" i="2"/>
  <c r="F1002" i="2"/>
  <c r="F1003" i="2"/>
  <c r="F1004" i="2"/>
  <c r="F1005" i="2"/>
  <c r="F1006" i="2"/>
  <c r="F1007" i="2"/>
  <c r="F1008" i="2"/>
  <c r="F1009" i="2"/>
  <c r="F1010" i="2"/>
  <c r="F1011" i="2"/>
  <c r="F1012" i="2"/>
  <c r="F1013" i="2"/>
  <c r="F1014" i="2"/>
  <c r="F1015" i="2"/>
  <c r="F1016" i="2"/>
  <c r="F1017" i="2"/>
  <c r="F1018" i="2"/>
  <c r="F1019" i="2"/>
  <c r="F1020" i="2"/>
  <c r="F1021" i="2"/>
  <c r="F1022" i="2"/>
  <c r="F1023" i="2"/>
  <c r="F1024" i="2"/>
  <c r="F1025" i="2"/>
  <c r="F1026" i="2"/>
  <c r="F1027" i="2"/>
  <c r="F1028" i="2"/>
  <c r="F1029" i="2"/>
  <c r="F1030" i="2"/>
  <c r="F1031" i="2"/>
  <c r="F1032" i="2"/>
  <c r="F1033" i="2"/>
  <c r="F1034" i="2"/>
  <c r="F1035" i="2"/>
  <c r="F1036" i="2"/>
  <c r="F1037" i="2"/>
  <c r="F1038" i="2"/>
  <c r="F1039" i="2"/>
  <c r="F1040" i="2"/>
  <c r="F1041" i="2"/>
  <c r="F1042" i="2"/>
  <c r="F1043" i="2"/>
  <c r="F1044" i="2"/>
  <c r="F1045" i="2"/>
  <c r="F1046" i="2"/>
  <c r="F1047" i="2"/>
  <c r="F1048" i="2"/>
  <c r="F1049" i="2"/>
  <c r="F1050" i="2"/>
  <c r="F1051" i="2"/>
  <c r="F1052" i="2"/>
  <c r="F1053" i="2"/>
  <c r="F1054" i="2"/>
  <c r="F1055" i="2"/>
  <c r="F1056" i="2"/>
  <c r="F1057" i="2"/>
  <c r="F1058" i="2"/>
  <c r="F1059" i="2"/>
  <c r="F1060" i="2"/>
  <c r="F1061" i="2"/>
  <c r="F1062" i="2"/>
  <c r="F1063" i="2"/>
  <c r="F1064" i="2"/>
  <c r="F1065" i="2"/>
  <c r="F1066" i="2"/>
  <c r="F1067" i="2"/>
  <c r="F1068" i="2"/>
  <c r="F1069" i="2"/>
  <c r="F1070" i="2"/>
  <c r="F1071" i="2"/>
  <c r="F1072" i="2"/>
  <c r="F1073" i="2"/>
  <c r="F1074" i="2"/>
  <c r="F1075" i="2"/>
  <c r="F1076" i="2"/>
  <c r="F1077" i="2"/>
  <c r="F1078" i="2"/>
  <c r="F1079" i="2"/>
  <c r="F1080" i="2"/>
  <c r="F1081" i="2"/>
  <c r="F1082" i="2"/>
  <c r="F1083" i="2"/>
  <c r="F1084" i="2"/>
  <c r="F1085" i="2"/>
  <c r="F1086" i="2"/>
  <c r="F1087" i="2"/>
  <c r="F1088" i="2"/>
  <c r="F1089" i="2"/>
  <c r="F1090" i="2"/>
  <c r="F1091" i="2"/>
  <c r="F1092" i="2"/>
  <c r="F1093" i="2"/>
  <c r="F1094" i="2"/>
  <c r="F1095" i="2"/>
  <c r="F1096" i="2"/>
  <c r="F1097" i="2"/>
  <c r="F1098" i="2"/>
  <c r="F1099" i="2"/>
  <c r="F1100" i="2"/>
  <c r="F1101" i="2"/>
  <c r="F1102" i="2"/>
  <c r="F1103" i="2"/>
  <c r="F1104" i="2"/>
  <c r="F1105" i="2"/>
  <c r="F1106" i="2"/>
  <c r="F1107" i="2"/>
  <c r="F1108" i="2"/>
  <c r="F1109" i="2"/>
  <c r="F1110" i="2"/>
  <c r="F1111" i="2"/>
  <c r="F1112" i="2"/>
  <c r="F1113" i="2"/>
  <c r="F1114" i="2"/>
  <c r="F1115" i="2"/>
  <c r="F1116" i="2"/>
  <c r="F1117" i="2"/>
  <c r="F1118" i="2"/>
  <c r="F1119" i="2"/>
  <c r="F1120" i="2"/>
  <c r="F1121" i="2"/>
  <c r="F1122" i="2"/>
  <c r="F1123" i="2"/>
  <c r="F1124" i="2"/>
  <c r="F1125" i="2"/>
  <c r="F1126" i="2"/>
  <c r="F1127" i="2"/>
  <c r="F1128" i="2"/>
  <c r="F1129" i="2"/>
  <c r="F1130" i="2"/>
  <c r="F1131" i="2"/>
  <c r="F1132" i="2"/>
  <c r="F1133" i="2"/>
  <c r="F1134" i="2"/>
  <c r="F1135" i="2"/>
  <c r="F1136" i="2"/>
  <c r="F1137" i="2"/>
  <c r="F1138" i="2"/>
  <c r="F1139" i="2"/>
  <c r="F1140" i="2"/>
  <c r="F1141" i="2"/>
  <c r="F1142" i="2"/>
  <c r="F1143" i="2"/>
  <c r="F1144" i="2"/>
  <c r="F1145" i="2"/>
  <c r="F1146" i="2"/>
  <c r="F1147" i="2"/>
  <c r="F1148" i="2"/>
  <c r="F1149" i="2"/>
  <c r="F1150" i="2"/>
  <c r="F1151" i="2"/>
  <c r="F1152" i="2"/>
  <c r="F1153" i="2"/>
  <c r="F1154" i="2"/>
  <c r="F1155" i="2"/>
  <c r="F1156" i="2"/>
  <c r="F1157" i="2"/>
  <c r="F1158" i="2"/>
  <c r="F1159" i="2"/>
  <c r="F1160" i="2"/>
  <c r="F1161" i="2"/>
  <c r="F1162" i="2"/>
  <c r="F1163" i="2"/>
  <c r="F1164" i="2"/>
  <c r="F1165" i="2"/>
  <c r="F1166" i="2"/>
  <c r="F1167" i="2"/>
  <c r="F1168" i="2"/>
  <c r="F1169" i="2"/>
  <c r="F1170" i="2"/>
  <c r="F1171" i="2"/>
  <c r="F1172" i="2"/>
  <c r="F1173" i="2"/>
  <c r="F1174" i="2"/>
  <c r="F1175" i="2"/>
  <c r="F1176" i="2"/>
  <c r="F1177" i="2"/>
  <c r="F1178" i="2"/>
  <c r="F1179" i="2"/>
  <c r="F1180" i="2"/>
  <c r="F1181" i="2"/>
  <c r="F1182" i="2"/>
  <c r="F1183" i="2"/>
  <c r="F1184" i="2"/>
  <c r="F1185" i="2"/>
  <c r="F1186" i="2"/>
  <c r="F1187" i="2"/>
  <c r="F1188" i="2"/>
  <c r="F1189" i="2"/>
  <c r="F1190" i="2"/>
  <c r="F1191" i="2"/>
  <c r="F1192" i="2"/>
  <c r="F1193" i="2"/>
  <c r="F1194" i="2"/>
  <c r="F1195" i="2"/>
  <c r="F1196" i="2"/>
  <c r="F1197" i="2"/>
  <c r="F1198" i="2"/>
  <c r="F1199" i="2"/>
  <c r="F1200" i="2"/>
  <c r="F1201" i="2"/>
  <c r="F1202" i="2"/>
  <c r="F1203" i="2"/>
  <c r="F1204" i="2"/>
  <c r="F1205" i="2"/>
  <c r="F1206" i="2"/>
  <c r="F1207" i="2"/>
  <c r="F1208" i="2"/>
  <c r="F1209" i="2"/>
  <c r="F1210" i="2"/>
  <c r="F1211" i="2"/>
  <c r="F1212" i="2"/>
  <c r="F1213" i="2"/>
  <c r="F1214" i="2"/>
  <c r="F1215" i="2"/>
  <c r="F1216" i="2"/>
  <c r="F1217" i="2"/>
  <c r="F1218" i="2"/>
  <c r="F1219" i="2"/>
  <c r="F1220" i="2"/>
  <c r="F1221" i="2"/>
  <c r="F1222" i="2"/>
  <c r="F1223" i="2"/>
  <c r="F1224" i="2"/>
  <c r="F1225" i="2"/>
  <c r="F1226" i="2"/>
  <c r="F1227" i="2"/>
  <c r="F1228" i="2"/>
  <c r="F1229" i="2"/>
  <c r="F1230" i="2"/>
  <c r="F1231" i="2"/>
  <c r="F1232" i="2"/>
  <c r="F1233" i="2"/>
  <c r="F1234" i="2"/>
  <c r="F1235" i="2"/>
  <c r="F1236" i="2"/>
  <c r="F1237" i="2"/>
  <c r="F1238" i="2"/>
  <c r="F1239" i="2"/>
  <c r="F1240" i="2"/>
  <c r="F1241" i="2"/>
  <c r="F1242" i="2"/>
  <c r="F1243" i="2"/>
  <c r="F1244" i="2"/>
  <c r="F1245" i="2"/>
  <c r="F1246" i="2"/>
  <c r="F1247" i="2"/>
  <c r="F1248" i="2"/>
  <c r="F1249" i="2"/>
  <c r="F1250" i="2"/>
  <c r="F1251" i="2"/>
  <c r="F1252" i="2"/>
  <c r="F1253" i="2"/>
  <c r="F1254" i="2"/>
  <c r="F1255" i="2"/>
  <c r="F1256" i="2"/>
  <c r="F1257" i="2"/>
  <c r="F1258" i="2"/>
  <c r="F1259" i="2"/>
  <c r="F1260" i="2"/>
  <c r="F1261" i="2"/>
  <c r="F1262" i="2"/>
  <c r="F1263" i="2"/>
  <c r="F1264" i="2"/>
  <c r="F1265" i="2"/>
  <c r="F1266" i="2"/>
  <c r="F1267" i="2"/>
  <c r="F1268" i="2"/>
  <c r="F1269" i="2"/>
  <c r="F1270" i="2"/>
  <c r="F1271" i="2"/>
  <c r="F1272" i="2"/>
  <c r="F1273" i="2"/>
  <c r="F1274" i="2"/>
  <c r="F1275" i="2"/>
  <c r="F1276" i="2"/>
  <c r="F1277" i="2"/>
  <c r="F1278" i="2"/>
  <c r="F1279" i="2"/>
  <c r="F1280" i="2"/>
  <c r="F1281" i="2"/>
  <c r="F1282" i="2"/>
  <c r="F1283" i="2"/>
  <c r="F1284" i="2"/>
  <c r="F1285" i="2"/>
  <c r="F1286" i="2"/>
  <c r="F1287" i="2"/>
  <c r="F1288" i="2"/>
  <c r="F1289" i="2"/>
  <c r="F1290" i="2"/>
  <c r="F1291" i="2"/>
  <c r="F1292" i="2"/>
  <c r="F1293" i="2"/>
  <c r="F1294" i="2"/>
  <c r="F1295" i="2"/>
  <c r="F1296" i="2"/>
  <c r="F1297" i="2"/>
  <c r="F1298" i="2"/>
  <c r="F1299" i="2"/>
  <c r="F1300" i="2"/>
  <c r="F1301" i="2"/>
  <c r="F1302" i="2"/>
  <c r="F1303" i="2"/>
  <c r="F1304" i="2"/>
  <c r="F1305" i="2"/>
  <c r="F1306" i="2"/>
  <c r="F1307" i="2"/>
  <c r="F1308" i="2"/>
  <c r="F1309" i="2"/>
  <c r="F1310" i="2"/>
  <c r="F1311" i="2"/>
  <c r="F1312" i="2"/>
  <c r="F1313" i="2"/>
  <c r="F1314" i="2"/>
  <c r="F1315" i="2"/>
  <c r="F1316" i="2"/>
  <c r="F1317" i="2"/>
  <c r="F1318" i="2"/>
  <c r="F1319" i="2"/>
  <c r="F1320" i="2"/>
  <c r="F1321" i="2"/>
  <c r="F1322" i="2"/>
  <c r="F1323" i="2"/>
  <c r="F1324" i="2"/>
  <c r="F1325" i="2"/>
  <c r="F1326" i="2"/>
  <c r="F1327" i="2"/>
  <c r="F1328" i="2"/>
  <c r="F1329" i="2"/>
  <c r="F1330" i="2"/>
  <c r="F1331" i="2"/>
  <c r="F1332" i="2"/>
  <c r="F1333" i="2"/>
  <c r="F1334" i="2"/>
  <c r="F1335" i="2"/>
  <c r="F1336" i="2"/>
  <c r="F1337" i="2"/>
  <c r="F1338" i="2"/>
  <c r="F1339" i="2"/>
  <c r="F1340" i="2"/>
  <c r="F1341" i="2"/>
  <c r="F1342" i="2"/>
  <c r="F1343" i="2"/>
  <c r="F1344" i="2"/>
  <c r="F1345" i="2"/>
  <c r="F1346" i="2"/>
  <c r="F1347" i="2"/>
  <c r="F1348" i="2"/>
  <c r="F1349" i="2"/>
  <c r="F1350" i="2"/>
  <c r="F1351" i="2"/>
  <c r="F1352" i="2"/>
  <c r="F1353" i="2"/>
  <c r="F1354" i="2"/>
  <c r="F1355" i="2"/>
  <c r="F1356" i="2"/>
  <c r="F1357" i="2"/>
  <c r="F1358" i="2"/>
  <c r="F1359" i="2"/>
  <c r="F1360" i="2"/>
  <c r="F1361" i="2"/>
  <c r="F1362" i="2"/>
  <c r="F1363" i="2"/>
  <c r="F1364" i="2"/>
  <c r="F1365" i="2"/>
  <c r="F1366" i="2"/>
  <c r="F1367" i="2"/>
  <c r="F1368" i="2"/>
  <c r="F1369" i="2"/>
  <c r="F1370" i="2"/>
  <c r="F1371" i="2"/>
  <c r="F1372" i="2"/>
  <c r="F1373" i="2"/>
  <c r="F1374" i="2"/>
  <c r="F1375" i="2"/>
  <c r="F1376" i="2"/>
  <c r="F1377" i="2"/>
  <c r="F1378" i="2"/>
  <c r="F1379" i="2"/>
  <c r="F1380" i="2"/>
  <c r="F1381" i="2"/>
  <c r="F1382" i="2"/>
  <c r="F1383" i="2"/>
  <c r="F1384" i="2"/>
  <c r="F1385" i="2"/>
  <c r="F1386" i="2"/>
  <c r="F1387" i="2"/>
  <c r="F1388" i="2"/>
  <c r="F1389" i="2"/>
  <c r="F1390" i="2"/>
  <c r="F1391" i="2"/>
  <c r="F1392" i="2"/>
  <c r="F1393" i="2"/>
  <c r="F1394" i="2"/>
  <c r="F1395" i="2"/>
  <c r="F1396" i="2"/>
  <c r="F1397" i="2"/>
  <c r="F1398" i="2"/>
  <c r="F1399" i="2"/>
  <c r="F1400" i="2"/>
  <c r="F1401" i="2"/>
  <c r="F1402" i="2"/>
  <c r="F1403" i="2"/>
  <c r="F1404" i="2"/>
  <c r="F1405" i="2"/>
  <c r="F1406" i="2"/>
  <c r="F1407" i="2"/>
  <c r="F1408" i="2"/>
  <c r="F1409" i="2"/>
  <c r="F1410" i="2"/>
  <c r="F1411" i="2"/>
  <c r="F1412" i="2"/>
  <c r="F1413" i="2"/>
  <c r="F1414" i="2"/>
  <c r="F1415" i="2"/>
  <c r="F1416" i="2"/>
  <c r="F1417" i="2"/>
  <c r="F1418" i="2"/>
  <c r="F1419" i="2"/>
  <c r="F1420" i="2"/>
  <c r="F1421" i="2"/>
  <c r="F1422" i="2"/>
  <c r="F1423" i="2"/>
  <c r="F1424" i="2"/>
  <c r="F1425" i="2"/>
  <c r="F1426" i="2"/>
  <c r="F1427" i="2"/>
  <c r="F1428" i="2"/>
  <c r="F1429" i="2"/>
  <c r="F1430" i="2"/>
  <c r="F1431" i="2"/>
  <c r="F1432" i="2"/>
  <c r="F1433" i="2"/>
  <c r="F1434" i="2"/>
  <c r="F1435" i="2"/>
  <c r="F1436" i="2"/>
  <c r="F1437" i="2"/>
  <c r="F1438" i="2"/>
  <c r="F1439" i="2"/>
  <c r="F1440" i="2"/>
  <c r="F1441" i="2"/>
  <c r="F1442" i="2"/>
  <c r="F1443" i="2"/>
  <c r="F1444" i="2"/>
  <c r="F1445" i="2"/>
  <c r="F1446" i="2"/>
  <c r="F1447" i="2"/>
  <c r="F1448" i="2"/>
  <c r="F1449" i="2"/>
  <c r="F1450" i="2"/>
  <c r="F1451" i="2"/>
  <c r="F1452" i="2"/>
  <c r="F1453" i="2"/>
  <c r="F1454" i="2"/>
  <c r="F1455" i="2"/>
  <c r="F1456" i="2"/>
  <c r="F1457" i="2"/>
  <c r="F1458" i="2"/>
  <c r="F1459" i="2"/>
  <c r="F1460" i="2"/>
  <c r="F1461" i="2"/>
  <c r="F1462" i="2"/>
  <c r="F1463" i="2"/>
  <c r="F1464" i="2"/>
  <c r="F1465" i="2"/>
  <c r="F1466" i="2"/>
  <c r="F1467" i="2"/>
  <c r="F1468" i="2"/>
  <c r="F1469" i="2"/>
  <c r="F1470" i="2"/>
  <c r="F1471" i="2"/>
  <c r="F1472" i="2"/>
  <c r="F1473" i="2"/>
  <c r="F1474" i="2"/>
  <c r="F1475" i="2"/>
  <c r="F1476" i="2"/>
  <c r="F1477" i="2"/>
  <c r="F1478" i="2"/>
  <c r="F1479" i="2"/>
  <c r="F1480" i="2"/>
  <c r="F1481" i="2"/>
  <c r="F1482" i="2"/>
  <c r="F1483" i="2"/>
  <c r="F1484" i="2"/>
  <c r="F1485" i="2"/>
  <c r="F1486" i="2"/>
  <c r="F1487" i="2"/>
  <c r="F1488" i="2"/>
  <c r="F1489" i="2"/>
  <c r="F1490" i="2"/>
  <c r="F1491" i="2"/>
  <c r="F1492" i="2"/>
  <c r="F1493" i="2"/>
  <c r="F1494" i="2"/>
  <c r="F1495" i="2"/>
  <c r="F1496" i="2"/>
  <c r="F1497" i="2"/>
  <c r="F1498" i="2"/>
  <c r="F1499" i="2"/>
  <c r="F1500" i="2"/>
  <c r="F1501" i="2"/>
  <c r="F1502" i="2"/>
  <c r="F1503" i="2"/>
  <c r="F1504" i="2"/>
  <c r="F1505" i="2"/>
  <c r="F1506" i="2"/>
  <c r="F1507" i="2"/>
  <c r="F1508" i="2"/>
  <c r="F1509" i="2"/>
  <c r="F1510" i="2"/>
  <c r="F1511" i="2"/>
  <c r="F1512" i="2"/>
  <c r="F1513" i="2"/>
  <c r="F1514" i="2"/>
  <c r="F1515" i="2"/>
  <c r="F1516" i="2"/>
  <c r="F1517" i="2"/>
  <c r="F1518" i="2"/>
  <c r="F1519" i="2"/>
  <c r="F1520" i="2"/>
  <c r="F1521" i="2"/>
  <c r="F1522" i="2"/>
  <c r="F1523" i="2"/>
  <c r="F1524" i="2"/>
  <c r="F1525" i="2"/>
  <c r="F1526" i="2"/>
  <c r="F1527" i="2"/>
  <c r="F1528" i="2"/>
  <c r="F1529" i="2"/>
  <c r="F1530" i="2"/>
  <c r="F1531" i="2"/>
  <c r="F1532" i="2"/>
  <c r="F1533" i="2"/>
  <c r="F1534" i="2"/>
  <c r="F1535" i="2"/>
  <c r="F1536" i="2"/>
  <c r="F1537" i="2"/>
  <c r="F1538" i="2"/>
  <c r="F1539" i="2"/>
  <c r="F1540" i="2"/>
  <c r="F1541" i="2"/>
  <c r="F1542" i="2"/>
  <c r="F1543" i="2"/>
  <c r="F1544" i="2"/>
  <c r="F1545" i="2"/>
  <c r="F1546" i="2"/>
  <c r="F1547" i="2"/>
  <c r="F1548" i="2"/>
  <c r="F1549" i="2"/>
  <c r="F1550" i="2"/>
  <c r="F1551" i="2"/>
  <c r="F1552" i="2"/>
  <c r="F1553" i="2"/>
  <c r="F1554" i="2"/>
  <c r="F1555" i="2"/>
  <c r="F1556" i="2"/>
  <c r="F1557" i="2"/>
  <c r="F1558" i="2"/>
  <c r="F1559" i="2"/>
  <c r="F1560" i="2"/>
  <c r="F1561" i="2"/>
  <c r="F1562" i="2"/>
  <c r="F1563" i="2"/>
  <c r="F1564" i="2"/>
  <c r="F1565" i="2"/>
  <c r="F1566" i="2"/>
  <c r="F1567" i="2"/>
  <c r="F1568" i="2"/>
  <c r="F1569" i="2"/>
  <c r="F1570" i="2"/>
  <c r="F1571" i="2"/>
  <c r="F1572" i="2"/>
  <c r="F1573" i="2"/>
  <c r="F1574" i="2"/>
  <c r="F1575" i="2"/>
  <c r="F1576" i="2"/>
  <c r="F1577" i="2"/>
  <c r="F1578" i="2"/>
  <c r="F1579" i="2"/>
  <c r="F1580" i="2"/>
  <c r="F1581" i="2"/>
  <c r="F1582" i="2"/>
  <c r="F1583" i="2"/>
  <c r="F1584" i="2"/>
  <c r="F1585" i="2"/>
  <c r="F1586" i="2"/>
  <c r="F1587" i="2"/>
  <c r="F1588" i="2"/>
  <c r="F1589" i="2"/>
  <c r="F1590" i="2"/>
  <c r="F1591" i="2"/>
  <c r="F1592" i="2"/>
  <c r="F1593" i="2"/>
  <c r="F1594" i="2"/>
  <c r="F1595" i="2"/>
  <c r="F1596" i="2"/>
  <c r="F1597" i="2"/>
  <c r="F1598" i="2"/>
  <c r="F1599" i="2"/>
  <c r="F1600" i="2"/>
  <c r="F1601" i="2"/>
  <c r="F1602" i="2"/>
  <c r="F1603" i="2"/>
  <c r="F1604" i="2"/>
  <c r="F1605" i="2"/>
  <c r="F1606" i="2"/>
  <c r="F1607" i="2"/>
  <c r="F1608" i="2"/>
  <c r="F1609" i="2"/>
  <c r="F1610" i="2"/>
  <c r="F1611" i="2"/>
  <c r="F1612" i="2"/>
  <c r="F1613" i="2"/>
  <c r="F1614" i="2"/>
  <c r="F1615" i="2"/>
  <c r="F1616" i="2"/>
  <c r="F1617" i="2"/>
  <c r="F1618" i="2"/>
  <c r="F1619" i="2"/>
  <c r="F1620" i="2"/>
  <c r="F1621" i="2"/>
  <c r="F1622" i="2"/>
  <c r="F1623" i="2"/>
  <c r="F1624" i="2"/>
  <c r="F1625" i="2"/>
  <c r="F1626" i="2"/>
  <c r="F1627" i="2"/>
  <c r="F1628" i="2"/>
  <c r="F1629" i="2"/>
  <c r="F1630" i="2"/>
  <c r="F1631" i="2"/>
  <c r="F1632" i="2"/>
  <c r="F1633" i="2"/>
  <c r="F1634" i="2"/>
  <c r="F1635" i="2"/>
  <c r="F1636" i="2"/>
  <c r="F1637" i="2"/>
  <c r="F1638" i="2"/>
  <c r="F1639" i="2"/>
  <c r="F1640" i="2"/>
  <c r="F1641" i="2"/>
  <c r="F1642" i="2"/>
  <c r="F1643" i="2"/>
  <c r="F1644" i="2"/>
  <c r="F1645" i="2"/>
  <c r="F1646" i="2"/>
  <c r="F1647" i="2"/>
  <c r="F1648" i="2"/>
  <c r="F1649" i="2"/>
  <c r="F1650" i="2"/>
  <c r="F1651" i="2"/>
  <c r="F1652" i="2"/>
  <c r="F1653" i="2"/>
  <c r="F1654" i="2"/>
  <c r="F1655" i="2"/>
  <c r="F1656" i="2"/>
  <c r="F1657" i="2"/>
  <c r="F1658" i="2"/>
  <c r="F1659" i="2"/>
  <c r="F1660" i="2"/>
  <c r="F1661" i="2"/>
  <c r="F1662" i="2"/>
  <c r="F1663" i="2"/>
  <c r="F1664" i="2"/>
  <c r="F1665" i="2"/>
  <c r="F1666" i="2"/>
  <c r="F1667" i="2"/>
  <c r="F1668" i="2"/>
  <c r="F1669" i="2"/>
  <c r="F1670" i="2"/>
  <c r="F1671" i="2"/>
  <c r="F1672" i="2"/>
  <c r="F1673" i="2"/>
  <c r="F1674" i="2"/>
  <c r="F1675" i="2"/>
  <c r="F1676" i="2"/>
  <c r="F1677" i="2"/>
  <c r="F1678" i="2"/>
  <c r="F1679" i="2"/>
  <c r="F1680" i="2"/>
  <c r="F1681" i="2"/>
  <c r="F1682" i="2"/>
  <c r="F1683" i="2"/>
  <c r="F1684" i="2"/>
  <c r="F1685" i="2"/>
  <c r="F1686" i="2"/>
  <c r="F1687" i="2"/>
  <c r="F1688" i="2"/>
  <c r="F1689" i="2"/>
  <c r="F1690" i="2"/>
  <c r="F1691" i="2"/>
  <c r="F1692" i="2"/>
  <c r="F1693" i="2"/>
  <c r="F1694" i="2"/>
  <c r="F1695" i="2"/>
  <c r="F1696" i="2"/>
  <c r="F1697" i="2"/>
  <c r="F1698" i="2"/>
  <c r="F1699" i="2"/>
  <c r="F1700" i="2"/>
  <c r="F1701" i="2"/>
  <c r="F1702" i="2"/>
  <c r="F1703" i="2"/>
  <c r="F1704" i="2"/>
  <c r="F1705" i="2"/>
  <c r="F1706" i="2"/>
  <c r="F1707" i="2"/>
  <c r="F1708" i="2"/>
  <c r="F1709" i="2"/>
  <c r="F1710" i="2"/>
  <c r="F1711" i="2"/>
  <c r="F1712" i="2"/>
  <c r="F1713" i="2"/>
  <c r="F1714" i="2"/>
  <c r="F1715" i="2"/>
  <c r="F1716" i="2"/>
  <c r="F1717" i="2"/>
  <c r="F1718" i="2"/>
  <c r="F1719" i="2"/>
  <c r="F1720" i="2"/>
  <c r="F1721" i="2"/>
  <c r="F1722" i="2"/>
  <c r="F1723" i="2"/>
  <c r="F1724" i="2"/>
  <c r="F1725" i="2"/>
  <c r="F1726" i="2"/>
  <c r="F1727" i="2"/>
  <c r="F1728" i="2"/>
  <c r="F1729" i="2"/>
  <c r="F1730" i="2"/>
  <c r="F1731" i="2"/>
  <c r="F1732" i="2"/>
  <c r="F1733" i="2"/>
  <c r="F1734" i="2"/>
  <c r="F1735" i="2"/>
  <c r="F1736" i="2"/>
  <c r="F1737" i="2"/>
  <c r="F1738" i="2"/>
  <c r="F1739" i="2"/>
  <c r="F1740" i="2"/>
  <c r="F1741" i="2"/>
  <c r="F1742" i="2"/>
  <c r="F1743" i="2"/>
  <c r="F1744" i="2"/>
  <c r="F1745" i="2"/>
  <c r="F3" i="2"/>
  <c r="B1745" i="2"/>
  <c r="B1744" i="2"/>
  <c r="B1743" i="2"/>
  <c r="B1742" i="2"/>
  <c r="B1741" i="2"/>
  <c r="B1740" i="2"/>
  <c r="B1739" i="2"/>
  <c r="B1738" i="2"/>
  <c r="B1737" i="2"/>
  <c r="B1736" i="2"/>
  <c r="B1735" i="2"/>
  <c r="B1734" i="2"/>
  <c r="B1733" i="2"/>
  <c r="B1732" i="2"/>
  <c r="B1731" i="2"/>
  <c r="B1730" i="2"/>
  <c r="B1729" i="2"/>
  <c r="B1728" i="2"/>
  <c r="B1727" i="2"/>
  <c r="B1726" i="2"/>
  <c r="B1725" i="2"/>
  <c r="B1724" i="2"/>
  <c r="B1723" i="2"/>
  <c r="B1722" i="2"/>
  <c r="B1721" i="2"/>
  <c r="B1720" i="2"/>
  <c r="B1719" i="2"/>
  <c r="B1718" i="2"/>
  <c r="B1717" i="2"/>
  <c r="B1716" i="2"/>
  <c r="B1715" i="2"/>
  <c r="B1714" i="2"/>
  <c r="B1713" i="2"/>
  <c r="B1712" i="2"/>
  <c r="B1711" i="2"/>
  <c r="B1710" i="2"/>
  <c r="B1709" i="2"/>
  <c r="B1708" i="2"/>
  <c r="B1707" i="2"/>
  <c r="B1706" i="2"/>
  <c r="B1705" i="2"/>
  <c r="B1704" i="2"/>
  <c r="B1703" i="2"/>
  <c r="B1702" i="2"/>
  <c r="B1701" i="2"/>
  <c r="B1700" i="2"/>
  <c r="B1699" i="2"/>
  <c r="B1698" i="2"/>
  <c r="B1697" i="2"/>
  <c r="B1696" i="2"/>
  <c r="B1695" i="2"/>
  <c r="B1694" i="2"/>
  <c r="B1693" i="2"/>
  <c r="B1692" i="2"/>
  <c r="B1691" i="2"/>
  <c r="B1690" i="2"/>
  <c r="B1689" i="2"/>
  <c r="B1688" i="2"/>
  <c r="B1687" i="2"/>
  <c r="B1686" i="2"/>
  <c r="B1685" i="2"/>
  <c r="B1684" i="2"/>
  <c r="B1683" i="2"/>
  <c r="B1682" i="2"/>
  <c r="B1681" i="2"/>
  <c r="B1680" i="2"/>
  <c r="B1679" i="2"/>
  <c r="B1678" i="2"/>
  <c r="B1677" i="2"/>
  <c r="B1676" i="2"/>
  <c r="B1675" i="2"/>
  <c r="B1674" i="2"/>
  <c r="B1673" i="2"/>
  <c r="B1672" i="2"/>
  <c r="B1671" i="2"/>
  <c r="B1670" i="2"/>
  <c r="B1669" i="2"/>
  <c r="B1668" i="2"/>
  <c r="B1667" i="2"/>
  <c r="B1666" i="2"/>
  <c r="B1665" i="2"/>
  <c r="B1664" i="2"/>
  <c r="B1663" i="2"/>
  <c r="B1662" i="2"/>
  <c r="B1661" i="2"/>
  <c r="B1660" i="2"/>
  <c r="B1659" i="2"/>
  <c r="B1658" i="2"/>
  <c r="B1657" i="2"/>
  <c r="B1656" i="2"/>
  <c r="B1655" i="2"/>
  <c r="B1654" i="2"/>
  <c r="B1653" i="2"/>
  <c r="B1652" i="2"/>
  <c r="B1651" i="2"/>
  <c r="B1650" i="2"/>
  <c r="B1649" i="2"/>
  <c r="B1648" i="2"/>
  <c r="B1647" i="2"/>
  <c r="B1646" i="2"/>
  <c r="B1645" i="2"/>
  <c r="B1644" i="2"/>
  <c r="B1643" i="2"/>
  <c r="B1642" i="2"/>
  <c r="B1641" i="2"/>
  <c r="B1640" i="2"/>
  <c r="B1639" i="2"/>
  <c r="B1638" i="2"/>
  <c r="B1637" i="2"/>
  <c r="B1636" i="2"/>
  <c r="B1635" i="2"/>
  <c r="B1634" i="2"/>
  <c r="B1633" i="2"/>
  <c r="B1632" i="2"/>
  <c r="B1631" i="2"/>
  <c r="B1630" i="2"/>
  <c r="B1629" i="2"/>
  <c r="B1628" i="2"/>
  <c r="B1627" i="2"/>
  <c r="B1626" i="2"/>
  <c r="B1625" i="2"/>
  <c r="B1624" i="2"/>
  <c r="B1623" i="2"/>
  <c r="B1622" i="2"/>
  <c r="B1621" i="2"/>
  <c r="B1620" i="2"/>
  <c r="B1619" i="2"/>
  <c r="B1618" i="2"/>
  <c r="B1617" i="2"/>
  <c r="B1616" i="2"/>
  <c r="B1615" i="2"/>
  <c r="B1614" i="2"/>
  <c r="B1613" i="2"/>
  <c r="B1612" i="2"/>
  <c r="B1611" i="2"/>
  <c r="B1610" i="2"/>
  <c r="B1609" i="2"/>
  <c r="B1608" i="2"/>
  <c r="B1607" i="2"/>
  <c r="B1606" i="2"/>
  <c r="B1605" i="2"/>
  <c r="B1604" i="2"/>
  <c r="B1603" i="2"/>
  <c r="B1602" i="2"/>
  <c r="B1601" i="2"/>
  <c r="B1600" i="2"/>
  <c r="B1599" i="2"/>
  <c r="B1598" i="2"/>
  <c r="B1597" i="2"/>
  <c r="B1596" i="2"/>
  <c r="B1595" i="2"/>
  <c r="B1594" i="2"/>
  <c r="B1593" i="2"/>
  <c r="B1592" i="2"/>
  <c r="B1591" i="2"/>
  <c r="B1590" i="2"/>
  <c r="B1589" i="2"/>
  <c r="B1588" i="2"/>
  <c r="B1587" i="2"/>
  <c r="B1586" i="2"/>
  <c r="B1585" i="2"/>
  <c r="B1584" i="2"/>
  <c r="B1583" i="2"/>
  <c r="B1582" i="2"/>
  <c r="B1581" i="2"/>
  <c r="B1580" i="2"/>
  <c r="B1579" i="2"/>
  <c r="B1578" i="2"/>
  <c r="B1577" i="2"/>
  <c r="B1576" i="2"/>
  <c r="B1575" i="2"/>
  <c r="B1574" i="2"/>
  <c r="B1573" i="2"/>
  <c r="B1572" i="2"/>
  <c r="B1571" i="2"/>
  <c r="B1570" i="2"/>
  <c r="B1569" i="2"/>
  <c r="B1568" i="2"/>
  <c r="B1567" i="2"/>
  <c r="B1566" i="2"/>
  <c r="B1565" i="2"/>
  <c r="B1564" i="2"/>
  <c r="B1563" i="2"/>
  <c r="B1562" i="2"/>
  <c r="B1561" i="2"/>
  <c r="B1560" i="2"/>
  <c r="B1559" i="2"/>
  <c r="B1558" i="2"/>
  <c r="B1557" i="2"/>
  <c r="B1556" i="2"/>
  <c r="B1555" i="2"/>
  <c r="B1554" i="2"/>
  <c r="B1553" i="2"/>
  <c r="B1552" i="2"/>
  <c r="B1551" i="2"/>
  <c r="B1550" i="2"/>
  <c r="B1549" i="2"/>
  <c r="B1548" i="2"/>
  <c r="B1547" i="2"/>
  <c r="B1546" i="2"/>
  <c r="B1545" i="2"/>
  <c r="B1544" i="2"/>
  <c r="B1543" i="2"/>
  <c r="B1542" i="2"/>
  <c r="B1541" i="2"/>
  <c r="B1540" i="2"/>
  <c r="B1539" i="2"/>
  <c r="B1538" i="2"/>
  <c r="B1537" i="2"/>
  <c r="B1536" i="2"/>
  <c r="B1535" i="2"/>
  <c r="B1534" i="2"/>
  <c r="B1533" i="2"/>
  <c r="B1532" i="2"/>
  <c r="B1531" i="2"/>
  <c r="B1530" i="2"/>
  <c r="B1529" i="2"/>
  <c r="B1528" i="2"/>
  <c r="B1527" i="2"/>
  <c r="B1526" i="2"/>
  <c r="B1525" i="2"/>
  <c r="B1524" i="2"/>
  <c r="B1523" i="2"/>
  <c r="B1522" i="2"/>
  <c r="B1521" i="2"/>
  <c r="B1520" i="2"/>
  <c r="B1519" i="2"/>
  <c r="B1518" i="2"/>
  <c r="B1517" i="2"/>
  <c r="B1516" i="2"/>
  <c r="B1515" i="2"/>
  <c r="B1514" i="2"/>
  <c r="B1513" i="2"/>
  <c r="B1512" i="2"/>
  <c r="B1511" i="2"/>
  <c r="B1510" i="2"/>
  <c r="B1509" i="2"/>
  <c r="B1508" i="2"/>
  <c r="B1507" i="2"/>
  <c r="B1506" i="2"/>
  <c r="B1505" i="2"/>
  <c r="B1504" i="2"/>
  <c r="B1503" i="2"/>
  <c r="B1502" i="2"/>
  <c r="B1501" i="2"/>
  <c r="B1500" i="2"/>
  <c r="B1499" i="2"/>
  <c r="B1498" i="2"/>
  <c r="B1497" i="2"/>
  <c r="B1496" i="2"/>
  <c r="B1495" i="2"/>
  <c r="B1494" i="2"/>
  <c r="B1493" i="2"/>
  <c r="B1492" i="2"/>
  <c r="B1491" i="2"/>
  <c r="B1490" i="2"/>
  <c r="B1489" i="2"/>
  <c r="B1488" i="2"/>
  <c r="B1487" i="2"/>
  <c r="B1486" i="2"/>
  <c r="B1485" i="2"/>
  <c r="B1484" i="2"/>
  <c r="B1483" i="2"/>
  <c r="B1482" i="2"/>
  <c r="B1481" i="2"/>
  <c r="B1480" i="2"/>
  <c r="B1479" i="2"/>
  <c r="B1478" i="2"/>
  <c r="B1477" i="2"/>
  <c r="B1476" i="2"/>
  <c r="B1475" i="2"/>
  <c r="B1474" i="2"/>
  <c r="B1473" i="2"/>
  <c r="B1472" i="2"/>
  <c r="B1471" i="2"/>
  <c r="B1470" i="2"/>
  <c r="B1469" i="2"/>
  <c r="B1468" i="2"/>
  <c r="B1467" i="2"/>
  <c r="B1466" i="2"/>
  <c r="B1465" i="2"/>
  <c r="B1464" i="2"/>
  <c r="B1463" i="2"/>
  <c r="B1462" i="2"/>
  <c r="B1461" i="2"/>
  <c r="B1460" i="2"/>
  <c r="B1459" i="2"/>
  <c r="B1458" i="2"/>
  <c r="B1457" i="2"/>
  <c r="B1456" i="2"/>
  <c r="B1455" i="2"/>
  <c r="B1454" i="2"/>
  <c r="B1453" i="2"/>
  <c r="B1452" i="2"/>
  <c r="B1451" i="2"/>
  <c r="B1450" i="2"/>
  <c r="B1449" i="2"/>
  <c r="B1448" i="2"/>
  <c r="B1447" i="2"/>
  <c r="B1446" i="2"/>
  <c r="B1445" i="2"/>
  <c r="B1444" i="2"/>
  <c r="B1443" i="2"/>
  <c r="B1442" i="2"/>
  <c r="B1441" i="2"/>
  <c r="B1440" i="2"/>
  <c r="B1439" i="2"/>
  <c r="B1438" i="2"/>
  <c r="B1437" i="2"/>
  <c r="B1436" i="2"/>
  <c r="B1435" i="2"/>
  <c r="B1434" i="2"/>
  <c r="B1433" i="2"/>
  <c r="B1432" i="2"/>
  <c r="B1431" i="2"/>
  <c r="B1430" i="2"/>
  <c r="B1429" i="2"/>
  <c r="B1428" i="2"/>
  <c r="B1427" i="2"/>
  <c r="B1426" i="2"/>
  <c r="B1425" i="2"/>
  <c r="B1424" i="2"/>
  <c r="B1423" i="2"/>
  <c r="B1422" i="2"/>
  <c r="B1421" i="2"/>
  <c r="B1420" i="2"/>
  <c r="B1419" i="2"/>
  <c r="B1418" i="2"/>
  <c r="B1417" i="2"/>
  <c r="B1416" i="2"/>
  <c r="B1415" i="2"/>
  <c r="B1414" i="2"/>
  <c r="B1413" i="2"/>
  <c r="B1412" i="2"/>
  <c r="B1411" i="2"/>
  <c r="B1410" i="2"/>
  <c r="B1409" i="2"/>
  <c r="B1408" i="2"/>
  <c r="B1407" i="2"/>
  <c r="B1406" i="2"/>
  <c r="B1405" i="2"/>
  <c r="B1404" i="2"/>
  <c r="B1403" i="2"/>
  <c r="B1402" i="2"/>
  <c r="B1401" i="2"/>
  <c r="B1400" i="2"/>
  <c r="B1399" i="2"/>
  <c r="B1398" i="2"/>
  <c r="B1397" i="2"/>
  <c r="B1396" i="2"/>
  <c r="B1395" i="2"/>
  <c r="B1394" i="2"/>
  <c r="B1393" i="2"/>
  <c r="B1392" i="2"/>
  <c r="B1391" i="2"/>
  <c r="B1390" i="2"/>
  <c r="B1389" i="2"/>
  <c r="B1388" i="2"/>
  <c r="B1387" i="2"/>
  <c r="B1386" i="2"/>
  <c r="B1385" i="2"/>
  <c r="B1384" i="2"/>
  <c r="B1383" i="2"/>
  <c r="B1382" i="2"/>
  <c r="B1381" i="2"/>
  <c r="B1380" i="2"/>
  <c r="B1379" i="2"/>
  <c r="B1378" i="2"/>
  <c r="B1377" i="2"/>
  <c r="B1376" i="2"/>
  <c r="B1375" i="2"/>
  <c r="B1374" i="2"/>
  <c r="B1373" i="2"/>
  <c r="B1372" i="2"/>
  <c r="B1371" i="2"/>
  <c r="B1370" i="2"/>
  <c r="B1369" i="2"/>
  <c r="B1368" i="2"/>
  <c r="B1367" i="2"/>
  <c r="B1366" i="2"/>
  <c r="B1365" i="2"/>
  <c r="B1364" i="2"/>
  <c r="B1363" i="2"/>
  <c r="B1362" i="2"/>
  <c r="B1361" i="2"/>
  <c r="B1360" i="2"/>
  <c r="B1359" i="2"/>
  <c r="B1358" i="2"/>
  <c r="B1357" i="2"/>
  <c r="B1356" i="2"/>
  <c r="B1355" i="2"/>
  <c r="B1354" i="2"/>
  <c r="B1353" i="2"/>
  <c r="B1352" i="2"/>
  <c r="B1351" i="2"/>
  <c r="B1350" i="2"/>
  <c r="B1349" i="2"/>
  <c r="B1348" i="2"/>
  <c r="B1347" i="2"/>
  <c r="B1346" i="2"/>
  <c r="B1345" i="2"/>
  <c r="B1344" i="2"/>
  <c r="B1343" i="2"/>
  <c r="B1342" i="2"/>
  <c r="B1341" i="2"/>
  <c r="B1340" i="2"/>
  <c r="B1339" i="2"/>
  <c r="B1338" i="2"/>
  <c r="B1337" i="2"/>
  <c r="B1336" i="2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5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6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1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60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7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80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6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B2" i="2"/>
  <c r="AF72" i="1"/>
  <c r="AF59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13" i="1"/>
  <c r="B614" i="1"/>
  <c r="B615" i="1"/>
  <c r="B616" i="1"/>
  <c r="B617" i="1"/>
  <c r="B618" i="1"/>
  <c r="B619" i="1"/>
  <c r="B620" i="1"/>
  <c r="B621" i="1"/>
  <c r="B622" i="1"/>
  <c r="B623" i="1"/>
  <c r="B624" i="1"/>
  <c r="B625" i="1"/>
  <c r="B626" i="1"/>
  <c r="B627" i="1"/>
  <c r="B628" i="1"/>
  <c r="B629" i="1"/>
  <c r="B630" i="1"/>
  <c r="B631" i="1"/>
  <c r="B632" i="1"/>
  <c r="B633" i="1"/>
  <c r="B634" i="1"/>
  <c r="B635" i="1"/>
  <c r="B636" i="1"/>
  <c r="B637" i="1"/>
  <c r="B638" i="1"/>
  <c r="B639" i="1"/>
  <c r="B640" i="1"/>
  <c r="B641" i="1"/>
  <c r="B642" i="1"/>
  <c r="B643" i="1"/>
  <c r="B644" i="1"/>
  <c r="B645" i="1"/>
  <c r="B646" i="1"/>
  <c r="B647" i="1"/>
  <c r="B648" i="1"/>
  <c r="B649" i="1"/>
  <c r="B650" i="1"/>
  <c r="B651" i="1"/>
  <c r="B652" i="1"/>
  <c r="B653" i="1"/>
  <c r="B654" i="1"/>
  <c r="B655" i="1"/>
  <c r="B656" i="1"/>
  <c r="B657" i="1"/>
  <c r="B658" i="1"/>
  <c r="B659" i="1"/>
  <c r="B660" i="1"/>
  <c r="B661" i="1"/>
  <c r="B662" i="1"/>
  <c r="B663" i="1"/>
  <c r="B664" i="1"/>
  <c r="B665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6" i="1"/>
  <c r="B687" i="1"/>
  <c r="B688" i="1"/>
  <c r="B689" i="1"/>
  <c r="B690" i="1"/>
  <c r="B691" i="1"/>
  <c r="B692" i="1"/>
  <c r="B693" i="1"/>
  <c r="B694" i="1"/>
  <c r="B695" i="1"/>
  <c r="B696" i="1"/>
  <c r="B697" i="1"/>
  <c r="B698" i="1"/>
  <c r="B699" i="1"/>
  <c r="B700" i="1"/>
  <c r="B701" i="1"/>
  <c r="B702" i="1"/>
  <c r="B703" i="1"/>
  <c r="B704" i="1"/>
  <c r="B705" i="1"/>
  <c r="B706" i="1"/>
  <c r="B707" i="1"/>
  <c r="B708" i="1"/>
  <c r="B709" i="1"/>
  <c r="B710" i="1"/>
  <c r="B711" i="1"/>
  <c r="B712" i="1"/>
  <c r="B713" i="1"/>
  <c r="B714" i="1"/>
  <c r="B715" i="1"/>
  <c r="B716" i="1"/>
  <c r="B717" i="1"/>
  <c r="B718" i="1"/>
  <c r="B719" i="1"/>
  <c r="B720" i="1"/>
  <c r="B721" i="1"/>
  <c r="B722" i="1"/>
  <c r="B723" i="1"/>
  <c r="B724" i="1"/>
  <c r="B725" i="1"/>
  <c r="B726" i="1"/>
  <c r="B727" i="1"/>
  <c r="B728" i="1"/>
  <c r="B729" i="1"/>
  <c r="B730" i="1"/>
  <c r="B731" i="1"/>
  <c r="B732" i="1"/>
  <c r="B733" i="1"/>
  <c r="B734" i="1"/>
  <c r="B735" i="1"/>
  <c r="B736" i="1"/>
  <c r="B737" i="1"/>
  <c r="B738" i="1"/>
  <c r="B739" i="1"/>
  <c r="B740" i="1"/>
  <c r="B741" i="1"/>
  <c r="B742" i="1"/>
  <c r="B743" i="1"/>
  <c r="B744" i="1"/>
  <c r="B745" i="1"/>
  <c r="B746" i="1"/>
  <c r="B747" i="1"/>
  <c r="B748" i="1"/>
  <c r="B749" i="1"/>
  <c r="B750" i="1"/>
  <c r="B751" i="1"/>
  <c r="B752" i="1"/>
  <c r="B753" i="1"/>
  <c r="B754" i="1"/>
  <c r="B755" i="1"/>
  <c r="B756" i="1"/>
  <c r="B757" i="1"/>
  <c r="B758" i="1"/>
  <c r="B759" i="1"/>
  <c r="B760" i="1"/>
  <c r="B761" i="1"/>
  <c r="B762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B786" i="1"/>
  <c r="B787" i="1"/>
  <c r="B788" i="1"/>
  <c r="B789" i="1"/>
  <c r="B790" i="1"/>
  <c r="B791" i="1"/>
  <c r="B792" i="1"/>
  <c r="B793" i="1"/>
  <c r="B794" i="1"/>
  <c r="B795" i="1"/>
  <c r="B796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B820" i="1"/>
  <c r="B821" i="1"/>
  <c r="B822" i="1"/>
  <c r="B823" i="1"/>
  <c r="B824" i="1"/>
  <c r="B825" i="1"/>
  <c r="B826" i="1"/>
  <c r="B827" i="1"/>
  <c r="B828" i="1"/>
  <c r="B829" i="1"/>
  <c r="B830" i="1"/>
  <c r="B831" i="1"/>
  <c r="B832" i="1"/>
  <c r="B833" i="1"/>
  <c r="B834" i="1"/>
  <c r="B835" i="1"/>
  <c r="B836" i="1"/>
  <c r="B837" i="1"/>
  <c r="B838" i="1"/>
  <c r="B839" i="1"/>
  <c r="B840" i="1"/>
  <c r="B841" i="1"/>
  <c r="B842" i="1"/>
  <c r="B843" i="1"/>
  <c r="B844" i="1"/>
  <c r="B845" i="1"/>
  <c r="B846" i="1"/>
  <c r="B847" i="1"/>
  <c r="B848" i="1"/>
  <c r="B849" i="1"/>
  <c r="B850" i="1"/>
  <c r="B851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B866" i="1"/>
  <c r="B867" i="1"/>
  <c r="B868" i="1"/>
  <c r="B869" i="1"/>
  <c r="B870" i="1"/>
  <c r="B871" i="1"/>
  <c r="B872" i="1"/>
  <c r="B873" i="1"/>
  <c r="B874" i="1"/>
  <c r="B875" i="1"/>
  <c r="B876" i="1"/>
  <c r="B877" i="1"/>
  <c r="B878" i="1"/>
  <c r="B879" i="1"/>
  <c r="B880" i="1"/>
  <c r="B881" i="1"/>
  <c r="B882" i="1"/>
  <c r="B883" i="1"/>
  <c r="B884" i="1"/>
  <c r="B885" i="1"/>
  <c r="B886" i="1"/>
  <c r="B887" i="1"/>
  <c r="B888" i="1"/>
  <c r="B889" i="1"/>
  <c r="B890" i="1"/>
  <c r="B891" i="1"/>
  <c r="B892" i="1"/>
  <c r="B893" i="1"/>
  <c r="B894" i="1"/>
  <c r="B895" i="1"/>
  <c r="B896" i="1"/>
  <c r="B897" i="1"/>
  <c r="B898" i="1"/>
  <c r="B899" i="1"/>
  <c r="B900" i="1"/>
  <c r="B901" i="1"/>
  <c r="B902" i="1"/>
  <c r="B903" i="1"/>
  <c r="B904" i="1"/>
  <c r="B905" i="1"/>
  <c r="B906" i="1"/>
  <c r="B907" i="1"/>
  <c r="B908" i="1"/>
  <c r="B909" i="1"/>
  <c r="B910" i="1"/>
  <c r="B911" i="1"/>
  <c r="B912" i="1"/>
  <c r="B913" i="1"/>
  <c r="B914" i="1"/>
  <c r="B91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B930" i="1"/>
  <c r="B931" i="1"/>
  <c r="B932" i="1"/>
  <c r="B933" i="1"/>
  <c r="B934" i="1"/>
  <c r="B935" i="1"/>
  <c r="B936" i="1"/>
  <c r="B937" i="1"/>
  <c r="B938" i="1"/>
  <c r="B939" i="1"/>
  <c r="B940" i="1"/>
  <c r="B941" i="1"/>
  <c r="B942" i="1"/>
  <c r="B943" i="1"/>
  <c r="B944" i="1"/>
  <c r="B945" i="1"/>
  <c r="B946" i="1"/>
  <c r="B947" i="1"/>
  <c r="B948" i="1"/>
  <c r="B949" i="1"/>
  <c r="B950" i="1"/>
  <c r="B951" i="1"/>
  <c r="B952" i="1"/>
  <c r="B953" i="1"/>
  <c r="B954" i="1"/>
  <c r="B955" i="1"/>
  <c r="B956" i="1"/>
  <c r="B957" i="1"/>
  <c r="B958" i="1"/>
  <c r="B959" i="1"/>
  <c r="B960" i="1"/>
  <c r="B961" i="1"/>
  <c r="B962" i="1"/>
  <c r="B963" i="1"/>
  <c r="B964" i="1"/>
  <c r="B965" i="1"/>
  <c r="B966" i="1"/>
  <c r="B967" i="1"/>
  <c r="B968" i="1"/>
  <c r="B969" i="1"/>
  <c r="B970" i="1"/>
  <c r="B971" i="1"/>
  <c r="B972" i="1"/>
  <c r="B973" i="1"/>
  <c r="B974" i="1"/>
  <c r="B975" i="1"/>
  <c r="B976" i="1"/>
  <c r="B977" i="1"/>
  <c r="B978" i="1"/>
  <c r="B979" i="1"/>
  <c r="B980" i="1"/>
  <c r="B981" i="1"/>
  <c r="B982" i="1"/>
  <c r="B983" i="1"/>
  <c r="B984" i="1"/>
  <c r="B985" i="1"/>
  <c r="B986" i="1"/>
  <c r="B987" i="1"/>
  <c r="B988" i="1"/>
  <c r="B989" i="1"/>
  <c r="B990" i="1"/>
  <c r="B991" i="1"/>
  <c r="B992" i="1"/>
  <c r="B993" i="1"/>
  <c r="B994" i="1"/>
  <c r="B995" i="1"/>
  <c r="B996" i="1"/>
  <c r="B997" i="1"/>
  <c r="B998" i="1"/>
  <c r="B999" i="1"/>
  <c r="B1000" i="1"/>
  <c r="B1001" i="1"/>
  <c r="B1002" i="1"/>
  <c r="B1003" i="1"/>
  <c r="B1004" i="1"/>
  <c r="B1005" i="1"/>
  <c r="B1006" i="1"/>
  <c r="B1007" i="1"/>
  <c r="B1008" i="1"/>
  <c r="B1009" i="1"/>
  <c r="B1010" i="1"/>
  <c r="B1011" i="1"/>
  <c r="B1012" i="1"/>
  <c r="B1013" i="1"/>
  <c r="B1014" i="1"/>
  <c r="B1015" i="1"/>
  <c r="B1016" i="1"/>
  <c r="B1017" i="1"/>
  <c r="B1018" i="1"/>
  <c r="B1019" i="1"/>
  <c r="B1020" i="1"/>
  <c r="B1021" i="1"/>
  <c r="B1022" i="1"/>
  <c r="B1023" i="1"/>
  <c r="B1024" i="1"/>
  <c r="B1025" i="1"/>
  <c r="B1026" i="1"/>
  <c r="B1027" i="1"/>
  <c r="B1028" i="1"/>
  <c r="B1029" i="1"/>
  <c r="B1030" i="1"/>
  <c r="B1031" i="1"/>
  <c r="B1032" i="1"/>
  <c r="B1033" i="1"/>
  <c r="B1034" i="1"/>
  <c r="B1035" i="1"/>
  <c r="B1036" i="1"/>
  <c r="B1037" i="1"/>
  <c r="B1038" i="1"/>
  <c r="B1039" i="1"/>
  <c r="B1040" i="1"/>
  <c r="B1041" i="1"/>
  <c r="B1042" i="1"/>
  <c r="B1043" i="1"/>
  <c r="B1044" i="1"/>
  <c r="B1045" i="1"/>
  <c r="B1046" i="1"/>
  <c r="B1047" i="1"/>
  <c r="B1048" i="1"/>
  <c r="B1049" i="1"/>
  <c r="B1050" i="1"/>
  <c r="B1051" i="1"/>
  <c r="B1052" i="1"/>
  <c r="B1053" i="1"/>
  <c r="B1054" i="1"/>
  <c r="B1055" i="1"/>
  <c r="B1056" i="1"/>
  <c r="B1057" i="1"/>
  <c r="B1058" i="1"/>
  <c r="B1059" i="1"/>
  <c r="B1060" i="1"/>
  <c r="B1061" i="1"/>
  <c r="B1062" i="1"/>
  <c r="B1063" i="1"/>
  <c r="B1064" i="1"/>
  <c r="B1065" i="1"/>
  <c r="B1066" i="1"/>
  <c r="B1067" i="1"/>
  <c r="B1068" i="1"/>
  <c r="B1069" i="1"/>
  <c r="B1070" i="1"/>
  <c r="B1071" i="1"/>
  <c r="B1072" i="1"/>
  <c r="B1073" i="1"/>
  <c r="B1074" i="1"/>
  <c r="B1075" i="1"/>
  <c r="B1076" i="1"/>
  <c r="B1077" i="1"/>
  <c r="B1078" i="1"/>
  <c r="B1079" i="1"/>
  <c r="B1080" i="1"/>
  <c r="B1081" i="1"/>
  <c r="B1082" i="1"/>
  <c r="B1083" i="1"/>
  <c r="B1084" i="1"/>
  <c r="B1085" i="1"/>
  <c r="B1086" i="1"/>
  <c r="B1087" i="1"/>
  <c r="B1088" i="1"/>
  <c r="B1089" i="1"/>
  <c r="B1090" i="1"/>
  <c r="B1091" i="1"/>
  <c r="B1092" i="1"/>
  <c r="B1093" i="1"/>
  <c r="B1094" i="1"/>
  <c r="B1095" i="1"/>
  <c r="B1096" i="1"/>
  <c r="B1097" i="1"/>
  <c r="B1098" i="1"/>
  <c r="B1099" i="1"/>
  <c r="B1100" i="1"/>
  <c r="B1101" i="1"/>
  <c r="B1102" i="1"/>
  <c r="B1103" i="1"/>
  <c r="B1104" i="1"/>
  <c r="B1105" i="1"/>
  <c r="B1106" i="1"/>
  <c r="B1107" i="1"/>
  <c r="B1108" i="1"/>
  <c r="B1109" i="1"/>
  <c r="B1110" i="1"/>
  <c r="B1111" i="1"/>
  <c r="B1112" i="1"/>
  <c r="B1113" i="1"/>
  <c r="B1114" i="1"/>
  <c r="B1115" i="1"/>
  <c r="B1116" i="1"/>
  <c r="B1117" i="1"/>
  <c r="B1118" i="1"/>
  <c r="B1119" i="1"/>
  <c r="B1120" i="1"/>
  <c r="B1121" i="1"/>
  <c r="B1122" i="1"/>
  <c r="B1123" i="1"/>
  <c r="B1124" i="1"/>
  <c r="B1125" i="1"/>
  <c r="B1126" i="1"/>
  <c r="B1127" i="1"/>
  <c r="B1128" i="1"/>
  <c r="B1129" i="1"/>
  <c r="B1130" i="1"/>
  <c r="B1131" i="1"/>
  <c r="B1132" i="1"/>
  <c r="B1133" i="1"/>
  <c r="B1134" i="1"/>
  <c r="B1135" i="1"/>
  <c r="B1136" i="1"/>
  <c r="B1137" i="1"/>
  <c r="B1138" i="1"/>
  <c r="B1139" i="1"/>
  <c r="B1140" i="1"/>
  <c r="B1141" i="1"/>
  <c r="B1142" i="1"/>
  <c r="B1143" i="1"/>
  <c r="B1144" i="1"/>
  <c r="B1145" i="1"/>
  <c r="B1146" i="1"/>
  <c r="B1147" i="1"/>
  <c r="B1148" i="1"/>
  <c r="B1149" i="1"/>
  <c r="B1150" i="1"/>
  <c r="B1151" i="1"/>
  <c r="B1152" i="1"/>
  <c r="B1153" i="1"/>
  <c r="B1154" i="1"/>
  <c r="B1155" i="1"/>
  <c r="B1156" i="1"/>
  <c r="B1157" i="1"/>
  <c r="B1158" i="1"/>
  <c r="B1159" i="1"/>
  <c r="B1160" i="1"/>
  <c r="B1161" i="1"/>
  <c r="B1162" i="1"/>
  <c r="B1163" i="1"/>
  <c r="B1164" i="1"/>
  <c r="B1165" i="1"/>
  <c r="B1166" i="1"/>
  <c r="B1167" i="1"/>
  <c r="B1168" i="1"/>
  <c r="B1169" i="1"/>
  <c r="B1170" i="1"/>
  <c r="B1171" i="1"/>
  <c r="B1172" i="1"/>
  <c r="B1173" i="1"/>
  <c r="B1174" i="1"/>
  <c r="B1175" i="1"/>
  <c r="B1176" i="1"/>
  <c r="B1177" i="1"/>
  <c r="B1178" i="1"/>
  <c r="B1179" i="1"/>
  <c r="B1180" i="1"/>
  <c r="B1181" i="1"/>
  <c r="B1182" i="1"/>
  <c r="B1183" i="1"/>
  <c r="B1184" i="1"/>
  <c r="B1185" i="1"/>
  <c r="B1186" i="1"/>
  <c r="B1187" i="1"/>
  <c r="B1188" i="1"/>
  <c r="B1189" i="1"/>
  <c r="B1190" i="1"/>
  <c r="B1191" i="1"/>
  <c r="B1192" i="1"/>
  <c r="B1193" i="1"/>
  <c r="B1194" i="1"/>
  <c r="B1195" i="1"/>
  <c r="B1196" i="1"/>
  <c r="B1197" i="1"/>
  <c r="B1198" i="1"/>
  <c r="B1199" i="1"/>
  <c r="B1200" i="1"/>
  <c r="B1201" i="1"/>
  <c r="B1202" i="1"/>
  <c r="B1203" i="1"/>
  <c r="B1204" i="1"/>
  <c r="B1205" i="1"/>
  <c r="B1206" i="1"/>
  <c r="B1207" i="1"/>
  <c r="B1208" i="1"/>
  <c r="B1209" i="1"/>
  <c r="B1210" i="1"/>
  <c r="B1211" i="1"/>
  <c r="B1212" i="1"/>
  <c r="B1213" i="1"/>
  <c r="B1214" i="1"/>
  <c r="B1215" i="1"/>
  <c r="B1216" i="1"/>
  <c r="B1217" i="1"/>
  <c r="B1218" i="1"/>
  <c r="B1219" i="1"/>
  <c r="B1220" i="1"/>
  <c r="B1221" i="1"/>
  <c r="B1222" i="1"/>
  <c r="B1223" i="1"/>
  <c r="B1224" i="1"/>
  <c r="B1225" i="1"/>
  <c r="B1226" i="1"/>
  <c r="B1227" i="1"/>
  <c r="B1228" i="1"/>
  <c r="B1229" i="1"/>
  <c r="B1230" i="1"/>
  <c r="B1231" i="1"/>
  <c r="B1232" i="1"/>
  <c r="B1233" i="1"/>
  <c r="B1234" i="1"/>
  <c r="B1235" i="1"/>
  <c r="B1236" i="1"/>
  <c r="B1237" i="1"/>
  <c r="B1238" i="1"/>
  <c r="B1239" i="1"/>
  <c r="B1240" i="1"/>
  <c r="B1241" i="1"/>
  <c r="B1242" i="1"/>
  <c r="B1243" i="1"/>
  <c r="B1244" i="1"/>
  <c r="B1245" i="1"/>
  <c r="B1246" i="1"/>
  <c r="B1247" i="1"/>
  <c r="B1248" i="1"/>
  <c r="B1249" i="1"/>
  <c r="B1250" i="1"/>
  <c r="B1251" i="1"/>
  <c r="B1252" i="1"/>
  <c r="B1253" i="1"/>
  <c r="B1254" i="1"/>
  <c r="B1255" i="1"/>
  <c r="B1256" i="1"/>
  <c r="B1257" i="1"/>
  <c r="B1258" i="1"/>
  <c r="B1259" i="1"/>
  <c r="B1260" i="1"/>
  <c r="B1261" i="1"/>
  <c r="B1262" i="1"/>
  <c r="B1263" i="1"/>
  <c r="B1264" i="1"/>
  <c r="B1265" i="1"/>
  <c r="B1266" i="1"/>
  <c r="B1267" i="1"/>
  <c r="B1268" i="1"/>
  <c r="B1269" i="1"/>
  <c r="B1270" i="1"/>
  <c r="B1271" i="1"/>
  <c r="B1272" i="1"/>
  <c r="B1273" i="1"/>
  <c r="B1274" i="1"/>
  <c r="B1275" i="1"/>
  <c r="B1276" i="1"/>
  <c r="B1277" i="1"/>
  <c r="B1278" i="1"/>
  <c r="B1279" i="1"/>
  <c r="B1280" i="1"/>
  <c r="B1281" i="1"/>
  <c r="B1282" i="1"/>
  <c r="B1283" i="1"/>
  <c r="B1284" i="1"/>
  <c r="B1285" i="1"/>
  <c r="B1286" i="1"/>
  <c r="B1287" i="1"/>
  <c r="B1288" i="1"/>
  <c r="B1289" i="1"/>
  <c r="B1290" i="1"/>
  <c r="B1291" i="1"/>
  <c r="B1292" i="1"/>
  <c r="B1293" i="1"/>
  <c r="B1294" i="1"/>
  <c r="B1295" i="1"/>
  <c r="B1296" i="1"/>
  <c r="B1297" i="1"/>
  <c r="B1298" i="1"/>
  <c r="B1299" i="1"/>
  <c r="B1300" i="1"/>
  <c r="B1301" i="1"/>
  <c r="B1302" i="1"/>
  <c r="B1303" i="1"/>
  <c r="B1304" i="1"/>
  <c r="B1305" i="1"/>
  <c r="B1306" i="1"/>
  <c r="B1307" i="1"/>
  <c r="B1308" i="1"/>
  <c r="B1309" i="1"/>
  <c r="B1310" i="1"/>
  <c r="B1311" i="1"/>
  <c r="B1312" i="1"/>
  <c r="B1313" i="1"/>
  <c r="B1314" i="1"/>
  <c r="B1315" i="1"/>
  <c r="B1316" i="1"/>
  <c r="B1317" i="1"/>
  <c r="B1318" i="1"/>
  <c r="B1319" i="1"/>
  <c r="B1320" i="1"/>
  <c r="B1321" i="1"/>
  <c r="B1322" i="1"/>
  <c r="B1323" i="1"/>
  <c r="B1324" i="1"/>
  <c r="B1325" i="1"/>
  <c r="B1326" i="1"/>
  <c r="B1327" i="1"/>
  <c r="B1328" i="1"/>
  <c r="B1329" i="1"/>
  <c r="B1330" i="1"/>
  <c r="B1331" i="1"/>
  <c r="B1332" i="1"/>
  <c r="B1333" i="1"/>
  <c r="B1334" i="1"/>
  <c r="B1335" i="1"/>
  <c r="B1336" i="1"/>
  <c r="B1337" i="1"/>
  <c r="B1338" i="1"/>
  <c r="B1339" i="1"/>
  <c r="B1340" i="1"/>
  <c r="B1341" i="1"/>
  <c r="B1342" i="1"/>
  <c r="B1343" i="1"/>
  <c r="B1344" i="1"/>
  <c r="B1345" i="1"/>
  <c r="B1346" i="1"/>
  <c r="B1347" i="1"/>
  <c r="B1348" i="1"/>
  <c r="B1349" i="1"/>
  <c r="B1350" i="1"/>
  <c r="B1351" i="1"/>
  <c r="B1352" i="1"/>
  <c r="B1353" i="1"/>
  <c r="B1354" i="1"/>
  <c r="B1355" i="1"/>
  <c r="B1356" i="1"/>
  <c r="B1357" i="1"/>
  <c r="B1358" i="1"/>
  <c r="B1359" i="1"/>
  <c r="B1360" i="1"/>
  <c r="B1361" i="1"/>
  <c r="B1362" i="1"/>
  <c r="B1363" i="1"/>
  <c r="B1364" i="1"/>
  <c r="B1365" i="1"/>
  <c r="B1366" i="1"/>
  <c r="B1367" i="1"/>
  <c r="B1368" i="1"/>
  <c r="B1369" i="1"/>
  <c r="B1370" i="1"/>
  <c r="B1371" i="1"/>
  <c r="B1372" i="1"/>
  <c r="B1373" i="1"/>
  <c r="B1374" i="1"/>
  <c r="B1375" i="1"/>
  <c r="B1376" i="1"/>
  <c r="B1377" i="1"/>
  <c r="B1378" i="1"/>
  <c r="B1379" i="1"/>
  <c r="B1380" i="1"/>
  <c r="B1381" i="1"/>
  <c r="B1382" i="1"/>
  <c r="B1383" i="1"/>
  <c r="B1384" i="1"/>
  <c r="B1385" i="1"/>
  <c r="B1386" i="1"/>
  <c r="B1387" i="1"/>
  <c r="B1388" i="1"/>
  <c r="B1389" i="1"/>
  <c r="B1390" i="1"/>
  <c r="B1391" i="1"/>
  <c r="B1392" i="1"/>
  <c r="B1393" i="1"/>
  <c r="B1394" i="1"/>
  <c r="B1395" i="1"/>
  <c r="B1396" i="1"/>
  <c r="B1397" i="1"/>
  <c r="B1398" i="1"/>
  <c r="B1399" i="1"/>
  <c r="B1400" i="1"/>
  <c r="B1401" i="1"/>
  <c r="B1402" i="1"/>
  <c r="B1403" i="1"/>
  <c r="B1404" i="1"/>
  <c r="B1405" i="1"/>
  <c r="B1406" i="1"/>
  <c r="B1407" i="1"/>
  <c r="B1408" i="1"/>
  <c r="B1409" i="1"/>
  <c r="B1410" i="1"/>
  <c r="B1411" i="1"/>
  <c r="B1412" i="1"/>
  <c r="B1413" i="1"/>
  <c r="B1414" i="1"/>
  <c r="B1415" i="1"/>
  <c r="B1416" i="1"/>
  <c r="B1417" i="1"/>
  <c r="B1418" i="1"/>
  <c r="B1419" i="1"/>
  <c r="B1420" i="1"/>
  <c r="B1421" i="1"/>
  <c r="B1422" i="1"/>
  <c r="B1423" i="1"/>
  <c r="B1424" i="1"/>
  <c r="B1425" i="1"/>
  <c r="B1426" i="1"/>
  <c r="B1427" i="1"/>
  <c r="B1428" i="1"/>
  <c r="B1429" i="1"/>
  <c r="B1430" i="1"/>
  <c r="B1431" i="1"/>
  <c r="B1432" i="1"/>
  <c r="B1433" i="1"/>
  <c r="B1434" i="1"/>
  <c r="B1435" i="1"/>
  <c r="B1436" i="1"/>
  <c r="B1437" i="1"/>
  <c r="B1438" i="1"/>
  <c r="B1439" i="1"/>
  <c r="B1440" i="1"/>
  <c r="B1441" i="1"/>
  <c r="B1442" i="1"/>
  <c r="B1443" i="1"/>
  <c r="B1444" i="1"/>
  <c r="B1445" i="1"/>
  <c r="B1446" i="1"/>
  <c r="B1447" i="1"/>
  <c r="B1448" i="1"/>
  <c r="B1449" i="1"/>
  <c r="B1450" i="1"/>
  <c r="B1451" i="1"/>
  <c r="B1452" i="1"/>
  <c r="B1453" i="1"/>
  <c r="B1454" i="1"/>
  <c r="B1455" i="1"/>
  <c r="B1456" i="1"/>
  <c r="B1457" i="1"/>
  <c r="B1458" i="1"/>
  <c r="B1459" i="1"/>
  <c r="B1460" i="1"/>
  <c r="B1461" i="1"/>
  <c r="B1462" i="1"/>
  <c r="B1463" i="1"/>
  <c r="B1464" i="1"/>
  <c r="B1465" i="1"/>
  <c r="B1466" i="1"/>
  <c r="B1467" i="1"/>
  <c r="B1468" i="1"/>
  <c r="B1469" i="1"/>
  <c r="B1470" i="1"/>
  <c r="B1471" i="1"/>
  <c r="B1472" i="1"/>
  <c r="B1473" i="1"/>
  <c r="B1474" i="1"/>
  <c r="B1475" i="1"/>
  <c r="B1476" i="1"/>
  <c r="B1477" i="1"/>
  <c r="B1478" i="1"/>
  <c r="B1479" i="1"/>
  <c r="B1480" i="1"/>
  <c r="B1481" i="1"/>
  <c r="B1482" i="1"/>
  <c r="B1483" i="1"/>
  <c r="B1484" i="1"/>
  <c r="B1485" i="1"/>
  <c r="B1486" i="1"/>
  <c r="B1487" i="1"/>
  <c r="B1488" i="1"/>
  <c r="B1489" i="1"/>
  <c r="B1490" i="1"/>
  <c r="B1491" i="1"/>
  <c r="B1492" i="1"/>
  <c r="B1493" i="1"/>
  <c r="B1494" i="1"/>
  <c r="B1495" i="1"/>
  <c r="B1496" i="1"/>
  <c r="B1497" i="1"/>
  <c r="B1498" i="1"/>
  <c r="B1499" i="1"/>
  <c r="B1500" i="1"/>
  <c r="B1501" i="1"/>
  <c r="B1502" i="1"/>
  <c r="B1503" i="1"/>
  <c r="B1504" i="1"/>
  <c r="B1505" i="1"/>
  <c r="B1506" i="1"/>
  <c r="B1507" i="1"/>
  <c r="B1508" i="1"/>
  <c r="B1509" i="1"/>
  <c r="B1510" i="1"/>
  <c r="B1511" i="1"/>
  <c r="B1512" i="1"/>
  <c r="B1513" i="1"/>
  <c r="B1514" i="1"/>
  <c r="B1515" i="1"/>
  <c r="B1516" i="1"/>
  <c r="B1517" i="1"/>
  <c r="B1518" i="1"/>
  <c r="B1519" i="1"/>
  <c r="B1520" i="1"/>
  <c r="B1521" i="1"/>
  <c r="B1522" i="1"/>
  <c r="B1523" i="1"/>
  <c r="B1524" i="1"/>
  <c r="B1525" i="1"/>
  <c r="B1526" i="1"/>
  <c r="B1527" i="1"/>
  <c r="B1528" i="1"/>
  <c r="B1529" i="1"/>
  <c r="B1530" i="1"/>
  <c r="B1531" i="1"/>
  <c r="B1532" i="1"/>
  <c r="B1533" i="1"/>
  <c r="B1534" i="1"/>
  <c r="B1535" i="1"/>
  <c r="B1536" i="1"/>
  <c r="B1537" i="1"/>
  <c r="B1538" i="1"/>
  <c r="B1539" i="1"/>
  <c r="B1540" i="1"/>
  <c r="B1541" i="1"/>
  <c r="B1542" i="1"/>
  <c r="B1543" i="1"/>
  <c r="B1544" i="1"/>
  <c r="B1545" i="1"/>
  <c r="B1546" i="1"/>
  <c r="B1547" i="1"/>
  <c r="B1548" i="1"/>
  <c r="B1549" i="1"/>
  <c r="B1550" i="1"/>
  <c r="B1551" i="1"/>
  <c r="B1552" i="1"/>
  <c r="B1553" i="1"/>
  <c r="B1554" i="1"/>
  <c r="B1555" i="1"/>
  <c r="B1556" i="1"/>
  <c r="B1557" i="1"/>
  <c r="B1558" i="1"/>
  <c r="B1559" i="1"/>
  <c r="B1560" i="1"/>
  <c r="B1561" i="1"/>
  <c r="B1562" i="1"/>
  <c r="B1563" i="1"/>
  <c r="B1564" i="1"/>
  <c r="B1565" i="1"/>
  <c r="B1566" i="1"/>
  <c r="B1567" i="1"/>
  <c r="B1568" i="1"/>
  <c r="B1569" i="1"/>
  <c r="B1570" i="1"/>
  <c r="B1571" i="1"/>
  <c r="B1572" i="1"/>
  <c r="B1573" i="1"/>
  <c r="B1574" i="1"/>
  <c r="B1575" i="1"/>
  <c r="B1576" i="1"/>
  <c r="B1577" i="1"/>
  <c r="B1578" i="1"/>
  <c r="B1579" i="1"/>
  <c r="B1580" i="1"/>
  <c r="B1581" i="1"/>
  <c r="B1582" i="1"/>
  <c r="B1583" i="1"/>
  <c r="B1584" i="1"/>
  <c r="B1585" i="1"/>
  <c r="B1586" i="1"/>
  <c r="B1587" i="1"/>
  <c r="B1588" i="1"/>
  <c r="B1589" i="1"/>
  <c r="B1590" i="1"/>
  <c r="B1591" i="1"/>
  <c r="B1592" i="1"/>
  <c r="B1593" i="1"/>
  <c r="B1594" i="1"/>
  <c r="B1595" i="1"/>
  <c r="B1596" i="1"/>
  <c r="B1597" i="1"/>
  <c r="B1598" i="1"/>
  <c r="B1599" i="1"/>
  <c r="B1600" i="1"/>
  <c r="B1601" i="1"/>
  <c r="B1602" i="1"/>
  <c r="B1603" i="1"/>
  <c r="B1604" i="1"/>
  <c r="B1605" i="1"/>
  <c r="B1606" i="1"/>
  <c r="B1607" i="1"/>
  <c r="B1608" i="1"/>
  <c r="B1609" i="1"/>
  <c r="B1610" i="1"/>
  <c r="B1611" i="1"/>
  <c r="B1612" i="1"/>
  <c r="B1613" i="1"/>
  <c r="B1614" i="1"/>
  <c r="B1615" i="1"/>
  <c r="B1616" i="1"/>
  <c r="B1617" i="1"/>
  <c r="B1618" i="1"/>
  <c r="B1619" i="1"/>
  <c r="B1620" i="1"/>
  <c r="B1621" i="1"/>
  <c r="B1622" i="1"/>
  <c r="B1623" i="1"/>
  <c r="B1624" i="1"/>
  <c r="B1625" i="1"/>
  <c r="B1626" i="1"/>
  <c r="B1627" i="1"/>
  <c r="B1628" i="1"/>
  <c r="B1629" i="1"/>
  <c r="B1630" i="1"/>
  <c r="B1631" i="1"/>
  <c r="B1632" i="1"/>
  <c r="B1633" i="1"/>
  <c r="B1634" i="1"/>
  <c r="B1635" i="1"/>
  <c r="B1636" i="1"/>
  <c r="B1637" i="1"/>
  <c r="B1638" i="1"/>
  <c r="B1639" i="1"/>
  <c r="B1640" i="1"/>
  <c r="B1641" i="1"/>
  <c r="B1642" i="1"/>
  <c r="B1643" i="1"/>
  <c r="B1644" i="1"/>
  <c r="B1645" i="1"/>
  <c r="B1646" i="1"/>
  <c r="B1647" i="1"/>
  <c r="B1648" i="1"/>
  <c r="B1649" i="1"/>
  <c r="B1650" i="1"/>
  <c r="B1651" i="1"/>
  <c r="B1652" i="1"/>
  <c r="B1653" i="1"/>
  <c r="B1654" i="1"/>
  <c r="B1655" i="1"/>
  <c r="B1656" i="1"/>
  <c r="B1657" i="1"/>
  <c r="B1658" i="1"/>
  <c r="B1659" i="1"/>
  <c r="B1660" i="1"/>
  <c r="B1661" i="1"/>
  <c r="B1662" i="1"/>
  <c r="B1663" i="1"/>
  <c r="B1664" i="1"/>
  <c r="B1665" i="1"/>
  <c r="B1666" i="1"/>
  <c r="B1667" i="1"/>
  <c r="B1668" i="1"/>
  <c r="B1669" i="1"/>
  <c r="B1670" i="1"/>
  <c r="B1671" i="1"/>
  <c r="B1672" i="1"/>
  <c r="B1673" i="1"/>
  <c r="B1674" i="1"/>
  <c r="B1675" i="1"/>
  <c r="B1676" i="1"/>
  <c r="B1677" i="1"/>
  <c r="B1678" i="1"/>
  <c r="B1679" i="1"/>
  <c r="B1680" i="1"/>
  <c r="B1681" i="1"/>
  <c r="B1682" i="1"/>
  <c r="B1683" i="1"/>
  <c r="B1684" i="1"/>
  <c r="B1685" i="1"/>
  <c r="B1686" i="1"/>
  <c r="B1687" i="1"/>
  <c r="B1688" i="1"/>
  <c r="B1689" i="1"/>
  <c r="B1690" i="1"/>
  <c r="B1691" i="1"/>
  <c r="B1692" i="1"/>
  <c r="B1693" i="1"/>
  <c r="B1694" i="1"/>
  <c r="B1695" i="1"/>
  <c r="B1696" i="1"/>
  <c r="B1697" i="1"/>
  <c r="B1698" i="1"/>
  <c r="B1699" i="1"/>
  <c r="B1700" i="1"/>
  <c r="B1701" i="1"/>
  <c r="B1702" i="1"/>
  <c r="B1703" i="1"/>
  <c r="B1704" i="1"/>
  <c r="B1705" i="1"/>
  <c r="B1706" i="1"/>
  <c r="B1707" i="1"/>
  <c r="B1708" i="1"/>
  <c r="B1709" i="1"/>
  <c r="B1710" i="1"/>
  <c r="B1711" i="1"/>
  <c r="B1712" i="1"/>
  <c r="B1713" i="1"/>
  <c r="B1714" i="1"/>
  <c r="B1715" i="1"/>
  <c r="B1716" i="1"/>
  <c r="B1717" i="1"/>
  <c r="B1718" i="1"/>
  <c r="B1719" i="1"/>
  <c r="B1720" i="1"/>
  <c r="B1721" i="1"/>
  <c r="B1722" i="1"/>
  <c r="B1723" i="1"/>
  <c r="B1724" i="1"/>
  <c r="B1725" i="1"/>
  <c r="B1726" i="1"/>
  <c r="B1727" i="1"/>
  <c r="B1728" i="1"/>
  <c r="B1729" i="1"/>
  <c r="B1730" i="1"/>
  <c r="B1731" i="1"/>
  <c r="B1732" i="1"/>
  <c r="B1733" i="1"/>
  <c r="B1734" i="1"/>
  <c r="B1735" i="1"/>
  <c r="B1736" i="1"/>
  <c r="B1737" i="1"/>
  <c r="B1738" i="1"/>
  <c r="B1739" i="1"/>
  <c r="B1740" i="1"/>
  <c r="B1741" i="1"/>
  <c r="B1742" i="1"/>
  <c r="B1743" i="1"/>
  <c r="B1744" i="1"/>
  <c r="B1745" i="1"/>
  <c r="B2" i="1"/>
</calcChain>
</file>

<file path=xl/sharedStrings.xml><?xml version="1.0" encoding="utf-8"?>
<sst xmlns="http://schemas.openxmlformats.org/spreadsheetml/2006/main" count="14052" uniqueCount="1793">
  <si>
    <t>Date_time</t>
  </si>
  <si>
    <t>Unnamed: 0</t>
  </si>
  <si>
    <t>file_name</t>
  </si>
  <si>
    <t>atn</t>
  </si>
  <si>
    <t>Year</t>
  </si>
  <si>
    <t>Month</t>
  </si>
  <si>
    <t>Day</t>
  </si>
  <si>
    <t>Hour</t>
  </si>
  <si>
    <t>Min</t>
  </si>
  <si>
    <t>Sec</t>
  </si>
  <si>
    <t>Collect_time_minutes</t>
  </si>
  <si>
    <t>rm_150Adf</t>
  </si>
  <si>
    <t>Slope_rm_150</t>
  </si>
  <si>
    <t>trigger150slopeAdf</t>
  </si>
  <si>
    <t>AvgTriggertrigger150slopeAdf</t>
  </si>
  <si>
    <t>triggerSESsubset_Cdf150Adf</t>
  </si>
  <si>
    <t>AboveMeanAdf</t>
  </si>
  <si>
    <t>Above2SDAdf</t>
  </si>
  <si>
    <t>MARS_SED_2023_5min_Ext_230522-103127.jpg</t>
  </si>
  <si>
    <t>WaitSlope</t>
  </si>
  <si>
    <t>MARS_SED_2023_5min_Ext_230522-113118.jpg</t>
  </si>
  <si>
    <t>MARS_SED_2023_5min_Ext_230522-123100.jpg</t>
  </si>
  <si>
    <t>MARS_SED_2023_5min_Ext_230522-133049.jpg</t>
  </si>
  <si>
    <t>MARS_SED_2023_5min_Ext_230522-143041.jpg</t>
  </si>
  <si>
    <t>MARS_SED_2023_5min_Ext_230522-153035.jpg</t>
  </si>
  <si>
    <t>MARS_SED_2023_5min_Ext_230526-214354.jpg</t>
  </si>
  <si>
    <t>MARS_SED_2023_5min_Ext_230526-224304.jpg</t>
  </si>
  <si>
    <t>MARS_SED_2023_5min_Ext_230526-234224.jpg</t>
  </si>
  <si>
    <t>MARS_SED_2023_5min_Ext_230527-004129.jpg</t>
  </si>
  <si>
    <t>MARS_SED_2023_5min_Ext_230527-014033.jpg</t>
  </si>
  <si>
    <t>MARS_SED_2023_5min_Ext_230527-023935.jpg</t>
  </si>
  <si>
    <t>MARS_SED_2023_5min_Ext_230527-033850.jpg</t>
  </si>
  <si>
    <t>MARS_SED_2023_5min_Ext_230527-043755.jpg</t>
  </si>
  <si>
    <t>MARS_SED_2023_5min_Ext_230527-053657.jpg</t>
  </si>
  <si>
    <t>MARS_SED_2023_5min_Ext_230527-063612.jpg</t>
  </si>
  <si>
    <t>MARS_SED_2023_5min_Ext_230527-073529.jpg</t>
  </si>
  <si>
    <t>MARS_SED_2023_5min_Ext_230527-083438.jpg</t>
  </si>
  <si>
    <t>MARS_SED_2023_5min_Ext_230527-093357.jpg</t>
  </si>
  <si>
    <t>MARS_SED_2023_5min_Ext_230527-103329.jpg</t>
  </si>
  <si>
    <t>MARS_SED_2023_5min_Ext_230527-113246.jpg</t>
  </si>
  <si>
    <t>MARS_SED_2023_5min_Ext_230527-123147.jpg</t>
  </si>
  <si>
    <t>MARS_SED_2023_5min_Ext_230527-133052.jpg</t>
  </si>
  <si>
    <t>MARS_SED_2023_5min_Ext_230527-143009.jpg</t>
  </si>
  <si>
    <t>MARS_SED_2023_5min_Ext_230527-152915.jpg</t>
  </si>
  <si>
    <t>MARS_SED_2023_5min_Ext_230527-162845.jpg</t>
  </si>
  <si>
    <t>MARS_SED_2023_5min_Ext_230527-172747.jpg</t>
  </si>
  <si>
    <t>MARS_SED_2023_5min_Ext_230527-182700.jpg</t>
  </si>
  <si>
    <t>MARS_SED_2023_5min_Ext_230527-192609.jpg</t>
  </si>
  <si>
    <t>MARS_SED_2023_5min_Ext_230527-202537.jpg</t>
  </si>
  <si>
    <t>MARS_SED_2023_5min_Ext_230527-212448.jpg</t>
  </si>
  <si>
    <t>MARS_SED_2023_5min_Ext_230527-222426.jpg</t>
  </si>
  <si>
    <t>MARS_SED_2023_5min_Ext_230527-232337.jpg</t>
  </si>
  <si>
    <t>MARS_SED_2023_5min_Ext_230528-002320.jpg</t>
  </si>
  <si>
    <t>MARS_SED_2023_5min_Ext_230528-012237.jpg</t>
  </si>
  <si>
    <t>MARS_SED_2023_5min_Ext_230528-022159.jpg</t>
  </si>
  <si>
    <t>MARS_SED_2023_5min_Ext_230528-032129.jpg</t>
  </si>
  <si>
    <t>MARS_SED_2023_5min_Ext_230528-042054.jpg</t>
  </si>
  <si>
    <t>MARS_SED_2023_5min_Ext_230528-052029.jpg</t>
  </si>
  <si>
    <t>MARS_SED_2023_5min_Ext_230528-061951.jpg</t>
  </si>
  <si>
    <t>MARS_SED_2023_5min_Ext_230528-071926.jpg</t>
  </si>
  <si>
    <t>MARS_SED_2023_5min_Ext_230528-081920.jpg</t>
  </si>
  <si>
    <t>MARS_SED_2023_5min_Ext_230528-091849.jpg</t>
  </si>
  <si>
    <t>MARS_SED_2023_5min_Ext_230528-101810.jpg</t>
  </si>
  <si>
    <t>MARS_SED_2023_5min_Ext_230528-111744.jpg</t>
  </si>
  <si>
    <t>MARS_SED_2023_5min_Ext_230528-121714.jpg</t>
  </si>
  <si>
    <t>MARS_SED_2023_5min_Ext_230528-131636.jpg</t>
  </si>
  <si>
    <t>MARS_SED_2023_5min_Ext_230528-141604.jpg</t>
  </si>
  <si>
    <t>MARS_SED_2023_5min_Ext_230528-151529.jpg</t>
  </si>
  <si>
    <t>MARS_SED_2023_5min_Ext_230528-161500.jpg</t>
  </si>
  <si>
    <t>MARS_SED_2023_5min_Ext_230528-171436.jpg</t>
  </si>
  <si>
    <t>MARS_SED_2023_5min_Ext_230528-181409.jpg</t>
  </si>
  <si>
    <t>MARS_SED_2023_5min_Ext_230528-191340.jpg</t>
  </si>
  <si>
    <t>MARS_SED_2023_5min_Ext_230528-201333.jpg</t>
  </si>
  <si>
    <t>MARS_SED_2023_5min_Ext_230528-211304.jpg</t>
  </si>
  <si>
    <t>MARS_SED_2023_5min_Ext_230528-221228.jpg</t>
  </si>
  <si>
    <t>MARS_SED_2023_5min_Ext_230528-231209.jpg</t>
  </si>
  <si>
    <t>MARS_SED_2023_5min_Ext_230529-001141.jpg</t>
  </si>
  <si>
    <t>MARS_SED_2023_5min_Ext_230529-011119.jpg</t>
  </si>
  <si>
    <t>MARS_SED_2023_5min_Ext_230529-021105.jpg</t>
  </si>
  <si>
    <t>MARS_SED_2023_5min_Ext_230529-031044.jpg</t>
  </si>
  <si>
    <t>MARS_SED_2023_5min_Ext_230529-041019.jpg</t>
  </si>
  <si>
    <t>MARS_SED_2023_5min_Ext_230529-051000.jpg</t>
  </si>
  <si>
    <t>MARS_SED_2023_5min_Ext_230529-060941.jpg</t>
  </si>
  <si>
    <t>MARS_SED_2023_5min_Ext_230529-070943.jpg</t>
  </si>
  <si>
    <t>MARS_SED_2023_5min_Ext_230529-080932.jpg</t>
  </si>
  <si>
    <t>MARS_SED_2023_5min_Ext_230529-090935.jpg</t>
  </si>
  <si>
    <t>MARS_SED_2023_5min_Ext_230529-100928.jpg</t>
  </si>
  <si>
    <t>MARS_SED_2023_5min_Ext_230529-110925.jpg</t>
  </si>
  <si>
    <t>MARS_SED_2023_5min_Ext_230529-120919.jpg</t>
  </si>
  <si>
    <t>MARS_SED_2023_5min_Ext_230529-130916.jpg</t>
  </si>
  <si>
    <t>MARS_SED_2023_5min_Ext_230529-140909.jpg</t>
  </si>
  <si>
    <t>MARS_SED_2023_5min_Ext_230529-150909.jpg</t>
  </si>
  <si>
    <t>MARS_SED_2023_5min_Ext_230529-160854.jpg</t>
  </si>
  <si>
    <t>MARS_SED_2023_5min_Ext_230529-170847.jpg</t>
  </si>
  <si>
    <t>MARS_SED_2023_5min_Ext_230529-180846.jpg</t>
  </si>
  <si>
    <t>MARS_SED_2023_5min_Ext_230529-190848.jpg</t>
  </si>
  <si>
    <t>MARS_SED_2023_5min_Ext_230529-200843.jpg</t>
  </si>
  <si>
    <t>MARS_SED_2023_5min_Ext_230529-210833.jpg</t>
  </si>
  <si>
    <t>MARS_SED_2023_5min_Ext_230529-220840.jpg</t>
  </si>
  <si>
    <t>MARS_SED_2023_5min_Ext_230529-230840.jpg</t>
  </si>
  <si>
    <t>MARS_SED_2023_5min_Ext_230530-000845.jpg</t>
  </si>
  <si>
    <t>MARS_SED_2023_5min_Ext_230530-010847.jpg</t>
  </si>
  <si>
    <t>MARS_SED_2023_5min_Ext_230530-020842.jpg</t>
  </si>
  <si>
    <t>MARS_SED_2023_5min_Ext_230530-030838.jpg</t>
  </si>
  <si>
    <t>MARS_SED_2023_5min_Ext_230530-040840.jpg</t>
  </si>
  <si>
    <t>MARS_SED_2023_5min_Ext_230530-050833.jpg</t>
  </si>
  <si>
    <t>MARS_SED_2023_5min_Ext_230530-060828.jpg</t>
  </si>
  <si>
    <t>MARS_SED_2023_5min_Ext_230530-070831.jpg</t>
  </si>
  <si>
    <t>MARS_SED_2023_5min_Ext_230530-080844.jpg</t>
  </si>
  <si>
    <t>MARS_SED_2023_5min_Ext_230530-090839.jpg</t>
  </si>
  <si>
    <t>MARS_SED_2023_5min_Ext_230530-100839.jpg</t>
  </si>
  <si>
    <t>MARS_SED_2023_5min_Ext_230530-110841.jpg</t>
  </si>
  <si>
    <t>MARS_SED_2023_5min_Ext_230530-120843.jpg</t>
  </si>
  <si>
    <t>MARS_SED_2023_5min_Ext_230530-130848.jpg</t>
  </si>
  <si>
    <t>MARS_SED_2023_5min_Ext_230530-140837.jpg</t>
  </si>
  <si>
    <t>MARS_SED_2023_5min_Ext_230530-150858.jpg</t>
  </si>
  <si>
    <t>MARS_SED_2023_5min_Ext_230531-225312.jpg</t>
  </si>
  <si>
    <t>MARS_SED_2023_5min_Ext_230531-235217.jpg</t>
  </si>
  <si>
    <t>MARS_SED_2023_5min_Ext_230601-005154.jpg</t>
  </si>
  <si>
    <t>MARS_SED_2023_5min_Ext_230601-015057.jpg</t>
  </si>
  <si>
    <t>MARS_SED_2023_5min_Ext_230601-025015.jpg</t>
  </si>
  <si>
    <t>MARS_SED_2023_5min_Ext_230601-034922.jpg</t>
  </si>
  <si>
    <t>MARS_SED_2023_5min_Ext_230601-044818.jpg</t>
  </si>
  <si>
    <t>MARS_SED_2023_5min_Ext_230601-054717.jpg</t>
  </si>
  <si>
    <t>MARS_SED_2023_5min_Ext_230601-064620.jpg</t>
  </si>
  <si>
    <t>MARS_SED_2023_5min_Ext_230601-074529.jpg</t>
  </si>
  <si>
    <t>MARS_SED_2023_5min_Ext_230601-084431.jpg</t>
  </si>
  <si>
    <t>MARS_SED_2023_5min_Ext_230601-094341.jpg</t>
  </si>
  <si>
    <t>MARS_SED_2023_5min_Ext_230601-104255.jpg</t>
  </si>
  <si>
    <t>MARS_SED_2023_5min_Ext_230601-114215.jpg</t>
  </si>
  <si>
    <t>MARS_SED_2023_5min_Ext_230601-130114.jpg</t>
  </si>
  <si>
    <t>MARS_SED_2023_5min_Ext_230601-140018.jpg</t>
  </si>
  <si>
    <t>MARS_SED_2023_5min_Ext_230601-145945.jpg</t>
  </si>
  <si>
    <t>MARS_SED_2023_5min_Ext_230601-155904.jpg</t>
  </si>
  <si>
    <t>MARS_SED_2023_5min_Ext_230601-165824.jpg</t>
  </si>
  <si>
    <t>MARS_SED_2023_5min_Ext_230601-175735.jpg</t>
  </si>
  <si>
    <t>MARS_SED_2023_5min_Ext_230601-185633.jpg</t>
  </si>
  <si>
    <t>MARS_SED_2023_5min_Ext_230601-195606.jpg</t>
  </si>
  <si>
    <t>MARS_SED_2023_5min_Ext_230601-205509.jpg</t>
  </si>
  <si>
    <t>MARS_SED_2023_5min_Ext_230601-215414.jpg</t>
  </si>
  <si>
    <t>MARS_SED_2023_5min_Ext_230601-225313.jpg</t>
  </si>
  <si>
    <t>MARS_SED_2023_5min_Ext_230601-235229.jpg</t>
  </si>
  <si>
    <t>MARS_SED_2023_5min_Ext_230602-005137.jpg</t>
  </si>
  <si>
    <t>MARS_SED_2023_5min_Ext_230602-015045.jpg</t>
  </si>
  <si>
    <t>MARS_SED_2023_5min_Ext_230602-025005.jpg</t>
  </si>
  <si>
    <t>MARS_SED_2023_5min_Ext_230602-034912.jpg</t>
  </si>
  <si>
    <t>MARS_SED_2023_5min_Ext_230602-044835.jpg</t>
  </si>
  <si>
    <t>MARS_SED_2023_5min_Ext_230602-054742.jpg</t>
  </si>
  <si>
    <t>MARS_SED_2023_5min_Ext_230602-064656.jpg</t>
  </si>
  <si>
    <t>MARS_SED_2023_5min_Ext_230602-074616.jpg</t>
  </si>
  <si>
    <t>MARS_SED_2023_5min_Ext_230602-084532.jpg</t>
  </si>
  <si>
    <t>MARS_SED_2023_5min_Ext_230602-094449.jpg</t>
  </si>
  <si>
    <t>MARS_SED_2023_5min_Ext_230602-104421.jpg</t>
  </si>
  <si>
    <t>MARS_SED_2023_5min_Ext_230602-114331.jpg</t>
  </si>
  <si>
    <t>MARS_SED_2023_5min_Ext_230602-124249.jpg</t>
  </si>
  <si>
    <t>MARS_SED_2023_5min_Ext_230602-134222.jpg</t>
  </si>
  <si>
    <t>MARS_SED_2023_5min_Ext_230602-144152.jpg</t>
  </si>
  <si>
    <t>MARS_SED_2023_5min_Ext_230602-154104.jpg</t>
  </si>
  <si>
    <t>MARS_SED_2023_5min_Ext_230602-164021.jpg</t>
  </si>
  <si>
    <t>MARS_SED_2023_5min_Ext_230602-173944.jpg</t>
  </si>
  <si>
    <t>MARS_SED_2023_5min_Ext_230602-183918.jpg</t>
  </si>
  <si>
    <t>MARS_SED_2023_5min_Ext_230602-193845.jpg</t>
  </si>
  <si>
    <t>MARS_SED_2023_5min_Ext_230602-203816.jpg</t>
  </si>
  <si>
    <t>MARS_SED_2023_5min_Ext_230602-213756.jpg</t>
  </si>
  <si>
    <t>MARS_SED_2023_5min_Ext_230602-223732.jpg</t>
  </si>
  <si>
    <t>MARS_SED_2023_5min_Ext_230602-233724.jpg</t>
  </si>
  <si>
    <t>MARS_SED_2023_5min_Ext_230603-003655.jpg</t>
  </si>
  <si>
    <t>MARS_SED_2023_5min_Ext_230603-013649.jpg</t>
  </si>
  <si>
    <t>MARS_SED_2023_5min_Ext_230603-023619.jpg</t>
  </si>
  <si>
    <t>MARS_SED_2023_5min_Ext_230603-033608.jpg</t>
  </si>
  <si>
    <t>MARS_SED_2023_5min_Ext_230603-043556.jpg</t>
  </si>
  <si>
    <t>MARS_SED_2023_5min_Ext_230603-053543.jpg</t>
  </si>
  <si>
    <t>MARS_SED_2023_5min_Ext_230603-063537.jpg</t>
  </si>
  <si>
    <t>MARS_SED_2023_5min_Ext_230603-073524.jpg</t>
  </si>
  <si>
    <t>MARS_SED_2023_5min_Ext_230603-083508.jpg</t>
  </si>
  <si>
    <t>MARS_SED_2023_5min_Ext_230603-093455.jpg</t>
  </si>
  <si>
    <t>MARS_SED_2023_5min_Ext_230603-103448.jpg</t>
  </si>
  <si>
    <t>MARS_SED_2023_5min_Ext_230603-113415.jpg</t>
  </si>
  <si>
    <t>MARS_SED_2023_5min_Ext_230603-123413.jpg</t>
  </si>
  <si>
    <t>MARS_SED_2023_5min_Ext_230603-133402.jpg</t>
  </si>
  <si>
    <t>MARS_SED_2023_5min_Ext_230603-143400.jpg</t>
  </si>
  <si>
    <t>MARS_SED_2023_5min_Ext_230603-153339.jpg</t>
  </si>
  <si>
    <t>MARS_SED_2023_5min_Ext_230603-165318.jpg</t>
  </si>
  <si>
    <t>MARS_SED_2023_5min_Ext_230603-175250.jpg</t>
  </si>
  <si>
    <t>MARS_SED_2023_5min_Ext_230603-185245.jpg</t>
  </si>
  <si>
    <t>MARS_SED_2023_5min_Ext_230603-195302.jpg</t>
  </si>
  <si>
    <t>MARS_SED_2023_5min_Ext_230603-205240.jpg</t>
  </si>
  <si>
    <t>MARS_SED_2023_5min_Ext_230603-215239.jpg</t>
  </si>
  <si>
    <t>MARS_SED_2023_5min_Ext_230603-225232.jpg</t>
  </si>
  <si>
    <t>MARS_SED_2023_5min_Ext_230603-235220.jpg</t>
  </si>
  <si>
    <t>MARS_SED_2023_5min_Ext_230604-005218.jpg</t>
  </si>
  <si>
    <t>MARS_SED_2023_5min_Ext_230604-015214.jpg</t>
  </si>
  <si>
    <t>MARS_SED_2023_5min_Ext_230604-025213.jpg</t>
  </si>
  <si>
    <t>MARS_SED_2023_5min_Ext_230604-035214.jpg</t>
  </si>
  <si>
    <t>MARS_SED_2023_5min_Ext_230604-045207.jpg</t>
  </si>
  <si>
    <t>MARS_SED_2023_5min_Ext_230604-055158.jpg</t>
  </si>
  <si>
    <t>MARS_SED_2023_5min_Ext_230604-065148.jpg</t>
  </si>
  <si>
    <t>MARS_SED_2023_5min_Ext_230604-075129.jpg</t>
  </si>
  <si>
    <t>MARS_SED_2023_5min_Ext_230604-085131.jpg</t>
  </si>
  <si>
    <t>MARS_SED_2023_5min_Ext_230604-095123.jpg</t>
  </si>
  <si>
    <t>MARS_SED_2023_5min_Ext_230604-105121.jpg</t>
  </si>
  <si>
    <t>MARS_SED_2023_5min_Ext_230604-115112.jpg</t>
  </si>
  <si>
    <t>MARS_SED_2023_5min_Ext_230604-125113.jpg</t>
  </si>
  <si>
    <t>MARS_SED_2023_5min_Ext_230604-135103.jpg</t>
  </si>
  <si>
    <t>MARS_SED_2023_5min_Ext_230604-145047.jpg</t>
  </si>
  <si>
    <t>MARS_SED_2023_5min_Ext_230604-155043.jpg</t>
  </si>
  <si>
    <t>MARS_SED_2023_5min_Ext_230604-165027.jpg</t>
  </si>
  <si>
    <t>MARS_SED_2023_5min_Ext_230604-175016.jpg</t>
  </si>
  <si>
    <t>MARS_SED_2023_5min_Ext_230604-185008.jpg</t>
  </si>
  <si>
    <t>MARS_SED_2023_5min_Ext_230604-195012.jpg</t>
  </si>
  <si>
    <t>MARS_SED_2023_5min_Ext_230604-205023.jpg</t>
  </si>
  <si>
    <t>MARS_SED_2023_5min_Ext_230604-215014.jpg</t>
  </si>
  <si>
    <t>MARS_SED_2023_5min_Ext_230604-225024.jpg</t>
  </si>
  <si>
    <t>MARS_SED_2023_5min_Ext_230604-235034.jpg</t>
  </si>
  <si>
    <t>MARS_SED_2023_5min_Ext_230605-005032.jpg</t>
  </si>
  <si>
    <t>MARS_SED_2023_5min_Ext_230605-015027.jpg</t>
  </si>
  <si>
    <t>MARS_SED_2023_5min_Ext_230605-025029.jpg</t>
  </si>
  <si>
    <t>MARS_SED_2023_5min_Ext_230605-035033.jpg</t>
  </si>
  <si>
    <t>MARS_SED_2023_5min_Ext_230605-045029.jpg</t>
  </si>
  <si>
    <t>MARS_SED_2023_5min_Ext_230605-055053.jpg</t>
  </si>
  <si>
    <t>MARS_SED_2023_5min_Ext_230605-065055.jpg</t>
  </si>
  <si>
    <t>MARS_SED_2023_5min_Ext_230605-075109.jpg</t>
  </si>
  <si>
    <t>MARS_SED_2023_5min_Ext_230605-085057.jpg</t>
  </si>
  <si>
    <t>MARS_SED_2023_5min_Ext_230605-095101.jpg</t>
  </si>
  <si>
    <t>MARS_SED_2023_5min_Ext_230605-105119.jpg</t>
  </si>
  <si>
    <t>MARS_SED_2023_5min_Ext_230605-115114.jpg</t>
  </si>
  <si>
    <t>MARS_SED_2023_5min_Ext_230605-125105.jpg</t>
  </si>
  <si>
    <t>MARS_SED_2023_5min_Ext_230605-135124.jpg</t>
  </si>
  <si>
    <t>MARS_SED_2023_5min_Ext_230605-230720.jpg</t>
  </si>
  <si>
    <t>MARS_SED_2023_5min_Ext_230606-000738.jpg</t>
  </si>
  <si>
    <t>MARS_SED_2023_5min_Ext_230606-010743.jpg</t>
  </si>
  <si>
    <t>MARS_SED_2023_5min_Ext_230606-020746.jpg</t>
  </si>
  <si>
    <t>MARS_SED_2023_5min_Ext_230606-030818.jpg</t>
  </si>
  <si>
    <t>MARS_SED_2023_5min_Ext_230606-040832.jpg</t>
  </si>
  <si>
    <t>MARS_SED_2023_5min_Ext_230606-050831.jpg</t>
  </si>
  <si>
    <t>MARS_SED_2023_5min_Ext_230606-060845.jpg</t>
  </si>
  <si>
    <t>MARS_SED_2023_5min_Ext_230606-070855.jpg</t>
  </si>
  <si>
    <t>MARS_SED_2023_5min_Ext_230606-080903.jpg</t>
  </si>
  <si>
    <t>MARS_SED_2023_5min_Ext_230606-090912.jpg</t>
  </si>
  <si>
    <t>MARS_SED_2023_5min_Ext_230606-100919.jpg</t>
  </si>
  <si>
    <t>MARS_SED_2023_5min_Ext_230606-110935.jpg</t>
  </si>
  <si>
    <t>MARS_SED_2023_5min_Ext_230606-120940.jpg</t>
  </si>
  <si>
    <t>MARS_SED_2023_5min_Ext_230606-130952.jpg</t>
  </si>
  <si>
    <t>MARS_SED_2023_5min_Ext_230606-141000.jpg</t>
  </si>
  <si>
    <t>MARS_SED_2023_5min_Ext_230606-151006.jpg</t>
  </si>
  <si>
    <t>MARS_SED_2023_5min_Ext_230606-161016.jpg</t>
  </si>
  <si>
    <t>MARS_SED_2023_5min_Ext_230606-171016.jpg</t>
  </si>
  <si>
    <t>MARS_SED_2023_5min_Ext_230606-181040.jpg</t>
  </si>
  <si>
    <t>MARS_SED_2023_5min_Ext_230606-225448.jpg</t>
  </si>
  <si>
    <t>MARS_SED_2023_5min_Ext_230606-235514.jpg</t>
  </si>
  <si>
    <t>MARS_SED_2023_5min_Ext_230607-005549.jpg</t>
  </si>
  <si>
    <t>MARS_SED_2023_5min_Ext_230607-015603.jpg</t>
  </si>
  <si>
    <t>MARS_SED_2023_5min_Ext_230607-025624.jpg</t>
  </si>
  <si>
    <t>MARS_SED_2023_5min_Ext_230607-035639.jpg</t>
  </si>
  <si>
    <t>MARS_SED_2023_5min_Ext_230607-045658.jpg</t>
  </si>
  <si>
    <t>MARS_SED_2023_5min_Ext_230607-055713.jpg</t>
  </si>
  <si>
    <t>MARS_SED_2023_5min_Ext_230607-065724.jpg</t>
  </si>
  <si>
    <t>MARS_SED_2023_5min_Ext_230607-075744.jpg</t>
  </si>
  <si>
    <t>MARS_SED_2023_5min_Ext_230607-085806.jpg</t>
  </si>
  <si>
    <t>MARS_SED_2023_5min_Ext_230607-095812.jpg</t>
  </si>
  <si>
    <t>MARS_SED_2023_5min_Ext_230607-105825.jpg</t>
  </si>
  <si>
    <t>MARS_SED_2023_5min_Ext_230607-115836.jpg</t>
  </si>
  <si>
    <t>MARS_SED_2023_5min_Ext_230607-125844.jpg</t>
  </si>
  <si>
    <t>MARS_SED_2023_5min_Ext_230607-135859.jpg</t>
  </si>
  <si>
    <t>MARS_SED_2023_5min_Ext_230607-145909.jpg</t>
  </si>
  <si>
    <t>MARS_SED_2023_5min_Ext_230607-155926.jpg</t>
  </si>
  <si>
    <t>MARS_SED_2023_5min_Ext_230607-165938.jpg</t>
  </si>
  <si>
    <t>MARS_SED_2023_5min_Ext_230607-180010.jpg</t>
  </si>
  <si>
    <t>MARS_SED_2023_5min_Ext_230607-190033.jpg</t>
  </si>
  <si>
    <t>MARS_SED_2023_5min_Ext_230607-200059.jpg</t>
  </si>
  <si>
    <t>MARS_SED_2023_5min_Ext_230607-210132.jpg</t>
  </si>
  <si>
    <t>MARS_SED_2023_5min_Ext_230607-220204.jpg</t>
  </si>
  <si>
    <t>MARS_SED_2023_5min_Ext_230607-230246.jpg</t>
  </si>
  <si>
    <t>MARS_SED_2023_5min_Ext_230608-000304.jpg</t>
  </si>
  <si>
    <t>MARS_SED_2023_5min_Ext_230608-010331.jpg</t>
  </si>
  <si>
    <t>MARS_SED_2023_5min_Ext_230608-020354.jpg</t>
  </si>
  <si>
    <t>MARS_SED_2023_5min_Ext_230608-030441.jpg</t>
  </si>
  <si>
    <t>MARS_SED_2023_5min_Ext_230608-040504.jpg</t>
  </si>
  <si>
    <t>MARS_SED_2023_5min_Ext_230608-050520.jpg</t>
  </si>
  <si>
    <t>MARS_SED_2023_5min_Ext_230608-062614.jpg</t>
  </si>
  <si>
    <t>MARS_SED_2023_5min_Ext_230608-072643.jpg</t>
  </si>
  <si>
    <t>MARS_SED_2023_5min_Ext_230608-082731.jpg</t>
  </si>
  <si>
    <t>MARS_SED_2023_5min_Ext_230608-092750.jpg</t>
  </si>
  <si>
    <t>MARS_SED_2023_5min_Ext_230608-102833.jpg</t>
  </si>
  <si>
    <t>MARS_SED_2023_5min_Ext_230608-112852.jpg</t>
  </si>
  <si>
    <t>MARS_SED_2023_5min_Ext_230608-122916.jpg</t>
  </si>
  <si>
    <t>MARS_SED_2023_5min_Ext_230608-132935.jpg</t>
  </si>
  <si>
    <t>MARS_SED_2023_5min_Ext_230608-143028.jpg</t>
  </si>
  <si>
    <t>MARS_SED_2023_5min_Ext_230608-153100.jpg</t>
  </si>
  <si>
    <t>MARS_SED_2023_5min_Ext_230608-163145.jpg</t>
  </si>
  <si>
    <t>MARS_SED_2023_5min_Ext_230608-173231.jpg</t>
  </si>
  <si>
    <t>MARS_SED_2023_5min_Ext_230608-183259.jpg</t>
  </si>
  <si>
    <t>MARS_SED_2023_5min_Ext_230608-193331.jpg</t>
  </si>
  <si>
    <t>MARS_SED_2023_5min_Ext_230608-203427.jpg</t>
  </si>
  <si>
    <t>MARS_SED_2023_5min_Ext_230608-213455.jpg</t>
  </si>
  <si>
    <t>MARS_SED_2023_5min_Ext_230608-223546.jpg</t>
  </si>
  <si>
    <t>MARS_SED_2023_5min_Ext_230608-233614.jpg</t>
  </si>
  <si>
    <t>MARS_SED_2023_5min_Ext_230609-003655.jpg</t>
  </si>
  <si>
    <t>MARS_SED_2023_5min_Ext_230609-013725.jpg</t>
  </si>
  <si>
    <t>MARS_SED_2023_5min_Ext_230609-023815.jpg</t>
  </si>
  <si>
    <t>MARS_SED_2023_5min_Ext_230609-033845.jpg</t>
  </si>
  <si>
    <t>MARS_SED_2023_5min_Ext_230609-043932.jpg</t>
  </si>
  <si>
    <t>MARS_SED_2023_5min_Ext_230609-054008.jpg</t>
  </si>
  <si>
    <t>MARS_SED_2023_5min_Ext_230609-064039.jpg</t>
  </si>
  <si>
    <t>MARS_SED_2023_5min_Ext_230609-074113.jpg</t>
  </si>
  <si>
    <t>MARS_SED_2023_5min_Ext_230609-084155.jpg</t>
  </si>
  <si>
    <t>MARS_SED_2023_5min_Ext_230609-094238.jpg</t>
  </si>
  <si>
    <t>MARS_SED_2023_5min_Ext_230609-104311.jpg</t>
  </si>
  <si>
    <t>MARS_SED_2023_5min_Ext_230609-114347.jpg</t>
  </si>
  <si>
    <t>MARS_SED_2023_5min_Ext_230609-124448.jpg</t>
  </si>
  <si>
    <t>MARS_SED_2023_5min_Ext_230609-134529.jpg</t>
  </si>
  <si>
    <t>MARS_SED_2023_5min_Ext_230609-144613.jpg</t>
  </si>
  <si>
    <t>MARS_SED_2023_5min_Ext_230609-154705.jpg</t>
  </si>
  <si>
    <t>MARS_SED_2023_5min_Ext_230609-164750.jpg</t>
  </si>
  <si>
    <t>MARS_SED_2023_5min_Ext_230609-174837.jpg</t>
  </si>
  <si>
    <t>MARS_SED_2023_5min_Ext_230609-184918.jpg</t>
  </si>
  <si>
    <t>MARS_SED_2023_5min_Ext_230609-194954.jpg</t>
  </si>
  <si>
    <t>MARS_SED_2023_5min_Ext_230609-205037.jpg</t>
  </si>
  <si>
    <t>MARS_SED_2023_5min_Ext_230609-215112.jpg</t>
  </si>
  <si>
    <t>MARS_SED_2023_5min_Ext_230609-225207.jpg</t>
  </si>
  <si>
    <t>MARS_SED_2023_5min_Ext_230609-235303.jpg</t>
  </si>
  <si>
    <t>MARS_SED_2023_5min_Ext_230610-005413.jpg</t>
  </si>
  <si>
    <t>MARS_SED_2023_5min_Ext_230610-015452.jpg</t>
  </si>
  <si>
    <t>MARS_SED_2023_5min_Ext_230610-025553.jpg</t>
  </si>
  <si>
    <t>MARS_SED_2023_5min_Ext_230610-035654.jpg</t>
  </si>
  <si>
    <t>MARS_SED_2023_5min_Ext_230610-045730.jpg</t>
  </si>
  <si>
    <t>MARS_SED_2023_5min_Ext_230610-055815.jpg</t>
  </si>
  <si>
    <t>MARS_SED_2023_5min_Ext_230610-065909.jpg</t>
  </si>
  <si>
    <t>MARS_SED_2023_5min_Ext_230610-075959.jpg</t>
  </si>
  <si>
    <t>MARS_SED_2023_5min_Ext_230610-090103.jpg</t>
  </si>
  <si>
    <t>MARS_SED_2023_5min_Ext_230610-100208.jpg</t>
  </si>
  <si>
    <t>MARS_SED_2023_5min_Ext_230610-110253.jpg</t>
  </si>
  <si>
    <t>MARS_SED_2023_5min_Ext_230610-120402.jpg</t>
  </si>
  <si>
    <t>MARS_SED_2023_5min_Ext_230610-130451.jpg</t>
  </si>
  <si>
    <t>MARS_SED_2023_5min_Ext_230610-140545.jpg</t>
  </si>
  <si>
    <t>MARS_SED_2023_5min_Ext_230610-150646.jpg</t>
  </si>
  <si>
    <t>MARS_SED_2023_5min_Ext_230610-160740.jpg</t>
  </si>
  <si>
    <t>MARS_SED_2023_5min_Ext_230610-170841.jpg</t>
  </si>
  <si>
    <t>MARS_SED_2023_5min_Ext_230610-180928.jpg</t>
  </si>
  <si>
    <t>MARS_SED_2023_5min_Ext_230610-191040.jpg</t>
  </si>
  <si>
    <t>MARS_SED_2023_5min_Ext_230610-201140.jpg</t>
  </si>
  <si>
    <t>MARS_SED_2023_5min_Ext_230610-211246.jpg</t>
  </si>
  <si>
    <t>MARS_SED_2023_5min_Ext_230610-221347.jpg</t>
  </si>
  <si>
    <t>MARS_SED_2023_5min_Ext_230610-231449.jpg</t>
  </si>
  <si>
    <t>MARS_SED_2023_5min_Ext_230611-001632.jpg</t>
  </si>
  <si>
    <t>MARS_SED_2023_5min_Ext_230611-011750.jpg</t>
  </si>
  <si>
    <t>MARS_SED_2023_5min_Ext_230611-021840.jpg</t>
  </si>
  <si>
    <t>MARS_SED_2023_5min_Ext_230611-031950.jpg</t>
  </si>
  <si>
    <t>MARS_SED_2023_5min_Ext_230611-042040.jpg</t>
  </si>
  <si>
    <t>MARS_SED_2023_5min_Ext_230611-052152.jpg</t>
  </si>
  <si>
    <t>MARS_SED_2023_5min_Ext_230611-062249.jpg</t>
  </si>
  <si>
    <t>MARS_SED_2023_5min_Ext_230611-072413.jpg</t>
  </si>
  <si>
    <t>MARS_SED_2023_5min_Ext_230611-082531.jpg</t>
  </si>
  <si>
    <t>MARS_SED_2023_5min_Ext_230611-092621.jpg</t>
  </si>
  <si>
    <t>MARS_SED_2023_5min_Ext_230611-102729.jpg</t>
  </si>
  <si>
    <t>MARS_SED_2023_5min_Ext_230611-112826.jpg</t>
  </si>
  <si>
    <t>MARS_SED_2023_5min_Ext_230611-122934.jpg</t>
  </si>
  <si>
    <t>MARS_SED_2023_5min_Ext_230611-133053.jpg</t>
  </si>
  <si>
    <t>MARS_SED_2023_5min_Ext_230611-143207.jpg</t>
  </si>
  <si>
    <t>MARS_SED_2023_5min_Ext_230611-153310.jpg</t>
  </si>
  <si>
    <t>MARS_SED_2023_5min_Ext_230611-163409.jpg</t>
  </si>
  <si>
    <t>MARS_SED_2023_5min_Ext_230611-173525.jpg</t>
  </si>
  <si>
    <t>MARS_SED_2023_5min_Ext_230611-183638.jpg</t>
  </si>
  <si>
    <t>MARS_SED_2023_5min_Ext_230611-193751.jpg</t>
  </si>
  <si>
    <t>MARS_SED_2023_5min_Ext_230611-203855.jpg</t>
  </si>
  <si>
    <t>MARS_SED_2023_5min_Ext_230611-214011.jpg</t>
  </si>
  <si>
    <t>MARS_SED_2023_5min_Ext_230611-224121.jpg</t>
  </si>
  <si>
    <t>MARS_SED_2023_5min_Ext_230611-234242.jpg</t>
  </si>
  <si>
    <t>MARS_SED_2023_5min_Ext_230612-004412.jpg</t>
  </si>
  <si>
    <t>MARS_SED_2023_5min_Ext_230612-014526.jpg</t>
  </si>
  <si>
    <t>MARS_SED_2023_5min_Ext_230612-024645.jpg</t>
  </si>
  <si>
    <t>MARS_SED_2023_5min_Ext_230612-034812.jpg</t>
  </si>
  <si>
    <t>MARS_SED_2023_5min_Ext_230612-044924.jpg</t>
  </si>
  <si>
    <t>MARS_SED_2023_5min_Ext_230612-055051.jpg</t>
  </si>
  <si>
    <t>MARS_SED_2023_5min_Ext_230612-065212.jpg</t>
  </si>
  <si>
    <t>MARS_SED_2023_5min_Ext_230612-075331.jpg</t>
  </si>
  <si>
    <t>MARS_SED_2023_5min_Ext_230612-085454.jpg</t>
  </si>
  <si>
    <t>MARS_SED_2023_5min_Ext_230612-095624.jpg</t>
  </si>
  <si>
    <t>MARS_SED_2023_5min_Ext_230612-105802.jpg</t>
  </si>
  <si>
    <t>MARS_SED_2023_5min_Ext_230612-115934.jpg</t>
  </si>
  <si>
    <t>MARS_SED_2023_5min_Ext_230612-130110.jpg</t>
  </si>
  <si>
    <t>MARS_SED_2023_5min_Ext_230612-140216.jpg</t>
  </si>
  <si>
    <t>MARS_SED_2023_5min_Ext_230612-150333.jpg</t>
  </si>
  <si>
    <t>MARS_SED_2023_5min_Ext_230612-160501.jpg</t>
  </si>
  <si>
    <t>MARS_SED_2023_5min_Ext_230612-170622.jpg</t>
  </si>
  <si>
    <t>MARS_SED_2023_5min_Ext_230612-180754.jpg</t>
  </si>
  <si>
    <t>MARS_SED_2023_5min_Ext_230612-190920.jpg</t>
  </si>
  <si>
    <t>MARS_SED_2023_5min_Ext_230612-201031.jpg</t>
  </si>
  <si>
    <t>MARS_SED_2023_5min_Ext_230627-001109.jpg</t>
  </si>
  <si>
    <t>MARS_SED_2023_5min_Ext_230627-011000.jpg</t>
  </si>
  <si>
    <t>MARS_SED_2023_5min_Ext_230627-020857.jpg</t>
  </si>
  <si>
    <t>MARS_SED_2023_5min_Ext_230627-030801.jpg</t>
  </si>
  <si>
    <t>MARS_SED_2023_5min_Ext_230627-040700.jpg</t>
  </si>
  <si>
    <t>MARS_SED_2023_5min_Ext_230627-050559.jpg</t>
  </si>
  <si>
    <t>MARS_SED_2023_5min_Ext_230627-060511.jpg</t>
  </si>
  <si>
    <t>MARS_SED_2023_5min_Ext_230627-070408.jpg</t>
  </si>
  <si>
    <t>MARS_SED_2023_5min_Ext_230627-080259.jpg</t>
  </si>
  <si>
    <t>MARS_SED_2023_5min_Ext_230627-090204.jpg</t>
  </si>
  <si>
    <t>MARS_SED_2023_5min_Ext_230627-100113.jpg</t>
  </si>
  <si>
    <t>MARS_SED_2023_5min_Ext_230627-110013.jpg</t>
  </si>
  <si>
    <t>MARS_SED_2023_5min_Ext_230627-115926.jpg</t>
  </si>
  <si>
    <t>MARS_SED_2023_5min_Ext_230627-125840.jpg</t>
  </si>
  <si>
    <t>MARS_SED_2023_5min_Ext_230627-135740.jpg</t>
  </si>
  <si>
    <t>MARS_SED_2023_5min_Ext_230627-145649.jpg</t>
  </si>
  <si>
    <t>MARS_SED_2023_5min_Ext_230627-155548.jpg</t>
  </si>
  <si>
    <t>MARS_SED_2023_5min_Ext_230627-172528.jpg</t>
  </si>
  <si>
    <t>MARS_SED_2023_5min_Ext_230627-182438.jpg</t>
  </si>
  <si>
    <t>MARS_SED_2023_5min_Ext_230627-192345.jpg</t>
  </si>
  <si>
    <t>MARS_SED_2023_5min_Ext_230627-202249.jpg</t>
  </si>
  <si>
    <t>MARS_SED_2023_5min_Ext_230627-212153.jpg</t>
  </si>
  <si>
    <t>MARS_SED_2023_5min_Ext_230627-222103.jpg</t>
  </si>
  <si>
    <t>MARS_SED_2023_5min_Ext_230627-232029.jpg</t>
  </si>
  <si>
    <t>MARS_SED_2023_5min_Ext_230628-001944.jpg</t>
  </si>
  <si>
    <t>MARS_SED_2023_5min_Ext_230628-011900.jpg</t>
  </si>
  <si>
    <t>MARS_SED_2023_5min_Ext_230628-021824.jpg</t>
  </si>
  <si>
    <t>MARS_SED_2023_5min_Ext_230628-031755.jpg</t>
  </si>
  <si>
    <t>MARS_SED_2023_5min_Ext_230628-041712.jpg</t>
  </si>
  <si>
    <t>MARS_SED_2023_5min_Ext_230628-051622.jpg</t>
  </si>
  <si>
    <t>MARS_SED_2023_5min_Ext_230628-061533.jpg</t>
  </si>
  <si>
    <t>MARS_SED_2023_5min_Ext_230628-071455.jpg</t>
  </si>
  <si>
    <t>MARS_SED_2023_5min_Ext_230628-081418.jpg</t>
  </si>
  <si>
    <t>MARS_SED_2023_5min_Ext_230628-091344.jpg</t>
  </si>
  <si>
    <t>MARS_SED_2023_5min_Ext_230628-103257.jpg</t>
  </si>
  <si>
    <t>MARS_SED_2023_5min_Ext_230628-113216.jpg</t>
  </si>
  <si>
    <t>MARS_SED_2023_5min_Ext_230628-123149.jpg</t>
  </si>
  <si>
    <t>MARS_SED_2023_5min_Ext_230628-133103.jpg</t>
  </si>
  <si>
    <t>MARS_SED_2023_5min_Ext_230628-143040.jpg</t>
  </si>
  <si>
    <t>MARS_SED_2023_5min_Ext_230628-153007.jpg</t>
  </si>
  <si>
    <t>MARS_SED_2023_5min_Ext_230628-162928.jpg</t>
  </si>
  <si>
    <t>MARS_SED_2023_5min_Ext_230628-172903.jpg</t>
  </si>
  <si>
    <t>MARS_SED_2023_5min_Ext_230628-182818.jpg</t>
  </si>
  <si>
    <t>MARS_SED_2023_5min_Ext_230628-193045.jpg</t>
  </si>
  <si>
    <t>MARS_SED_2023_5min_Ext_230628-203204.jpg</t>
  </si>
  <si>
    <t>MARS_SED_2023_5min_Ext_230628-213123.jpg</t>
  </si>
  <si>
    <t>MARS_SED_2023_5min_Ext_230628-223103.jpg</t>
  </si>
  <si>
    <t>MARS_SED_2023_5min_Ext_230628-234644.jpg</t>
  </si>
  <si>
    <t>MARS_SED_2023_5min_Ext_230629-004624.jpg</t>
  </si>
  <si>
    <t>MARS_SED_2023_5min_Ext_230629-014618.jpg</t>
  </si>
  <si>
    <t>MARS_SED_2023_5min_Ext_230629-024607.jpg</t>
  </si>
  <si>
    <t>MARS_SED_2023_5min_Ext_230629-034602.jpg</t>
  </si>
  <si>
    <t>MARS_SED_2023_5min_Ext_230629-044623.jpg</t>
  </si>
  <si>
    <t>MARS_SED_2023_5min_Ext_230629-054558.jpg</t>
  </si>
  <si>
    <t>MARS_SED_2023_5min_Ext_230629-064521.jpg</t>
  </si>
  <si>
    <t>MARS_SED_2023_5min_Ext_230629-074451.jpg</t>
  </si>
  <si>
    <t>MARS_SED_2023_5min_Ext_230629-084432.jpg</t>
  </si>
  <si>
    <t>MARS_SED_2023_5min_Ext_230629-094417.jpg</t>
  </si>
  <si>
    <t>MARS_SED_2023_5min_Ext_230629-104401.jpg</t>
  </si>
  <si>
    <t>MARS_SED_2023_5min_Ext_230629-114341.jpg</t>
  </si>
  <si>
    <t>MARS_SED_2023_5min_Ext_230629-124326.jpg</t>
  </si>
  <si>
    <t>MARS_SED_2023_5min_Ext_230629-134302.jpg</t>
  </si>
  <si>
    <t>MARS_SED_2023_5min_Ext_230629-144250.jpg</t>
  </si>
  <si>
    <t>MARS_SED_2023_5min_Ext_230629-154228.jpg</t>
  </si>
  <si>
    <t>MARS_SED_2023_5min_Ext_230629-164208.jpg</t>
  </si>
  <si>
    <t>MARS_SED_2023_5min_Ext_230629-174154.jpg</t>
  </si>
  <si>
    <t>MARS_SED_2023_5min_Ext_230629-184130.jpg</t>
  </si>
  <si>
    <t>MARS_SED_2023_5min_Ext_230629-194133.jpg</t>
  </si>
  <si>
    <t>MARS_SED_2023_5min_Ext_230629-204114.jpg</t>
  </si>
  <si>
    <t>MARS_SED_2023_5min_Ext_230629-214046.jpg</t>
  </si>
  <si>
    <t>MARS_SED_2023_5min_Ext_230629-224109.jpg</t>
  </si>
  <si>
    <t>MARS_SED_2023_5min_Ext_230629-234059.jpg</t>
  </si>
  <si>
    <t>MARS_SED_2023_5min_Ext_230630-004059.jpg</t>
  </si>
  <si>
    <t>MARS_SED_2023_5min_Ext_230630-014045.jpg</t>
  </si>
  <si>
    <t>MARS_SED_2023_5min_Ext_230630-024028.jpg</t>
  </si>
  <si>
    <t>MARS_SED_2023_5min_Ext_230630-034028.jpg</t>
  </si>
  <si>
    <t>MARS_SED_2023_5min_Ext_230630-044014.jpg</t>
  </si>
  <si>
    <t>MARS_SED_2023_5min_Ext_230630-054026.jpg</t>
  </si>
  <si>
    <t>MARS_SED_2023_5min_Ext_230630-064024.jpg</t>
  </si>
  <si>
    <t>MARS_SED_2023_5min_Ext_230630-074029.jpg</t>
  </si>
  <si>
    <t>MARS_SED_2023_5min_Ext_230630-084017.jpg</t>
  </si>
  <si>
    <t>MARS_SED_2023_5min_Ext_230630-094012.jpg</t>
  </si>
  <si>
    <t>MARS_SED_2023_5min_Ext_230630-104001.jpg</t>
  </si>
  <si>
    <t>MARS_SED_2023_5min_Ext_230630-113958.jpg</t>
  </si>
  <si>
    <t>MARS_SED_2023_5min_Ext_230630-124008.jpg</t>
  </si>
  <si>
    <t>MARS_SED_2023_5min_Ext_230630-134000.jpg</t>
  </si>
  <si>
    <t>MARS_SED_2023_5min_Ext_230630-143944.jpg</t>
  </si>
  <si>
    <t>MARS_SED_2023_5min_Ext_230630-153938.jpg</t>
  </si>
  <si>
    <t>MARS_SED_2023_5min_Ext_230630-163940.jpg</t>
  </si>
  <si>
    <t>MARS_SED_2023_5min_Ext_230630-173933.jpg</t>
  </si>
  <si>
    <t>MARS_SED_2023_5min_Ext_230630-183928.jpg</t>
  </si>
  <si>
    <t>MARS_SED_2023_5min_Ext_230630-193933.jpg</t>
  </si>
  <si>
    <t>MARS_SED_2023_5min_Ext_230630-203948.jpg</t>
  </si>
  <si>
    <t>MARS_SED_2023_5min_Ext_230630-213949.jpg</t>
  </si>
  <si>
    <t>MARS_SED_2023_5min_Ext_230630-223945.jpg</t>
  </si>
  <si>
    <t>MARS_SED_2023_5min_Ext_230630-233934.jpg</t>
  </si>
  <si>
    <t>MARS_SED_2023_5min_Ext_230701-004012.jpg</t>
  </si>
  <si>
    <t>MARS_SED_2023_5min_Ext_230701-014022.jpg</t>
  </si>
  <si>
    <t>MARS_SED_2023_5min_Ext_230701-024019.jpg</t>
  </si>
  <si>
    <t>MARS_SED_2023_5min_Ext_230701-034017.jpg</t>
  </si>
  <si>
    <t>MARS_SED_2023_5min_Ext_230701-044022.jpg</t>
  </si>
  <si>
    <t>MARS_SED_2023_5min_Ext_230701-054011.jpg</t>
  </si>
  <si>
    <t>MARS_SED_2023_5min_Ext_230701-064045.jpg</t>
  </si>
  <si>
    <t>MARS_SED_2023_5min_Ext_230701-074052.jpg</t>
  </si>
  <si>
    <t>MARS_SED_2023_5min_Ext_230701-084052.jpg</t>
  </si>
  <si>
    <t>MARS_SED_2023_5min_Ext_230701-094055.jpg</t>
  </si>
  <si>
    <t>MARS_SED_2023_5min_Ext_230701-104104.jpg</t>
  </si>
  <si>
    <t>MARS_SED_2023_5min_Ext_230701-114053.jpg</t>
  </si>
  <si>
    <t>MARS_SED_2023_5min_Ext_230701-124113.jpg</t>
  </si>
  <si>
    <t>MARS_SED_2023_5min_Ext_230701-134106.jpg</t>
  </si>
  <si>
    <t>MARS_SED_2023_5min_Ext_230701-144116.jpg</t>
  </si>
  <si>
    <t>MARS_SED_2023_5min_Ext_230701-154122.jpg</t>
  </si>
  <si>
    <t>MARS_SED_2023_5min_Ext_230701-164117.jpg</t>
  </si>
  <si>
    <t>MARS_SED_2023_5min_Ext_230701-174123.jpg</t>
  </si>
  <si>
    <t>MARS_SED_2023_5min_Ext_230701-184140.jpg</t>
  </si>
  <si>
    <t>MARS_SED_2023_5min_Ext_230701-194145.jpg</t>
  </si>
  <si>
    <t>MARS_SED_2023_5min_Ext_230701-204150.jpg</t>
  </si>
  <si>
    <t>MARS_SED_2023_5min_Ext_230701-214157.jpg</t>
  </si>
  <si>
    <t>MARS_SED_2023_5min_Ext_230701-224202.jpg</t>
  </si>
  <si>
    <t>MARS_SED_2023_5min_Ext_230701-234154.jpg</t>
  </si>
  <si>
    <t>MARS_SED_2023_5min_Ext_230702-004207.jpg</t>
  </si>
  <si>
    <t>MARS_SED_2023_5min_Ext_230702-014229.jpg</t>
  </si>
  <si>
    <t>MARS_SED_2023_5min_Ext_230702-024221.jpg</t>
  </si>
  <si>
    <t>MARS_SED_2023_5min_Ext_230702-034234.jpg</t>
  </si>
  <si>
    <t>MARS_SED_2023_5min_Ext_230702-044246.jpg</t>
  </si>
  <si>
    <t>MARS_SED_2023_5min_Ext_230702-054254.jpg</t>
  </si>
  <si>
    <t>MARS_SED_2023_5min_Ext_230702-064256.jpg</t>
  </si>
  <si>
    <t>MARS_SED_2023_5min_Ext_230702-074312.jpg</t>
  </si>
  <si>
    <t>MARS_SED_2023_5min_Ext_230702-084305.jpg</t>
  </si>
  <si>
    <t>MARS_SED_2023_5min_Ext_230702-094325.jpg</t>
  </si>
  <si>
    <t>MARS_SED_2023_5min_Ext_230702-104317.jpg</t>
  </si>
  <si>
    <t>MARS_SED_2023_5min_Ext_230702-114325.jpg</t>
  </si>
  <si>
    <t>MARS_SED_2023_5min_Ext_230702-124337.jpg</t>
  </si>
  <si>
    <t>MARS_SED_2023_5min_Ext_230702-134349.jpg</t>
  </si>
  <si>
    <t>MARS_SED_2023_5min_Ext_230702-144358.jpg</t>
  </si>
  <si>
    <t>MARS_SED_2023_5min_Ext_230702-154420.jpg</t>
  </si>
  <si>
    <t>MARS_SED_2023_5min_Ext_230702-164414.jpg</t>
  </si>
  <si>
    <t>MARS_SED_2023_5min_Ext_230702-174427.jpg</t>
  </si>
  <si>
    <t>MARS_SED_2023_5min_Ext_230702-184452.jpg</t>
  </si>
  <si>
    <t>MARS_SED_2023_5min_Ext_230702-194454.jpg</t>
  </si>
  <si>
    <t>MARS_SED_2023_5min_Ext_230702-204500.jpg</t>
  </si>
  <si>
    <t>MARS_SED_2023_5min_Ext_230702-214526.jpg</t>
  </si>
  <si>
    <t>MARS_SED_2023_5min_Ext_230702-224528.jpg</t>
  </si>
  <si>
    <t>MARS_SED_2023_5min_Ext_230702-234553.jpg</t>
  </si>
  <si>
    <t>MARS_SED_2023_5min_Ext_230703-004554.jpg</t>
  </si>
  <si>
    <t>MARS_SED_2023_5min_Ext_230703-014607.jpg</t>
  </si>
  <si>
    <t>MARS_SED_2023_5min_Ext_230703-024630.jpg</t>
  </si>
  <si>
    <t>MARS_SED_2023_5min_Ext_230703-034716.jpg</t>
  </si>
  <si>
    <t>MARS_SED_2023_5min_Ext_230703-044726.jpg</t>
  </si>
  <si>
    <t>MARS_SED_2023_5min_Ext_230703-054752.jpg</t>
  </si>
  <si>
    <t>MARS_SED_2023_5min_Ext_230703-064812.jpg</t>
  </si>
  <si>
    <t>MARS_SED_2023_5min_Ext_230703-074829.jpg</t>
  </si>
  <si>
    <t>MARS_SED_2023_5min_Ext_230703-084848.jpg</t>
  </si>
  <si>
    <t>MARS_SED_2023_5min_Ext_230703-094922.jpg</t>
  </si>
  <si>
    <t>MARS_SED_2023_5min_Ext_230703-104939.jpg</t>
  </si>
  <si>
    <t>MARS_SED_2023_5min_Ext_230703-115011.jpg</t>
  </si>
  <si>
    <t>MARS_SED_2023_5min_Ext_230703-125033.jpg</t>
  </si>
  <si>
    <t>MARS_SED_2023_5min_Ext_230703-135104.jpg</t>
  </si>
  <si>
    <t>MARS_SED_2023_5min_Ext_230703-145132.jpg</t>
  </si>
  <si>
    <t>MARS_SED_2023_5min_Ext_230703-155207.jpg</t>
  </si>
  <si>
    <t>MARS_SED_2023_5min_Ext_230703-165232.jpg</t>
  </si>
  <si>
    <t>MARS_SED_2023_5min_Ext_230703-175259.jpg</t>
  </si>
  <si>
    <t>MARS_SED_2023_5min_Ext_230703-185337.jpg</t>
  </si>
  <si>
    <t>MARS_SED_2023_5min_Ext_230703-195407.jpg</t>
  </si>
  <si>
    <t>MARS_SED_2023_5min_Ext_230703-205544.jpg</t>
  </si>
  <si>
    <t>MARS_SED_2023_5min_Ext_230703-215621.jpg</t>
  </si>
  <si>
    <t>MARS_SED_2023_5min_Ext_230703-225700.jpg</t>
  </si>
  <si>
    <t>MARS_SED_2023_5min_Ext_230703-235735.jpg</t>
  </si>
  <si>
    <t>MARS_SED_2023_5min_Ext_230704-005805.jpg</t>
  </si>
  <si>
    <t>MARS_SED_2023_5min_Ext_230704-015825.jpg</t>
  </si>
  <si>
    <t>MARS_SED_2023_5min_Ext_230704-025847.jpg</t>
  </si>
  <si>
    <t>MARS_SED_2023_5min_Ext_230704-035933.jpg</t>
  </si>
  <si>
    <t>MARS_SED_2023_5min_Ext_230704-045958.jpg</t>
  </si>
  <si>
    <t>MARS_SED_2023_5min_Ext_230704-062018.jpg</t>
  </si>
  <si>
    <t>MARS_SED_2023_5min_Ext_230704-072050.jpg</t>
  </si>
  <si>
    <t>MARS_SED_2023_5min_Ext_230704-082141.jpg</t>
  </si>
  <si>
    <t>MARS_SED_2023_5min_Ext_230704-092202.jpg</t>
  </si>
  <si>
    <t>MARS_SED_2023_5min_Ext_230704-102222.jpg</t>
  </si>
  <si>
    <t>MARS_SED_2023_5min_Ext_230704-112243.jpg</t>
  </si>
  <si>
    <t>MARS_SED_2023_5min_Ext_230704-122315.jpg</t>
  </si>
  <si>
    <t>MARS_SED_2023_5min_Ext_230704-132350.jpg</t>
  </si>
  <si>
    <t>MARS_SED_2023_5min_Ext_230704-142424.jpg</t>
  </si>
  <si>
    <t>MARS_SED_2023_5min_Ext_230704-152451.jpg</t>
  </si>
  <si>
    <t>MARS_SED_2023_5min_Ext_230704-162511.jpg</t>
  </si>
  <si>
    <t>MARS_SED_2023_5min_Ext_230704-172539.jpg</t>
  </si>
  <si>
    <t>MARS_SED_2023_5min_Ext_230704-182615.jpg</t>
  </si>
  <si>
    <t>MARS_SED_2023_5min_Ext_230704-192646.jpg</t>
  </si>
  <si>
    <t>MARS_SED_2023_5min_Ext_230704-202716.jpg</t>
  </si>
  <si>
    <t>MARS_SED_2023_5min_Ext_230704-212739.jpg</t>
  </si>
  <si>
    <t>MARS_SED_2023_5min_Ext_230704-222810.jpg</t>
  </si>
  <si>
    <t>MARS_SED_2023_5min_Ext_230704-232840.jpg</t>
  </si>
  <si>
    <t>MARS_SED_2023_5min_Ext_230705-002911.jpg</t>
  </si>
  <si>
    <t>MARS_SED_2023_5min_Ext_230705-013004.jpg</t>
  </si>
  <si>
    <t>MARS_SED_2023_5min_Ext_230705-023027.jpg</t>
  </si>
  <si>
    <t>MARS_SED_2023_5min_Ext_230705-033046.jpg</t>
  </si>
  <si>
    <t>MARS_SED_2023_5min_Ext_230705-043110.jpg</t>
  </si>
  <si>
    <t>MARS_SED_2023_5min_Ext_230705-053212.jpg</t>
  </si>
  <si>
    <t>MARS_SED_2023_5min_Ext_230705-063246.jpg</t>
  </si>
  <si>
    <t>MARS_SED_2023_5min_Ext_230705-073321.jpg</t>
  </si>
  <si>
    <t>MARS_SED_2023_5min_Ext_230705-083354.jpg</t>
  </si>
  <si>
    <t>MARS_SED_2023_5min_Ext_230705-093432.jpg</t>
  </si>
  <si>
    <t>MARS_SED_2023_5min_Ext_230705-103503.jpg</t>
  </si>
  <si>
    <t>MARS_SED_2023_5min_Ext_230705-113527.jpg</t>
  </si>
  <si>
    <t>MARS_SED_2023_5min_Ext_230705-123608.jpg</t>
  </si>
  <si>
    <t>MARS_SED_2023_5min_Ext_230705-133633.jpg</t>
  </si>
  <si>
    <t>MARS_SED_2023_5min_Ext_230705-143703.jpg</t>
  </si>
  <si>
    <t>MARS_SED_2023_5min_Ext_230705-153805.jpg</t>
  </si>
  <si>
    <t>MARS_SED_2023_5min_Ext_230705-163837.jpg</t>
  </si>
  <si>
    <t>MARS_SED_2023_5min_Ext_230705-173918.jpg</t>
  </si>
  <si>
    <t>MARS_SED_2023_5min_Ext_230705-184008.jpg</t>
  </si>
  <si>
    <t>MARS_SED_2023_5min_Ext_230705-194044.jpg</t>
  </si>
  <si>
    <t>MARS_SED_2023_5min_Ext_230705-204136.jpg</t>
  </si>
  <si>
    <t>MARS_SED_2023_5min_Ext_230705-214241.jpg</t>
  </si>
  <si>
    <t>MARS_SED_2023_5min_Ext_230705-224335.jpg</t>
  </si>
  <si>
    <t>MARS_SED_2023_5min_Ext_230705-234423.jpg</t>
  </si>
  <si>
    <t>MARS_SED_2023_5min_Ext_230706-004445.jpg</t>
  </si>
  <si>
    <t>MARS_SED_2023_5min_Ext_230706-014529.jpg</t>
  </si>
  <si>
    <t>MARS_SED_2023_5min_Ext_230706-024611.jpg</t>
  </si>
  <si>
    <t>MARS_SED_2023_5min_Ext_230706-034655.jpg</t>
  </si>
  <si>
    <t>MARS_SED_2023_5min_Ext_230706-044733.jpg</t>
  </si>
  <si>
    <t>MARS_SED_2023_5min_Ext_230706-054813.jpg</t>
  </si>
  <si>
    <t>MARS_SED_2023_5min_Ext_230706-064907.jpg</t>
  </si>
  <si>
    <t>MARS_SED_2023_5min_Ext_230706-074939.jpg</t>
  </si>
  <si>
    <t>MARS_SED_2023_5min_Ext_230706-085017.jpg</t>
  </si>
  <si>
    <t>MARS_SED_2023_5min_Ext_230706-095112.jpg</t>
  </si>
  <si>
    <t>MARS_SED_2023_5min_Ext_230706-105211.jpg</t>
  </si>
  <si>
    <t>MARS_SED_2023_5min_Ext_230706-115249.jpg</t>
  </si>
  <si>
    <t>MARS_SED_2023_5min_Ext_230706-125333.jpg</t>
  </si>
  <si>
    <t>MARS_SED_2023_5min_Ext_230706-135424.jpg</t>
  </si>
  <si>
    <t>MARS_SED_2023_5min_Ext_230706-145505.jpg</t>
  </si>
  <si>
    <t>MARS_SED_2023_5min_Ext_230706-155548.jpg</t>
  </si>
  <si>
    <t>MARS_SED_2023_5min_Ext_230706-165635.jpg</t>
  </si>
  <si>
    <t>MARS_SED_2023_5min_Ext_230706-175712.jpg</t>
  </si>
  <si>
    <t>MARS_SED_2023_5min_Ext_230706-185746.jpg</t>
  </si>
  <si>
    <t>MARS_SED_2023_5min_Ext_230706-195829.jpg</t>
  </si>
  <si>
    <t>MARS_SED_2023_5min_Ext_230706-205919.jpg</t>
  </si>
  <si>
    <t>MARS_SED_2023_5min_Ext_230706-220019.jpg</t>
  </si>
  <si>
    <t>MARS_SED_2023_5min_Ext_230706-230117.jpg</t>
  </si>
  <si>
    <t>MARS_SED_2023_5min_Ext_230707-000203.jpg</t>
  </si>
  <si>
    <t>MARS_SED_2023_5min_Ext_230707-010313.jpg</t>
  </si>
  <si>
    <t>MARS_SED_2023_5min_Ext_230707-020412.jpg</t>
  </si>
  <si>
    <t>MARS_SED_2023_5min_Ext_230707-030501.jpg</t>
  </si>
  <si>
    <t>MARS_SED_2023_5min_Ext_230707-040603.jpg</t>
  </si>
  <si>
    <t>MARS_SED_2023_5min_Ext_230707-050659.jpg</t>
  </si>
  <si>
    <t>MARS_SED_2023_5min_Ext_230707-060803.jpg</t>
  </si>
  <si>
    <t>MARS_SED_2023_5min_Ext_230707-070915.jpg</t>
  </si>
  <si>
    <t>MARS_SED_2023_5min_Ext_230707-081004.jpg</t>
  </si>
  <si>
    <t>MARS_SED_2023_5min_Ext_230707-091116.jpg</t>
  </si>
  <si>
    <t>MARS_SED_2023_5min_Ext_230707-101159.jpg</t>
  </si>
  <si>
    <t>MARS_SED_2023_5min_Ext_230707-111305.jpg</t>
  </si>
  <si>
    <t>MARS_SED_2023_5min_Ext_230707-121346.jpg</t>
  </si>
  <si>
    <t>MARS_SED_2023_5min_Ext_230707-131434.jpg</t>
  </si>
  <si>
    <t>MARS_SED_2023_5min_Ext_230707-141551.jpg</t>
  </si>
  <si>
    <t>MARS_SED_2023_5min_Ext_230707-151650.jpg</t>
  </si>
  <si>
    <t>MARS_SED_2023_5min_Ext_230707-161748.jpg</t>
  </si>
  <si>
    <t>MARS_SED_2023_5min_Ext_230707-171844.jpg</t>
  </si>
  <si>
    <t>MARS_SED_2023_5min_Ext_230707-181929.jpg</t>
  </si>
  <si>
    <t>MARS_SED_2023_5min_Ext_230707-192028.jpg</t>
  </si>
  <si>
    <t>MARS_SED_2023_5min_Ext_230707-202124.jpg</t>
  </si>
  <si>
    <t>MARS_SED_2023_5min_Ext_230707-212234.jpg</t>
  </si>
  <si>
    <t>MARS_SED_2023_5min_Ext_230707-222350.jpg</t>
  </si>
  <si>
    <t>MARS_SED_2023_5min_Ext_230707-232510.jpg</t>
  </si>
  <si>
    <t>MARS_SED_2023_5min_Ext_230708-002620.jpg</t>
  </si>
  <si>
    <t>MARS_SED_2023_5min_Ext_230708-012720.jpg</t>
  </si>
  <si>
    <t>MARS_SED_2023_5min_Ext_230708-022834.jpg</t>
  </si>
  <si>
    <t>MARS_SED_2023_5min_Ext_230708-032938.jpg</t>
  </si>
  <si>
    <t>MARS_SED_2023_5min_Ext_230708-043056.jpg</t>
  </si>
  <si>
    <t>MARS_SED_2023_5min_Ext_230708-053147.jpg</t>
  </si>
  <si>
    <t>MARS_SED_2023_5min_Ext_230708-063258.jpg</t>
  </si>
  <si>
    <t>MARS_SED_2023_5min_Ext_230708-073359.jpg</t>
  </si>
  <si>
    <t>MARS_SED_2023_5min_Ext_230708-083505.jpg</t>
  </si>
  <si>
    <t>MARS_SED_2023_5min_Ext_230708-093616.jpg</t>
  </si>
  <si>
    <t>MARS_SED_2023_5min_Ext_230708-103724.jpg</t>
  </si>
  <si>
    <t>MARS_SED_2023_5min_Ext_230708-113835.jpg</t>
  </si>
  <si>
    <t>MARS_SED_2023_5min_Ext_230708-123953.jpg</t>
  </si>
  <si>
    <t>MARS_SED_2023_5min_Ext_230708-134110.jpg</t>
  </si>
  <si>
    <t>MARS_SED_2023_5min_Ext_230708-144234.jpg</t>
  </si>
  <si>
    <t>MARS_SED_2023_5min_Ext_230708-154358.jpg</t>
  </si>
  <si>
    <t>MARS_SED_2023_5min_Ext_230708-164512.jpg</t>
  </si>
  <si>
    <t>MARS_SED_2023_5min_Ext_230708-174628.jpg</t>
  </si>
  <si>
    <t>MARS_SED_2023_5min_Ext_230708-184739.jpg</t>
  </si>
  <si>
    <t>MARS_SED_2023_5min_Ext_230708-194849.jpg</t>
  </si>
  <si>
    <t>MARS_SED_2023_5min_Ext_230708-205013.jpg</t>
  </si>
  <si>
    <t>MARS_SED_2023_5min_Ext_230708-215139.jpg</t>
  </si>
  <si>
    <t>MARS_SED_2023_5min_Ext_230708-225251.jpg</t>
  </si>
  <si>
    <t>MARS_SED_2023_5min_Ext_230708-235409.jpg</t>
  </si>
  <si>
    <t>MARS_SED_2023_5min_Ext_230709-005520.jpg</t>
  </si>
  <si>
    <t>MARS_SED_2023_5min_Ext_230709-015629.jpg</t>
  </si>
  <si>
    <t>MARS_SED_2023_5min_Ext_230709-025724.jpg</t>
  </si>
  <si>
    <t>MARS_SED_2023_5min_Ext_230709-035855.jpg</t>
  </si>
  <si>
    <t>MARS_SED_2023_5min_Ext_230709-045958.jpg</t>
  </si>
  <si>
    <t>MARS_SED_2023_5min_Ext_230709-060127.jpg</t>
  </si>
  <si>
    <t>MARS_SED_2023_5min_Ext_230709-070237.jpg</t>
  </si>
  <si>
    <t>MARS_SED_2023_5min_Ext_230709-080343.jpg</t>
  </si>
  <si>
    <t>MARS_SED_2023_5min_Ext_230709-090446.jpg</t>
  </si>
  <si>
    <t>MARS_SED_2023_5min_Ext_230709-100621.jpg</t>
  </si>
  <si>
    <t>MARS_SED_2023_5min_Ext_230709-110732.jpg</t>
  </si>
  <si>
    <t>MARS_SED_2023_5min_Ext_230709-120900.jpg</t>
  </si>
  <si>
    <t>MARS_SED_2023_5min_Ext_230709-131019.jpg</t>
  </si>
  <si>
    <t>MARS_SED_2023_5min_Ext_230709-141144.jpg</t>
  </si>
  <si>
    <t>MARS_SED_2023_5min_Ext_230709-151255.jpg</t>
  </si>
  <si>
    <t>MARS_SED_2023_5min_Ext_230709-161404.jpg</t>
  </si>
  <si>
    <t>MARS_SED_2023_5min_Ext_230709-171523.jpg</t>
  </si>
  <si>
    <t>MARS_SED_2023_5min_Ext_230709-181633.jpg</t>
  </si>
  <si>
    <t>MARS_SED_2023_5min_Ext_230709-191743.jpg</t>
  </si>
  <si>
    <t>MARS_SED_2023_5min_Ext_230709-201858.jpg</t>
  </si>
  <si>
    <t>MARS_SED_2023_5min_Ext_230709-212035.jpg</t>
  </si>
  <si>
    <t>MARS_SED_2023_5min_Ext_230709-222139.jpg</t>
  </si>
  <si>
    <t>MARS_SED_2023_5min_Ext_230709-232254.jpg</t>
  </si>
  <si>
    <t>MARS_SED_2023_5min_Ext_230710-004432.jpg</t>
  </si>
  <si>
    <t>MARS_SED_2023_5min_Ext_230710-014552.jpg</t>
  </si>
  <si>
    <t>MARS_SED_2023_5min_Ext_230710-024722.jpg</t>
  </si>
  <si>
    <t>MARS_SED_2023_5min_Ext_230710-034853.jpg</t>
  </si>
  <si>
    <t>MARS_SED_2023_5min_Ext_230710-045018.jpg</t>
  </si>
  <si>
    <t>MARS_SED_2023_5min_Ext_230710-055136.jpg</t>
  </si>
  <si>
    <t>MARS_SED_2023_5min_Ext_230710-065257.jpg</t>
  </si>
  <si>
    <t>MARS_SED_2023_5min_Ext_230710-075430.jpg</t>
  </si>
  <si>
    <t>MARS_SED_2023_5min_Ext_230710-085540.jpg</t>
  </si>
  <si>
    <t>MARS_SED_2023_5min_Ext_230710-095718.jpg</t>
  </si>
  <si>
    <t>MARS_SED_2023_5min_Ext_230710-105834.jpg</t>
  </si>
  <si>
    <t>MARS_SED_2023_5min_Ext_230710-115944.jpg</t>
  </si>
  <si>
    <t>MARS_SED_2023_5min_Ext_230710-130116.jpg</t>
  </si>
  <si>
    <t>MARS_SED_2023_5min_Ext_230710-140241.jpg</t>
  </si>
  <si>
    <t>MARS_SED_2023_5min_Ext_230710-150357.jpg</t>
  </si>
  <si>
    <t>MARS_SED_2023_5min_Ext_230710-160520.jpg</t>
  </si>
  <si>
    <t>MARS_SED_2023_5min_Ext_230710-170653.jpg</t>
  </si>
  <si>
    <t>MARS_SED_2023_5min_Ext_230710-180818.jpg</t>
  </si>
  <si>
    <t>MARS_SED_2023_5min_Ext_230710-195722.jpg</t>
  </si>
  <si>
    <t>MARS_SED_2023_5min_Ext_230710-205936.jpg</t>
  </si>
  <si>
    <t>MARS_SED_2023_5min_Ext_230710-220129.jpg</t>
  </si>
  <si>
    <t>MARS_SED_2023_5min_Ext_230710-230320.jpg</t>
  </si>
  <si>
    <t>MARS_SED_2023_5min_Ext_230711-000459.jpg</t>
  </si>
  <si>
    <t>MARS_SED_2023_5min_Ext_230711-010717.jpg</t>
  </si>
  <si>
    <t>MARS_SED_2023_5min_Ext_230711-020916.jpg</t>
  </si>
  <si>
    <t>MARS_SED_2023_5min_Ext_230711-031116.jpg</t>
  </si>
  <si>
    <t>MARS_SED_2023_5min_Ext_230711-041309.jpg</t>
  </si>
  <si>
    <t>MARS_SED_2023_5min_Ext_230711-051505.jpg</t>
  </si>
  <si>
    <t>MARS_SED_2023_5min_Ext_230711-061648.jpg</t>
  </si>
  <si>
    <t>MARS_SED_2023_5min_Ext_230711-071856.jpg</t>
  </si>
  <si>
    <t>MARS_SED_2023_5min_Ext_230711-082100.jpg</t>
  </si>
  <si>
    <t>MARS_SED_2023_5min_Ext_230711-092252.jpg</t>
  </si>
  <si>
    <t>MARS_SED_2023_5min_Ext_230711-102451.jpg</t>
  </si>
  <si>
    <t>MARS_SED_2023_5min_Ext_230711-112644.jpg</t>
  </si>
  <si>
    <t>MARS_SED_2023_5min_Ext_230711-122853.jpg</t>
  </si>
  <si>
    <t>MARS_SED_2023_5min_Ext_230711-133051.jpg</t>
  </si>
  <si>
    <t>MARS_SED_2023_5min_Ext_230711-143313.jpg</t>
  </si>
  <si>
    <t>MARS_SED_2023_5min_Ext_230711-153517.jpg</t>
  </si>
  <si>
    <t>MARS_SED_2023_5min_Ext_230711-163717.jpg</t>
  </si>
  <si>
    <t>MARS_SED_2023_5min_Ext_230711-173911.jpg</t>
  </si>
  <si>
    <t>MARS_SED_2023_5min_Ext_230711-184101.jpg</t>
  </si>
  <si>
    <t>MARS_SED_2023_5min_Ext_230711-194312.jpg</t>
  </si>
  <si>
    <t>MARS_SED_2023_5min_Ext_230711-204506.jpg</t>
  </si>
  <si>
    <t>MARS_SED_2023_5min_Ext_230711-214717.jpg</t>
  </si>
  <si>
    <t>MARS_SED_2023_5min_Ext_230711-224931.jpg</t>
  </si>
  <si>
    <t>MARS_SED_2023_5min_Ext_230711-235250.jpg</t>
  </si>
  <si>
    <t>MARS_SED_2023_5min_Ext_230712-005448.jpg</t>
  </si>
  <si>
    <t>MARS_SED_2023_5min_Ext_230712-015658.jpg</t>
  </si>
  <si>
    <t>MARS_SED_2023_5min_Ext_230712-030008.jpg</t>
  </si>
  <si>
    <t>MARS_SED_2023_5min_Ext_230712-040427.jpg</t>
  </si>
  <si>
    <t>MARS_SED_2023_5min_Ext_230712-050627.jpg</t>
  </si>
  <si>
    <t>MARS_SED_2023_5min_Ext_230712-060832.jpg</t>
  </si>
  <si>
    <t>MARS_SED_2023_5min_Ext_230712-071041.jpg</t>
  </si>
  <si>
    <t>MARS_SED_2023_5min_Ext_230712-081239.jpg</t>
  </si>
  <si>
    <t>MARS_SED_2023_5min_Ext_230712-091500.jpg</t>
  </si>
  <si>
    <t>MARS_SED_2023_5min_Ext_230712-101711.jpg</t>
  </si>
  <si>
    <t>MARS_SED_2023_5min_Ext_230712-111927.jpg</t>
  </si>
  <si>
    <t>MARS_SED_2023_5min_Ext_230712-122118.jpg</t>
  </si>
  <si>
    <t>MARS_SED_2023_5min_Ext_230712-132319.jpg</t>
  </si>
  <si>
    <t>MARS_SED_2023_5min_Ext_230712-142528.jpg</t>
  </si>
  <si>
    <t>MARS_SED_2023_5min_Ext_230712-152750.jpg</t>
  </si>
  <si>
    <t>MARS_SED_2023_5min_Ext_230712-162955.jpg</t>
  </si>
  <si>
    <t>MARS_SED_2023_5min_Ext_230712-173158.jpg</t>
  </si>
  <si>
    <t>MARS_SED_2023_5min_Ext_230712-183410.jpg</t>
  </si>
  <si>
    <t>MARS_SED_2023_5min_Ext_230712-193610.jpg</t>
  </si>
  <si>
    <t>MARS_SED_2023_5min_Ext_230712-203819.jpg</t>
  </si>
  <si>
    <t>MARS_SED_2023_5min_Ext_230712-214019.jpg</t>
  </si>
  <si>
    <t>MARS_SED_2023_5min_Ext_230712-224235.jpg</t>
  </si>
  <si>
    <t>MARS_SED_2023_5min_Ext_230712-234456.jpg</t>
  </si>
  <si>
    <t>MARS_SED_2023_5min_Ext_230713-004701.jpg</t>
  </si>
  <si>
    <t>MARS_SED_2023_5min_Ext_230713-014936.jpg</t>
  </si>
  <si>
    <t>MARS_SED_2023_5min_Ext_230713-025159.jpg</t>
  </si>
  <si>
    <t>MARS_SED_2023_5min_Ext_230713-035432.jpg</t>
  </si>
  <si>
    <t>MARS_SED_2023_5min_Ext_230713-045622.jpg</t>
  </si>
  <si>
    <t>MARS_SED_2023_5min_Ext_230713-055824.jpg</t>
  </si>
  <si>
    <t>MARS_SED_2023_5min_Ext_230713-070049.jpg</t>
  </si>
  <si>
    <t>MARS_SED_2023_5min_Ext_230713-080314.jpg</t>
  </si>
  <si>
    <t>MARS_SED_2023_5min_Ext_230713-090528.jpg</t>
  </si>
  <si>
    <t>MARS_SED_2023_5min_Ext_230713-100751.jpg</t>
  </si>
  <si>
    <t>MARS_SED_2023_5min_Ext_230713-111016.jpg</t>
  </si>
  <si>
    <t>MARS_SED_2023_5min_Ext_230713-121256.jpg</t>
  </si>
  <si>
    <t>MARS_SED_2023_5min_Ext_230713-131515.jpg</t>
  </si>
  <si>
    <t>MARS_SED_2023_5min_Ext_230713-141735.jpg</t>
  </si>
  <si>
    <t>MARS_SED_2023_5min_Ext_230713-151941.jpg</t>
  </si>
  <si>
    <t>MARS_SED_2023_5min_Ext_230713-162158.jpg</t>
  </si>
  <si>
    <t>MARS_SED_2023_5min_Ext_230713-172425.jpg</t>
  </si>
  <si>
    <t>MARS_SED_2023_5min_Ext_230713-182651.jpg</t>
  </si>
  <si>
    <t>MARS_SED_2023_5min_Ext_230713-192910.jpg</t>
  </si>
  <si>
    <t>MARS_SED_2023_5min_Ext_230713-203211.jpg</t>
  </si>
  <si>
    <t>MARS_SED_2023_5min_Ext_230713-213439.jpg</t>
  </si>
  <si>
    <t>MARS_SED_2023_5min_Ext_230713-223647.jpg</t>
  </si>
  <si>
    <t>MARS_SED_2023_5min_Ext_230713-233936.jpg</t>
  </si>
  <si>
    <t>MARS_SED_2023_5min_Ext_230714-004158.jpg</t>
  </si>
  <si>
    <t>MARS_SED_2023_5min_Ext_230714-014420.jpg</t>
  </si>
  <si>
    <t>MARS_SED_2023_5min_Ext_230714-024700.jpg</t>
  </si>
  <si>
    <t>MARS_SED_2023_5min_Ext_230714-034926.jpg</t>
  </si>
  <si>
    <t>MARS_SED_2023_5min_Ext_230714-045154.jpg</t>
  </si>
  <si>
    <t>MARS_SED_2023_5min_Ext_230714-055427.jpg</t>
  </si>
  <si>
    <t>MARS_SED_2023_5min_Ext_230714-065710.jpg</t>
  </si>
  <si>
    <t>MARS_SED_2023_5min_Ext_230714-075932.jpg</t>
  </si>
  <si>
    <t>MARS_SED_2023_5min_Ext_230714-090145.jpg</t>
  </si>
  <si>
    <t>MARS_SED_2023_5min_Ext_230714-100417.jpg</t>
  </si>
  <si>
    <t>MARS_SED_2023_5min_Ext_230714-110653.jpg</t>
  </si>
  <si>
    <t>MARS_SED_2023_5min_Ext_230714-120913.jpg</t>
  </si>
  <si>
    <t>MARS_SED_2023_5min_Ext_230714-131204.jpg</t>
  </si>
  <si>
    <t>MARS_SED_2023_5min_Ext_230714-141424.jpg</t>
  </si>
  <si>
    <t>MARS_SED_2023_5min_Ext_230714-151655.jpg</t>
  </si>
  <si>
    <t>MARS_SED_2023_5min_Ext_230714-161905.jpg</t>
  </si>
  <si>
    <t>MARS_SED_2023_5min_Ext_230714-172138.jpg</t>
  </si>
  <si>
    <t>MARS_SED_2023_5min_Ext_230714-182410.jpg</t>
  </si>
  <si>
    <t>MARS_SED_2023_5min_Ext_230714-192629.jpg</t>
  </si>
  <si>
    <t>MARS_SED_2023_5min_Ext_230714-202908.jpg</t>
  </si>
  <si>
    <t>MARS_SED_2023_5min_Ext_230714-213402.jpg</t>
  </si>
  <si>
    <t>MARS_SED_2023_5min_Ext_230714-223627.jpg</t>
  </si>
  <si>
    <t>MARS_SED_2023_5min_Ext_230714-233851.jpg</t>
  </si>
  <si>
    <t>MARS_SED_2023_5min_Ext_230715-004059.jpg</t>
  </si>
  <si>
    <t>MARS_SED_2023_5min_Ext_230715-014347.jpg</t>
  </si>
  <si>
    <t>MARS_SED_2023_5min_Ext_230715-024643.jpg</t>
  </si>
  <si>
    <t>MARS_SED_2023_5min_Ext_230715-034906.jpg</t>
  </si>
  <si>
    <t>MARS_SED_2023_5min_Ext_230715-045156.jpg</t>
  </si>
  <si>
    <t>MARS_SED_2023_5min_Ext_230715-055425.jpg</t>
  </si>
  <si>
    <t>MARS_SED_2023_5min_Ext_230715-065711.jpg</t>
  </si>
  <si>
    <t>MARS_SED_2023_5min_Ext_230715-075944.jpg</t>
  </si>
  <si>
    <t>MARS_SED_2023_5min_Ext_230715-090217.jpg</t>
  </si>
  <si>
    <t>MARS_SED_2023_5min_Ext_230715-100508.jpg</t>
  </si>
  <si>
    <t>MARS_SED_2023_5min_Ext_230715-110729.jpg</t>
  </si>
  <si>
    <t>MARS_SED_2023_5min_Ext_230715-121018.jpg</t>
  </si>
  <si>
    <t>MARS_SED_2023_5min_Ext_230715-131259.jpg</t>
  </si>
  <si>
    <t>MARS_SED_2023_5min_Ext_230715-141531.jpg</t>
  </si>
  <si>
    <t>MARS_SED_2023_5min_Ext_230715-151815.jpg</t>
  </si>
  <si>
    <t>MARS_SED_2023_5min_Ext_230715-162054.jpg</t>
  </si>
  <si>
    <t>MARS_SED_2023_5min_Ext_230715-172328.jpg</t>
  </si>
  <si>
    <t>MARS_SED_2023_5min_Ext_230715-182551.jpg</t>
  </si>
  <si>
    <t>MARS_SED_2023_5min_Ext_230715-192823.jpg</t>
  </si>
  <si>
    <t>MARS_SED_2023_5min_Ext_230715-203101.jpg</t>
  </si>
  <si>
    <t>MARS_SED_2023_5min_Ext_230715-213330.jpg</t>
  </si>
  <si>
    <t>MARS_SED_2023_5min_Ext_230715-223627.jpg</t>
  </si>
  <si>
    <t>MARS_SED_2023_5min_Ext_230715-233857.jpg</t>
  </si>
  <si>
    <t>MARS_SED_2023_5min_Ext_230716-004148.jpg</t>
  </si>
  <si>
    <t>MARS_SED_2023_5min_Ext_230716-014435.jpg</t>
  </si>
  <si>
    <t>MARS_SED_2023_5min_Ext_230716-024727.jpg</t>
  </si>
  <si>
    <t>MARS_SED_2023_5min_Ext_230716-035002.jpg</t>
  </si>
  <si>
    <t>MARS_SED_2023_5min_Ext_230716-045240.jpg</t>
  </si>
  <si>
    <t>MARS_SED_2023_5min_Ext_230716-055531.jpg</t>
  </si>
  <si>
    <t>MARS_SED_2023_5min_Ext_230716-065826.jpg</t>
  </si>
  <si>
    <t>MARS_SED_2023_5min_Ext_230716-080118.jpg</t>
  </si>
  <si>
    <t>MARS_SED_2023_5min_Ext_230716-090348.jpg</t>
  </si>
  <si>
    <t>MARS_SED_2023_5min_Ext_230716-100652.jpg</t>
  </si>
  <si>
    <t>MARS_SED_2023_5min_Ext_230716-110944.jpg</t>
  </si>
  <si>
    <t>MARS_SED_2023_5min_Ext_230716-121258.jpg</t>
  </si>
  <si>
    <t>MARS_SED_2023_5min_Ext_230716-131545.jpg</t>
  </si>
  <si>
    <t>MARS_SED_2023_5min_Ext_230716-141835.jpg</t>
  </si>
  <si>
    <t>MARS_SED_2023_5min_Ext_230716-152142.jpg</t>
  </si>
  <si>
    <t>MARS_SED_2023_5min_Ext_230716-162428.jpg</t>
  </si>
  <si>
    <t>MARS_SED_2023_5min_Ext_230716-172705.jpg</t>
  </si>
  <si>
    <t>MARS_SED_2023_5min_Ext_230716-183009.jpg</t>
  </si>
  <si>
    <t>MARS_SED_2023_5min_Ext_230716-193324.jpg</t>
  </si>
  <si>
    <t>MARS_SED_2023_5min_Ext_230716-203621.jpg</t>
  </si>
  <si>
    <t>MARS_SED_2023_5min_Ext_230716-213926.jpg</t>
  </si>
  <si>
    <t>MARS_SED_2023_5min_Ext_230716-224245.jpg</t>
  </si>
  <si>
    <t>MARS_SED_2023_5min_Ext_230716-234542.jpg</t>
  </si>
  <si>
    <t>MARS_SED_2023_5min_Ext_230717-004843.jpg</t>
  </si>
  <si>
    <t>MARS_SED_2023_5min_Ext_230717-015136.jpg</t>
  </si>
  <si>
    <t>MARS_SED_2023_5min_Ext_230717-025444.jpg</t>
  </si>
  <si>
    <t>MARS_SED_2023_5min_Ext_230717-035735.jpg</t>
  </si>
  <si>
    <t>MARS_SED_2023_5min_Ext_230717-050028.jpg</t>
  </si>
  <si>
    <t>MARS_SED_2023_5min_Ext_230717-060342.jpg</t>
  </si>
  <si>
    <t>MARS_SED_2023_5min_Ext_230717-070626.jpg</t>
  </si>
  <si>
    <t>MARS_SED_2023_5min_Ext_230717-080948.jpg</t>
  </si>
  <si>
    <t>MARS_SED_2023_5min_Ext_230717-091252.jpg</t>
  </si>
  <si>
    <t>MARS_SED_2023_5min_Ext_230717-101534.jpg</t>
  </si>
  <si>
    <t>MARS_SED_2023_5min_Ext_230717-111838.jpg</t>
  </si>
  <si>
    <t>MARS_SED_2023_5min_Ext_230717-122136.jpg</t>
  </si>
  <si>
    <t>MARS_SED_2023_5min_Ext_230717-132444.jpg</t>
  </si>
  <si>
    <t>MARS_SED_2023_5min_Ext_230717-142800.jpg</t>
  </si>
  <si>
    <t>MARS_SED_2023_5min_Ext_230717-153105.jpg</t>
  </si>
  <si>
    <t>MARS_SED_2023_5min_Ext_230717-163425.jpg</t>
  </si>
  <si>
    <t>MARS_SED_2023_5min_Ext_230717-173723.jpg</t>
  </si>
  <si>
    <t>MARS_SED_2023_5min_Ext_230717-184018.jpg</t>
  </si>
  <si>
    <t>MARS_SED_2023_5min_Ext_230717-194321.jpg</t>
  </si>
  <si>
    <t>MARS_SED_2023_5min_Ext_230717-204631.jpg</t>
  </si>
  <si>
    <t>MARS_SED_2023_5min_Ext_230717-214955.jpg</t>
  </si>
  <si>
    <t>MARS_SED_2023_5min_Ext_230717-225248.jpg</t>
  </si>
  <si>
    <t>MARS_SED_2023_5min_Ext_230717-235550.jpg</t>
  </si>
  <si>
    <t>MARS_SED_2023_5min_Ext_230718-005924.jpg</t>
  </si>
  <si>
    <t>MARS_SED_2023_5min_Ext_230718-020223.jpg</t>
  </si>
  <si>
    <t>MARS_SED_2023_5min_Ext_230718-030547.jpg</t>
  </si>
  <si>
    <t>MARS_SED_2023_5min_Ext_230718-040914.jpg</t>
  </si>
  <si>
    <t>MARS_SED_2023_5min_Ext_230718-051232.jpg</t>
  </si>
  <si>
    <t>MARS_SED_2023_5min_Ext_230718-061533.jpg</t>
  </si>
  <si>
    <t>MARS_SED_2023_5min_Ext_230718-071903.jpg</t>
  </si>
  <si>
    <t>MARS_SED_2023_5min_Ext_230718-082200.jpg</t>
  </si>
  <si>
    <t>MARS_SED_2023_5min_Ext_230718-092512.jpg</t>
  </si>
  <si>
    <t>MARS_SED_2023_5min_Ext_230718-102827.jpg</t>
  </si>
  <si>
    <t>MARS_SED_2023_5min_Ext_230718-113137.jpg</t>
  </si>
  <si>
    <t>MARS_SED_2023_5min_Ext_230718-123503.jpg</t>
  </si>
  <si>
    <t>MARS_SED_2023_5min_Ext_230718-133819.jpg</t>
  </si>
  <si>
    <t>MARS_SED_2023_5min_Ext_230718-144138.jpg</t>
  </si>
  <si>
    <t>MARS_SED_2023_5min_Ext_230718-213626.jpg</t>
  </si>
  <si>
    <t>MARS_SED_2023_5min_Ext_230718-223529.jpg</t>
  </si>
  <si>
    <t>MARS_SED_2023_5min_Ext_230718-233430.jpg</t>
  </si>
  <si>
    <t>MARS_SED_2023_5min_Ext_230719-003341.jpg</t>
  </si>
  <si>
    <t>MARS_SED_2023_5min_Ext_230719-013240.jpg</t>
  </si>
  <si>
    <t>MARS_SED_2023_5min_Ext_230719-023145.jpg</t>
  </si>
  <si>
    <t>MARS_SED_2023_5min_Ext_230719-033046.jpg</t>
  </si>
  <si>
    <t>MARS_SED_2023_5min_Ext_230719-042956.jpg</t>
  </si>
  <si>
    <t>MARS_SED_2023_5min_Ext_230719-052924.jpg</t>
  </si>
  <si>
    <t>MARS_SED_2023_5min_Ext_230719-062819.jpg</t>
  </si>
  <si>
    <t>MARS_SED_2023_5min_Ext_230719-072726.jpg</t>
  </si>
  <si>
    <t>MARS_SED_2023_5min_Ext_230719-082629.jpg</t>
  </si>
  <si>
    <t>MARS_SED_2023_5min_Ext_230719-092536.jpg</t>
  </si>
  <si>
    <t>MARS_SED_2023_5min_Ext_230719-102438.jpg</t>
  </si>
  <si>
    <t>MARS_SED_2023_5min_Ext_230719-112349.jpg</t>
  </si>
  <si>
    <t>MARS_SED_2023_5min_Ext_230719-122258.jpg</t>
  </si>
  <si>
    <t>MARS_SED_2023_5min_Ext_230719-134148.jpg</t>
  </si>
  <si>
    <t>MARS_SED_2023_5min_Ext_230719-144112.jpg</t>
  </si>
  <si>
    <t>MARS_SED_2023_5min_Ext_230719-154024.jpg</t>
  </si>
  <si>
    <t>MARS_SED_2023_5min_Ext_230719-163935.jpg</t>
  </si>
  <si>
    <t>MARS_SED_2023_5min_Ext_230719-173848.jpg</t>
  </si>
  <si>
    <t>MARS_SED_2023_5min_Ext_230719-183800.jpg</t>
  </si>
  <si>
    <t>MARS_SED_2023_5min_Ext_230719-193718.jpg</t>
  </si>
  <si>
    <t>MARS_SED_2023_5min_Ext_230719-203646.jpg</t>
  </si>
  <si>
    <t>MARS_SED_2023_5min_Ext_230719-213737.jpg</t>
  </si>
  <si>
    <t>MARS_SED_2023_5min_Ext_230719-223705.jpg</t>
  </si>
  <si>
    <t>MARS_SED_2023_5min_Ext_230719-233637.jpg</t>
  </si>
  <si>
    <t>MARS_SED_2023_5min_Ext_230720-003545.jpg</t>
  </si>
  <si>
    <t>MARS_SED_2023_5min_Ext_230720-013458.jpg</t>
  </si>
  <si>
    <t>MARS_SED_2023_5min_Ext_230720-023417.jpg</t>
  </si>
  <si>
    <t>MARS_SED_2023_5min_Ext_230720-033338.jpg</t>
  </si>
  <si>
    <t>MARS_SED_2023_5min_Ext_230720-043306.jpg</t>
  </si>
  <si>
    <t>MARS_SED_2023_5min_Ext_230720-053234.jpg</t>
  </si>
  <si>
    <t>MARS_SED_2023_5min_Ext_230720-063145.jpg</t>
  </si>
  <si>
    <t>MARS_SED_2023_5min_Ext_230720-073121.jpg</t>
  </si>
  <si>
    <t>MARS_SED_2023_5min_Ext_230720-083037.jpg</t>
  </si>
  <si>
    <t>MARS_SED_2023_5min_Ext_230720-093004.jpg</t>
  </si>
  <si>
    <t>MARS_SED_2023_5min_Ext_230720-102918.jpg</t>
  </si>
  <si>
    <t>MARS_SED_2023_5min_Ext_230720-112841.jpg</t>
  </si>
  <si>
    <t>MARS_SED_2023_5min_Ext_230720-122802.jpg</t>
  </si>
  <si>
    <t>MARS_SED_2023_5min_Ext_230720-132737.jpg</t>
  </si>
  <si>
    <t>MARS_SED_2023_5min_Ext_230720-142700.jpg</t>
  </si>
  <si>
    <t>MARS_SED_2023_5min_Ext_230720-152642.jpg</t>
  </si>
  <si>
    <t>MARS_SED_2023_5min_Ext_230720-162622.jpg</t>
  </si>
  <si>
    <t>MARS_SED_2023_5min_Ext_230720-172607.jpg</t>
  </si>
  <si>
    <t>MARS_SED_2023_5min_Ext_230720-182557.jpg</t>
  </si>
  <si>
    <t>MARS_SED_2023_5min_Ext_230720-192548.jpg</t>
  </si>
  <si>
    <t>MARS_SED_2023_5min_Ext_230720-202541.jpg</t>
  </si>
  <si>
    <t>MARS_SED_2023_5min_Ext_230720-212704.jpg</t>
  </si>
  <si>
    <t>MARS_SED_2023_5min_Ext_230720-222653.jpg</t>
  </si>
  <si>
    <t>MARS_SED_2023_5min_Ext_230720-232637.jpg</t>
  </si>
  <si>
    <t>MARS_SED_2023_5min_Ext_230721-002606.jpg</t>
  </si>
  <si>
    <t>MARS_SED_2023_5min_Ext_230721-012556.jpg</t>
  </si>
  <si>
    <t>MARS_SED_2023_5min_Ext_230721-022526.jpg</t>
  </si>
  <si>
    <t>MARS_SED_2023_5min_Ext_230721-032514.jpg</t>
  </si>
  <si>
    <t>MARS_SED_2023_5min_Ext_230721-042453.jpg</t>
  </si>
  <si>
    <t>MARS_SED_2023_5min_Ext_230721-052448.jpg</t>
  </si>
  <si>
    <t>MARS_SED_2023_5min_Ext_230721-062428.jpg</t>
  </si>
  <si>
    <t>MARS_SED_2023_5min_Ext_230721-072419.jpg</t>
  </si>
  <si>
    <t>MARS_SED_2023_5min_Ext_230721-082433.jpg</t>
  </si>
  <si>
    <t>MARS_SED_2023_5min_Ext_230721-092415.jpg</t>
  </si>
  <si>
    <t>MARS_SED_2023_5min_Ext_230721-102410.jpg</t>
  </si>
  <si>
    <t>MARS_SED_2023_5min_Ext_230721-112358.jpg</t>
  </si>
  <si>
    <t>MARS_SED_2023_5min_Ext_230721-122343.jpg</t>
  </si>
  <si>
    <t>MARS_SED_2023_5min_Ext_230721-132327.jpg</t>
  </si>
  <si>
    <t>MARS_SED_2023_5min_Ext_230721-142349.jpg</t>
  </si>
  <si>
    <t>MARS_SED_2023_5min_Ext_230721-152344.jpg</t>
  </si>
  <si>
    <t>MARS_SED_2023_5min_Ext_230721-162333.jpg</t>
  </si>
  <si>
    <t>MARS_SED_2023_5min_Ext_230721-172322.jpg</t>
  </si>
  <si>
    <t>MARS_SED_2023_5min_Ext_230721-182324.jpg</t>
  </si>
  <si>
    <t>MARS_SED_2023_5min_Ext_230721-192325.jpg</t>
  </si>
  <si>
    <t>MARS_SED_2023_5min_Ext_230721-202314.jpg</t>
  </si>
  <si>
    <t>MARS_SED_2023_5min_Ext_230721-212436.jpg</t>
  </si>
  <si>
    <t>MARS_SED_2023_5min_Ext_230721-222424.jpg</t>
  </si>
  <si>
    <t>MARS_SED_2023_5min_Ext_230721-232421.jpg</t>
  </si>
  <si>
    <t>MARS_SED_2023_5min_Ext_230722-002416.jpg</t>
  </si>
  <si>
    <t>MARS_SED_2023_5min_Ext_230722-012406.jpg</t>
  </si>
  <si>
    <t>MARS_SED_2023_5min_Ext_230722-022411.jpg</t>
  </si>
  <si>
    <t>MARS_SED_2023_5min_Ext_230722-032406.jpg</t>
  </si>
  <si>
    <t>MARS_SED_2023_5min_Ext_230722-042412.jpg</t>
  </si>
  <si>
    <t>MARS_SED_2023_5min_Ext_230722-054404.jpg</t>
  </si>
  <si>
    <t>MARS_SED_2023_5min_Ext_230722-064408.jpg</t>
  </si>
  <si>
    <t>MARS_SED_2023_5min_Ext_230722-074421.jpg</t>
  </si>
  <si>
    <t>MARS_SED_2023_5min_Ext_230722-084416.jpg</t>
  </si>
  <si>
    <t>MARS_SED_2023_5min_Ext_230722-094411.jpg</t>
  </si>
  <si>
    <t>MARS_SED_2023_5min_Ext_230722-104505.jpg</t>
  </si>
  <si>
    <t>MARS_SED_2023_5min_Ext_230722-114454.jpg</t>
  </si>
  <si>
    <t>MARS_SED_2023_5min_Ext_230722-124444.jpg</t>
  </si>
  <si>
    <t>MARS_SED_2023_5min_Ext_230722-134446.jpg</t>
  </si>
  <si>
    <t>MARS_SED_2023_5min_Ext_230722-144453.jpg</t>
  </si>
  <si>
    <t>MARS_SED_2023_5min_Ext_230722-154453.jpg</t>
  </si>
  <si>
    <t>MARS_SED_2023_5min_Ext_230722-164443.jpg</t>
  </si>
  <si>
    <t>MARS_SED_2023_5min_Ext_230722-174442.jpg</t>
  </si>
  <si>
    <t>MARS_SED_2023_5min_Ext_230722-184459.jpg</t>
  </si>
  <si>
    <t>MARS_SED_2023_5min_Ext_230722-194456.jpg</t>
  </si>
  <si>
    <t>MARS_SED_2023_5min_Ext_230722-210632.jpg</t>
  </si>
  <si>
    <t>MARS_SED_2023_5min_Ext_230722-220653.jpg</t>
  </si>
  <si>
    <t>MARS_SED_2023_5min_Ext_230722-230708.jpg</t>
  </si>
  <si>
    <t>MARS_SED_2023_5min_Ext_230723-000737.jpg</t>
  </si>
  <si>
    <t>MARS_SED_2023_5min_Ext_230723-010740.jpg</t>
  </si>
  <si>
    <t>MARS_SED_2023_5min_Ext_230723-020744.jpg</t>
  </si>
  <si>
    <t>MARS_SED_2023_5min_Ext_230723-030831.jpg</t>
  </si>
  <si>
    <t>MARS_SED_2023_5min_Ext_230723-040847.jpg</t>
  </si>
  <si>
    <t>MARS_SED_2023_5min_Ext_230723-050843.jpg</t>
  </si>
  <si>
    <t>MARS_SED_2023_5min_Ext_230723-062849.jpg</t>
  </si>
  <si>
    <t>MARS_SED_2023_5min_Ext_230723-072903.jpg</t>
  </si>
  <si>
    <t>MARS_SED_2023_5min_Ext_230723-082909.jpg</t>
  </si>
  <si>
    <t>MARS_SED_2023_5min_Ext_230723-092916.jpg</t>
  </si>
  <si>
    <t>MARS_SED_2023_5min_Ext_230723-102912.jpg</t>
  </si>
  <si>
    <t>MARS_SED_2023_5min_Ext_230723-112925.jpg</t>
  </si>
  <si>
    <t>MARS_SED_2023_5min_Ext_230723-122941.jpg</t>
  </si>
  <si>
    <t>MARS_SED_2023_5min_Ext_230723-133008.jpg</t>
  </si>
  <si>
    <t>MARS_SED_2023_5min_Ext_230723-143022.jpg</t>
  </si>
  <si>
    <t>MARS_SED_2023_5min_Ext_230723-153035.jpg</t>
  </si>
  <si>
    <t>MARS_SED_2023_5min_Ext_230723-163057.jpg</t>
  </si>
  <si>
    <t>MARS_SED_2023_5min_Ext_230723-173102.jpg</t>
  </si>
  <si>
    <t>MARS_SED_2023_5min_Ext_230723-183120.jpg</t>
  </si>
  <si>
    <t>MARS_SED_2023_5min_Ext_230723-193145.jpg</t>
  </si>
  <si>
    <t>MARS_SED_2023_5min_Ext_230723-203147.jpg</t>
  </si>
  <si>
    <t>MARS_SED_2023_5min_Ext_230723-213329.jpg</t>
  </si>
  <si>
    <t>MARS_SED_2023_5min_Ext_230723-223336.jpg</t>
  </si>
  <si>
    <t>MARS_SED_2023_5min_Ext_230723-233352.jpg</t>
  </si>
  <si>
    <t>MARS_SED_2023_5min_Ext_230724-003411.jpg</t>
  </si>
  <si>
    <t>MARS_SED_2023_5min_Ext_230724-013433.jpg</t>
  </si>
  <si>
    <t>MARS_SED_2023_5min_Ext_230724-023452.jpg</t>
  </si>
  <si>
    <t>MARS_SED_2023_5min_Ext_230724-033507.jpg</t>
  </si>
  <si>
    <t>MARS_SED_2023_5min_Ext_230724-043518.jpg</t>
  </si>
  <si>
    <t>MARS_SED_2023_5min_Ext_230724-053538.jpg</t>
  </si>
  <si>
    <t>MARS_SED_2023_5min_Ext_230724-063616.jpg</t>
  </si>
  <si>
    <t>MARS_SED_2023_5min_Ext_230724-073632.jpg</t>
  </si>
  <si>
    <t>MARS_SED_2023_5min_Ext_230724-083649.jpg</t>
  </si>
  <si>
    <t>MARS_SED_2023_5min_Ext_230724-093705.jpg</t>
  </si>
  <si>
    <t>MARS_SED_2023_5min_Ext_230724-103723.jpg</t>
  </si>
  <si>
    <t>MARS_SED_2023_5min_Ext_230724-113749.jpg</t>
  </si>
  <si>
    <t>MARS_SED_2023_5min_Ext_230724-123818.jpg</t>
  </si>
  <si>
    <t>MARS_SED_2023_5min_Ext_230724-133834.jpg</t>
  </si>
  <si>
    <t>MARS_SED_2023_5min_Ext_230724-143850.jpg</t>
  </si>
  <si>
    <t>MARS_SED_2023_5min_Ext_230724-153902.jpg</t>
  </si>
  <si>
    <t>MARS_SED_2023_5min_Ext_230724-163919.jpg</t>
  </si>
  <si>
    <t>MARS_SED_2023_5min_Ext_230724-173941.jpg</t>
  </si>
  <si>
    <t>MARS_SED_2023_5min_Ext_230724-184001.jpg</t>
  </si>
  <si>
    <t>MARS_SED_2023_5min_Ext_230724-194014.jpg</t>
  </si>
  <si>
    <t>MARS_SED_2023_5min_Ext_230724-204038.jpg</t>
  </si>
  <si>
    <t>MARS_SED_2023_5min_Ext_230724-214251.jpg</t>
  </si>
  <si>
    <t>MARS_SED_2023_5min_Ext_230724-224343.jpg</t>
  </si>
  <si>
    <t>MARS_SED_2023_5min_Ext_230724-234411.jpg</t>
  </si>
  <si>
    <t>MARS_SED_2023_5min_Ext_230725-004502.jpg</t>
  </si>
  <si>
    <t>MARS_SED_2023_5min_Ext_230725-014528.jpg</t>
  </si>
  <si>
    <t>MARS_SED_2023_5min_Ext_230725-024555.jpg</t>
  </si>
  <si>
    <t>MARS_SED_2023_5min_Ext_230725-034632.jpg</t>
  </si>
  <si>
    <t>MARS_SED_2023_5min_Ext_230725-044706.jpg</t>
  </si>
  <si>
    <t>MARS_SED_2023_5min_Ext_230725-054734.jpg</t>
  </si>
  <si>
    <t>MARS_SED_2023_5min_Ext_230725-064811.jpg</t>
  </si>
  <si>
    <t>MARS_SED_2023_5min_Ext_230725-074855.jpg</t>
  </si>
  <si>
    <t>MARS_SED_2023_5min_Ext_230725-084926.jpg</t>
  </si>
  <si>
    <t>MARS_SED_2023_5min_Ext_230725-094954.jpg</t>
  </si>
  <si>
    <t>MARS_SED_2023_5min_Ext_230725-105050.jpg</t>
  </si>
  <si>
    <t>MARS_SED_2023_5min_Ext_230725-115102.jpg</t>
  </si>
  <si>
    <t>MARS_SED_2023_5min_Ext_230725-125131.jpg</t>
  </si>
  <si>
    <t>MARS_SED_2023_5min_Ext_230725-135200.jpg</t>
  </si>
  <si>
    <t>MARS_SED_2023_5min_Ext_230725-145255.jpg</t>
  </si>
  <si>
    <t>MARS_SED_2023_5min_Ext_230725-155316.jpg</t>
  </si>
  <si>
    <t>MARS_SED_2023_5min_Ext_230725-165353.jpg</t>
  </si>
  <si>
    <t>MARS_SED_2023_5min_Ext_230725-175414.jpg</t>
  </si>
  <si>
    <t>MARS_SED_2023_5min_Ext_230725-185454.jpg</t>
  </si>
  <si>
    <t>MARS_SED_2023_5min_Ext_230725-195533.jpg</t>
  </si>
  <si>
    <t>MARS_SED_2023_5min_Ext_230725-205615.jpg</t>
  </si>
  <si>
    <t>MARS_SED_2023_5min_Ext_230725-215824.jpg</t>
  </si>
  <si>
    <t>MARS_SED_2023_5min_Ext_230725-225915.jpg</t>
  </si>
  <si>
    <t>MARS_SED_2023_5min_Ext_230725-235949.jpg</t>
  </si>
  <si>
    <t>MARS_SED_2023_5min_Ext_230726-010037.jpg</t>
  </si>
  <si>
    <t>MARS_SED_2023_5min_Ext_230726-020111.jpg</t>
  </si>
  <si>
    <t>MARS_SED_2023_5min_Ext_230726-030142.jpg</t>
  </si>
  <si>
    <t>MARS_SED_2023_5min_Ext_230726-040225.jpg</t>
  </si>
  <si>
    <t>MARS_SED_2023_5min_Ext_230726-050302.jpg</t>
  </si>
  <si>
    <t>MARS_SED_2023_5min_Ext_230726-060359.jpg</t>
  </si>
  <si>
    <t>MARS_SED_2023_5min_Ext_230726-070440.jpg</t>
  </si>
  <si>
    <t>MARS_SED_2023_5min_Ext_230726-080523.jpg</t>
  </si>
  <si>
    <t>MARS_SED_2023_5min_Ext_230726-090621.jpg</t>
  </si>
  <si>
    <t>MARS_SED_2023_5min_Ext_230726-100703.jpg</t>
  </si>
  <si>
    <t>MARS_SED_2023_5min_Ext_230726-110738.jpg</t>
  </si>
  <si>
    <t>MARS_SED_2023_5min_Ext_230726-120839.jpg</t>
  </si>
  <si>
    <t>MARS_SED_2023_5min_Ext_230726-130921.jpg</t>
  </si>
  <si>
    <t>MARS_SED_2023_5min_Ext_230726-141016.jpg</t>
  </si>
  <si>
    <t>MARS_SED_2023_5min_Ext_230726-151052.jpg</t>
  </si>
  <si>
    <t>MARS_SED_2023_5min_Ext_230726-161140.jpg</t>
  </si>
  <si>
    <t>MARS_SED_2023_5min_Ext_230726-171233.jpg</t>
  </si>
  <si>
    <t>MARS_SED_2023_5min_Ext_230726-181333.jpg</t>
  </si>
  <si>
    <t>MARS_SED_2023_5min_Ext_230726-191423.jpg</t>
  </si>
  <si>
    <t>MARS_SED_2023_5min_Ext_230726-201504.jpg</t>
  </si>
  <si>
    <t>MARS_SED_2023_5min_Ext_230726-211616.jpg</t>
  </si>
  <si>
    <t>MARS_SED_2023_5min_Ext_230726-221833.jpg</t>
  </si>
  <si>
    <t>MARS_SED_2023_5min_Ext_230726-231938.jpg</t>
  </si>
  <si>
    <t>MARS_SED_2023_5min_Ext_230727-002103.jpg</t>
  </si>
  <si>
    <t>MARS_SED_2023_5min_Ext_230727-012158.jpg</t>
  </si>
  <si>
    <t>MARS_SED_2023_5min_Ext_230727-022248.jpg</t>
  </si>
  <si>
    <t>MARS_SED_2023_5min_Ext_230727-032341.jpg</t>
  </si>
  <si>
    <t>MARS_SED_2023_5min_Ext_230727-042453.jpg</t>
  </si>
  <si>
    <t>MARS_SED_2023_5min_Ext_230727-052557.jpg</t>
  </si>
  <si>
    <t>MARS_SED_2023_5min_Ext_230727-062654.jpg</t>
  </si>
  <si>
    <t>MARS_SED_2023_5min_Ext_230727-072758.jpg</t>
  </si>
  <si>
    <t>MARS_SED_2023_5min_Ext_230727-082903.jpg</t>
  </si>
  <si>
    <t>MARS_SED_2023_5min_Ext_230727-092947.jpg</t>
  </si>
  <si>
    <t>MARS_SED_2023_5min_Ext_230727-103058.jpg</t>
  </si>
  <si>
    <t>MARS_SED_2023_5min_Ext_230727-113215.jpg</t>
  </si>
  <si>
    <t>MARS_SED_2023_5min_Ext_230727-123317.jpg</t>
  </si>
  <si>
    <t>MARS_SED_2023_5min_Ext_230727-133427.jpg</t>
  </si>
  <si>
    <t>MARS_SED_2023_5min_Ext_230727-143537.jpg</t>
  </si>
  <si>
    <t>MARS_SED_2023_5min_Ext_230727-153616.jpg</t>
  </si>
  <si>
    <t>MARS_SED_2023_5min_Ext_230727-163724.jpg</t>
  </si>
  <si>
    <t>MARS_SED_2023_5min_Ext_230727-173836.jpg</t>
  </si>
  <si>
    <t>MARS_SED_2023_5min_Ext_230727-183946.jpg</t>
  </si>
  <si>
    <t>MARS_SED_2023_5min_Ext_230727-194058.jpg</t>
  </si>
  <si>
    <t>MARS_SED_2023_5min_Ext_230727-204208.jpg</t>
  </si>
  <si>
    <t>MARS_SED_2023_5min_Ext_230727-214259.jpg</t>
  </si>
  <si>
    <t>MARS_SED_2023_5min_Ext_230727-224523.jpg</t>
  </si>
  <si>
    <t>MARS_SED_2023_5min_Ext_230727-234618.jpg</t>
  </si>
  <si>
    <t>MARS_SED_2023_5min_Ext_230728-004750.jpg</t>
  </si>
  <si>
    <t>MARS_SED_2023_5min_Ext_230728-014853.jpg</t>
  </si>
  <si>
    <t>MARS_SED_2023_5min_Ext_230728-025009.jpg</t>
  </si>
  <si>
    <t>MARS_SED_2023_5min_Ext_230728-035101.jpg</t>
  </si>
  <si>
    <t>MARS_SED_2023_5min_Ext_230728-045219.jpg</t>
  </si>
  <si>
    <t>MARS_SED_2023_5min_Ext_230728-055329.jpg</t>
  </si>
  <si>
    <t>MARS_SED_2023_5min_Ext_230728-065422.jpg</t>
  </si>
  <si>
    <t>MARS_SED_2023_5min_Ext_230728-075544.jpg</t>
  </si>
  <si>
    <t>MARS_SED_2023_5min_Ext_230728-085639.jpg</t>
  </si>
  <si>
    <t>MARS_SED_2023_5min_Ext_230728-095734.jpg</t>
  </si>
  <si>
    <t>MARS_SED_2023_5min_Ext_230728-105837.jpg</t>
  </si>
  <si>
    <t>MARS_SED_2023_5min_Ext_230728-115951.jpg</t>
  </si>
  <si>
    <t>MARS_SED_2023_5min_Ext_230728-130051.jpg</t>
  </si>
  <si>
    <t>MARS_SED_2023_5min_Ext_230728-140156.jpg</t>
  </si>
  <si>
    <t>MARS_SED_2023_5min_Ext_230728-150305.jpg</t>
  </si>
  <si>
    <t>MARS_SED_2023_5min_Ext_230728-160426.jpg</t>
  </si>
  <si>
    <t>MARS_SED_2023_5min_Ext_230728-170604.jpg</t>
  </si>
  <si>
    <t>MARS_SED_2023_5min_Ext_230728-182727.jpg</t>
  </si>
  <si>
    <t>MARS_SED_2023_5min_Ext_230728-200937.jpg</t>
  </si>
  <si>
    <t>MARS_SED_2023_5min_Ext_230728-213119.jpg</t>
  </si>
  <si>
    <t>MARS_SED_2023_5min_Ext_230728-223226.jpg</t>
  </si>
  <si>
    <t>MARS_SED_2023_5min_Ext_230728-233523.jpg</t>
  </si>
  <si>
    <t>MARS_SED_2023_5min_Ext_230729-003648.jpg</t>
  </si>
  <si>
    <t>MARS_SED_2023_5min_Ext_230729-013823.jpg</t>
  </si>
  <si>
    <t>MARS_SED_2023_5min_Ext_230729-023940.jpg</t>
  </si>
  <si>
    <t>MARS_SED_2023_5min_Ext_230729-034044.jpg</t>
  </si>
  <si>
    <t>MARS_SED_2023_5min_Ext_230729-044150.jpg</t>
  </si>
  <si>
    <t>MARS_SED_2023_5min_Ext_230729-054334.jpg</t>
  </si>
  <si>
    <t>MARS_SED_2023_5min_Ext_230729-064502.jpg</t>
  </si>
  <si>
    <t>MARS_SED_2023_5min_Ext_230729-074637.jpg</t>
  </si>
  <si>
    <t>MARS_SED_2023_5min_Ext_230729-084801.jpg</t>
  </si>
  <si>
    <t>MARS_SED_2023_5min_Ext_230729-094925.jpg</t>
  </si>
  <si>
    <t>MARS_SED_2023_5min_Ext_230729-105039.jpg</t>
  </si>
  <si>
    <t>MARS_SED_2023_5min_Ext_230729-115223.jpg</t>
  </si>
  <si>
    <t>MARS_SED_2023_5min_Ext_230729-125352.jpg</t>
  </si>
  <si>
    <t>MARS_SED_2023_5min_Ext_230729-135634.jpg</t>
  </si>
  <si>
    <t>MARS_SED_2023_5min_Ext_230729-145854.jpg</t>
  </si>
  <si>
    <t>MARS_SED_2023_5min_Ext_230729-160014.jpg</t>
  </si>
  <si>
    <t>MARS_SED_2023_5min_Ext_230729-170143.jpg</t>
  </si>
  <si>
    <t>MARS_SED_2023_5min_Ext_230729-180259.jpg</t>
  </si>
  <si>
    <t>MARS_SED_2023_5min_Ext_230729-190441.jpg</t>
  </si>
  <si>
    <t>MARS_SED_2023_5min_Ext_230729-200555.jpg</t>
  </si>
  <si>
    <t>MARS_SED_2023_5min_Ext_230729-210722.jpg</t>
  </si>
  <si>
    <t>MARS_SED_2023_5min_Ext_230729-220858.jpg</t>
  </si>
  <si>
    <t>MARS_SED_2023_5min_Ext_230729-231039.jpg</t>
  </si>
  <si>
    <t>MARS_SED_2023_5min_Ext_230730-001358.jpg</t>
  </si>
  <si>
    <t>MARS_SED_2023_5min_Ext_230730-011532.jpg</t>
  </si>
  <si>
    <t>MARS_SED_2023_5min_Ext_230730-021702.jpg</t>
  </si>
  <si>
    <t>MARS_SED_2023_5min_Ext_230730-031842.jpg</t>
  </si>
  <si>
    <t>MARS_SED_2023_5min_Ext_230730-042020.jpg</t>
  </si>
  <si>
    <t>MARS_SED_2023_5min_Ext_230730-052144.jpg</t>
  </si>
  <si>
    <t>MARS_SED_2023_5min_Ext_230730-062344.jpg</t>
  </si>
  <si>
    <t>MARS_SED_2023_5min_Ext_230730-072518.jpg</t>
  </si>
  <si>
    <t>MARS_SED_2023_5min_Ext_230730-082643.jpg</t>
  </si>
  <si>
    <t>MARS_SED_2023_5min_Ext_230730-092837.jpg</t>
  </si>
  <si>
    <t>MARS_SED_2023_5min_Ext_230730-103015.jpg</t>
  </si>
  <si>
    <t>MARS_SED_2023_5min_Ext_230730-113159.jpg</t>
  </si>
  <si>
    <t>MARS_SED_2023_5min_Ext_230730-123340.jpg</t>
  </si>
  <si>
    <t>MARS_SED_2023_5min_Ext_230730-133504.jpg</t>
  </si>
  <si>
    <t>MARS_SED_2023_5min_Ext_230730-143654.jpg</t>
  </si>
  <si>
    <t>MARS_SED_2023_5min_Ext_230730-153834.jpg</t>
  </si>
  <si>
    <t>MARS_SED_2023_5min_Ext_230730-164052.jpg</t>
  </si>
  <si>
    <t>MARS_SED_2023_5min_Ext_230730-174223.jpg</t>
  </si>
  <si>
    <t>MARS_SED_2023_5min_Ext_230730-184355.jpg</t>
  </si>
  <si>
    <t>MARS_SED_2023_5min_Ext_230730-194523.jpg</t>
  </si>
  <si>
    <t>MARS_SED_2023_5min_Ext_230730-204707.jpg</t>
  </si>
  <si>
    <t>MARS_SED_2023_5min_Ext_230730-214849.jpg</t>
  </si>
  <si>
    <t>MARS_SED_2023_5min_Ext_230730-225019.jpg</t>
  </si>
  <si>
    <t>MARS_SED_2023_5min_Ext_230730-235208.jpg</t>
  </si>
  <si>
    <t>MARS_SED_2023_5min_Ext_230731-005520.jpg</t>
  </si>
  <si>
    <t>MARS_SED_2023_5min_Ext_230731-015718.jpg</t>
  </si>
  <si>
    <t>MARS_SED_2023_5min_Ext_230731-025940.jpg</t>
  </si>
  <si>
    <t>MARS_SED_2023_5min_Ext_230731-040102.jpg</t>
  </si>
  <si>
    <t>MARS_SED_2023_5min_Ext_230731-050243.jpg</t>
  </si>
  <si>
    <t>MARS_SED_2023_5min_Ext_230731-060429.jpg</t>
  </si>
  <si>
    <t>MARS_SED_2023_5min_Ext_230731-070609.jpg</t>
  </si>
  <si>
    <t>MARS_SED_2023_5min_Ext_230731-080808.jpg</t>
  </si>
  <si>
    <t>MARS_SED_2023_5min_Ext_230731-090956.jpg</t>
  </si>
  <si>
    <t>MARS_SED_2023_5min_Ext_230731-101152.jpg</t>
  </si>
  <si>
    <t>MARS_SED_2023_5min_Ext_230731-111315.jpg</t>
  </si>
  <si>
    <t>MARS_SED_2023_5min_Ext_230731-121529.jpg</t>
  </si>
  <si>
    <t>MARS_SED_2023_5min_Ext_230731-131702.jpg</t>
  </si>
  <si>
    <t>MARS_SED_2023_5min_Ext_230731-141845.jpg</t>
  </si>
  <si>
    <t>MARS_SED_2023_5min_Ext_230731-152015.jpg</t>
  </si>
  <si>
    <t>MARS_SED_2023_5min_Ext_230731-162155.jpg</t>
  </si>
  <si>
    <t>MARS_SED_2023_5min_Ext_230731-174442.jpg</t>
  </si>
  <si>
    <t>MARS_SED_2023_5min_Ext_230731-184637.jpg</t>
  </si>
  <si>
    <t>MARS_SED_2023_5min_Ext_230731-194818.jpg</t>
  </si>
  <si>
    <t>MARS_SED_2023_5min_Ext_230731-205010.jpg</t>
  </si>
  <si>
    <t>MARS_SED_2023_5min_Ext_230731-215144.jpg</t>
  </si>
  <si>
    <t>MARS_SED_2023_5min_Ext_230731-225330.jpg</t>
  </si>
  <si>
    <t>MARS_SED_2023_5min_Ext_230731-235523.jpg</t>
  </si>
  <si>
    <t>MARS_SED_2023_5min_Ext_230801-005913.jpg</t>
  </si>
  <si>
    <t>MARS_SED_2023_5min_Ext_230801-020104.jpg</t>
  </si>
  <si>
    <t>MARS_SED_2023_5min_Ext_230801-030307.jpg</t>
  </si>
  <si>
    <t>MARS_SED_2023_5min_Ext_230801-040505.jpg</t>
  </si>
  <si>
    <t>MARS_SED_2023_5min_Ext_230801-050706.jpg</t>
  </si>
  <si>
    <t>MARS_SED_2023_5min_Ext_230801-060923.jpg</t>
  </si>
  <si>
    <t>MARS_SED_2023_5min_Ext_230801-071123.jpg</t>
  </si>
  <si>
    <t>MARS_SED_2023_5min_Ext_230801-081316.jpg</t>
  </si>
  <si>
    <t>MARS_SED_2023_5min_Ext_230801-091515.jpg</t>
  </si>
  <si>
    <t>MARS_SED_2023_5min_Ext_230801-101726.jpg</t>
  </si>
  <si>
    <t>MARS_SED_2023_5min_Ext_230801-111916.jpg</t>
  </si>
  <si>
    <t>MARS_SED_2023_5min_Ext_230801-122108.jpg</t>
  </si>
  <si>
    <t>MARS_SED_2023_5min_Ext_230801-132319.jpg</t>
  </si>
  <si>
    <t>MARS_SED_2023_5min_Ext_230801-142521.jpg</t>
  </si>
  <si>
    <t>MARS_SED_2023_5min_Ext_230801-152725.jpg</t>
  </si>
  <si>
    <t>MARS_SED_2023_5min_Ext_230801-162934.jpg</t>
  </si>
  <si>
    <t>MARS_SED_2023_5min_Ext_230801-175223.jpg</t>
  </si>
  <si>
    <t>MARS_SED_2023_5min_Ext_230801-185359.jpg</t>
  </si>
  <si>
    <t>MARS_SED_2023_5min_Ext_230801-195604.jpg</t>
  </si>
  <si>
    <t>MARS_SED_2023_5min_Ext_230801-205803.jpg</t>
  </si>
  <si>
    <t>MARS_SED_2023_5min_Ext_230801-222040.jpg</t>
  </si>
  <si>
    <t>TriggerSlope</t>
  </si>
  <si>
    <t>MARS_SED_2023_5min_Ext_230801-234320.jpg</t>
  </si>
  <si>
    <t>MARS_SED_2023_5min_Ext_230802-033231.jpg</t>
  </si>
  <si>
    <t>MARS_SED_2023_5min_Ext_230802-043432.jpg</t>
  </si>
  <si>
    <t>MARS_SED_2023_5min_Ext_230802-053653.jpg</t>
  </si>
  <si>
    <t>MARS_SED_2023_5min_Ext_230802-063901.jpg</t>
  </si>
  <si>
    <t>MARS_SED_2023_5min_Ext_230802-080228.jpg</t>
  </si>
  <si>
    <t>MARS_SED_2023_5min_Ext_230802-094604.jpg</t>
  </si>
  <si>
    <t>MARS_SED_2023_5min_Ext_230802-104811.jpg</t>
  </si>
  <si>
    <t>MARS_SED_2023_5min_Ext_230802-115024.jpg</t>
  </si>
  <si>
    <t>MARS_SED_2023_5min_Ext_230802-125233.jpg</t>
  </si>
  <si>
    <t>MARS_SED_2023_5min_Ext_230802-135438.jpg</t>
  </si>
  <si>
    <t>MARS_SED_2023_5min_Ext_230802-145704.jpg</t>
  </si>
  <si>
    <t>MARS_SED_2023_5min_Ext_230802-155902.jpg</t>
  </si>
  <si>
    <t>MARS_SED_2023_5min_Ext_230802-172203.jpg</t>
  </si>
  <si>
    <t>MARS_SED_2023_5min_Ext_230802-182439.jpg</t>
  </si>
  <si>
    <t>MARS_SED_2023_5min_Ext_230802-192634.jpg</t>
  </si>
  <si>
    <t>MARS_SED_2023_5min_Ext_230802-202858.jpg</t>
  </si>
  <si>
    <t>MARS_SED_2023_5min_Ext_230802-213126.jpg</t>
  </si>
  <si>
    <t>MARS_SED_2023_5min_Ext_230802-223335.jpg</t>
  </si>
  <si>
    <t>MARS_SED_2023_5min_Ext_230802-233550.jpg</t>
  </si>
  <si>
    <t>MARS_SED_2023_5min_Ext_230803-003756.jpg</t>
  </si>
  <si>
    <t>MARS_SED_2023_5min_Ext_230803-022155.jpg</t>
  </si>
  <si>
    <t>MARS_SED_2023_5min_Ext_230803-034646.jpg</t>
  </si>
  <si>
    <t>MARS_SED_2023_5min_Ext_230803-044908.jpg</t>
  </si>
  <si>
    <t>MARS_SED_2023_5min_Ext_230803-055124.jpg</t>
  </si>
  <si>
    <t>MARS_SED_2023_5min_Ext_230803-071429.jpg</t>
  </si>
  <si>
    <t>MARS_SED_2023_5min_Ext_230803-083802.jpg</t>
  </si>
  <si>
    <t>MARS_SED_2023_5min_Ext_230803-094025.jpg</t>
  </si>
  <si>
    <t>MARS_SED_2023_5min_Ext_230803-104302.jpg</t>
  </si>
  <si>
    <t>MARS_SED_2023_5min_Ext_230803-114511.jpg</t>
  </si>
  <si>
    <t>MARS_SED_2023_5min_Ext_230803-124757.jpg</t>
  </si>
  <si>
    <t>MARS_SED_2023_5min_Ext_230803-135024.jpg</t>
  </si>
  <si>
    <t>MARS_SED_2023_5min_Ext_230803-145259.jpg</t>
  </si>
  <si>
    <t>MARS_SED_2023_5min_Ext_230803-155509.jpg</t>
  </si>
  <si>
    <t>MARS_SED_2023_5min_Ext_230803-165728.jpg</t>
  </si>
  <si>
    <t>MARS_SED_2023_5min_Ext_230803-175947.jpg</t>
  </si>
  <si>
    <t>MARS_SED_2023_5min_Ext_230803-190244.jpg</t>
  </si>
  <si>
    <t>MARS_SED_2023_5min_Ext_230803-200525.jpg</t>
  </si>
  <si>
    <t>MARS_SED_2023_5min_Ext_230803-210742.jpg</t>
  </si>
  <si>
    <t>MARS_SED_2023_5min_Ext_230803-220958.jpg</t>
  </si>
  <si>
    <t>MARS_SED_2023_5min_Ext_230803-231243.jpg</t>
  </si>
  <si>
    <t>MARS_SED_2023_5min_Ext_230804-001508.jpg</t>
  </si>
  <si>
    <t>MARS_SED_2023_5min_Ext_230804-011730.jpg</t>
  </si>
  <si>
    <t>MARS_SED_2023_5min_Ext_230804-022016.jpg</t>
  </si>
  <si>
    <t>MARS_SED_2023_5min_Ext_230804-032250.jpg</t>
  </si>
  <si>
    <t>MARS_SED_2023_5min_Ext_230804-042718.jpg</t>
  </si>
  <si>
    <t>MARS_SED_2023_5min_Ext_230804-052950.jpg</t>
  </si>
  <si>
    <t>MARS_SED_2023_5min_Ext_230804-063229.jpg</t>
  </si>
  <si>
    <t>MARS_SED_2023_5min_Ext_230804-073453.jpg</t>
  </si>
  <si>
    <t>MARS_SED_2023_5min_Ext_230804-091921.jpg</t>
  </si>
  <si>
    <t>MARS_SED_2023_5min_Ext_230804-102207.jpg</t>
  </si>
  <si>
    <t>MARS_SED_2023_5min_Ext_230804-112458.jpg</t>
  </si>
  <si>
    <t>MARS_SED_2023_5min_Ext_230804-122737.jpg</t>
  </si>
  <si>
    <t>MARS_SED_2023_5min_Ext_230804-133027.jpg</t>
  </si>
  <si>
    <t>MARS_SED_2023_5min_Ext_230804-143304.jpg</t>
  </si>
  <si>
    <t>MARS_SED_2023_5min_Ext_230804-153534.jpg</t>
  </si>
  <si>
    <t>MARS_SED_2023_5min_Ext_230804-163758.jpg</t>
  </si>
  <si>
    <t>MARS_SED_2023_5min_Ext_230804-180115.jpg</t>
  </si>
  <si>
    <t>MARS_SED_2023_5min_Ext_230804-190401.jpg</t>
  </si>
  <si>
    <t>MARS_SED_2023_5min_Ext_230804-200652.jpg</t>
  </si>
  <si>
    <t>MARS_SED_2023_5min_Ext_230804-210936.jpg</t>
  </si>
  <si>
    <t>MARS_SED_2023_5min_Ext_230804-221218.jpg</t>
  </si>
  <si>
    <t>MARS_SED_2023_5min_Ext_230804-231459.jpg</t>
  </si>
  <si>
    <t>MARS_SED_2023_5min_Ext_230805-001751.jpg</t>
  </si>
  <si>
    <t>MARS_SED_2023_5min_Ext_230805-012034.jpg</t>
  </si>
  <si>
    <t>MARS_SED_2023_5min_Ext_230805-022322.jpg</t>
  </si>
  <si>
    <t>MARS_SED_2023_5min_Ext_230805-032610.jpg</t>
  </si>
  <si>
    <t>MARS_SED_2023_5min_Ext_230805-045155.jpg</t>
  </si>
  <si>
    <t>MARS_SED_2023_5min_Ext_230805-063615.jpg</t>
  </si>
  <si>
    <t>MARS_SED_2023_5min_Ext_230805-080003.jpg</t>
  </si>
  <si>
    <t>MARS_SED_2023_5min_Ext_230805-090307.jpg</t>
  </si>
  <si>
    <t>MARS_SED_2023_5min_Ext_230805-100555.jpg</t>
  </si>
  <si>
    <t>MARS_SED_2023_5min_Ext_230805-110837.jpg</t>
  </si>
  <si>
    <t>MARS_SED_2023_5min_Ext_230805-121151.jpg</t>
  </si>
  <si>
    <t>MARS_SED_2023_5min_Ext_230805-131442.jpg</t>
  </si>
  <si>
    <t>MARS_SED_2023_5min_Ext_230805-143819.jpg</t>
  </si>
  <si>
    <t>MARS_SED_2023_5min_Ext_230805-160153.jpg</t>
  </si>
  <si>
    <t>MARS_SED_2023_5min_Ext_230805-170527.jpg</t>
  </si>
  <si>
    <t>MARS_SED_2023_5min_Ext_230805-191114.jpg</t>
  </si>
  <si>
    <t>MARS_SED_2023_5min_Ext_230805-203517.jpg</t>
  </si>
  <si>
    <t>MARS_SED_2023_5min_Ext_230805-213806.jpg</t>
  </si>
  <si>
    <t>MARS_SED_2023_5min_Ext_230805-224037.jpg</t>
  </si>
  <si>
    <t>MARS_SED_2023_5min_Ext_230805-234349.jpg</t>
  </si>
  <si>
    <t>MARS_SED_2023_5min_Ext_230806-004658.jpg</t>
  </si>
  <si>
    <t>MARS_SED_2023_5min_Ext_230806-021123.jpg</t>
  </si>
  <si>
    <t>MARS_SED_2023_5min_Ext_230806-031430.jpg</t>
  </si>
  <si>
    <t>MARS_SED_2023_5min_Ext_230806-052044.jpg</t>
  </si>
  <si>
    <t>MARS_SED_2023_5min_Ext_230806-062516.jpg</t>
  </si>
  <si>
    <t>MARS_SED_2023_5min_Ext_230806-072829.jpg</t>
  </si>
  <si>
    <t>MARS_SED_2023_5min_Ext_230806-085242.jpg</t>
  </si>
  <si>
    <t>MARS_SED_2023_5min_Ext_230806-105840.jpg</t>
  </si>
  <si>
    <t>MARS_SED_2023_5min_Ext_230806-120201.jpg</t>
  </si>
  <si>
    <t>MARS_SED_2023_5min_Ext_230806-130504.jpg</t>
  </si>
  <si>
    <t>MARS_SED_2023_5min_Ext_230806-140822.jpg</t>
  </si>
  <si>
    <t>MARS_SED_2023_5min_Ext_230806-151134.jpg</t>
  </si>
  <si>
    <t>MARS_SED_2023_5min_Ext_230806-161433.jpg</t>
  </si>
  <si>
    <t>MARS_SED_2023_5min_Ext_230806-171733.jpg</t>
  </si>
  <si>
    <t>MARS_SED_2023_5min_Ext_230806-182023.jpg</t>
  </si>
  <si>
    <t>MARS_SED_2023_5min_Ext_230806-192315.jpg</t>
  </si>
  <si>
    <t>MARS_SED_2023_5min_Ext_230806-202643.jpg</t>
  </si>
  <si>
    <t>MARS_SED_2023_5min_Ext_230806-212944.jpg</t>
  </si>
  <si>
    <t>MARS_SED_2023_5min_Ext_230806-223246.jpg</t>
  </si>
  <si>
    <t>MARS_SED_2023_5min_Ext_230806-233608.jpg</t>
  </si>
  <si>
    <t>MARS_SED_2023_5min_Ext_230807-003935.jpg</t>
  </si>
  <si>
    <t>MARS_SED_2023_5min_Ext_230807-014239.jpg</t>
  </si>
  <si>
    <t>MARS_SED_2023_5min_Ext_230807-024556.jpg</t>
  </si>
  <si>
    <t>MARS_SED_2023_5min_Ext_230807-034906.jpg</t>
  </si>
  <si>
    <t>MARS_SED_2023_5min_Ext_230807-045210.jpg</t>
  </si>
  <si>
    <t>MARS_SED_2023_5min_Ext_230807-055528.jpg</t>
  </si>
  <si>
    <t>MARS_SED_2023_5min_Ext_230807-065831.jpg</t>
  </si>
  <si>
    <t>MARS_SED_2023_5min_Ext_230807-080317.jpg</t>
  </si>
  <si>
    <t>MARS_SED_2023_5min_Ext_230807-090639.jpg</t>
  </si>
  <si>
    <t>MARS_SED_2023_5min_Ext_230807-101019.jpg</t>
  </si>
  <si>
    <t>MARS_SED_2023_5min_Ext_230807-111402.jpg</t>
  </si>
  <si>
    <t>MARS_SED_2023_5min_Ext_230807-121651.jpg</t>
  </si>
  <si>
    <t>MARS_SED_2023_5min_Ext_230807-132024.jpg</t>
  </si>
  <si>
    <t>MARS_SED_2023_5min_Ext_230807-142335.jpg</t>
  </si>
  <si>
    <t>MARS_SED_2023_5min_Ext_230807-152647.jpg</t>
  </si>
  <si>
    <t>MARS_SED_2023_5min_Ext_230807-163020.jpg</t>
  </si>
  <si>
    <t>MARS_SED_2023_5min_Ext_230807-173335.jpg</t>
  </si>
  <si>
    <t>MARS_SED_2023_5min_Ext_230807-183703.jpg</t>
  </si>
  <si>
    <t>MARS_SED_2023_5min_Ext_230807-194042.jpg</t>
  </si>
  <si>
    <t>MARS_SED_2023_5min_Ext_230807-204441.jpg</t>
  </si>
  <si>
    <t>MARS_SED_2023_5min_Ext_230807-214808.jpg</t>
  </si>
  <si>
    <t>MARS_SED_2023_5min_Ext_230807-225128.jpg</t>
  </si>
  <si>
    <t>MARS_SED_2023_5min_Ext_230807-235514.jpg</t>
  </si>
  <si>
    <t>MARS_SED_2023_5min_Ext_230808-005821.jpg</t>
  </si>
  <si>
    <t>MARS_SED_2023_5min_Ext_230808-020138.jpg</t>
  </si>
  <si>
    <t>MARS_SED_2023_5min_Ext_230808-030522.jpg</t>
  </si>
  <si>
    <t>MARS_SED_2023_5min_Ext_230808-040839.jpg</t>
  </si>
  <si>
    <t>MARS_SED_2023_5min_Ext_230808-051208.jpg</t>
  </si>
  <si>
    <t>MARS_SED_2023_5min_Ext_230808-061538.jpg</t>
  </si>
  <si>
    <t>MARS_SED_2023_5min_Ext_230808-071902.jpg</t>
  </si>
  <si>
    <t>MARS_SED_2023_5min_Ext_230808-082236.jpg</t>
  </si>
  <si>
    <t>MARS_SED_2023_5min_Ext_230808-092743.jpg</t>
  </si>
  <si>
    <t>MARS_SED_2023_5min_Ext_230808-103056.jpg</t>
  </si>
  <si>
    <t>MARS_SED_2023_5min_Ext_230808-113425.jpg</t>
  </si>
  <si>
    <t>MARS_SED_2023_5min_Ext_230808-123746.jpg</t>
  </si>
  <si>
    <t>MARS_SED_2023_5min_Ext_230808-134125.jpg</t>
  </si>
  <si>
    <t>MARS_SED_2023_5min_Ext_230808-144450.jpg</t>
  </si>
  <si>
    <t>MARS_SED_2023_5min_Ext_230808-154838.jpg</t>
  </si>
  <si>
    <t>MARS_SED_2023_5min_Ext_230808-165222.jpg</t>
  </si>
  <si>
    <t>MARS_SED_2023_5min_Ext_230808-175603.jpg</t>
  </si>
  <si>
    <t>MARS_SED_2023_5min_Ext_230808-185924.jpg</t>
  </si>
  <si>
    <t>MARS_SED_2023_5min_Ext_230808-200247.jpg</t>
  </si>
  <si>
    <t>MARS_SED_2023_5min_Ext_230808-210629.jpg</t>
  </si>
  <si>
    <t>MARS_SED_2023_5min_Ext_230808-221020.jpg</t>
  </si>
  <si>
    <t>MARS_SED_2023_5min_Ext_230808-231349.jpg</t>
  </si>
  <si>
    <t>MARS_SED_2023_5min_Ext_230809-001722.jpg</t>
  </si>
  <si>
    <t>MARS_SED_2023_5min_Ext_230809-012059.jpg</t>
  </si>
  <si>
    <t>MARS_SED_2023_5min_Ext_230809-022442.jpg</t>
  </si>
  <si>
    <t>MARS_SED_2023_5min_Ext_230809-032825.jpg</t>
  </si>
  <si>
    <t>MARS_SED_2023_5min_Ext_230809-043220.jpg</t>
  </si>
  <si>
    <t>MARS_SED_2023_5min_Ext_230809-053605.jpg</t>
  </si>
  <si>
    <t>MARS_SED_2023_5min_Ext_230809-063938.jpg</t>
  </si>
  <si>
    <t>MARS_SED_2023_5min_Ext_230809-074328.jpg</t>
  </si>
  <si>
    <t>MARS_SED_2023_5min_Ext_230809-084653.jpg</t>
  </si>
  <si>
    <t>MARS_SED_2023_5min_Ext_230809-095046.jpg</t>
  </si>
  <si>
    <t>MARS_SED_2023_5min_Ext_230809-105602.jpg</t>
  </si>
  <si>
    <t>MARS_SED_2023_5min_Ext_230809-115939.jpg</t>
  </si>
  <si>
    <t>MARS_SED_2023_5min_Ext_230809-130325.jpg</t>
  </si>
  <si>
    <t>MARS_SED_2023_5min_Ext_230809-140729.jpg</t>
  </si>
  <si>
    <t>MARS_SED_2023_5min_Ext_230809-151148.jpg</t>
  </si>
  <si>
    <t>MARS_SED_2023_5min_Ext_230809-161525.jpg</t>
  </si>
  <si>
    <t>MARS_SED_2023_5min_Ext_230809-171905.jpg</t>
  </si>
  <si>
    <t>MARS_SED_2023_5min_Ext_230809-182236.jpg</t>
  </si>
  <si>
    <t>MARS_SED_2023_5min_Ext_230809-192620.jpg</t>
  </si>
  <si>
    <t>MARS_SED_2023_5min_Ext_230809-203002.jpg</t>
  </si>
  <si>
    <t>MARS_SED_2023_5min_Ext_230809-213331.jpg</t>
  </si>
  <si>
    <t>MARS_SED_2023_5min_Ext_230809-223723.jpg</t>
  </si>
  <si>
    <t>MARS_SED_2023_5min_Ext_230809-234102.jpg</t>
  </si>
  <si>
    <t>MARS_SED_2023_5min_Ext_230810-004514.jpg</t>
  </si>
  <si>
    <t>MARS_SED_2023_5min_Ext_230810-014905.jpg</t>
  </si>
  <si>
    <t>MARS_SED_2023_5min_Ext_230810-025252.jpg</t>
  </si>
  <si>
    <t>MARS_SED_2023_5min_Ext_230810-035640.jpg</t>
  </si>
  <si>
    <t>MARS_SED_2023_5min_Ext_230810-050016.jpg</t>
  </si>
  <si>
    <t>MARS_SED_2023_5min_Ext_230810-060403.jpg</t>
  </si>
  <si>
    <t>MARS_SED_2023_5min_Ext_230810-070808.jpg</t>
  </si>
  <si>
    <t>MARS_SED_2023_5min_Ext_230810-081156.jpg</t>
  </si>
  <si>
    <t>MARS_SED_2023_5min_Ext_230810-091552.jpg</t>
  </si>
  <si>
    <t>MARS_SED_2023_5min_Ext_230810-101940.jpg</t>
  </si>
  <si>
    <t>MARS_SED_2023_5min_Ext_230810-112315.jpg</t>
  </si>
  <si>
    <t>MARS_SED_2023_5min_Ext_230810-122831.jpg</t>
  </si>
  <si>
    <t>MARS_SED_2023_5min_Ext_230810-133257.jpg</t>
  </si>
  <si>
    <t>MARS_SED_2023_5min_Ext_230810-143645.jpg</t>
  </si>
  <si>
    <t>MARS_SED_2023_5min_Ext_230810-154019.jpg</t>
  </si>
  <si>
    <t>MARS_SED_2023_5min_Ext_230810-164426.jpg</t>
  </si>
  <si>
    <t>MARS_SED_2023_5min_Ext_230810-174850.jpg</t>
  </si>
  <si>
    <t>MARS_SED_2023_5min_Ext_230810-185255.jpg</t>
  </si>
  <si>
    <t>MARS_SED_2023_5min_Ext_230810-195638.jpg</t>
  </si>
  <si>
    <t>MARS_SED_2023_5min_Ext_230810-210034.jpg</t>
  </si>
  <si>
    <t>MARS_SED_2023_5min_Ext_230810-220445.jpg</t>
  </si>
  <si>
    <t>MARS_SED_2023_5min_Ext_230810-230851.jpg</t>
  </si>
  <si>
    <t>MARS_SED_2023_5min_Ext_230811-001313.jpg</t>
  </si>
  <si>
    <t>MARS_SED_2023_5min_Ext_230811-011657.jpg</t>
  </si>
  <si>
    <t>MARS_SED_2023_5min_Ext_230811-022055.jpg</t>
  </si>
  <si>
    <t>MARS_SED_2023_5min_Ext_230811-032504.jpg</t>
  </si>
  <si>
    <t>MARS_SED_2023_5min_Ext_230811-042926.jpg</t>
  </si>
  <si>
    <t>MARS_SED_2023_5min_Ext_230811-053333.jpg</t>
  </si>
  <si>
    <t>MARS_SED_2023_5min_Ext_230811-063753.jpg</t>
  </si>
  <si>
    <t>MARS_SED_2023_5min_Ext_230811-074149.jpg</t>
  </si>
  <si>
    <t>MARS_SED_2023_5min_Ext_230811-084541.jpg</t>
  </si>
  <si>
    <t>MARS_SED_2023_5min_Ext_230811-094943.jpg</t>
  </si>
  <si>
    <t>MARS_SED_2023_5min_Ext_230811-105414.jpg</t>
  </si>
  <si>
    <t>MARS_SED_2023_5min_Ext_230811-115804.jpg</t>
  </si>
  <si>
    <t>MARS_SED_2023_5min_Ext_230811-130216.jpg</t>
  </si>
  <si>
    <t>MARS_SED_2023_5min_Ext_230811-140830.jpg</t>
  </si>
  <si>
    <t>MARS_SED_2023_5min_Ext_230811-151232.jpg</t>
  </si>
  <si>
    <t>MARS_SED_2023_5min_Ext_230811-161635.jpg</t>
  </si>
  <si>
    <t>MARS_SED_2023_5min_Ext_230811-172036.jpg</t>
  </si>
  <si>
    <t>MARS_SED_2023_5min_Ext_230811-182507.jpg</t>
  </si>
  <si>
    <t>MARS_SED_2023_5min_Ext_230811-192912.jpg</t>
  </si>
  <si>
    <t>MARS_SED_2023_5min_Ext_230811-203315.jpg</t>
  </si>
  <si>
    <t>MARS_SED_2023_5min_Ext_230811-213723.jpg</t>
  </si>
  <si>
    <t>MARS_SED_2023_5min_Ext_230811-224139.jpg</t>
  </si>
  <si>
    <t>MARS_SED_2023_5min_Ext_230811-234541.jpg</t>
  </si>
  <si>
    <t>MARS_SED_2023_5min_Ext_230812-005014.jpg</t>
  </si>
  <si>
    <t>MARS_SED_2023_5min_Ext_230812-015430.jpg</t>
  </si>
  <si>
    <t>MARS_SED_2023_5min_Ext_230812-025827.jpg</t>
  </si>
  <si>
    <t>MARS_SED_2023_5min_Ext_230812-040248.jpg</t>
  </si>
  <si>
    <t>MARS_SED_2023_5min_Ext_230812-050653.jpg</t>
  </si>
  <si>
    <t>MARS_SED_2023_5min_Ext_230812-061134.jpg</t>
  </si>
  <si>
    <t>MARS_SED_2023_5min_Ext_230812-071522.jpg</t>
  </si>
  <si>
    <t>MARS_SED_2023_5min_Ext_230812-081944.jpg</t>
  </si>
  <si>
    <t>MARS_SED_2023_5min_Ext_230812-092411.jpg</t>
  </si>
  <si>
    <t>MARS_SED_2023_5min_Ext_230812-102822.jpg</t>
  </si>
  <si>
    <t>MARS_SED_2023_5min_Ext_230812-113259.jpg</t>
  </si>
  <si>
    <t>MARS_SED_2023_5min_Ext_230812-123705.jpg</t>
  </si>
  <si>
    <t>MARS_SED_2023_5min_Ext_230812-134148.jpg</t>
  </si>
  <si>
    <t>MARS_SED_2023_5min_Ext_230812-144610.jpg</t>
  </si>
  <si>
    <t>MARS_SED_2023_5min_Ext_230812-155144.jpg</t>
  </si>
  <si>
    <t>MARS_SED_2023_5min_Ext_230812-165623.jpg</t>
  </si>
  <si>
    <t>MARS_SED_2023_5min_Ext_230812-180028.jpg</t>
  </si>
  <si>
    <t>MARS_SED_2023_5min_Ext_230812-190453.jpg</t>
  </si>
  <si>
    <t>MARS_SED_2023_5min_Ext_230812-200932.jpg</t>
  </si>
  <si>
    <t>MARS_SED_2023_5min_Ext_230812-211350.jpg</t>
  </si>
  <si>
    <t>MARS_SED_2023_5min_Ext_230812-221843.jpg</t>
  </si>
  <si>
    <t>MARS_SED_2023_5min_Ext_230812-232303.jpg</t>
  </si>
  <si>
    <t>MARS_SED_2023_5min_Ext_230813-002737.jpg</t>
  </si>
  <si>
    <t>MARS_SED_2023_5min_Ext_230813-013138.jpg</t>
  </si>
  <si>
    <t>MARS_SED_2023_5min_Ext_230813-023608.jpg</t>
  </si>
  <si>
    <t>MARS_SED_2023_5min_Ext_230813-034052.jpg</t>
  </si>
  <si>
    <t>MARS_SED_2023_5min_Ext_230813-044516.jpg</t>
  </si>
  <si>
    <t>MARS_SED_2023_5min_Ext_230813-054947.jpg</t>
  </si>
  <si>
    <t>MARS_SED_2023_5min_Ext_230813-065419.jpg</t>
  </si>
  <si>
    <t>MARS_SED_2023_5min_Ext_230813-075845.jpg</t>
  </si>
  <si>
    <t>MARS_SED_2023_5min_Ext_230813-090307.jpg</t>
  </si>
  <si>
    <t>MARS_SED_2023_5min_Ext_230813-100743.jpg</t>
  </si>
  <si>
    <t>MARS_SED_2023_5min_Ext_230813-111206.jpg</t>
  </si>
  <si>
    <t>MARS_SED_2023_5min_Ext_230813-121612.jpg</t>
  </si>
  <si>
    <t>MARS_SED_2023_5min_Ext_230813-132046.jpg</t>
  </si>
  <si>
    <t>MARS_SED_2023_5min_Ext_230813-142509.jpg</t>
  </si>
  <si>
    <t>MARS_SED_2023_5min_Ext_230813-152954.jpg</t>
  </si>
  <si>
    <t>MARS_SED_2023_5min_Ext_230813-163415.jpg</t>
  </si>
  <si>
    <t>MARS_SED_2023_5min_Ext_230813-174039.jpg</t>
  </si>
  <si>
    <t>MARS_SED_2023_5min_Ext_230813-184457.jpg</t>
  </si>
  <si>
    <t>MARS_SED_2023_5min_Ext_230813-194940.jpg</t>
  </si>
  <si>
    <t>MARS_SED_2023_5min_Ext_230813-205350.jpg</t>
  </si>
  <si>
    <t>MARS_SED_2023_5min_Ext_230813-215814.jpg</t>
  </si>
  <si>
    <t>MARS_SED_2023_5min_Ext_230813-230248.jpg</t>
  </si>
  <si>
    <t>MARS_SED_2023_5min_Ext_230814-000729.jpg</t>
  </si>
  <si>
    <t>MARS_SED_2023_5min_Ext_230814-011157.jpg</t>
  </si>
  <si>
    <t>MARS_SED_2023_5min_Ext_230814-021627.jpg</t>
  </si>
  <si>
    <t>MARS_SED_2023_5min_Ext_230814-032102.jpg</t>
  </si>
  <si>
    <t>MARS_SED_2023_5min_Ext_230814-042513.jpg</t>
  </si>
  <si>
    <t>MARS_SED_2023_5min_Ext_230814-053013.jpg</t>
  </si>
  <si>
    <t>MARS_SED_2023_5min_Ext_230814-063454.jpg</t>
  </si>
  <si>
    <t>MARS_SED_2023_5min_Ext_230814-073922.jpg</t>
  </si>
  <si>
    <t>MARS_SED_2023_5min_Ext_230814-084358.jpg</t>
  </si>
  <si>
    <t>MARS_SED_2023_5min_Ext_230814-094841.jpg</t>
  </si>
  <si>
    <t>MARS_SED_2023_5min_Ext_230814-105313.jpg</t>
  </si>
  <si>
    <t>MARS_SED_2023_5min_Ext_230814-115750.jpg</t>
  </si>
  <si>
    <t>MARS_SED_2023_5min_Ext_230814-132403.jpg</t>
  </si>
  <si>
    <t>MARS_SED_2023_5min_Ext_230814-142849.jpg</t>
  </si>
  <si>
    <t>MARS_SED_2023_5min_Ext_230814-153312.jpg</t>
  </si>
  <si>
    <t>MARS_SED_2023_5min_Ext_230814-163740.jpg</t>
  </si>
  <si>
    <t>MARS_SED_2023_5min_Ext_230814-193603.jpg</t>
  </si>
  <si>
    <t>MARS_SED_2023_5min_Ext_230814-203507.jpg</t>
  </si>
  <si>
    <t>MARS_SED_2023_5min_Ext_230814-213402.jpg</t>
  </si>
  <si>
    <t>MARS_SED_2023_5min_Ext_230814-223300.jpg</t>
  </si>
  <si>
    <t>MARS_SED_2023_5min_Ext_230814-233154.jpg</t>
  </si>
  <si>
    <t>MARS_SED_2023_5min_Ext_230815-003052.jpg</t>
  </si>
  <si>
    <t>MARS_SED_2023_5min_Ext_230815-012953.jpg</t>
  </si>
  <si>
    <t>MARS_SED_2023_5min_Ext_230815-022913.jpg</t>
  </si>
  <si>
    <t>MARS_SED_2023_5min_Ext_230815-032814.jpg</t>
  </si>
  <si>
    <t>MARS_SED_2023_5min_Ext_230815-042712.jpg</t>
  </si>
  <si>
    <t>MARS_SED_2023_5min_Ext_230815-052610.jpg</t>
  </si>
  <si>
    <t>MARS_SED_2023_5min_Ext_230815-062513.jpg</t>
  </si>
  <si>
    <t>MARS_SED_2023_5min_Ext_230815-082319.jpg</t>
  </si>
  <si>
    <t>MARS_SED_2023_5min_Ext_230815-092229.jpg</t>
  </si>
  <si>
    <t>MARS_SED_2023_5min_Ext_230815-102146.jpg</t>
  </si>
  <si>
    <t>MARS_SED_2023_5min_Ext_230815-114042.jpg</t>
  </si>
  <si>
    <t>MARS_SED_2023_5min_Ext_230815-123941.jpg</t>
  </si>
  <si>
    <t>MARS_SED_2023_5min_Ext_230815-133900.jpg</t>
  </si>
  <si>
    <t>MARS_SED_2023_5min_Ext_230815-143821.jpg</t>
  </si>
  <si>
    <t>MARS_SED_2023_5min_Ext_230815-153740.jpg</t>
  </si>
  <si>
    <t>MARS_SED_2023_5min_Ext_230815-163653.jpg</t>
  </si>
  <si>
    <t>MARS_SED_2023_5min_Ext_230815-173603.jpg</t>
  </si>
  <si>
    <t>MARS_SED_2023_5min_Ext_230815-183521.jpg</t>
  </si>
  <si>
    <t>MARS_SED_2023_5min_Ext_230815-193601.jpg</t>
  </si>
  <si>
    <t>MARS_SED_2023_5min_Ext_230815-203534.jpg</t>
  </si>
  <si>
    <t>MARS_SED_2023_5min_Ext_230815-213500.jpg</t>
  </si>
  <si>
    <t>MARS_SED_2023_5min_Ext_230815-223429.jpg</t>
  </si>
  <si>
    <t>MARS_SED_2023_5min_Ext_230815-233343.jpg</t>
  </si>
  <si>
    <t>MARS_SED_2023_5min_Ext_230816-003303.jpg</t>
  </si>
  <si>
    <t>MARS_SED_2023_5min_Ext_230816-013224.jpg</t>
  </si>
  <si>
    <t>MARS_SED_2023_5min_Ext_230816-023133.jpg</t>
  </si>
  <si>
    <t>MARS_SED_2023_5min_Ext_230816-035032.jpg</t>
  </si>
  <si>
    <t>MARS_SED_2023_5min_Ext_230816-050938.jpg</t>
  </si>
  <si>
    <t>MARS_SED_2023_5min_Ext_230816-060851.jpg</t>
  </si>
  <si>
    <t>MARS_SED_2023_5min_Ext_230816-070809.jpg</t>
  </si>
  <si>
    <t>MARS_SED_2023_5min_Ext_230816-080734.jpg</t>
  </si>
  <si>
    <t>MARS_SED_2023_5min_Ext_230816-092701.jpg</t>
  </si>
  <si>
    <t>MARS_SED_2023_5min_Ext_230816-102659.jpg</t>
  </si>
  <si>
    <t>MARS_SED_2023_5min_Ext_230816-112632.jpg</t>
  </si>
  <si>
    <t>MARS_SED_2023_5min_Ext_230816-130520.jpg</t>
  </si>
  <si>
    <t>MARS_SED_2023_5min_Ext_230816-140515.jpg</t>
  </si>
  <si>
    <t>MARS_SED_2023_5min_Ext_230816-152430.jpg</t>
  </si>
  <si>
    <t>MARS_SED_2023_5min_Ext_230816-170342.jpg</t>
  </si>
  <si>
    <t>MARS_SED_2023_5min_Ext_230816-180312.jpg</t>
  </si>
  <si>
    <t>MARS_SED_2023_5min_Ext_230816-190434.jpg</t>
  </si>
  <si>
    <t>MARS_SED_2023_5min_Ext_230816-200406.jpg</t>
  </si>
  <si>
    <t>MARS_SED_2023_5min_Ext_230816-210405.jpg</t>
  </si>
  <si>
    <t>MARS_SED_2023_5min_Ext_230816-220356.jpg</t>
  </si>
  <si>
    <t>MARS_SED_2023_5min_Ext_230816-230336.jpg</t>
  </si>
  <si>
    <t>MARS_SED_2023_5min_Ext_230817-000311.jpg</t>
  </si>
  <si>
    <t>MARS_SED_2023_5min_Ext_230817-010256.jpg</t>
  </si>
  <si>
    <t>MARS_SED_2023_5min_Ext_230817-020232.jpg</t>
  </si>
  <si>
    <t>MARS_SED_2023_5min_Ext_230817-030235.jpg</t>
  </si>
  <si>
    <t>MARS_SED_2023_5min_Ext_230817-040224.jpg</t>
  </si>
  <si>
    <t>MARS_SED_2023_5min_Ext_230817-050212.jpg</t>
  </si>
  <si>
    <t>MARS_SED_2023_5min_Ext_230817-060158.jpg</t>
  </si>
  <si>
    <t>MARS_SED_2023_5min_Ext_230817-070150.jpg</t>
  </si>
  <si>
    <t>MARS_SED_2023_5min_Ext_230817-080146.jpg</t>
  </si>
  <si>
    <t>MARS_SED_2023_5min_Ext_230817-090138.jpg</t>
  </si>
  <si>
    <t>MARS_SED_2023_5min_Ext_230817-100123.jpg</t>
  </si>
  <si>
    <t>MARS_SED_2023_5min_Ext_230817-110126.jpg</t>
  </si>
  <si>
    <t>MARS_SED_2023_5min_Ext_230817-120110.jpg</t>
  </si>
  <si>
    <t>MARS_SED_2023_5min_Ext_230817-130116.jpg</t>
  </si>
  <si>
    <t>MARS_SED_2023_5min_Ext_230817-140100.jpg</t>
  </si>
  <si>
    <t>MARS_SED_2023_5min_Ext_230817-152049.jpg</t>
  </si>
  <si>
    <t>MARS_SED_2023_5min_Ext_230817-162053.jpg</t>
  </si>
  <si>
    <t>MARS_SED_2023_5min_Ext_230817-172101.jpg</t>
  </si>
  <si>
    <t>MARS_SED_2023_5min_Ext_230817-182036.jpg</t>
  </si>
  <si>
    <t>MARS_SED_2023_5min_Ext_230817-192217.jpg</t>
  </si>
  <si>
    <t>MARS_SED_2023_5min_Ext_230817-202216.jpg</t>
  </si>
  <si>
    <t>MARS_SED_2023_5min_Ext_230817-212211.jpg</t>
  </si>
  <si>
    <t>MARS_SED_2023_5min_Ext_230817-222212.jpg</t>
  </si>
  <si>
    <t>MARS_SED_2023_5min_Ext_230817-232156.jpg</t>
  </si>
  <si>
    <t>MARS_SED_2023_5min_Ext_230818-002156.jpg</t>
  </si>
  <si>
    <t>MARS_SED_2023_5min_Ext_230818-012204.jpg</t>
  </si>
  <si>
    <t>MARS_SED_2023_5min_Ext_230818-022222.jpg</t>
  </si>
  <si>
    <t>MARS_SED_2023_5min_Ext_230818-032222.jpg</t>
  </si>
  <si>
    <t>MARS_SED_2023_5min_Ext_230818-042224.jpg</t>
  </si>
  <si>
    <t>MARS_SED_2023_5min_Ext_230818-052217.jpg</t>
  </si>
  <si>
    <t>MARS_SED_2023_5min_Ext_230818-064228.jpg</t>
  </si>
  <si>
    <t>MARS_SED_2023_5min_Ext_230818-074228.jpg</t>
  </si>
  <si>
    <t>MARS_SED_2023_5min_Ext_230818-084232.jpg</t>
  </si>
  <si>
    <t>MARS_SED_2023_5min_Ext_230818-094220.jpg</t>
  </si>
  <si>
    <t>MARS_SED_2023_5min_Ext_230818-104235.jpg</t>
  </si>
  <si>
    <t>MARS_SED_2023_5min_Ext_230818-114227.jpg</t>
  </si>
  <si>
    <t>MARS_SED_2023_5min_Ext_230818-124216.jpg</t>
  </si>
  <si>
    <t>MARS_SED_2023_5min_Ext_230818-134211.jpg</t>
  </si>
  <si>
    <t>MARS_SED_2023_5min_Ext_230818-144211.jpg</t>
  </si>
  <si>
    <t>MARS_SED_2023_5min_Ext_230818-154207.jpg</t>
  </si>
  <si>
    <t>MARS_SED_2023_5min_Ext_230818-164216.jpg</t>
  </si>
  <si>
    <t>MARS_SED_2023_5min_Ext_230818-174219.jpg</t>
  </si>
  <si>
    <t>MARS_SED_2023_5min_Ext_230818-184240.jpg</t>
  </si>
  <si>
    <t>MARS_SED_2023_5min_Ext_230818-194359.jpg</t>
  </si>
  <si>
    <t>MARS_SED_2023_5min_Ext_230818-204352.jpg</t>
  </si>
  <si>
    <t>MARS_SED_2023_5min_Ext_230818-214355.jpg</t>
  </si>
  <si>
    <t>MARS_SED_2023_5min_Ext_230818-224352.jpg</t>
  </si>
  <si>
    <t>MARS_SED_2023_5min_Ext_230818-234401.jpg</t>
  </si>
  <si>
    <t>MARS_SED_2023_5min_Ext_230819-004417.jpg</t>
  </si>
  <si>
    <t>MARS_SED_2023_5min_Ext_230819-014419.jpg</t>
  </si>
  <si>
    <t>MARS_SED_2023_5min_Ext_230819-024436.jpg</t>
  </si>
  <si>
    <t>MARS_SED_2023_5min_Ext_230819-034436.jpg</t>
  </si>
  <si>
    <t>MARS_SED_2023_5min_Ext_230819-044442.jpg</t>
  </si>
  <si>
    <t>MARS_SED_2023_5min_Ext_230819-054441.jpg</t>
  </si>
  <si>
    <t>MARS_SED_2023_5min_Ext_230819-064453.jpg</t>
  </si>
  <si>
    <t>MARS_SED_2023_5min_Ext_230819-074516.jpg</t>
  </si>
  <si>
    <t>MARS_SED_2023_5min_Ext_230819-084511.jpg</t>
  </si>
  <si>
    <t>MARS_SED_2023_5min_Ext_230819-094516.jpg</t>
  </si>
  <si>
    <t>MARS_SED_2023_5min_Ext_230819-104531.jpg</t>
  </si>
  <si>
    <t>MARS_SED_2023_5min_Ext_230819-114555.jpg</t>
  </si>
  <si>
    <t>MARS_SED_2023_5min_Ext_230819-124554.jpg</t>
  </si>
  <si>
    <t>MARS_SED_2023_5min_Ext_230819-134600.jpg</t>
  </si>
  <si>
    <t>MARS_SED_2023_5min_Ext_230819-144621.jpg</t>
  </si>
  <si>
    <t>MARS_SED_2023_5min_Ext_230819-154621.jpg</t>
  </si>
  <si>
    <t>MARS_SED_2023_5min_Ext_230819-164647.jpg</t>
  </si>
  <si>
    <t>MARS_SED_2023_5min_Ext_230819-180708.jpg</t>
  </si>
  <si>
    <t>MARS_SED_2023_5min_Ext_230819-190848.jpg</t>
  </si>
  <si>
    <t>MARS_SED_2023_5min_Ext_230819-200915.jpg</t>
  </si>
  <si>
    <t>MARS_SED_2023_5min_Ext_230819-210939.jpg</t>
  </si>
  <si>
    <t>MARS_SED_2023_5min_Ext_230819-220959.jpg</t>
  </si>
  <si>
    <t>MARS_SED_2023_5min_Ext_230819-231038.jpg</t>
  </si>
  <si>
    <t>MARS_SED_2023_5min_Ext_230820-001112.jpg</t>
  </si>
  <si>
    <t>MARS_SED_2023_5min_Ext_230820-011128.jpg</t>
  </si>
  <si>
    <t>MARS_SED_2023_5min_Ext_230820-021134.jpg</t>
  </si>
  <si>
    <t>MARS_SED_2023_5min_Ext_230820-031157.jpg</t>
  </si>
  <si>
    <t>MARS_SED_2023_5min_Ext_230820-041221.jpg</t>
  </si>
  <si>
    <t>MARS_SED_2023_5min_Ext_230820-051237.jpg</t>
  </si>
  <si>
    <t>MARS_SED_2023_5min_Ext_230820-061258.jpg</t>
  </si>
  <si>
    <t>MARS_SED_2023_5min_Ext_230820-071306.jpg</t>
  </si>
  <si>
    <t>MARS_SED_2023_5min_Ext_230820-081317.jpg</t>
  </si>
  <si>
    <t>MARS_SED_2023_5min_Ext_230820-091341.jpg</t>
  </si>
  <si>
    <t>MARS_SED_2023_5min_Ext_230820-101346.jpg</t>
  </si>
  <si>
    <t>MARS_SED_2023_5min_Ext_230820-111412.jpg</t>
  </si>
  <si>
    <t>MARS_SED_2023_5min_Ext_230820-121429.jpg</t>
  </si>
  <si>
    <t>MARS_SED_2023_5min_Ext_230820-131508.jpg</t>
  </si>
  <si>
    <t>MARS_SED_2023_5min_Ext_230820-141536.jpg</t>
  </si>
  <si>
    <t>MARS_SED_2023_5min_Ext_230820-151546.jpg</t>
  </si>
  <si>
    <t>MARS_SED_2023_5min_Ext_230820-161620.jpg</t>
  </si>
  <si>
    <t>MARS_SED_2023_5min_Ext_230820-171629.jpg</t>
  </si>
  <si>
    <t>MARS_SED_2023_5min_Ext_230820-181648.jpg</t>
  </si>
  <si>
    <t>MARS_SED_2023_5min_Ext_230820-191850.jpg</t>
  </si>
  <si>
    <t>MARS_SED_2023_5min_Ext_230820-201917.jpg</t>
  </si>
  <si>
    <t>MARS_SED_2023_5min_Ext_230820-211935.jpg</t>
  </si>
  <si>
    <t>MARS_SED_2023_5min_Ext_230820-222009.jpg</t>
  </si>
  <si>
    <t>MARS_SED_2023_5min_Ext_230820-232038.jpg</t>
  </si>
  <si>
    <t>MARS_SED_2023_5min_Ext_230821-002117.jpg</t>
  </si>
  <si>
    <t>MARS_SED_2023_5min_Ext_230821-012140.jpg</t>
  </si>
  <si>
    <t>MARS_SED_2023_5min_Ext_230821-022223.jpg</t>
  </si>
  <si>
    <t>MARS_SED_2023_5min_Ext_230821-032243.jpg</t>
  </si>
  <si>
    <t>MARS_SED_2023_5min_Ext_230821-042316.jpg</t>
  </si>
  <si>
    <t>MARS_SED_2023_5min_Ext_230821-052406.jpg</t>
  </si>
  <si>
    <t>MARS_SED_2023_5min_Ext_230821-062438.jpg</t>
  </si>
  <si>
    <t>MARS_SED_2023_5min_Ext_230821-072503.jpg</t>
  </si>
  <si>
    <t>MARS_SED_2023_5min_Ext_230821-082521.jpg</t>
  </si>
  <si>
    <t>MARS_SED_2023_5min_Ext_230821-092606.jpg</t>
  </si>
  <si>
    <t>MARS_SED_2023_5min_Ext_230821-102638.jpg</t>
  </si>
  <si>
    <t>MARS_SED_2023_5min_Ext_230821-112704.jpg</t>
  </si>
  <si>
    <t>MARS_SED_2023_5min_Ext_230821-122739.jpg</t>
  </si>
  <si>
    <t>MARS_SED_2023_5min_Ext_230821-132819.jpg</t>
  </si>
  <si>
    <t>MARS_SED_2023_5min_Ext_230821-142858.jpg</t>
  </si>
  <si>
    <t>MARS_SED_2023_5min_Ext_230821-152921.jpg</t>
  </si>
  <si>
    <t>MARS_SED_2023_5min_Ext_230821-163013.jpg</t>
  </si>
  <si>
    <t>MARS_SED_2023_5min_Ext_230821-173047.jpg</t>
  </si>
  <si>
    <t>MARS_SED_2023_5min_Ext_230821-183135.jpg</t>
  </si>
  <si>
    <t>MARS_SED_2023_5min_Ext_230821-193327.jpg</t>
  </si>
  <si>
    <t>MARS_SED_2023_5min_Ext_230821-203423.jpg</t>
  </si>
  <si>
    <t>MARS_SED_2023_5min_Ext_230821-213453.jpg</t>
  </si>
  <si>
    <t>MARS_SED_2023_5min_Ext_230821-223526.jpg</t>
  </si>
  <si>
    <t>MARS_SED_2023_5min_Ext_230821-233554.jpg</t>
  </si>
  <si>
    <t>MARS_SED_2023_5min_Ext_230822-003648.jpg</t>
  </si>
  <si>
    <t>MARS_SED_2023_5min_Ext_230822-013733.jpg</t>
  </si>
  <si>
    <t>MARS_SED_2023_5min_Ext_230822-023811.jpg</t>
  </si>
  <si>
    <t>MARS_SED_2023_5min_Ext_230822-033852.jpg</t>
  </si>
  <si>
    <t>MARS_SED_2023_5min_Ext_230822-043929.jpg</t>
  </si>
  <si>
    <t>MARS_SED_2023_5min_Ext_230822-054001.jpg</t>
  </si>
  <si>
    <t>MARS_SED_2023_5min_Ext_230822-064059.jpg</t>
  </si>
  <si>
    <t>MARS_SED_2023_5min_Ext_230822-074141.jpg</t>
  </si>
  <si>
    <t>MARS_SED_2023_5min_Ext_230822-084217.jpg</t>
  </si>
  <si>
    <t>MARS_SED_2023_5min_Ext_230822-094255.jpg</t>
  </si>
  <si>
    <t>MARS_SED_2023_5min_Ext_230822-104351.jpg</t>
  </si>
  <si>
    <t>MARS_SED_2023_5min_Ext_230822-114433.jpg</t>
  </si>
  <si>
    <t>MARS_SED_2023_5min_Ext_230822-124512.jpg</t>
  </si>
  <si>
    <t>MARS_SED_2023_5min_Ext_230822-134630.jpg</t>
  </si>
  <si>
    <t>MARS_SED_2023_5min_Ext_230822-144724.jpg</t>
  </si>
  <si>
    <t>MARS_SED_2023_5min_Ext_230822-154805.jpg</t>
  </si>
  <si>
    <t>MARS_SED_2023_5min_Ext_230822-164859.jpg</t>
  </si>
  <si>
    <t>MARS_SED_2023_5min_Ext_230822-174948.jpg</t>
  </si>
  <si>
    <t>MARS_SED_2023_5min_Ext_230822-185043.jpg</t>
  </si>
  <si>
    <t>MARS_SED_2023_5min_Ext_230822-195317.jpg</t>
  </si>
  <si>
    <t>MARS_SED_2023_5min_Ext_230822-205416.jpg</t>
  </si>
  <si>
    <t>MARS_SED_2023_5min_Ext_230822-215511.jpg</t>
  </si>
  <si>
    <t>MARS_SED_2023_5min_Ext_230822-225611.jpg</t>
  </si>
  <si>
    <t>MARS_SED_2023_5min_Ext_230822-235658.jpg</t>
  </si>
  <si>
    <t>MARS_SED_2023_5min_Ext_230823-005752.jpg</t>
  </si>
  <si>
    <t>MARS_SED_2023_5min_Ext_230823-015843.jpg</t>
  </si>
  <si>
    <t>MARS_SED_2023_5min_Ext_230823-025925.jpg</t>
  </si>
  <si>
    <t>MARS_SED_2023_5min_Ext_230823-040014.jpg</t>
  </si>
  <si>
    <t>MARS_SED_2023_5min_Ext_230823-050114.jpg</t>
  </si>
  <si>
    <t>MARS_SED_2023_5min_Ext_230823-060201.jpg</t>
  </si>
  <si>
    <t>MARS_SED_2023_5min_Ext_230823-070319.jpg</t>
  </si>
  <si>
    <t>MARS_SED_2023_5min_Ext_230823-080404.jpg</t>
  </si>
  <si>
    <t>MARS_SED_2023_5min_Ext_230823-090458.jpg</t>
  </si>
  <si>
    <t>MARS_SED_2023_5min_Ext_230823-100548.jpg</t>
  </si>
  <si>
    <t>MARS_SED_2023_5min_Ext_230823-110640.jpg</t>
  </si>
  <si>
    <t>MARS_SED_2023_5min_Ext_230823-120752.jpg</t>
  </si>
  <si>
    <t>MARS_SED_2023_5min_Ext_230823-130844.jpg</t>
  </si>
  <si>
    <t>MARS_SED_2023_5min_Ext_230823-140951.jpg</t>
  </si>
  <si>
    <t>MARS_SED_2023_5min_Ext_230823-151059.jpg</t>
  </si>
  <si>
    <t>MARS_SED_2023_5min_Ext_230823-161212.jpg</t>
  </si>
  <si>
    <t>MARS_SED_2023_5min_Ext_230823-171311.jpg</t>
  </si>
  <si>
    <t>MARS_SED_2023_5min_Ext_230823-181406.jpg</t>
  </si>
  <si>
    <t>MARS_SED_2023_5min_Ext_230823-191507.jpg</t>
  </si>
  <si>
    <t>MARS_SED_2023_5min_Ext_230823-201801.jpg</t>
  </si>
  <si>
    <t>MARS_SED_2023_5min_Ext_230823-211902.jpg</t>
  </si>
  <si>
    <t>MARS_SED_2023_5min_Ext_230823-222000.jpg</t>
  </si>
  <si>
    <t>MARS_SED_2023_5min_Ext_230823-232113.jpg</t>
  </si>
  <si>
    <t>MARS_SED_2023_5min_Ext_230824-002240.jpg</t>
  </si>
  <si>
    <t>MARS_SED_2023_5min_Ext_230824-012336.jpg</t>
  </si>
  <si>
    <t>MARS_SED_2023_5min_Ext_230824-022452.jpg</t>
  </si>
  <si>
    <t>MARS_SED_2023_5min_Ext_230824-032559.jpg</t>
  </si>
  <si>
    <t>MARS_SED_2023_5min_Ext_230824-042726.jpg</t>
  </si>
  <si>
    <t>MARS_SED_2023_5min_Ext_230824-052823.jpg</t>
  </si>
  <si>
    <t>MARS_SED_2023_5min_Ext_230824-062944.jpg</t>
  </si>
  <si>
    <t>MARS_SED_2023_5min_Ext_230824-073043.jpg</t>
  </si>
  <si>
    <t>MARS_SED_2023_5min_Ext_230824-083149.jpg</t>
  </si>
  <si>
    <t>MARS_SED_2023_5min_Ext_230824-093305.jpg</t>
  </si>
  <si>
    <t>MARS_SED_2023_5min_Ext_230824-103436.jpg</t>
  </si>
  <si>
    <t>MARS_SED_2023_5min_Ext_230824-113537.jpg</t>
  </si>
  <si>
    <t>MARS_SED_2023_5min_Ext_230824-123649.jpg</t>
  </si>
  <si>
    <t>MARS_SED_2023_5min_Ext_230824-133802.jpg</t>
  </si>
  <si>
    <t>MARS_SED_2023_5min_Ext_230824-143908.jpg</t>
  </si>
  <si>
    <t>MARS_SED_2023_5min_Ext_230824-154027.jpg</t>
  </si>
  <si>
    <t>MARS_SED_2023_5min_Ext_230824-164139.jpg</t>
  </si>
  <si>
    <t>MARS_SED_2023_5min_Ext_230824-174308.jpg</t>
  </si>
  <si>
    <t>MARS_SED_2023_5min_Ext_230824-184429.jpg</t>
  </si>
  <si>
    <t>MARS_SED_2023_5min_Ext_230824-194541.jpg</t>
  </si>
  <si>
    <t>MARS_SED_2023_5min_Ext_230824-204810.jpg</t>
  </si>
  <si>
    <t>MARS_SED_2023_5min_Ext_230824-214929.jpg</t>
  </si>
  <si>
    <t>MARS_SED_2023_5min_Ext_230824-225053.jpg</t>
  </si>
  <si>
    <t>MARS_SED_2023_5min_Ext_230824-235230.jpg</t>
  </si>
  <si>
    <t>MARS_SED_2023_5min_Ext_230825-005347.jpg</t>
  </si>
  <si>
    <t>MARS_SED_2023_5min_Ext_230825-015524.jpg</t>
  </si>
  <si>
    <t>MARS_SED_2023_5min_Ext_230825-025627.jpg</t>
  </si>
  <si>
    <t>MARS_SED_2023_5min_Ext_230825-035749.jpg</t>
  </si>
  <si>
    <t>MARS_SED_2023_5min_Ext_230825-045914.jpg</t>
  </si>
  <si>
    <t>MARS_SED_2023_5min_Ext_230825-060043.jpg</t>
  </si>
  <si>
    <t>MARS_SED_2023_5min_Ext_230825-070212.jpg</t>
  </si>
  <si>
    <t>MARS_SED_2023_5min_Ext_230825-080346.jpg</t>
  </si>
  <si>
    <t>MARS_SED_2023_5min_Ext_230825-090505.jpg</t>
  </si>
  <si>
    <t>MARS_SED_2023_5min_Ext_230825-100626.jpg</t>
  </si>
  <si>
    <t>MARS_SED_2023_5min_Ext_230825-110803.jpg</t>
  </si>
  <si>
    <t>MARS_SED_2023_5min_Ext_230825-120942.jpg</t>
  </si>
  <si>
    <t>MARS_SED_2023_5min_Ext_230825-131115.jpg</t>
  </si>
  <si>
    <t>MARS_SED_2023_5min_Ext_230825-141304.jpg</t>
  </si>
  <si>
    <t>MARS_SED_2023_5min_Ext_230825-151431.jpg</t>
  </si>
  <si>
    <t>MARS_SED_2023_5min_Ext_230825-161544.jpg</t>
  </si>
  <si>
    <t>MARS_SED_2023_5min_Ext_230825-171734.jpg</t>
  </si>
  <si>
    <t>MARS_SED_2023_5min_Ext_230825-181844.jpg</t>
  </si>
  <si>
    <t>MARS_SED_2023_5min_Ext_230825-192014.jpg</t>
  </si>
  <si>
    <t>MARS_SED_2023_5min_Ext_230825-202132.jpg</t>
  </si>
  <si>
    <t>MARS_SED_2023_5min_Ext_230825-212410.jpg</t>
  </si>
  <si>
    <t>MARS_SED_2023_5min_Ext_230825-222604.jpg</t>
  </si>
  <si>
    <t>MARS_SED_2023_5min_Ext_230825-232736.jpg</t>
  </si>
  <si>
    <t>Date</t>
  </si>
  <si>
    <t>(blank)</t>
  </si>
  <si>
    <t>Grand Total</t>
  </si>
  <si>
    <t>Sum of AboveMeanAdf</t>
  </si>
  <si>
    <t>Values</t>
  </si>
  <si>
    <t>Sum of Above2SDAdf</t>
  </si>
  <si>
    <t>Days since last 2aboveSD</t>
  </si>
  <si>
    <t>days in a row 2 above sd</t>
  </si>
  <si>
    <t>total hours per event above2SD</t>
  </si>
  <si>
    <t>Average of atn</t>
  </si>
  <si>
    <t>Diff</t>
  </si>
  <si>
    <t>Max of atn2</t>
  </si>
  <si>
    <t>Average of Diff</t>
  </si>
  <si>
    <t>Max of Diff2</t>
  </si>
  <si>
    <t>avg hours per day during event</t>
  </si>
  <si>
    <t>Atn_x_slope</t>
  </si>
  <si>
    <t>Slope_BASE</t>
  </si>
  <si>
    <t>Average of Slope_BASE</t>
  </si>
  <si>
    <t>Max of Slope_BASE</t>
  </si>
  <si>
    <t>Max of atn</t>
  </si>
  <si>
    <t>95th percentile</t>
  </si>
  <si>
    <t>atn_rm5</t>
  </si>
  <si>
    <t>maxatn_rm5</t>
  </si>
  <si>
    <t>Slope_rm5</t>
  </si>
  <si>
    <t>Maxslope_rm5</t>
  </si>
  <si>
    <t>atnCrm5</t>
  </si>
  <si>
    <t>maxatnCrm5</t>
  </si>
  <si>
    <t>SlopeCrm5</t>
  </si>
  <si>
    <t>MaxSlopeCrm5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</si>
</sst>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22" fontId="0" fillId="0" borderId="0" xfId="0" applyNumberFormat="1"/>
    <xf numFmtId="11" fontId="0" fillId="0" borderId="0" xfId="0" applyNumberFormat="1"/>
    <xf numFmtId="0" fontId="0" fillId="0" borderId="0" xfId="0" pivotButton="1"/>
    <xf numFmtId="14" fontId="0" fillId="0" borderId="0" xfId="0" applyNumberFormat="1"/>
    <xf numFmtId="0" fontId="0" fillId="0" borderId="0" xfId="0" applyNumberFormat="1"/>
    <xf numFmtId="0" fontId="0" fillId="33" borderId="0" xfId="0" applyFill="1"/>
    <xf numFmtId="14" fontId="0" fillId="33" borderId="0" xfId="0" applyNumberFormat="1" applyFill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0" fontId="0" fillId="34" borderId="0" xfId="0" applyFill="1" applyBorder="1"/>
    <xf numFmtId="0" fontId="0" fillId="34" borderId="0" xfId="0" applyFill="1"/>
    <xf numFmtId="0" fontId="0" fillId="35" borderId="0" xfId="0" applyFill="1"/>
    <xf numFmtId="0" fontId="0" fillId="35" borderId="0" xfId="0" applyFill="1" applyBorder="1"/>
    <xf numFmtId="0" fontId="18" fillId="35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3.xml"/><Relationship Id="rId5" Type="http://schemas.openxmlformats.org/officeDocument/2006/relationships/pivotCacheDefinition" Target="pivotCache/pivotCacheDefinition2.xml"/><Relationship Id="rId10" Type="http://schemas.openxmlformats.org/officeDocument/2006/relationships/calcChain" Target="calcChain.xml"/><Relationship Id="rId4" Type="http://schemas.openxmlformats.org/officeDocument/2006/relationships/pivotCacheDefinition" Target="pivotCache/pivotCacheDefinition1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SESsubset_Adfatn!$AF$4</c:f>
              <c:strCache>
                <c:ptCount val="1"/>
                <c:pt idx="0">
                  <c:v>total hours per event above2SD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14876071741032371"/>
                  <c:y val="-0.3781383056284631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SESsubset_Adfatn!$AE$5:$AE$84</c:f>
              <c:numCache>
                <c:formatCode>General</c:formatCode>
                <c:ptCount val="80"/>
                <c:pt idx="2">
                  <c:v>1</c:v>
                </c:pt>
                <c:pt idx="5">
                  <c:v>1</c:v>
                </c:pt>
                <c:pt idx="7">
                  <c:v>2</c:v>
                </c:pt>
                <c:pt idx="10">
                  <c:v>1</c:v>
                </c:pt>
                <c:pt idx="12">
                  <c:v>1</c:v>
                </c:pt>
                <c:pt idx="14">
                  <c:v>1</c:v>
                </c:pt>
                <c:pt idx="20">
                  <c:v>4</c:v>
                </c:pt>
                <c:pt idx="26">
                  <c:v>1</c:v>
                </c:pt>
                <c:pt idx="40">
                  <c:v>2</c:v>
                </c:pt>
                <c:pt idx="44">
                  <c:v>1</c:v>
                </c:pt>
                <c:pt idx="49">
                  <c:v>4</c:v>
                </c:pt>
                <c:pt idx="54">
                  <c:v>7</c:v>
                </c:pt>
                <c:pt idx="63">
                  <c:v>1</c:v>
                </c:pt>
                <c:pt idx="67">
                  <c:v>5</c:v>
                </c:pt>
                <c:pt idx="73">
                  <c:v>1</c:v>
                </c:pt>
              </c:numCache>
            </c:numRef>
          </c:xVal>
          <c:yVal>
            <c:numRef>
              <c:f>SESsubset_Adfatn!$AF$5:$AF$84</c:f>
              <c:numCache>
                <c:formatCode>General</c:formatCode>
                <c:ptCount val="80"/>
                <c:pt idx="2">
                  <c:v>1</c:v>
                </c:pt>
                <c:pt idx="5">
                  <c:v>2</c:v>
                </c:pt>
                <c:pt idx="7">
                  <c:v>4</c:v>
                </c:pt>
                <c:pt idx="10">
                  <c:v>1</c:v>
                </c:pt>
                <c:pt idx="12">
                  <c:v>3</c:v>
                </c:pt>
                <c:pt idx="14">
                  <c:v>2</c:v>
                </c:pt>
                <c:pt idx="20">
                  <c:v>8</c:v>
                </c:pt>
                <c:pt idx="26">
                  <c:v>1</c:v>
                </c:pt>
                <c:pt idx="40">
                  <c:v>4</c:v>
                </c:pt>
                <c:pt idx="44">
                  <c:v>2</c:v>
                </c:pt>
                <c:pt idx="49">
                  <c:v>6</c:v>
                </c:pt>
                <c:pt idx="54">
                  <c:v>16</c:v>
                </c:pt>
                <c:pt idx="63">
                  <c:v>1</c:v>
                </c:pt>
                <c:pt idx="67">
                  <c:v>29</c:v>
                </c:pt>
                <c:pt idx="73">
                  <c:v>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707-4D91-85F9-592BF4A343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3631200"/>
        <c:axId val="1243632032"/>
      </c:scatterChart>
      <c:valAx>
        <c:axId val="12436312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632032"/>
        <c:crosses val="autoZero"/>
        <c:crossBetween val="midCat"/>
      </c:valAx>
      <c:valAx>
        <c:axId val="1243632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6312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_xlchart.v1.3</cx:f>
      </cx:numDim>
    </cx:data>
  </cx:chartData>
  <cx:chart>
    <cx:title pos="t" align="ctr" overlay="0">
      <cx:tx>
        <cx:txData>
          <cx:v>days in a row above 2SD + mean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n-U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days in a row above 2SD + mean</a:t>
          </a:r>
        </a:p>
      </cx:txPr>
    </cx:title>
    <cx:plotArea>
      <cx:plotAreaRegion>
        <cx:series layoutId="boxWhisker" uniqueId="{7E8D2D24-0E21-4164-A3F8-A48EF3C3775A}">
          <cx:tx>
            <cx:txData>
              <cx:f>_xlchart.v1.2</cx:f>
              <cx:v>days in a row 2 above sd</cx:v>
            </cx:txData>
          </cx:tx>
          <cx:dataId val="0"/>
          <cx:layoutPr>
            <cx:statistics quartileMethod="exclusive"/>
          </cx:layoutPr>
        </cx:series>
      </cx:plotAreaRegion>
      <cx:axis id="0">
        <cx:catScaling gapWidth="0"/>
        <cx:tickLabels/>
      </cx:axis>
      <cx:axis id="1">
        <cx:valScaling/>
        <cx:majorGridlines/>
        <cx:tickLabels/>
      </cx:axis>
    </cx:plotArea>
  </cx:chart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</cx:f>
      </cx:numDim>
    </cx:data>
  </cx:chartData>
  <cx:chart>
    <cx:title pos="t" align="ctr" overlay="0">
      <cx:tx>
        <cx:txData>
          <cx:v>hours per event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n-U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hours per event</a:t>
          </a:r>
        </a:p>
      </cx:txPr>
    </cx:title>
    <cx:plotArea>
      <cx:plotAreaRegion>
        <cx:series layoutId="boxWhisker" uniqueId="{60D3D1D4-08F4-4A8C-8026-2CFC41FCEC6D}">
          <cx:tx>
            <cx:txData>
              <cx:f>_xlchart.v1.0</cx:f>
              <cx:v>total hours per event above2SD</cx:v>
            </cx:txData>
          </cx:tx>
          <cx:dataId val="0"/>
          <cx:layoutPr>
            <cx:statistics quartileMethod="exclusive"/>
          </cx:layoutPr>
        </cx:series>
      </cx:plotAreaRegion>
      <cx:axis id="0">
        <cx:catScaling gapWidth="0"/>
        <cx:tickLabels/>
      </cx:axis>
      <cx:axis id="1">
        <cx:valScaling/>
        <cx:majorGridlines/>
        <cx:tickLabels/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microsoft.com/office/2014/relationships/chartEx" Target="../charts/chartEx2.xml"/><Relationship Id="rId2" Type="http://schemas.microsoft.com/office/2014/relationships/chartEx" Target="../charts/chartEx1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195262</xdr:colOff>
      <xdr:row>3</xdr:row>
      <xdr:rowOff>28575</xdr:rowOff>
    </xdr:from>
    <xdr:to>
      <xdr:col>40</xdr:col>
      <xdr:colOff>500062</xdr:colOff>
      <xdr:row>17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E74FD5B-829D-40F4-8C8C-BE95DBC33F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33</xdr:col>
      <xdr:colOff>185737</xdr:colOff>
      <xdr:row>19</xdr:row>
      <xdr:rowOff>104775</xdr:rowOff>
    </xdr:from>
    <xdr:to>
      <xdr:col>40</xdr:col>
      <xdr:colOff>490537</xdr:colOff>
      <xdr:row>33</xdr:row>
      <xdr:rowOff>180975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Chart 2">
              <a:extLst>
                <a:ext uri="{FF2B5EF4-FFF2-40B4-BE49-F238E27FC236}">
                  <a16:creationId xmlns:a16="http://schemas.microsoft.com/office/drawing/2014/main" id="{BA641CAD-5170-4065-AA5F-FE2C6F5B1AA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5426987" y="3724275"/>
              <a:ext cx="4572000" cy="2743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33</xdr:col>
      <xdr:colOff>247650</xdr:colOff>
      <xdr:row>35</xdr:row>
      <xdr:rowOff>161925</xdr:rowOff>
    </xdr:from>
    <xdr:to>
      <xdr:col>40</xdr:col>
      <xdr:colOff>552450</xdr:colOff>
      <xdr:row>50</xdr:row>
      <xdr:rowOff>47625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4" name="Chart 3">
              <a:extLst>
                <a:ext uri="{FF2B5EF4-FFF2-40B4-BE49-F238E27FC236}">
                  <a16:creationId xmlns:a16="http://schemas.microsoft.com/office/drawing/2014/main" id="{F10CF428-1465-4C1E-80B6-25E5B035500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3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5488900" y="6829425"/>
              <a:ext cx="4572000" cy="2743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eviewer" refreshedDate="45433.575347569444" createdVersion="7" refreshedVersion="7" minRefreshableVersion="3" recordCount="1745" xr:uid="{00000000-000A-0000-FFFF-FFFF09000000}">
  <cacheSource type="worksheet">
    <worksheetSource ref="A1:T1048576" sheet="SESsubset_Adfatn"/>
  </cacheSource>
  <cacheFields count="19">
    <cacheField name="Date_time" numFmtId="0">
      <sharedItems containsNonDate="0" containsDate="1" containsString="0" containsBlank="1" minDate="2023-05-22T10:31:00" maxDate="2023-08-25T23:27:00"/>
    </cacheField>
    <cacheField name="Date" numFmtId="0">
      <sharedItems containsNonDate="0" containsDate="1" containsString="0" containsBlank="1" minDate="2023-05-22T00:00:00" maxDate="2023-08-26T00:00:00" count="80">
        <d v="2023-05-22T00:00:00"/>
        <d v="2023-05-26T00:00:00"/>
        <d v="2023-05-27T00:00:00"/>
        <d v="2023-05-28T00:00:00"/>
        <d v="2023-05-29T00:00:00"/>
        <d v="2023-05-30T00:00:00"/>
        <d v="2023-05-31T00:00:00"/>
        <d v="2023-06-01T00:00:00"/>
        <d v="2023-06-02T00:00:00"/>
        <d v="2023-06-03T00:00:00"/>
        <d v="2023-06-04T00:00:00"/>
        <d v="2023-06-05T00:00:00"/>
        <d v="2023-06-06T00:00:00"/>
        <d v="2023-06-07T00:00:00"/>
        <d v="2023-06-08T00:00:00"/>
        <d v="2023-06-09T00:00:00"/>
        <d v="2023-06-10T00:00:00"/>
        <d v="2023-06-11T00:00:00"/>
        <d v="2023-06-12T00:00:00"/>
        <d v="2023-06-27T00:00:00"/>
        <d v="2023-06-28T00:00:00"/>
        <d v="2023-06-29T00:00:00"/>
        <d v="2023-06-30T00:00:00"/>
        <d v="2023-07-01T00:00:00"/>
        <d v="2023-07-02T00:00:00"/>
        <d v="2023-07-03T00:00:00"/>
        <d v="2023-07-04T00:00:00"/>
        <d v="2023-07-05T00:00:00"/>
        <d v="2023-07-06T00:00:00"/>
        <d v="2023-07-07T00:00:00"/>
        <d v="2023-07-08T00:00:00"/>
        <d v="2023-07-09T00:00:00"/>
        <d v="2023-07-10T00:00:00"/>
        <d v="2023-07-11T00:00:00"/>
        <d v="2023-07-12T00:00:00"/>
        <d v="2023-07-13T00:00:00"/>
        <d v="2023-07-14T00:00:00"/>
        <d v="2023-07-15T00:00:00"/>
        <d v="2023-07-16T00:00:00"/>
        <d v="2023-07-17T00:00:00"/>
        <d v="2023-07-18T00:00:00"/>
        <d v="2023-07-19T00:00:00"/>
        <d v="2023-07-20T00:00:00"/>
        <d v="2023-07-21T00:00:00"/>
        <d v="2023-07-22T00:00:00"/>
        <d v="2023-07-23T00:00:00"/>
        <d v="2023-07-24T00:00:00"/>
        <d v="2023-07-25T00:00:00"/>
        <d v="2023-07-26T00:00:00"/>
        <d v="2023-07-27T00:00:00"/>
        <d v="2023-07-28T00:00:00"/>
        <d v="2023-07-29T00:00:00"/>
        <d v="2023-07-30T00:00:00"/>
        <d v="2023-07-31T00:00:00"/>
        <d v="2023-08-01T00:00:00"/>
        <d v="2023-08-02T00:00:00"/>
        <d v="2023-08-03T00:00:00"/>
        <d v="2023-08-04T00:00:00"/>
        <d v="2023-08-05T00:00:00"/>
        <d v="2023-08-06T00:00:00"/>
        <d v="2023-08-07T00:00:00"/>
        <d v="2023-08-08T00:00:00"/>
        <d v="2023-08-09T00:00:00"/>
        <d v="2023-08-10T00:00:00"/>
        <d v="2023-08-11T00:00:00"/>
        <d v="2023-08-12T00:00:00"/>
        <d v="2023-08-13T00:00:00"/>
        <d v="2023-08-14T00:00:00"/>
        <d v="2023-08-15T00:00:00"/>
        <d v="2023-08-16T00:00:00"/>
        <d v="2023-08-17T00:00:00"/>
        <d v="2023-08-18T00:00:00"/>
        <d v="2023-08-19T00:00:00"/>
        <d v="2023-08-20T00:00:00"/>
        <d v="2023-08-21T00:00:00"/>
        <d v="2023-08-22T00:00:00"/>
        <d v="2023-08-23T00:00:00"/>
        <d v="2023-08-24T00:00:00"/>
        <d v="2023-08-25T00:00:00"/>
        <m/>
      </sharedItems>
    </cacheField>
    <cacheField name="Unnamed: 0" numFmtId="0">
      <sharedItems containsString="0" containsBlank="1" containsNumber="1" containsInteger="1" minValue="0" maxValue="0"/>
    </cacheField>
    <cacheField name="file_name" numFmtId="0">
      <sharedItems containsBlank="1"/>
    </cacheField>
    <cacheField name="atn" numFmtId="0">
      <sharedItems containsString="0" containsBlank="1" containsNumber="1" minValue="1.5555536E-2" maxValue="2.11956867"/>
    </cacheField>
    <cacheField name="Year" numFmtId="0">
      <sharedItems containsString="0" containsBlank="1" containsNumber="1" containsInteger="1" minValue="2023" maxValue="2023"/>
    </cacheField>
    <cacheField name="Month" numFmtId="0">
      <sharedItems containsString="0" containsBlank="1" containsNumber="1" containsInteger="1" minValue="5" maxValue="8"/>
    </cacheField>
    <cacheField name="Day" numFmtId="0">
      <sharedItems containsString="0" containsBlank="1" containsNumber="1" containsInteger="1" minValue="1" maxValue="31"/>
    </cacheField>
    <cacheField name="Hour" numFmtId="0">
      <sharedItems containsString="0" containsBlank="1" containsNumber="1" containsInteger="1" minValue="0" maxValue="23"/>
    </cacheField>
    <cacheField name="Min" numFmtId="0">
      <sharedItems containsString="0" containsBlank="1" containsNumber="1" containsInteger="1" minValue="0" maxValue="59"/>
    </cacheField>
    <cacheField name="Sec" numFmtId="0">
      <sharedItems containsString="0" containsBlank="1" containsNumber="1" containsInteger="1" minValue="0" maxValue="59"/>
    </cacheField>
    <cacheField name="Collect_time_minutes" numFmtId="0">
      <sharedItems containsString="0" containsBlank="1" containsNumber="1" containsInteger="1" minValue="5" maxValue="5"/>
    </cacheField>
    <cacheField name="rm_150Adf" numFmtId="0">
      <sharedItems containsString="0" containsBlank="1" containsNumber="1" minValue="0.21175071777999999" maxValue="0.50801599913999995"/>
    </cacheField>
    <cacheField name="Slope_rm_150" numFmtId="0">
      <sharedItems containsString="0" containsBlank="1" containsNumber="1" minValue="-1.366593902E-2" maxValue="1.164928896E-2"/>
    </cacheField>
    <cacheField name="trigger150slopeAdf" numFmtId="0">
      <sharedItems containsBlank="1"/>
    </cacheField>
    <cacheField name="AvgTriggertrigger150slopeAdf" numFmtId="0">
      <sharedItems containsBlank="1"/>
    </cacheField>
    <cacheField name="triggerSESsubset_Cdf150Adf" numFmtId="0">
      <sharedItems containsBlank="1"/>
    </cacheField>
    <cacheField name="AboveMeanAdf" numFmtId="0">
      <sharedItems containsString="0" containsBlank="1" containsNumber="1" containsInteger="1" minValue="0" maxValue="1"/>
    </cacheField>
    <cacheField name="Above2SDAdf" numFmtId="0">
      <sharedItems containsString="0" containsBlank="1" containsNumber="1" containsInteg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eviewer" refreshedDate="45433.575950115737" createdVersion="7" refreshedVersion="7" minRefreshableVersion="3" recordCount="1745" xr:uid="{68CCAE3E-A5CB-4107-B877-1109746F93FB}">
  <cacheSource type="worksheet">
    <worksheetSource ref="A1:U1048576" sheet="copy"/>
  </cacheSource>
  <cacheFields count="20">
    <cacheField name="Date_time" numFmtId="0">
      <sharedItems containsNonDate="0" containsDate="1" containsString="0" containsBlank="1" minDate="2023-05-22T10:31:00" maxDate="2023-08-25T23:27:00"/>
    </cacheField>
    <cacheField name="Date" numFmtId="0">
      <sharedItems containsNonDate="0" containsDate="1" containsString="0" containsBlank="1" minDate="2023-05-22T00:00:00" maxDate="2023-08-26T00:00:00" count="80">
        <d v="2023-05-22T00:00:00"/>
        <d v="2023-05-26T00:00:00"/>
        <d v="2023-05-27T00:00:00"/>
        <d v="2023-05-28T00:00:00"/>
        <d v="2023-05-29T00:00:00"/>
        <d v="2023-05-30T00:00:00"/>
        <d v="2023-05-31T00:00:00"/>
        <d v="2023-06-01T00:00:00"/>
        <d v="2023-06-02T00:00:00"/>
        <d v="2023-06-03T00:00:00"/>
        <d v="2023-06-04T00:00:00"/>
        <d v="2023-06-05T00:00:00"/>
        <d v="2023-06-06T00:00:00"/>
        <d v="2023-06-07T00:00:00"/>
        <d v="2023-06-08T00:00:00"/>
        <d v="2023-06-09T00:00:00"/>
        <d v="2023-06-10T00:00:00"/>
        <d v="2023-06-11T00:00:00"/>
        <d v="2023-06-12T00:00:00"/>
        <d v="2023-06-27T00:00:00"/>
        <d v="2023-06-28T00:00:00"/>
        <d v="2023-06-29T00:00:00"/>
        <d v="2023-06-30T00:00:00"/>
        <d v="2023-07-01T00:00:00"/>
        <d v="2023-07-02T00:00:00"/>
        <d v="2023-07-03T00:00:00"/>
        <d v="2023-07-04T00:00:00"/>
        <d v="2023-07-05T00:00:00"/>
        <d v="2023-07-06T00:00:00"/>
        <d v="2023-07-07T00:00:00"/>
        <d v="2023-07-08T00:00:00"/>
        <d v="2023-07-09T00:00:00"/>
        <d v="2023-07-10T00:00:00"/>
        <d v="2023-07-11T00:00:00"/>
        <d v="2023-07-12T00:00:00"/>
        <d v="2023-07-13T00:00:00"/>
        <d v="2023-07-14T00:00:00"/>
        <d v="2023-07-15T00:00:00"/>
        <d v="2023-07-16T00:00:00"/>
        <d v="2023-07-17T00:00:00"/>
        <d v="2023-07-18T00:00:00"/>
        <d v="2023-07-19T00:00:00"/>
        <d v="2023-07-20T00:00:00"/>
        <d v="2023-07-21T00:00:00"/>
        <d v="2023-07-22T00:00:00"/>
        <d v="2023-07-23T00:00:00"/>
        <d v="2023-07-24T00:00:00"/>
        <d v="2023-07-25T00:00:00"/>
        <d v="2023-07-26T00:00:00"/>
        <d v="2023-07-27T00:00:00"/>
        <d v="2023-07-28T00:00:00"/>
        <d v="2023-07-29T00:00:00"/>
        <d v="2023-07-30T00:00:00"/>
        <d v="2023-07-31T00:00:00"/>
        <d v="2023-08-01T00:00:00"/>
        <d v="2023-08-02T00:00:00"/>
        <d v="2023-08-03T00:00:00"/>
        <d v="2023-08-04T00:00:00"/>
        <d v="2023-08-05T00:00:00"/>
        <d v="2023-08-06T00:00:00"/>
        <d v="2023-08-07T00:00:00"/>
        <d v="2023-08-08T00:00:00"/>
        <d v="2023-08-09T00:00:00"/>
        <d v="2023-08-10T00:00:00"/>
        <d v="2023-08-11T00:00:00"/>
        <d v="2023-08-12T00:00:00"/>
        <d v="2023-08-13T00:00:00"/>
        <d v="2023-08-14T00:00:00"/>
        <d v="2023-08-15T00:00:00"/>
        <d v="2023-08-16T00:00:00"/>
        <d v="2023-08-17T00:00:00"/>
        <d v="2023-08-18T00:00:00"/>
        <d v="2023-08-19T00:00:00"/>
        <d v="2023-08-20T00:00:00"/>
        <d v="2023-08-21T00:00:00"/>
        <d v="2023-08-22T00:00:00"/>
        <d v="2023-08-23T00:00:00"/>
        <d v="2023-08-24T00:00:00"/>
        <d v="2023-08-25T00:00:00"/>
        <m/>
      </sharedItems>
    </cacheField>
    <cacheField name="Unnamed: 0" numFmtId="0">
      <sharedItems containsString="0" containsBlank="1" containsNumber="1" containsInteger="1" minValue="0" maxValue="0"/>
    </cacheField>
    <cacheField name="file_name" numFmtId="0">
      <sharedItems containsBlank="1"/>
    </cacheField>
    <cacheField name="atn" numFmtId="0">
      <sharedItems containsString="0" containsBlank="1" containsNumber="1" minValue="1.5555536E-2" maxValue="2.11956867"/>
    </cacheField>
    <cacheField name="Diff" numFmtId="0">
      <sharedItems containsString="0" containsBlank="1" containsNumber="1" minValue="-1.5377949369999999" maxValue="1.596122764"/>
    </cacheField>
    <cacheField name="Year" numFmtId="0">
      <sharedItems containsString="0" containsBlank="1" containsNumber="1" containsInteger="1" minValue="2023" maxValue="2023"/>
    </cacheField>
    <cacheField name="Month" numFmtId="0">
      <sharedItems containsString="0" containsBlank="1" containsNumber="1" containsInteger="1" minValue="5" maxValue="8"/>
    </cacheField>
    <cacheField name="Day" numFmtId="0">
      <sharedItems containsString="0" containsBlank="1" containsNumber="1" containsInteger="1" minValue="1" maxValue="31"/>
    </cacheField>
    <cacheField name="Hour" numFmtId="0">
      <sharedItems containsString="0" containsBlank="1" containsNumber="1" containsInteger="1" minValue="0" maxValue="23"/>
    </cacheField>
    <cacheField name="Min" numFmtId="0">
      <sharedItems containsString="0" containsBlank="1" containsNumber="1" containsInteger="1" minValue="0" maxValue="59"/>
    </cacheField>
    <cacheField name="Sec" numFmtId="0">
      <sharedItems containsString="0" containsBlank="1" containsNumber="1" containsInteger="1" minValue="0" maxValue="59"/>
    </cacheField>
    <cacheField name="Collect_time_minutes" numFmtId="0">
      <sharedItems containsString="0" containsBlank="1" containsNumber="1" containsInteger="1" minValue="5" maxValue="5"/>
    </cacheField>
    <cacheField name="rm_150Adf" numFmtId="0">
      <sharedItems containsString="0" containsBlank="1" containsNumber="1" minValue="0.21175071777999999" maxValue="0.50801599913999995"/>
    </cacheField>
    <cacheField name="Slope_rm_150" numFmtId="0">
      <sharedItems containsString="0" containsBlank="1" containsNumber="1" minValue="-1.366593902E-2" maxValue="1.164928896E-2"/>
    </cacheField>
    <cacheField name="trigger150slopeAdf" numFmtId="0">
      <sharedItems containsBlank="1"/>
    </cacheField>
    <cacheField name="AvgTriggertrigger150slopeAdf" numFmtId="0">
      <sharedItems containsBlank="1"/>
    </cacheField>
    <cacheField name="triggerSESsubset_Cdf150Adf" numFmtId="0">
      <sharedItems containsBlank="1"/>
    </cacheField>
    <cacheField name="AboveMeanAdf" numFmtId="0">
      <sharedItems containsString="0" containsBlank="1" containsNumber="1" containsInteger="1" minValue="0" maxValue="1"/>
    </cacheField>
    <cacheField name="Above2SDAdf" numFmtId="0">
      <sharedItems containsString="0" containsBlank="1" containsNumber="1" containsInteg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eviewer" refreshedDate="45434.397062268516" createdVersion="7" refreshedVersion="7" minRefreshableVersion="3" recordCount="1744" xr:uid="{0DD06F97-6BB1-4CC9-8479-2100C113A13D}">
  <cacheSource type="worksheet">
    <worksheetSource ref="A1:T1745" sheet="SESsubset_Adfatn"/>
  </cacheSource>
  <cacheFields count="20">
    <cacheField name="Date_time" numFmtId="22">
      <sharedItems containsSemiMixedTypes="0" containsNonDate="0" containsDate="1" containsString="0" minDate="2023-05-22T10:31:00" maxDate="2023-08-25T23:27:00"/>
    </cacheField>
    <cacheField name="Date" numFmtId="22">
      <sharedItems containsSemiMixedTypes="0" containsNonDate="0" containsDate="1" containsString="0" minDate="2023-05-22T00:00:00" maxDate="2023-08-26T00:00:00" count="79">
        <d v="2023-05-22T00:00:00"/>
        <d v="2023-05-26T00:00:00"/>
        <d v="2023-05-27T00:00:00"/>
        <d v="2023-05-28T00:00:00"/>
        <d v="2023-05-29T00:00:00"/>
        <d v="2023-05-30T00:00:00"/>
        <d v="2023-05-31T00:00:00"/>
        <d v="2023-06-01T00:00:00"/>
        <d v="2023-06-02T00:00:00"/>
        <d v="2023-06-03T00:00:00"/>
        <d v="2023-06-04T00:00:00"/>
        <d v="2023-06-05T00:00:00"/>
        <d v="2023-06-06T00:00:00"/>
        <d v="2023-06-07T00:00:00"/>
        <d v="2023-06-08T00:00:00"/>
        <d v="2023-06-09T00:00:00"/>
        <d v="2023-06-10T00:00:00"/>
        <d v="2023-06-11T00:00:00"/>
        <d v="2023-06-12T00:00:00"/>
        <d v="2023-06-27T00:00:00"/>
        <d v="2023-06-28T00:00:00"/>
        <d v="2023-06-29T00:00:00"/>
        <d v="2023-06-30T00:00:00"/>
        <d v="2023-07-01T00:00:00"/>
        <d v="2023-07-02T00:00:00"/>
        <d v="2023-07-03T00:00:00"/>
        <d v="2023-07-04T00:00:00"/>
        <d v="2023-07-05T00:00:00"/>
        <d v="2023-07-06T00:00:00"/>
        <d v="2023-07-07T00:00:00"/>
        <d v="2023-07-08T00:00:00"/>
        <d v="2023-07-09T00:00:00"/>
        <d v="2023-07-10T00:00:00"/>
        <d v="2023-07-11T00:00:00"/>
        <d v="2023-07-12T00:00:00"/>
        <d v="2023-07-13T00:00:00"/>
        <d v="2023-07-14T00:00:00"/>
        <d v="2023-07-15T00:00:00"/>
        <d v="2023-07-16T00:00:00"/>
        <d v="2023-07-17T00:00:00"/>
        <d v="2023-07-18T00:00:00"/>
        <d v="2023-07-19T00:00:00"/>
        <d v="2023-07-20T00:00:00"/>
        <d v="2023-07-21T00:00:00"/>
        <d v="2023-07-22T00:00:00"/>
        <d v="2023-07-23T00:00:00"/>
        <d v="2023-07-24T00:00:00"/>
        <d v="2023-07-25T00:00:00"/>
        <d v="2023-07-26T00:00:00"/>
        <d v="2023-07-27T00:00:00"/>
        <d v="2023-07-28T00:00:00"/>
        <d v="2023-07-29T00:00:00"/>
        <d v="2023-07-30T00:00:00"/>
        <d v="2023-07-31T00:00:00"/>
        <d v="2023-08-01T00:00:00"/>
        <d v="2023-08-02T00:00:00"/>
        <d v="2023-08-03T00:00:00"/>
        <d v="2023-08-04T00:00:00"/>
        <d v="2023-08-05T00:00:00"/>
        <d v="2023-08-06T00:00:00"/>
        <d v="2023-08-07T00:00:00"/>
        <d v="2023-08-08T00:00:00"/>
        <d v="2023-08-09T00:00:00"/>
        <d v="2023-08-10T00:00:00"/>
        <d v="2023-08-11T00:00:00"/>
        <d v="2023-08-12T00:00:00"/>
        <d v="2023-08-13T00:00:00"/>
        <d v="2023-08-14T00:00:00"/>
        <d v="2023-08-15T00:00:00"/>
        <d v="2023-08-16T00:00:00"/>
        <d v="2023-08-17T00:00:00"/>
        <d v="2023-08-18T00:00:00"/>
        <d v="2023-08-19T00:00:00"/>
        <d v="2023-08-20T00:00:00"/>
        <d v="2023-08-21T00:00:00"/>
        <d v="2023-08-22T00:00:00"/>
        <d v="2023-08-23T00:00:00"/>
        <d v="2023-08-24T00:00:00"/>
        <d v="2023-08-25T00:00:00"/>
      </sharedItems>
    </cacheField>
    <cacheField name="Unnamed: 0" numFmtId="0">
      <sharedItems containsSemiMixedTypes="0" containsString="0" containsNumber="1" containsInteger="1" minValue="0" maxValue="0"/>
    </cacheField>
    <cacheField name="file_name" numFmtId="0">
      <sharedItems/>
    </cacheField>
    <cacheField name="atn" numFmtId="0">
      <sharedItems containsSemiMixedTypes="0" containsString="0" containsNumber="1" minValue="1.5555536E-2" maxValue="2.11956867"/>
    </cacheField>
    <cacheField name="Year" numFmtId="0">
      <sharedItems containsSemiMixedTypes="0" containsString="0" containsNumber="1" containsInteger="1" minValue="2023" maxValue="2023"/>
    </cacheField>
    <cacheField name="Month" numFmtId="0">
      <sharedItems containsSemiMixedTypes="0" containsString="0" containsNumber="1" containsInteger="1" minValue="5" maxValue="8"/>
    </cacheField>
    <cacheField name="Day" numFmtId="0">
      <sharedItems containsSemiMixedTypes="0" containsString="0" containsNumber="1" containsInteger="1" minValue="1" maxValue="31"/>
    </cacheField>
    <cacheField name="Hour" numFmtId="0">
      <sharedItems containsSemiMixedTypes="0" containsString="0" containsNumber="1" containsInteger="1" minValue="0" maxValue="23"/>
    </cacheField>
    <cacheField name="Min" numFmtId="0">
      <sharedItems containsSemiMixedTypes="0" containsString="0" containsNumber="1" containsInteger="1" minValue="0" maxValue="59"/>
    </cacheField>
    <cacheField name="Sec" numFmtId="0">
      <sharedItems containsSemiMixedTypes="0" containsString="0" containsNumber="1" containsInteger="1" minValue="0" maxValue="59"/>
    </cacheField>
    <cacheField name="Collect_time_minutes" numFmtId="0">
      <sharedItems containsSemiMixedTypes="0" containsString="0" containsNumber="1" containsInteger="1" minValue="5" maxValue="5"/>
    </cacheField>
    <cacheField name="Slope_BASE" numFmtId="0">
      <sharedItems containsString="0" containsBlank="1" containsNumber="1" minValue="-1.5377949369999999" maxValue="1.596122764"/>
    </cacheField>
    <cacheField name="rm_150Adf" numFmtId="0">
      <sharedItems containsSemiMixedTypes="0" containsString="0" containsNumber="1" minValue="0.21175071777999999" maxValue="0.50801599913999995"/>
    </cacheField>
    <cacheField name="Slope_rm_150" numFmtId="0">
      <sharedItems containsSemiMixedTypes="0" containsString="0" containsNumber="1" minValue="-1.366593902E-2" maxValue="1.164928896E-2"/>
    </cacheField>
    <cacheField name="trigger150slopeAdf" numFmtId="0">
      <sharedItems/>
    </cacheField>
    <cacheField name="AvgTriggertrigger150slopeAdf" numFmtId="0">
      <sharedItems/>
    </cacheField>
    <cacheField name="triggerSESsubset_Cdf150Adf" numFmtId="0">
      <sharedItems/>
    </cacheField>
    <cacheField name="AboveMeanAdf" numFmtId="0">
      <sharedItems containsSemiMixedTypes="0" containsString="0" containsNumber="1" containsInteger="1" minValue="0" maxValue="1"/>
    </cacheField>
    <cacheField name="Above2SDAdf" numFmtId="0">
      <sharedItems containsSemiMixedTypes="0" containsString="0" containsNumber="1" containsInteg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745">
  <r>
    <d v="2023-05-22T10:31:00"/>
    <x v="0"/>
    <n v="0"/>
    <s v="MARS_SED_2023_5min_Ext_230522-103127.jpg"/>
    <n v="0.124119198"/>
    <n v="2023"/>
    <n v="5"/>
    <n v="22"/>
    <n v="10"/>
    <n v="31"/>
    <n v="27"/>
    <n v="5"/>
    <n v="0.289719515873333"/>
    <n v="5.3720704000004196E-4"/>
    <s v="WaitSlope"/>
    <s v="WaitSlope"/>
    <s v="WaitSlope"/>
    <n v="0"/>
    <n v="0"/>
  </r>
  <r>
    <d v="2023-05-22T11:31:00"/>
    <x v="0"/>
    <n v="0"/>
    <s v="MARS_SED_2023_5min_Ext_230522-113118.jpg"/>
    <n v="0.10858540699999999"/>
    <n v="2023"/>
    <n v="5"/>
    <n v="22"/>
    <n v="11"/>
    <n v="31"/>
    <n v="18"/>
    <n v="5"/>
    <n v="0.29014335654000001"/>
    <n v="4.2384066666661903E-4"/>
    <s v="WaitSlope"/>
    <s v="WaitSlope"/>
    <s v="WaitSlope"/>
    <n v="0"/>
    <n v="0"/>
  </r>
  <r>
    <d v="2023-05-22T12:31:00"/>
    <x v="0"/>
    <n v="0"/>
    <s v="MARS_SED_2023_5min_Ext_230522-123100.jpg"/>
    <n v="0.27363208700000002"/>
    <n v="2023"/>
    <n v="5"/>
    <n v="22"/>
    <n v="12"/>
    <n v="31"/>
    <n v="0"/>
    <n v="5"/>
    <n v="0.29170966725999897"/>
    <n v="1.5663107199999601E-3"/>
    <s v="WaitSlope"/>
    <s v="WaitSlope"/>
    <s v="WaitSlope"/>
    <n v="0"/>
    <n v="0"/>
  </r>
  <r>
    <d v="2023-05-22T13:30:00"/>
    <x v="0"/>
    <n v="0"/>
    <s v="MARS_SED_2023_5min_Ext_230522-133049.jpg"/>
    <n v="0.36658022800000001"/>
    <n v="2023"/>
    <n v="5"/>
    <n v="22"/>
    <n v="13"/>
    <n v="30"/>
    <n v="49"/>
    <n v="5"/>
    <n v="0.29365729758666598"/>
    <n v="1.94763032666667E-3"/>
    <s v="WaitSlope"/>
    <s v="WaitSlope"/>
    <s v="WaitSlope"/>
    <n v="1"/>
    <n v="0"/>
  </r>
  <r>
    <d v="2023-05-22T14:30:00"/>
    <x v="0"/>
    <n v="0"/>
    <s v="MARS_SED_2023_5min_Ext_230522-143041.jpg"/>
    <n v="0.177941718"/>
    <n v="2023"/>
    <n v="5"/>
    <n v="22"/>
    <n v="14"/>
    <n v="30"/>
    <n v="41"/>
    <n v="5"/>
    <n v="0.29283672954666601"/>
    <n v="-8.2056803999996898E-4"/>
    <s v="WaitSlope"/>
    <s v="WaitSlope"/>
    <s v="WaitSlope"/>
    <n v="0"/>
    <n v="0"/>
  </r>
  <r>
    <d v="2023-05-22T15:30:00"/>
    <x v="0"/>
    <n v="0"/>
    <s v="MARS_SED_2023_5min_Ext_230522-153035.jpg"/>
    <n v="0.43718712399999998"/>
    <n v="2023"/>
    <n v="5"/>
    <n v="22"/>
    <n v="15"/>
    <n v="30"/>
    <n v="35"/>
    <n v="5"/>
    <n v="0.29519783421333301"/>
    <n v="2.36110466666666E-3"/>
    <s v="WaitSlope"/>
    <s v="WaitSlope"/>
    <s v="WaitSlope"/>
    <n v="1"/>
    <n v="0"/>
  </r>
  <r>
    <d v="2023-05-26T21:43:00"/>
    <x v="1"/>
    <n v="0"/>
    <s v="MARS_SED_2023_5min_Ext_230526-214354.jpg"/>
    <n v="3.7459457000000002E-2"/>
    <n v="2023"/>
    <n v="5"/>
    <n v="26"/>
    <n v="21"/>
    <n v="43"/>
    <n v="54"/>
    <n v="5"/>
    <n v="0.29506710650666601"/>
    <n v="-1.3072770666666599E-4"/>
    <s v="WaitSlope"/>
    <s v="WaitSlope"/>
    <s v="WaitSlope"/>
    <n v="0"/>
    <n v="0"/>
  </r>
  <r>
    <d v="2023-05-26T22:43:00"/>
    <x v="1"/>
    <n v="0"/>
    <s v="MARS_SED_2023_5min_Ext_230526-224304.jpg"/>
    <n v="3.9631484000000002E-2"/>
    <n v="2023"/>
    <n v="5"/>
    <n v="26"/>
    <n v="22"/>
    <n v="43"/>
    <n v="4"/>
    <n v="5"/>
    <n v="0.29501186403333302"/>
    <n v="-5.5242473333327798E-5"/>
    <s v="WaitSlope"/>
    <s v="WaitSlope"/>
    <s v="WaitSlope"/>
    <n v="0"/>
    <n v="0"/>
  </r>
  <r>
    <d v="2023-05-26T23:42:00"/>
    <x v="1"/>
    <n v="0"/>
    <s v="MARS_SED_2023_5min_Ext_230526-234224.jpg"/>
    <n v="4.0630749000000001E-2"/>
    <n v="2023"/>
    <n v="5"/>
    <n v="26"/>
    <n v="23"/>
    <n v="42"/>
    <n v="24"/>
    <n v="5"/>
    <n v="0.29386672378000001"/>
    <n v="-1.14514025333334E-3"/>
    <s v="WaitSlope"/>
    <s v="WaitSlope"/>
    <s v="WaitSlope"/>
    <n v="0"/>
    <n v="0"/>
  </r>
  <r>
    <d v="2023-05-27T00:41:00"/>
    <x v="2"/>
    <n v="0"/>
    <s v="MARS_SED_2023_5min_Ext_230527-004129.jpg"/>
    <n v="5.2569730000000002E-2"/>
    <n v="2023"/>
    <n v="5"/>
    <n v="27"/>
    <n v="0"/>
    <n v="41"/>
    <n v="29"/>
    <n v="5"/>
    <n v="0.29175861677333298"/>
    <n v="-2.10810700666663E-3"/>
    <s v="WaitSlope"/>
    <s v="WaitSlope"/>
    <s v="WaitSlope"/>
    <n v="0"/>
    <n v="0"/>
  </r>
  <r>
    <d v="2023-05-27T01:40:00"/>
    <x v="2"/>
    <n v="0"/>
    <s v="MARS_SED_2023_5min_Ext_230527-014033.jpg"/>
    <n v="0.239109338"/>
    <n v="2023"/>
    <n v="5"/>
    <n v="27"/>
    <n v="1"/>
    <n v="40"/>
    <n v="33"/>
    <n v="5"/>
    <n v="0.29002902888666598"/>
    <n v="-1.7295878866666599E-3"/>
    <s v="WaitSlope"/>
    <s v="WaitSlope"/>
    <s v="WaitSlope"/>
    <n v="0"/>
    <n v="0"/>
  </r>
  <r>
    <d v="2023-05-27T02:39:00"/>
    <x v="2"/>
    <n v="0"/>
    <s v="MARS_SED_2023_5min_Ext_230527-023935.jpg"/>
    <n v="1.3782206210000001"/>
    <n v="2023"/>
    <n v="5"/>
    <n v="27"/>
    <n v="2"/>
    <n v="39"/>
    <n v="35"/>
    <n v="5"/>
    <n v="0.29645913006000002"/>
    <n v="6.4301011733333101E-3"/>
    <s v="WaitSlope"/>
    <s v="WaitSlope"/>
    <s v="WaitSlope"/>
    <n v="1"/>
    <n v="1"/>
  </r>
  <r>
    <d v="2023-05-27T03:38:00"/>
    <x v="2"/>
    <n v="0"/>
    <s v="MARS_SED_2023_5min_Ext_230527-033850.jpg"/>
    <n v="7.1278540000000001E-2"/>
    <n v="2023"/>
    <n v="5"/>
    <n v="27"/>
    <n v="3"/>
    <n v="38"/>
    <n v="50"/>
    <n v="5"/>
    <n v="0.29226669488666601"/>
    <n v="-4.1924351733333403E-3"/>
    <s v="WaitSlope"/>
    <s v="WaitSlope"/>
    <s v="WaitSlope"/>
    <n v="0"/>
    <n v="0"/>
  </r>
  <r>
    <d v="2023-05-27T04:37:00"/>
    <x v="2"/>
    <n v="0"/>
    <s v="MARS_SED_2023_5min_Ext_230527-043755.jpg"/>
    <n v="4.4875911999999997E-2"/>
    <n v="2023"/>
    <n v="5"/>
    <n v="27"/>
    <n v="4"/>
    <n v="37"/>
    <n v="55"/>
    <n v="5"/>
    <n v="0.28885244135999999"/>
    <n v="-3.4142535266666299E-3"/>
    <s v="WaitSlope"/>
    <s v="WaitSlope"/>
    <s v="WaitSlope"/>
    <n v="0"/>
    <n v="0"/>
  </r>
  <r>
    <d v="2023-05-27T05:36:00"/>
    <x v="2"/>
    <n v="0"/>
    <s v="MARS_SED_2023_5min_Ext_230527-053657.jpg"/>
    <n v="4.3340627999999999E-2"/>
    <n v="2023"/>
    <n v="5"/>
    <n v="27"/>
    <n v="5"/>
    <n v="36"/>
    <n v="57"/>
    <n v="5"/>
    <n v="0.28292898964666602"/>
    <n v="-5.92345171333336E-3"/>
    <s v="WaitSlope"/>
    <s v="WaitSlope"/>
    <s v="WaitSlope"/>
    <n v="0"/>
    <n v="0"/>
  </r>
  <r>
    <d v="2023-05-27T06:36:00"/>
    <x v="2"/>
    <n v="0"/>
    <s v="MARS_SED_2023_5min_Ext_230527-063612.jpg"/>
    <n v="4.1167038000000003E-2"/>
    <n v="2023"/>
    <n v="5"/>
    <n v="27"/>
    <n v="6"/>
    <n v="36"/>
    <n v="12"/>
    <n v="5"/>
    <n v="0.28074140886666599"/>
    <n v="-2.1875807799999702E-3"/>
    <s v="WaitSlope"/>
    <s v="WaitSlope"/>
    <s v="WaitSlope"/>
    <n v="0"/>
    <n v="0"/>
  </r>
  <r>
    <d v="2023-05-27T07:35:00"/>
    <x v="2"/>
    <n v="0"/>
    <s v="MARS_SED_2023_5min_Ext_230527-073529.jpg"/>
    <n v="3.9931262000000002E-2"/>
    <n v="2023"/>
    <n v="5"/>
    <n v="27"/>
    <n v="7"/>
    <n v="35"/>
    <n v="29"/>
    <n v="5"/>
    <n v="0.27904201911999998"/>
    <n v="-1.6993897466667199E-3"/>
    <s v="WaitSlope"/>
    <s v="WaitSlope"/>
    <s v="WaitSlope"/>
    <n v="0"/>
    <n v="0"/>
  </r>
  <r>
    <d v="2023-05-27T08:34:00"/>
    <x v="2"/>
    <n v="0"/>
    <s v="MARS_SED_2023_5min_Ext_230527-083438.jpg"/>
    <n v="4.1219694000000001E-2"/>
    <n v="2023"/>
    <n v="5"/>
    <n v="27"/>
    <n v="8"/>
    <n v="34"/>
    <n v="38"/>
    <n v="5"/>
    <n v="0.27507660097333297"/>
    <n v="-3.9654181466666702E-3"/>
    <s v="WaitSlope"/>
    <s v="WaitSlope"/>
    <s v="WaitSlope"/>
    <n v="0"/>
    <n v="0"/>
  </r>
  <r>
    <d v="2023-05-27T09:33:00"/>
    <x v="2"/>
    <n v="0"/>
    <s v="MARS_SED_2023_5min_Ext_230527-093357.jpg"/>
    <n v="4.3599534000000002E-2"/>
    <n v="2023"/>
    <n v="5"/>
    <n v="27"/>
    <n v="9"/>
    <n v="33"/>
    <n v="57"/>
    <n v="5"/>
    <n v="0.273007992953333"/>
    <n v="-2.06860801999997E-3"/>
    <s v="WaitSlope"/>
    <s v="WaitSlope"/>
    <s v="WaitSlope"/>
    <n v="0"/>
    <n v="0"/>
  </r>
  <r>
    <d v="2023-05-27T10:33:00"/>
    <x v="2"/>
    <n v="0"/>
    <s v="MARS_SED_2023_5min_Ext_230527-103329.jpg"/>
    <n v="4.5116300999999998E-2"/>
    <n v="2023"/>
    <n v="5"/>
    <n v="27"/>
    <n v="10"/>
    <n v="33"/>
    <n v="29"/>
    <n v="5"/>
    <n v="0.27162572802000001"/>
    <n v="-1.3822649333333199E-3"/>
    <s v="WaitSlope"/>
    <s v="WaitSlope"/>
    <s v="WaitSlope"/>
    <n v="0"/>
    <n v="0"/>
  </r>
  <r>
    <d v="2023-05-27T11:32:00"/>
    <x v="2"/>
    <n v="0"/>
    <s v="MARS_SED_2023_5min_Ext_230527-113246.jpg"/>
    <n v="0.284698589"/>
    <n v="2023"/>
    <n v="5"/>
    <n v="27"/>
    <n v="11"/>
    <n v="32"/>
    <n v="46"/>
    <n v="5"/>
    <n v="0.26811429368"/>
    <n v="-3.5114343399999999E-3"/>
    <s v="WaitSlope"/>
    <s v="WaitSlope"/>
    <s v="WaitSlope"/>
    <n v="0"/>
    <n v="0"/>
  </r>
  <r>
    <d v="2023-05-27T12:31:00"/>
    <x v="2"/>
    <n v="0"/>
    <s v="MARS_SED_2023_5min_Ext_230527-123147.jpg"/>
    <n v="4.9811225000000001E-2"/>
    <n v="2023"/>
    <n v="5"/>
    <n v="27"/>
    <n v="12"/>
    <n v="31"/>
    <n v="47"/>
    <n v="5"/>
    <n v="0.26593648454666602"/>
    <n v="-2.1778091333333098E-3"/>
    <s v="WaitSlope"/>
    <s v="WaitSlope"/>
    <s v="WaitSlope"/>
    <n v="0"/>
    <n v="0"/>
  </r>
  <r>
    <d v="2023-05-27T13:30:00"/>
    <x v="2"/>
    <n v="0"/>
    <s v="MARS_SED_2023_5min_Ext_230527-133052.jpg"/>
    <n v="0.21010551899999999"/>
    <n v="2023"/>
    <n v="5"/>
    <n v="27"/>
    <n v="13"/>
    <n v="30"/>
    <n v="52"/>
    <n v="5"/>
    <n v="0.26318213076000002"/>
    <n v="-2.7543537866666599E-3"/>
    <s v="WaitSlope"/>
    <s v="WaitSlope"/>
    <s v="WaitSlope"/>
    <n v="0"/>
    <n v="0"/>
  </r>
  <r>
    <d v="2023-05-27T14:30:00"/>
    <x v="2"/>
    <n v="0"/>
    <s v="MARS_SED_2023_5min_Ext_230527-143009.jpg"/>
    <n v="0.40321275099999998"/>
    <n v="2023"/>
    <n v="5"/>
    <n v="27"/>
    <n v="14"/>
    <n v="30"/>
    <n v="9"/>
    <n v="5"/>
    <n v="0.26501559642"/>
    <n v="1.8334656599999701E-3"/>
    <s v="WaitSlope"/>
    <s v="WaitSlope"/>
    <s v="WaitSlope"/>
    <n v="1"/>
    <n v="0"/>
  </r>
  <r>
    <d v="2023-05-27T15:29:00"/>
    <x v="2"/>
    <n v="0"/>
    <s v="MARS_SED_2023_5min_Ext_230527-152915.jpg"/>
    <n v="0.79122799300000002"/>
    <n v="2023"/>
    <n v="5"/>
    <n v="27"/>
    <n v="15"/>
    <n v="29"/>
    <n v="15"/>
    <n v="5"/>
    <n v="0.26631570108666602"/>
    <n v="1.3001046666666299E-3"/>
    <s v="WaitSlope"/>
    <s v="WaitSlope"/>
    <s v="WaitSlope"/>
    <n v="1"/>
    <n v="0"/>
  </r>
  <r>
    <d v="2023-05-27T16:28:00"/>
    <x v="2"/>
    <n v="0"/>
    <s v="MARS_SED_2023_5min_Ext_230527-162845.jpg"/>
    <n v="0.116121505"/>
    <n v="2023"/>
    <n v="5"/>
    <n v="27"/>
    <n v="16"/>
    <n v="28"/>
    <n v="45"/>
    <n v="5"/>
    <n v="0.26653150598666597"/>
    <n v="2.1580490000005999E-4"/>
    <s v="WaitSlope"/>
    <s v="WaitSlope"/>
    <s v="WaitSlope"/>
    <n v="0"/>
    <n v="0"/>
  </r>
  <r>
    <d v="2023-05-27T17:27:00"/>
    <x v="2"/>
    <n v="0"/>
    <s v="MARS_SED_2023_5min_Ext_230527-172747.jpg"/>
    <n v="0.24304684200000001"/>
    <n v="2023"/>
    <n v="5"/>
    <n v="27"/>
    <n v="17"/>
    <n v="27"/>
    <n v="47"/>
    <n v="5"/>
    <n v="0.26508502981333298"/>
    <n v="-1.4464761733333699E-3"/>
    <s v="WaitSlope"/>
    <s v="WaitSlope"/>
    <s v="WaitSlope"/>
    <n v="0"/>
    <n v="0"/>
  </r>
  <r>
    <d v="2023-05-27T18:27:00"/>
    <x v="2"/>
    <n v="0"/>
    <s v="MARS_SED_2023_5min_Ext_230527-182700.jpg"/>
    <n v="4.2768380000000002E-2"/>
    <n v="2023"/>
    <n v="5"/>
    <n v="27"/>
    <n v="18"/>
    <n v="27"/>
    <n v="0"/>
    <n v="5"/>
    <n v="0.261002144153333"/>
    <n v="-4.08288566000003E-3"/>
    <s v="WaitSlope"/>
    <s v="WaitSlope"/>
    <s v="WaitSlope"/>
    <n v="0"/>
    <n v="0"/>
  </r>
  <r>
    <d v="2023-05-27T19:26:00"/>
    <x v="2"/>
    <n v="0"/>
    <s v="MARS_SED_2023_5min_Ext_230527-192609.jpg"/>
    <n v="4.0492862999999997E-2"/>
    <n v="2023"/>
    <n v="5"/>
    <n v="27"/>
    <n v="19"/>
    <n v="26"/>
    <n v="9"/>
    <n v="5"/>
    <n v="0.25562615356666601"/>
    <n v="-5.3759905866665996E-3"/>
    <s v="WaitSlope"/>
    <s v="WaitSlope"/>
    <s v="WaitSlope"/>
    <n v="0"/>
    <n v="0"/>
  </r>
  <r>
    <d v="2023-05-27T20:25:00"/>
    <x v="2"/>
    <n v="0"/>
    <s v="MARS_SED_2023_5min_Ext_230527-202537.jpg"/>
    <n v="4.0642272E-2"/>
    <n v="2023"/>
    <n v="5"/>
    <n v="27"/>
    <n v="20"/>
    <n v="25"/>
    <n v="37"/>
    <n v="5"/>
    <n v="0.250759216633333"/>
    <n v="-4.8669369333332801E-3"/>
    <s v="WaitSlope"/>
    <s v="WaitSlope"/>
    <s v="WaitSlope"/>
    <n v="0"/>
    <n v="0"/>
  </r>
  <r>
    <d v="2023-05-27T21:24:00"/>
    <x v="2"/>
    <n v="0"/>
    <s v="MARS_SED_2023_5min_Ext_230527-212448.jpg"/>
    <n v="4.2167771999999999E-2"/>
    <n v="2023"/>
    <n v="5"/>
    <n v="27"/>
    <n v="21"/>
    <n v="24"/>
    <n v="48"/>
    <n v="5"/>
    <n v="0.24788091156"/>
    <n v="-2.8783050733333601E-3"/>
    <s v="WaitSlope"/>
    <s v="WaitSlope"/>
    <s v="WaitSlope"/>
    <n v="0"/>
    <n v="0"/>
  </r>
  <r>
    <d v="2023-05-27T22:24:00"/>
    <x v="2"/>
    <n v="0"/>
    <s v="MARS_SED_2023_5min_Ext_230527-222426.jpg"/>
    <n v="4.3715483999999999E-2"/>
    <n v="2023"/>
    <n v="5"/>
    <n v="27"/>
    <n v="22"/>
    <n v="24"/>
    <n v="26"/>
    <n v="5"/>
    <n v="0.24559942934666601"/>
    <n v="-2.2814822133333801E-3"/>
    <s v="WaitSlope"/>
    <s v="WaitSlope"/>
    <s v="WaitSlope"/>
    <n v="0"/>
    <n v="0"/>
  </r>
  <r>
    <d v="2023-05-27T23:23:00"/>
    <x v="2"/>
    <n v="0"/>
    <s v="MARS_SED_2023_5min_Ext_230527-232337.jpg"/>
    <n v="0.23412345500000001"/>
    <n v="2023"/>
    <n v="5"/>
    <n v="27"/>
    <n v="23"/>
    <n v="23"/>
    <n v="37"/>
    <n v="5"/>
    <n v="0.24478148795333299"/>
    <n v="-8.1794139333329896E-4"/>
    <s v="WaitSlope"/>
    <s v="WaitSlope"/>
    <s v="WaitSlope"/>
    <n v="0"/>
    <n v="0"/>
  </r>
  <r>
    <d v="2023-05-28T00:23:00"/>
    <x v="3"/>
    <n v="0"/>
    <s v="MARS_SED_2023_5min_Ext_230528-002320.jpg"/>
    <n v="4.8540920000000001E-2"/>
    <n v="2023"/>
    <n v="5"/>
    <n v="28"/>
    <n v="0"/>
    <n v="23"/>
    <n v="20"/>
    <n v="5"/>
    <n v="0.2447486626"/>
    <n v="-3.2825353333348899E-5"/>
    <s v="WaitSlope"/>
    <s v="WaitSlope"/>
    <s v="WaitSlope"/>
    <n v="0"/>
    <n v="0"/>
  </r>
  <r>
    <d v="2023-05-28T01:22:00"/>
    <x v="3"/>
    <n v="0"/>
    <s v="MARS_SED_2023_5min_Ext_230528-012237.jpg"/>
    <n v="4.8358324000000001E-2"/>
    <n v="2023"/>
    <n v="5"/>
    <n v="28"/>
    <n v="1"/>
    <n v="22"/>
    <n v="37"/>
    <n v="5"/>
    <n v="0.24159526739999901"/>
    <n v="-3.1533952000000198E-3"/>
    <s v="WaitSlope"/>
    <s v="WaitSlope"/>
    <s v="WaitSlope"/>
    <n v="0"/>
    <n v="0"/>
  </r>
  <r>
    <d v="2023-05-28T02:21:00"/>
    <x v="3"/>
    <n v="0"/>
    <s v="MARS_SED_2023_5min_Ext_230528-022159.jpg"/>
    <n v="7.8137680000000001E-2"/>
    <n v="2023"/>
    <n v="5"/>
    <n v="28"/>
    <n v="2"/>
    <n v="21"/>
    <n v="59"/>
    <n v="5"/>
    <n v="0.23787470255999901"/>
    <n v="-3.7205648400000201E-3"/>
    <s v="WaitSlope"/>
    <s v="WaitSlope"/>
    <s v="WaitSlope"/>
    <n v="0"/>
    <n v="0"/>
  </r>
  <r>
    <d v="2023-05-28T03:21:00"/>
    <x v="3"/>
    <n v="0"/>
    <s v="MARS_SED_2023_5min_Ext_230528-032129.jpg"/>
    <n v="0.37012008699999999"/>
    <n v="2023"/>
    <n v="5"/>
    <n v="28"/>
    <n v="3"/>
    <n v="21"/>
    <n v="29"/>
    <n v="5"/>
    <n v="0.23725575267333299"/>
    <n v="-6.1894988666660801E-4"/>
    <s v="WaitSlope"/>
    <s v="WaitSlope"/>
    <s v="WaitSlope"/>
    <n v="1"/>
    <n v="0"/>
  </r>
  <r>
    <d v="2023-05-28T04:20:00"/>
    <x v="3"/>
    <n v="0"/>
    <s v="MARS_SED_2023_5min_Ext_230528-042054.jpg"/>
    <n v="0.63445470599999998"/>
    <n v="2023"/>
    <n v="5"/>
    <n v="28"/>
    <n v="4"/>
    <n v="20"/>
    <n v="54"/>
    <n v="5"/>
    <n v="0.23611782913333301"/>
    <n v="-1.1379235399999999E-3"/>
    <s v="WaitSlope"/>
    <s v="WaitSlope"/>
    <s v="WaitSlope"/>
    <n v="1"/>
    <n v="0"/>
  </r>
  <r>
    <d v="2023-05-28T05:20:00"/>
    <x v="3"/>
    <n v="0"/>
    <s v="MARS_SED_2023_5min_Ext_230528-052029.jpg"/>
    <n v="5.0430217999999999E-2"/>
    <n v="2023"/>
    <n v="5"/>
    <n v="28"/>
    <n v="5"/>
    <n v="20"/>
    <n v="29"/>
    <n v="5"/>
    <n v="0.2326738965"/>
    <n v="-3.4439326333333101E-3"/>
    <s v="WaitSlope"/>
    <s v="WaitSlope"/>
    <s v="WaitSlope"/>
    <n v="0"/>
    <n v="0"/>
  </r>
  <r>
    <d v="2023-05-28T06:19:00"/>
    <x v="3"/>
    <n v="0"/>
    <s v="MARS_SED_2023_5min_Ext_230528-061951.jpg"/>
    <n v="4.3297700000000001E-2"/>
    <n v="2023"/>
    <n v="5"/>
    <n v="28"/>
    <n v="6"/>
    <n v="19"/>
    <n v="51"/>
    <n v="5"/>
    <n v="0.23007094951333301"/>
    <n v="-2.6029469866666799E-3"/>
    <s v="WaitSlope"/>
    <s v="WaitSlope"/>
    <s v="WaitSlope"/>
    <n v="0"/>
    <n v="0"/>
  </r>
  <r>
    <d v="2023-05-28T07:19:00"/>
    <x v="3"/>
    <n v="0"/>
    <s v="MARS_SED_2023_5min_Ext_230528-071926.jpg"/>
    <n v="4.0563071999999999E-2"/>
    <n v="2023"/>
    <n v="5"/>
    <n v="28"/>
    <n v="7"/>
    <n v="19"/>
    <n v="26"/>
    <n v="5"/>
    <n v="0.22759083954666601"/>
    <n v="-2.4801099666666901E-3"/>
    <s v="WaitSlope"/>
    <s v="WaitSlope"/>
    <s v="WaitSlope"/>
    <n v="0"/>
    <n v="0"/>
  </r>
  <r>
    <d v="2023-05-28T08:19:00"/>
    <x v="3"/>
    <n v="0"/>
    <s v="MARS_SED_2023_5min_Ext_230528-081920.jpg"/>
    <n v="3.9565191999999999E-2"/>
    <n v="2023"/>
    <n v="5"/>
    <n v="28"/>
    <n v="8"/>
    <n v="19"/>
    <n v="20"/>
    <n v="5"/>
    <n v="0.22557390497333299"/>
    <n v="-2.0169345733332899E-3"/>
    <s v="WaitSlope"/>
    <s v="WaitSlope"/>
    <s v="WaitSlope"/>
    <n v="0"/>
    <n v="0"/>
  </r>
  <r>
    <d v="2023-05-28T09:18:00"/>
    <x v="3"/>
    <n v="0"/>
    <s v="MARS_SED_2023_5min_Ext_230528-091849.jpg"/>
    <n v="4.0721496000000003E-2"/>
    <n v="2023"/>
    <n v="5"/>
    <n v="28"/>
    <n v="9"/>
    <n v="18"/>
    <n v="49"/>
    <n v="5"/>
    <n v="0.22394978625999901"/>
    <n v="-1.6241187133333699E-3"/>
    <s v="WaitSlope"/>
    <s v="WaitSlope"/>
    <s v="WaitSlope"/>
    <n v="0"/>
    <n v="0"/>
  </r>
  <r>
    <d v="2023-05-28T10:18:00"/>
    <x v="3"/>
    <n v="0"/>
    <s v="MARS_SED_2023_5min_Ext_230528-101810.jpg"/>
    <n v="4.1340595000000001E-2"/>
    <n v="2023"/>
    <n v="5"/>
    <n v="28"/>
    <n v="10"/>
    <n v="18"/>
    <n v="10"/>
    <n v="5"/>
    <n v="0.22140136403999999"/>
    <n v="-2.5484222199999799E-3"/>
    <s v="WaitSlope"/>
    <s v="WaitSlope"/>
    <s v="WaitSlope"/>
    <n v="0"/>
    <n v="0"/>
  </r>
  <r>
    <d v="2023-05-28T11:17:00"/>
    <x v="3"/>
    <n v="0"/>
    <s v="MARS_SED_2023_5min_Ext_230528-111744.jpg"/>
    <n v="0.74650733899999999"/>
    <n v="2023"/>
    <n v="5"/>
    <n v="28"/>
    <n v="11"/>
    <n v="17"/>
    <n v="44"/>
    <n v="5"/>
    <n v="0.223867382306666"/>
    <n v="2.46601826666667E-3"/>
    <s v="WaitSlope"/>
    <s v="WaitSlope"/>
    <s v="WaitSlope"/>
    <n v="1"/>
    <n v="0"/>
  </r>
  <r>
    <d v="2023-05-28T12:17:00"/>
    <x v="3"/>
    <n v="0"/>
    <s v="MARS_SED_2023_5min_Ext_230528-121714.jpg"/>
    <n v="0.38488177000000001"/>
    <n v="2023"/>
    <n v="5"/>
    <n v="28"/>
    <n v="12"/>
    <n v="17"/>
    <n v="14"/>
    <n v="5"/>
    <n v="0.22354174466666599"/>
    <n v="-3.2563764000004199E-4"/>
    <s v="WaitSlope"/>
    <s v="WaitSlope"/>
    <s v="WaitSlope"/>
    <n v="1"/>
    <n v="0"/>
  </r>
  <r>
    <d v="2023-05-28T13:16:00"/>
    <x v="3"/>
    <n v="0"/>
    <s v="MARS_SED_2023_5min_Ext_230528-131636.jpg"/>
    <n v="5.8989516999999998E-2"/>
    <n v="2023"/>
    <n v="5"/>
    <n v="28"/>
    <n v="13"/>
    <n v="16"/>
    <n v="36"/>
    <n v="5"/>
    <n v="0.22324582371999999"/>
    <n v="-2.9592094666663899E-4"/>
    <s v="WaitSlope"/>
    <s v="WaitSlope"/>
    <s v="WaitSlope"/>
    <n v="0"/>
    <n v="0"/>
  </r>
  <r>
    <d v="2023-05-28T14:16:00"/>
    <x v="3"/>
    <n v="0"/>
    <s v="MARS_SED_2023_5min_Ext_230528-141604.jpg"/>
    <n v="0.168865442"/>
    <n v="2023"/>
    <n v="5"/>
    <n v="28"/>
    <n v="14"/>
    <n v="16"/>
    <n v="4"/>
    <n v="5"/>
    <n v="0.22148283220666601"/>
    <n v="-1.76299151333328E-3"/>
    <s v="WaitSlope"/>
    <s v="WaitSlope"/>
    <s v="WaitSlope"/>
    <n v="0"/>
    <n v="0"/>
  </r>
  <r>
    <d v="2023-05-28T15:15:00"/>
    <x v="3"/>
    <n v="0"/>
    <s v="MARS_SED_2023_5min_Ext_230528-151529.jpg"/>
    <n v="0.51759111800000002"/>
    <n v="2023"/>
    <n v="5"/>
    <n v="28"/>
    <n v="15"/>
    <n v="15"/>
    <n v="29"/>
    <n v="5"/>
    <n v="0.22377705982666601"/>
    <n v="2.29422761999997E-3"/>
    <s v="WaitSlope"/>
    <s v="WaitSlope"/>
    <s v="WaitSlope"/>
    <n v="1"/>
    <n v="0"/>
  </r>
  <r>
    <d v="2023-05-28T16:15:00"/>
    <x v="3"/>
    <n v="0"/>
    <s v="MARS_SED_2023_5min_Ext_230528-161500.jpg"/>
    <n v="0.546979891"/>
    <n v="2023"/>
    <n v="5"/>
    <n v="28"/>
    <n v="16"/>
    <n v="15"/>
    <n v="0"/>
    <n v="5"/>
    <n v="0.226748283413333"/>
    <n v="2.97122358666665E-3"/>
    <s v="WaitSlope"/>
    <s v="WaitSlope"/>
    <s v="WaitSlope"/>
    <n v="1"/>
    <n v="0"/>
  </r>
  <r>
    <d v="2023-05-28T17:14:00"/>
    <x v="3"/>
    <n v="0"/>
    <s v="MARS_SED_2023_5min_Ext_230528-171436.jpg"/>
    <n v="0.26326070099999999"/>
    <n v="2023"/>
    <n v="5"/>
    <n v="28"/>
    <n v="17"/>
    <n v="14"/>
    <n v="36"/>
    <n v="5"/>
    <n v="0.22610934091333301"/>
    <n v="-6.3894249999998899E-4"/>
    <s v="WaitSlope"/>
    <s v="WaitSlope"/>
    <s v="WaitSlope"/>
    <n v="0"/>
    <n v="0"/>
  </r>
  <r>
    <d v="2023-05-28T18:14:00"/>
    <x v="3"/>
    <n v="0"/>
    <s v="MARS_SED_2023_5min_Ext_230528-181409.jpg"/>
    <n v="5.2607901999999998E-2"/>
    <n v="2023"/>
    <n v="5"/>
    <n v="28"/>
    <n v="18"/>
    <n v="14"/>
    <n v="9"/>
    <n v="5"/>
    <n v="0.22424046745333301"/>
    <n v="-1.86887346E-3"/>
    <s v="WaitSlope"/>
    <s v="WaitSlope"/>
    <s v="WaitSlope"/>
    <n v="0"/>
    <n v="0"/>
  </r>
  <r>
    <d v="2023-05-28T19:13:00"/>
    <x v="3"/>
    <n v="0"/>
    <s v="MARS_SED_2023_5min_Ext_230528-191340.jpg"/>
    <n v="6.3688075999999996E-2"/>
    <n v="2023"/>
    <n v="5"/>
    <n v="28"/>
    <n v="19"/>
    <n v="13"/>
    <n v="40"/>
    <n v="5"/>
    <n v="0.22311352785999899"/>
    <n v="-1.12693959333337E-3"/>
    <s v="WaitSlope"/>
    <s v="WaitSlope"/>
    <s v="WaitSlope"/>
    <n v="0"/>
    <n v="0"/>
  </r>
  <r>
    <d v="2023-05-28T20:13:00"/>
    <x v="3"/>
    <n v="0"/>
    <s v="MARS_SED_2023_5min_Ext_230528-201333.jpg"/>
    <n v="0.11322057200000001"/>
    <n v="2023"/>
    <n v="5"/>
    <n v="28"/>
    <n v="20"/>
    <n v="13"/>
    <n v="33"/>
    <n v="5"/>
    <n v="0.222096449693333"/>
    <n v="-1.01707816666662E-3"/>
    <s v="WaitSlope"/>
    <s v="WaitSlope"/>
    <s v="WaitSlope"/>
    <n v="0"/>
    <n v="0"/>
  </r>
  <r>
    <d v="2023-05-28T21:13:00"/>
    <x v="3"/>
    <n v="0"/>
    <s v="MARS_SED_2023_5min_Ext_230528-211304.jpg"/>
    <n v="4.4110929E-2"/>
    <n v="2023"/>
    <n v="5"/>
    <n v="28"/>
    <n v="21"/>
    <n v="13"/>
    <n v="4"/>
    <n v="5"/>
    <n v="0.22204122610666599"/>
    <n v="-5.5223586666652801E-5"/>
    <s v="WaitSlope"/>
    <s v="WaitSlope"/>
    <s v="WaitSlope"/>
    <n v="0"/>
    <n v="0"/>
  </r>
  <r>
    <d v="2023-05-28T22:12:00"/>
    <x v="3"/>
    <n v="0"/>
    <s v="MARS_SED_2023_5min_Ext_230528-221228.jpg"/>
    <n v="0.17093297399999999"/>
    <n v="2023"/>
    <n v="5"/>
    <n v="28"/>
    <n v="22"/>
    <n v="12"/>
    <n v="28"/>
    <n v="5"/>
    <n v="0.222705094453333"/>
    <n v="6.6386834666667905E-4"/>
    <s v="WaitSlope"/>
    <s v="WaitSlope"/>
    <s v="WaitSlope"/>
    <n v="0"/>
    <n v="0"/>
  </r>
  <r>
    <d v="2023-05-28T23:12:00"/>
    <x v="3"/>
    <n v="0"/>
    <s v="MARS_SED_2023_5min_Ext_230528-231209.jpg"/>
    <n v="0.11622727400000001"/>
    <n v="2023"/>
    <n v="5"/>
    <n v="28"/>
    <n v="23"/>
    <n v="12"/>
    <n v="9"/>
    <n v="5"/>
    <n v="0.22299699437333301"/>
    <n v="2.9189991999994898E-4"/>
    <s v="WaitSlope"/>
    <s v="WaitSlope"/>
    <s v="WaitSlope"/>
    <n v="0"/>
    <n v="0"/>
  </r>
  <r>
    <d v="2023-05-29T00:11:00"/>
    <x v="4"/>
    <n v="0"/>
    <s v="MARS_SED_2023_5min_Ext_230529-001141.jpg"/>
    <n v="0.26559312099999999"/>
    <n v="2023"/>
    <n v="5"/>
    <n v="29"/>
    <n v="0"/>
    <n v="11"/>
    <n v="41"/>
    <n v="5"/>
    <n v="0.22277309403999901"/>
    <n v="-2.2390033333333199E-4"/>
    <s v="WaitSlope"/>
    <s v="WaitSlope"/>
    <s v="WaitSlope"/>
    <n v="0"/>
    <n v="0"/>
  </r>
  <r>
    <d v="2023-05-29T01:11:00"/>
    <x v="4"/>
    <n v="0"/>
    <s v="MARS_SED_2023_5min_Ext_230529-011119.jpg"/>
    <n v="0.102377973"/>
    <n v="2023"/>
    <n v="5"/>
    <n v="29"/>
    <n v="1"/>
    <n v="11"/>
    <n v="19"/>
    <n v="5"/>
    <n v="0.22085780333999999"/>
    <n v="-1.91529069999996E-3"/>
    <s v="WaitSlope"/>
    <s v="WaitSlope"/>
    <s v="WaitSlope"/>
    <n v="0"/>
    <n v="0"/>
  </r>
  <r>
    <d v="2023-05-29T02:11:00"/>
    <x v="4"/>
    <n v="0"/>
    <s v="MARS_SED_2023_5min_Ext_230529-021105.jpg"/>
    <n v="0.92075066699999997"/>
    <n v="2023"/>
    <n v="5"/>
    <n v="29"/>
    <n v="2"/>
    <n v="11"/>
    <n v="5"/>
    <n v="5"/>
    <n v="0.22546345037333301"/>
    <n v="4.6056470333333197E-3"/>
    <s v="WaitSlope"/>
    <s v="WaitSlope"/>
    <s v="WaitSlope"/>
    <n v="1"/>
    <n v="0"/>
  </r>
  <r>
    <d v="2023-05-29T03:10:00"/>
    <x v="4"/>
    <n v="0"/>
    <s v="MARS_SED_2023_5min_Ext_230529-031044.jpg"/>
    <n v="0.83821241899999999"/>
    <n v="2023"/>
    <n v="5"/>
    <n v="29"/>
    <n v="3"/>
    <n v="10"/>
    <n v="44"/>
    <n v="5"/>
    <n v="0.229452355353333"/>
    <n v="3.9889049799999498E-3"/>
    <s v="WaitSlope"/>
    <s v="WaitSlope"/>
    <s v="WaitSlope"/>
    <n v="1"/>
    <n v="0"/>
  </r>
  <r>
    <d v="2023-05-29T04:10:00"/>
    <x v="4"/>
    <n v="0"/>
    <s v="MARS_SED_2023_5min_Ext_230529-041019.jpg"/>
    <n v="0.67301108300000001"/>
    <n v="2023"/>
    <n v="5"/>
    <n v="29"/>
    <n v="4"/>
    <n v="10"/>
    <n v="19"/>
    <n v="5"/>
    <n v="0.23249586682000001"/>
    <n v="3.0435114666667001E-3"/>
    <s v="WaitSlope"/>
    <s v="WaitSlope"/>
    <s v="WaitSlope"/>
    <n v="1"/>
    <n v="0"/>
  </r>
  <r>
    <d v="2023-05-29T05:10:00"/>
    <x v="4"/>
    <n v="0"/>
    <s v="MARS_SED_2023_5min_Ext_230529-051000.jpg"/>
    <n v="0.52773905300000001"/>
    <n v="2023"/>
    <n v="5"/>
    <n v="29"/>
    <n v="5"/>
    <n v="10"/>
    <n v="0"/>
    <n v="5"/>
    <n v="0.23423250162666601"/>
    <n v="1.73663480666666E-3"/>
    <s v="WaitSlope"/>
    <s v="WaitSlope"/>
    <s v="WaitSlope"/>
    <n v="1"/>
    <n v="0"/>
  </r>
  <r>
    <d v="2023-05-29T06:09:00"/>
    <x v="4"/>
    <n v="0"/>
    <s v="MARS_SED_2023_5min_Ext_230529-060941.jpg"/>
    <n v="9.8013682000000005E-2"/>
    <n v="2023"/>
    <n v="5"/>
    <n v="29"/>
    <n v="6"/>
    <n v="9"/>
    <n v="41"/>
    <n v="5"/>
    <n v="0.23469027206666601"/>
    <n v="4.5777044000000402E-4"/>
    <s v="WaitSlope"/>
    <s v="WaitSlope"/>
    <s v="WaitSlope"/>
    <n v="0"/>
    <n v="0"/>
  </r>
  <r>
    <d v="2023-05-29T07:09:00"/>
    <x v="4"/>
    <n v="0"/>
    <s v="MARS_SED_2023_5min_Ext_230529-070943.jpg"/>
    <n v="0.197758351"/>
    <n v="2023"/>
    <n v="5"/>
    <n v="29"/>
    <n v="7"/>
    <n v="9"/>
    <n v="43"/>
    <n v="5"/>
    <n v="0.233308292306666"/>
    <n v="-1.38197976000001E-3"/>
    <s v="WaitSlope"/>
    <s v="WaitSlope"/>
    <s v="WaitSlope"/>
    <n v="0"/>
    <n v="0"/>
  </r>
  <r>
    <d v="2023-05-29T08:09:00"/>
    <x v="4"/>
    <n v="0"/>
    <s v="MARS_SED_2023_5min_Ext_230529-080932.jpg"/>
    <n v="0.15572166000000001"/>
    <n v="2023"/>
    <n v="5"/>
    <n v="29"/>
    <n v="8"/>
    <n v="9"/>
    <n v="32"/>
    <n v="5"/>
    <n v="0.23334643416666601"/>
    <n v="3.8141859999979399E-5"/>
    <s v="WaitSlope"/>
    <s v="WaitSlope"/>
    <s v="WaitSlope"/>
    <n v="0"/>
    <n v="0"/>
  </r>
  <r>
    <d v="2023-05-29T09:09:00"/>
    <x v="4"/>
    <n v="0"/>
    <s v="MARS_SED_2023_5min_Ext_230529-090935.jpg"/>
    <n v="3.5246502999999998E-2"/>
    <n v="2023"/>
    <n v="5"/>
    <n v="29"/>
    <n v="9"/>
    <n v="9"/>
    <n v="35"/>
    <n v="5"/>
    <n v="0.23083522062"/>
    <n v="-2.5112135466666399E-3"/>
    <s v="WaitSlope"/>
    <s v="WaitSlope"/>
    <s v="WaitSlope"/>
    <n v="0"/>
    <n v="0"/>
  </r>
  <r>
    <d v="2023-05-29T10:09:00"/>
    <x v="4"/>
    <n v="0"/>
    <s v="MARS_SED_2023_5min_Ext_230529-100928.jpg"/>
    <n v="6.2304640000000001E-2"/>
    <n v="2023"/>
    <n v="5"/>
    <n v="29"/>
    <n v="10"/>
    <n v="9"/>
    <n v="28"/>
    <n v="5"/>
    <n v="0.22991709724666601"/>
    <n v="-9.1812337333332895E-4"/>
    <s v="WaitSlope"/>
    <s v="WaitSlope"/>
    <s v="WaitSlope"/>
    <n v="0"/>
    <n v="0"/>
  </r>
  <r>
    <d v="2023-05-29T11:09:00"/>
    <x v="4"/>
    <n v="0"/>
    <s v="MARS_SED_2023_5min_Ext_230529-110925.jpg"/>
    <n v="0.23030105200000001"/>
    <n v="2023"/>
    <n v="5"/>
    <n v="29"/>
    <n v="11"/>
    <n v="9"/>
    <n v="25"/>
    <n v="5"/>
    <n v="0.229781159473333"/>
    <n v="-1.3593777333331599E-4"/>
    <s v="WaitSlope"/>
    <s v="WaitSlope"/>
    <s v="WaitSlope"/>
    <n v="0"/>
    <n v="0"/>
  </r>
  <r>
    <d v="2023-05-29T12:09:00"/>
    <x v="4"/>
    <n v="0"/>
    <s v="MARS_SED_2023_5min_Ext_230529-120919.jpg"/>
    <n v="0.299234316"/>
    <n v="2023"/>
    <n v="5"/>
    <n v="29"/>
    <n v="12"/>
    <n v="9"/>
    <n v="19"/>
    <n v="5"/>
    <n v="0.23026475898000001"/>
    <n v="4.8359950666665397E-4"/>
    <s v="WaitSlope"/>
    <s v="WaitSlope"/>
    <s v="WaitSlope"/>
    <n v="0"/>
    <n v="0"/>
  </r>
  <r>
    <d v="2023-05-29T13:09:00"/>
    <x v="4"/>
    <n v="0"/>
    <s v="MARS_SED_2023_5min_Ext_230529-130916.jpg"/>
    <n v="0.78978745500000003"/>
    <n v="2023"/>
    <n v="5"/>
    <n v="29"/>
    <n v="13"/>
    <n v="9"/>
    <n v="16"/>
    <n v="5"/>
    <n v="0.233048154266666"/>
    <n v="2.7833952866666801E-3"/>
    <s v="WaitSlope"/>
    <s v="WaitSlope"/>
    <s v="WaitSlope"/>
    <n v="1"/>
    <n v="0"/>
  </r>
  <r>
    <d v="2023-05-29T14:09:00"/>
    <x v="4"/>
    <n v="0"/>
    <s v="MARS_SED_2023_5min_Ext_230529-140909.jpg"/>
    <n v="0.50204592299999995"/>
    <n v="2023"/>
    <n v="5"/>
    <n v="29"/>
    <n v="14"/>
    <n v="9"/>
    <n v="9"/>
    <n v="5"/>
    <n v="0.23521961932666599"/>
    <n v="2.1714650599999599E-3"/>
    <s v="WaitSlope"/>
    <s v="WaitSlope"/>
    <s v="WaitSlope"/>
    <n v="1"/>
    <n v="0"/>
  </r>
  <r>
    <d v="2023-05-29T15:09:00"/>
    <x v="4"/>
    <n v="0"/>
    <s v="MARS_SED_2023_5min_Ext_230529-150909.jpg"/>
    <n v="0.36948477299999999"/>
    <n v="2023"/>
    <n v="5"/>
    <n v="29"/>
    <n v="15"/>
    <n v="9"/>
    <n v="9"/>
    <n v="5"/>
    <n v="0.23718842084"/>
    <n v="1.9688015133333598E-3"/>
    <s v="WaitSlope"/>
    <s v="WaitSlope"/>
    <s v="WaitSlope"/>
    <n v="1"/>
    <n v="0"/>
  </r>
  <r>
    <d v="2023-05-29T16:08:00"/>
    <x v="4"/>
    <n v="0"/>
    <s v="MARS_SED_2023_5min_Ext_230529-160854.jpg"/>
    <n v="0.769138247"/>
    <n v="2023"/>
    <n v="5"/>
    <n v="29"/>
    <n v="16"/>
    <n v="8"/>
    <n v="54"/>
    <n v="5"/>
    <n v="0.24155003577333301"/>
    <n v="4.3616149333333401E-3"/>
    <s v="WaitSlope"/>
    <s v="WaitSlope"/>
    <s v="WaitSlope"/>
    <n v="1"/>
    <n v="0"/>
  </r>
  <r>
    <d v="2023-05-29T17:08:00"/>
    <x v="4"/>
    <n v="0"/>
    <s v="MARS_SED_2023_5min_Ext_230529-170847.jpg"/>
    <n v="0.42999221399999998"/>
    <n v="2023"/>
    <n v="5"/>
    <n v="29"/>
    <n v="17"/>
    <n v="8"/>
    <n v="47"/>
    <n v="5"/>
    <n v="0.24405179733333299"/>
    <n v="2.50176155999995E-3"/>
    <s v="WaitSlope"/>
    <s v="WaitSlope"/>
    <s v="WaitSlope"/>
    <n v="1"/>
    <n v="0"/>
  </r>
  <r>
    <d v="2023-05-29T18:08:00"/>
    <x v="4"/>
    <n v="0"/>
    <s v="MARS_SED_2023_5min_Ext_230529-180846.jpg"/>
    <n v="0.47015687099999998"/>
    <n v="2023"/>
    <n v="5"/>
    <n v="29"/>
    <n v="18"/>
    <n v="8"/>
    <n v="46"/>
    <n v="5"/>
    <n v="0.24634406590666599"/>
    <n v="2.2922685733333301E-3"/>
    <s v="WaitSlope"/>
    <s v="WaitSlope"/>
    <s v="WaitSlope"/>
    <n v="1"/>
    <n v="0"/>
  </r>
  <r>
    <d v="2023-05-29T19:08:00"/>
    <x v="4"/>
    <n v="0"/>
    <s v="MARS_SED_2023_5min_Ext_230529-190848.jpg"/>
    <n v="4.5373866999999998E-2"/>
    <n v="2023"/>
    <n v="5"/>
    <n v="29"/>
    <n v="19"/>
    <n v="8"/>
    <n v="48"/>
    <n v="5"/>
    <n v="0.24613158675333299"/>
    <n v="-2.1247915333333299E-4"/>
    <s v="WaitSlope"/>
    <s v="WaitSlope"/>
    <s v="WaitSlope"/>
    <n v="0"/>
    <n v="0"/>
  </r>
  <r>
    <d v="2023-05-29T20:08:00"/>
    <x v="4"/>
    <n v="0"/>
    <s v="MARS_SED_2023_5min_Ext_230529-200843.jpg"/>
    <n v="3.732713E-2"/>
    <n v="2023"/>
    <n v="5"/>
    <n v="29"/>
    <n v="20"/>
    <n v="8"/>
    <n v="43"/>
    <n v="5"/>
    <n v="0.24589093481999999"/>
    <n v="-2.40651933333335E-4"/>
    <s v="WaitSlope"/>
    <s v="WaitSlope"/>
    <s v="WaitSlope"/>
    <n v="0"/>
    <n v="0"/>
  </r>
  <r>
    <d v="2023-05-29T21:08:00"/>
    <x v="4"/>
    <n v="0"/>
    <s v="MARS_SED_2023_5min_Ext_230529-210833.jpg"/>
    <n v="4.9682206999999999E-2"/>
    <n v="2023"/>
    <n v="5"/>
    <n v="29"/>
    <n v="21"/>
    <n v="8"/>
    <n v="33"/>
    <n v="5"/>
    <n v="0.244938647266666"/>
    <n v="-9.5228755333331896E-4"/>
    <s v="WaitSlope"/>
    <s v="WaitSlope"/>
    <s v="WaitSlope"/>
    <n v="0"/>
    <n v="0"/>
  </r>
  <r>
    <d v="2023-05-29T22:08:00"/>
    <x v="4"/>
    <n v="0"/>
    <s v="MARS_SED_2023_5min_Ext_230529-220840.jpg"/>
    <n v="3.8252899999999999E-2"/>
    <n v="2023"/>
    <n v="5"/>
    <n v="29"/>
    <n v="22"/>
    <n v="8"/>
    <n v="40"/>
    <n v="5"/>
    <n v="0.24308256506666601"/>
    <n v="-1.8560821999999901E-3"/>
    <s v="WaitSlope"/>
    <s v="WaitSlope"/>
    <s v="WaitSlope"/>
    <n v="0"/>
    <n v="0"/>
  </r>
  <r>
    <d v="2023-05-29T23:08:00"/>
    <x v="4"/>
    <n v="0"/>
    <s v="MARS_SED_2023_5min_Ext_230529-230840.jpg"/>
    <n v="5.0584995000000001E-2"/>
    <n v="2023"/>
    <n v="5"/>
    <n v="29"/>
    <n v="23"/>
    <n v="8"/>
    <n v="40"/>
    <n v="5"/>
    <n v="0.24092866340666599"/>
    <n v="-2.1539016599999802E-3"/>
    <s v="WaitSlope"/>
    <s v="WaitSlope"/>
    <s v="WaitSlope"/>
    <n v="0"/>
    <n v="0"/>
  </r>
  <r>
    <d v="2023-05-30T00:08:00"/>
    <x v="5"/>
    <n v="0"/>
    <s v="MARS_SED_2023_5min_Ext_230530-000845.jpg"/>
    <n v="6.2207599000000002E-2"/>
    <n v="2023"/>
    <n v="5"/>
    <n v="30"/>
    <n v="0"/>
    <n v="8"/>
    <n v="45"/>
    <n v="5"/>
    <n v="0.240158335959999"/>
    <n v="-7.7032744666671795E-4"/>
    <s v="WaitSlope"/>
    <s v="WaitSlope"/>
    <s v="WaitSlope"/>
    <n v="0"/>
    <n v="0"/>
  </r>
  <r>
    <d v="2023-05-30T01:08:00"/>
    <x v="5"/>
    <n v="0"/>
    <s v="MARS_SED_2023_5min_Ext_230530-010847.jpg"/>
    <n v="4.2232442000000002E-2"/>
    <n v="2023"/>
    <n v="5"/>
    <n v="30"/>
    <n v="1"/>
    <n v="8"/>
    <n v="47"/>
    <n v="5"/>
    <n v="0.23822188667333299"/>
    <n v="-1.9364492866666601E-3"/>
    <s v="WaitSlope"/>
    <s v="WaitSlope"/>
    <s v="WaitSlope"/>
    <n v="0"/>
    <n v="0"/>
  </r>
  <r>
    <d v="2023-05-30T02:08:00"/>
    <x v="5"/>
    <n v="0"/>
    <s v="MARS_SED_2023_5min_Ext_230530-020842.jpg"/>
    <n v="0.25290236999999999"/>
    <n v="2023"/>
    <n v="5"/>
    <n v="30"/>
    <n v="2"/>
    <n v="8"/>
    <n v="42"/>
    <n v="5"/>
    <n v="0.237084891373333"/>
    <n v="-1.1369952999999401E-3"/>
    <s v="WaitSlope"/>
    <s v="WaitSlope"/>
    <s v="WaitSlope"/>
    <n v="0"/>
    <n v="0"/>
  </r>
  <r>
    <d v="2023-05-30T03:08:00"/>
    <x v="5"/>
    <n v="0"/>
    <s v="MARS_SED_2023_5min_Ext_230530-030838.jpg"/>
    <n v="0.56306297599999999"/>
    <n v="2023"/>
    <n v="5"/>
    <n v="30"/>
    <n v="3"/>
    <n v="8"/>
    <n v="38"/>
    <n v="5"/>
    <n v="0.239002285166666"/>
    <n v="1.91739379333327E-3"/>
    <s v="WaitSlope"/>
    <s v="WaitSlope"/>
    <s v="WaitSlope"/>
    <n v="1"/>
    <n v="0"/>
  </r>
  <r>
    <d v="2023-05-30T04:08:00"/>
    <x v="5"/>
    <n v="0"/>
    <s v="MARS_SED_2023_5min_Ext_230530-040840.jpg"/>
    <n v="0.39242964499999999"/>
    <n v="2023"/>
    <n v="5"/>
    <n v="30"/>
    <n v="4"/>
    <n v="8"/>
    <n v="40"/>
    <n v="5"/>
    <n v="0.24039061587333299"/>
    <n v="1.3883307066666899E-3"/>
    <s v="WaitSlope"/>
    <s v="WaitSlope"/>
    <s v="WaitSlope"/>
    <n v="1"/>
    <n v="0"/>
  </r>
  <r>
    <d v="2023-05-30T05:08:00"/>
    <x v="5"/>
    <n v="0"/>
    <s v="MARS_SED_2023_5min_Ext_230530-050833.jpg"/>
    <n v="0.42543465899999999"/>
    <n v="2023"/>
    <n v="5"/>
    <n v="30"/>
    <n v="5"/>
    <n v="8"/>
    <n v="33"/>
    <n v="5"/>
    <n v="0.24165309800000001"/>
    <n v="1.26248212666671E-3"/>
    <s v="WaitSlope"/>
    <s v="WaitSlope"/>
    <s v="WaitSlope"/>
    <n v="1"/>
    <n v="0"/>
  </r>
  <r>
    <d v="2023-05-30T06:08:00"/>
    <x v="5"/>
    <n v="0"/>
    <s v="MARS_SED_2023_5min_Ext_230530-060828.jpg"/>
    <n v="0.62055247800000002"/>
    <n v="2023"/>
    <n v="5"/>
    <n v="30"/>
    <n v="6"/>
    <n v="8"/>
    <n v="28"/>
    <n v="5"/>
    <n v="0.24475116256666599"/>
    <n v="3.0980645666666101E-3"/>
    <s v="WaitSlope"/>
    <s v="WaitSlope"/>
    <s v="WaitSlope"/>
    <n v="1"/>
    <n v="0"/>
  </r>
  <r>
    <d v="2023-05-30T07:08:00"/>
    <x v="5"/>
    <n v="0"/>
    <s v="MARS_SED_2023_5min_Ext_230530-070831.jpg"/>
    <n v="0.93242596799999999"/>
    <n v="2023"/>
    <n v="5"/>
    <n v="30"/>
    <n v="7"/>
    <n v="8"/>
    <n v="31"/>
    <n v="5"/>
    <n v="0.25014396327333299"/>
    <n v="5.3928007066666702E-3"/>
    <s v="WaitSlope"/>
    <s v="WaitSlope"/>
    <s v="WaitSlope"/>
    <n v="1"/>
    <n v="0"/>
  </r>
  <r>
    <d v="2023-05-30T08:08:00"/>
    <x v="5"/>
    <n v="0"/>
    <s v="MARS_SED_2023_5min_Ext_230530-080844.jpg"/>
    <n v="6.0263823000000001E-2"/>
    <n v="2023"/>
    <n v="5"/>
    <n v="30"/>
    <n v="8"/>
    <n v="8"/>
    <n v="44"/>
    <n v="5"/>
    <n v="0.24957115114"/>
    <n v="-5.7281213333332205E-4"/>
    <s v="WaitSlope"/>
    <s v="WaitSlope"/>
    <s v="WaitSlope"/>
    <n v="0"/>
    <n v="0"/>
  </r>
  <r>
    <d v="2023-05-30T09:08:00"/>
    <x v="5"/>
    <n v="0"/>
    <s v="MARS_SED_2023_5min_Ext_230530-090839.jpg"/>
    <n v="4.0568435E-2"/>
    <n v="2023"/>
    <n v="5"/>
    <n v="30"/>
    <n v="9"/>
    <n v="8"/>
    <n v="39"/>
    <n v="5"/>
    <n v="0.24859080612666601"/>
    <n v="-9.8034501333332802E-4"/>
    <s v="WaitSlope"/>
    <s v="WaitSlope"/>
    <s v="WaitSlope"/>
    <n v="0"/>
    <n v="0"/>
  </r>
  <r>
    <d v="2023-05-30T10:08:00"/>
    <x v="5"/>
    <n v="0"/>
    <s v="MARS_SED_2023_5min_Ext_230530-100839.jpg"/>
    <n v="9.6558222999999999E-2"/>
    <n v="2023"/>
    <n v="5"/>
    <n v="30"/>
    <n v="10"/>
    <n v="8"/>
    <n v="39"/>
    <n v="5"/>
    <n v="0.24690475143999999"/>
    <n v="-1.6860546866666801E-3"/>
    <s v="WaitSlope"/>
    <s v="WaitSlope"/>
    <s v="WaitSlope"/>
    <n v="0"/>
    <n v="0"/>
  </r>
  <r>
    <d v="2023-05-30T11:08:00"/>
    <x v="5"/>
    <n v="0"/>
    <s v="MARS_SED_2023_5min_Ext_230530-110841.jpg"/>
    <n v="4.4583614000000001E-2"/>
    <n v="2023"/>
    <n v="5"/>
    <n v="30"/>
    <n v="11"/>
    <n v="8"/>
    <n v="41"/>
    <n v="5"/>
    <n v="0.24552212569333301"/>
    <n v="-1.3826257466666399E-3"/>
    <s v="WaitSlope"/>
    <s v="WaitSlope"/>
    <s v="WaitSlope"/>
    <n v="0"/>
    <n v="0"/>
  </r>
  <r>
    <d v="2023-05-30T12:08:00"/>
    <x v="5"/>
    <n v="0"/>
    <s v="MARS_SED_2023_5min_Ext_230530-120843.jpg"/>
    <n v="1.16852673"/>
    <n v="2023"/>
    <n v="5"/>
    <n v="30"/>
    <n v="12"/>
    <n v="8"/>
    <n v="43"/>
    <n v="5"/>
    <n v="0.25180936455333303"/>
    <n v="6.2872388600000101E-3"/>
    <s v="WaitSlope"/>
    <s v="WaitSlope"/>
    <s v="WaitSlope"/>
    <n v="1"/>
    <n v="1"/>
  </r>
  <r>
    <d v="2023-05-30T13:08:00"/>
    <x v="5"/>
    <n v="0"/>
    <s v="MARS_SED_2023_5min_Ext_230530-130848.jpg"/>
    <n v="1.143603207"/>
    <n v="2023"/>
    <n v="5"/>
    <n v="30"/>
    <n v="13"/>
    <n v="8"/>
    <n v="48"/>
    <n v="5"/>
    <n v="0.257764442899999"/>
    <n v="5.9550783466665799E-3"/>
    <s v="WaitSlope"/>
    <s v="WaitSlope"/>
    <s v="WaitSlope"/>
    <n v="1"/>
    <n v="1"/>
  </r>
  <r>
    <d v="2023-05-30T14:08:00"/>
    <x v="5"/>
    <n v="0"/>
    <s v="MARS_SED_2023_5min_Ext_230530-140837.jpg"/>
    <n v="0.14572711099999999"/>
    <n v="2023"/>
    <n v="5"/>
    <n v="30"/>
    <n v="14"/>
    <n v="8"/>
    <n v="37"/>
    <n v="5"/>
    <n v="0.25620456613333298"/>
    <n v="-1.5598767666666299E-3"/>
    <s v="WaitSlope"/>
    <s v="WaitSlope"/>
    <s v="WaitSlope"/>
    <n v="0"/>
    <n v="0"/>
  </r>
  <r>
    <d v="2023-05-30T15:08:00"/>
    <x v="5"/>
    <n v="0"/>
    <s v="MARS_SED_2023_5min_Ext_230530-150858.jpg"/>
    <n v="0.655178068"/>
    <n v="2023"/>
    <n v="5"/>
    <n v="30"/>
    <n v="15"/>
    <n v="8"/>
    <n v="58"/>
    <n v="5"/>
    <n v="0.26005823388666599"/>
    <n v="3.85366775333334E-3"/>
    <s v="WaitSlope"/>
    <s v="WaitSlope"/>
    <s v="WaitSlope"/>
    <n v="1"/>
    <n v="0"/>
  </r>
  <r>
    <d v="2023-05-31T22:53:00"/>
    <x v="6"/>
    <n v="0"/>
    <s v="MARS_SED_2023_5min_Ext_230531-225312.jpg"/>
    <n v="4.0484506000000003E-2"/>
    <n v="2023"/>
    <n v="5"/>
    <n v="31"/>
    <n v="22"/>
    <n v="53"/>
    <n v="12"/>
    <n v="5"/>
    <n v="0.259740250553333"/>
    <n v="-3.1798333333332701E-4"/>
    <s v="WaitSlope"/>
    <s v="WaitSlope"/>
    <s v="WaitSlope"/>
    <n v="0"/>
    <n v="0"/>
  </r>
  <r>
    <d v="2023-05-31T23:52:00"/>
    <x v="6"/>
    <n v="0"/>
    <s v="MARS_SED_2023_5min_Ext_230531-235217.jpg"/>
    <n v="0.108499764"/>
    <n v="2023"/>
    <n v="5"/>
    <n v="31"/>
    <n v="23"/>
    <n v="52"/>
    <n v="17"/>
    <n v="5"/>
    <n v="0.25880898526000001"/>
    <n v="-9.3126529333331599E-4"/>
    <s v="WaitSlope"/>
    <s v="WaitSlope"/>
    <s v="WaitSlope"/>
    <n v="0"/>
    <n v="0"/>
  </r>
  <r>
    <d v="2023-06-01T00:51:00"/>
    <x v="7"/>
    <n v="0"/>
    <s v="MARS_SED_2023_5min_Ext_230601-005154.jpg"/>
    <n v="0.81526104799999999"/>
    <n v="2023"/>
    <n v="6"/>
    <n v="1"/>
    <n v="0"/>
    <n v="51"/>
    <n v="54"/>
    <n v="5"/>
    <n v="0.26258874131999999"/>
    <n v="3.7797560599999698E-3"/>
    <s v="WaitSlope"/>
    <s v="WaitSlope"/>
    <s v="WaitSlope"/>
    <n v="1"/>
    <n v="0"/>
  </r>
  <r>
    <d v="2023-06-01T01:50:00"/>
    <x v="7"/>
    <n v="0"/>
    <s v="MARS_SED_2023_5min_Ext_230601-015057.jpg"/>
    <n v="0.89068268799999994"/>
    <n v="2023"/>
    <n v="6"/>
    <n v="1"/>
    <n v="1"/>
    <n v="50"/>
    <n v="57"/>
    <n v="5"/>
    <n v="0.26758903106666598"/>
    <n v="5.00028974666671E-3"/>
    <s v="WaitSlope"/>
    <s v="WaitSlope"/>
    <s v="WaitSlope"/>
    <n v="1"/>
    <n v="0"/>
  </r>
  <r>
    <d v="2023-06-01T02:50:00"/>
    <x v="7"/>
    <n v="0"/>
    <s v="MARS_SED_2023_5min_Ext_230601-025015.jpg"/>
    <n v="0.10320404800000001"/>
    <n v="2023"/>
    <n v="6"/>
    <n v="1"/>
    <n v="2"/>
    <n v="50"/>
    <n v="15"/>
    <n v="5"/>
    <n v="0.26653843106666603"/>
    <n v="-1.0506000000000599E-3"/>
    <s v="WaitSlope"/>
    <s v="WaitSlope"/>
    <s v="WaitSlope"/>
    <n v="0"/>
    <n v="0"/>
  </r>
  <r>
    <d v="2023-06-01T03:49:00"/>
    <x v="7"/>
    <n v="0"/>
    <s v="MARS_SED_2023_5min_Ext_230601-034922.jpg"/>
    <n v="0.36494373800000002"/>
    <n v="2023"/>
    <n v="6"/>
    <n v="1"/>
    <n v="3"/>
    <n v="49"/>
    <n v="22"/>
    <n v="5"/>
    <n v="0.26672894743999997"/>
    <n v="1.9051637333333799E-4"/>
    <s v="WaitSlope"/>
    <s v="WaitSlope"/>
    <s v="WaitSlope"/>
    <n v="1"/>
    <n v="0"/>
  </r>
  <r>
    <d v="2023-06-01T04:48:00"/>
    <x v="7"/>
    <n v="0"/>
    <s v="MARS_SED_2023_5min_Ext_230601-044818.jpg"/>
    <n v="1.001567289"/>
    <n v="2023"/>
    <n v="6"/>
    <n v="1"/>
    <n v="4"/>
    <n v="48"/>
    <n v="18"/>
    <n v="5"/>
    <n v="0.27218821428666601"/>
    <n v="5.4592668466666898E-3"/>
    <s v="WaitSlope"/>
    <s v="WaitSlope"/>
    <s v="WaitSlope"/>
    <n v="1"/>
    <n v="1"/>
  </r>
  <r>
    <d v="2023-06-01T05:47:00"/>
    <x v="7"/>
    <n v="0"/>
    <s v="MARS_SED_2023_5min_Ext_230601-054717.jpg"/>
    <n v="0.71638403699999997"/>
    <n v="2023"/>
    <n v="6"/>
    <n v="1"/>
    <n v="5"/>
    <n v="47"/>
    <n v="17"/>
    <n v="5"/>
    <n v="0.27490735325999999"/>
    <n v="2.7191389733333101E-3"/>
    <s v="WaitSlope"/>
    <s v="WaitSlope"/>
    <s v="WaitSlope"/>
    <n v="1"/>
    <n v="0"/>
  </r>
  <r>
    <d v="2023-06-01T06:46:00"/>
    <x v="7"/>
    <n v="0"/>
    <s v="MARS_SED_2023_5min_Ext_230601-064620.jpg"/>
    <n v="0.60326603199999995"/>
    <n v="2023"/>
    <n v="6"/>
    <n v="1"/>
    <n v="6"/>
    <n v="46"/>
    <n v="20"/>
    <n v="5"/>
    <n v="0.277730600113333"/>
    <n v="2.8232468533333499E-3"/>
    <s v="WaitSlope"/>
    <s v="WaitSlope"/>
    <s v="WaitSlope"/>
    <n v="1"/>
    <n v="0"/>
  </r>
  <r>
    <d v="2023-06-01T07:45:00"/>
    <x v="7"/>
    <n v="0"/>
    <s v="MARS_SED_2023_5min_Ext_230601-074529.jpg"/>
    <n v="0.46892101400000002"/>
    <n v="2023"/>
    <n v="6"/>
    <n v="1"/>
    <n v="7"/>
    <n v="45"/>
    <n v="29"/>
    <n v="5"/>
    <n v="0.27865681810666598"/>
    <n v="9.2621799333331102E-4"/>
    <s v="WaitSlope"/>
    <s v="WaitSlope"/>
    <s v="WaitSlope"/>
    <n v="1"/>
    <n v="0"/>
  </r>
  <r>
    <d v="2023-06-01T08:44:00"/>
    <x v="7"/>
    <n v="0"/>
    <s v="MARS_SED_2023_5min_Ext_230601-084431.jpg"/>
    <n v="0.97360011300000004"/>
    <n v="2023"/>
    <n v="6"/>
    <n v="1"/>
    <n v="8"/>
    <n v="44"/>
    <n v="31"/>
    <n v="5"/>
    <n v="0.28285375458666601"/>
    <n v="4.19693647999996E-3"/>
    <s v="WaitSlope"/>
    <s v="WaitSlope"/>
    <s v="WaitSlope"/>
    <n v="1"/>
    <n v="1"/>
  </r>
  <r>
    <d v="2023-06-01T09:43:00"/>
    <x v="7"/>
    <n v="0"/>
    <s v="MARS_SED_2023_5min_Ext_230601-094341.jpg"/>
    <n v="3.6983242E-2"/>
    <n v="2023"/>
    <n v="6"/>
    <n v="1"/>
    <n v="9"/>
    <n v="43"/>
    <n v="41"/>
    <n v="5"/>
    <n v="0.28146430049999999"/>
    <n v="-1.38945408666657E-3"/>
    <s v="WaitSlope"/>
    <s v="WaitSlope"/>
    <s v="WaitSlope"/>
    <n v="0"/>
    <n v="0"/>
  </r>
  <r>
    <d v="2023-06-01T10:42:00"/>
    <x v="7"/>
    <n v="0"/>
    <s v="MARS_SED_2023_5min_Ext_230601-104255.jpg"/>
    <n v="4.0864322000000002E-2"/>
    <n v="2023"/>
    <n v="6"/>
    <n v="1"/>
    <n v="10"/>
    <n v="42"/>
    <n v="55"/>
    <n v="5"/>
    <n v="0.27481446515333302"/>
    <n v="-6.6498353466667402E-3"/>
    <s v="WaitSlope"/>
    <s v="WaitSlope"/>
    <s v="WaitSlope"/>
    <n v="0"/>
    <n v="0"/>
  </r>
  <r>
    <d v="2023-06-01T11:42:00"/>
    <x v="7"/>
    <n v="0"/>
    <s v="MARS_SED_2023_5min_Ext_230601-114215.jpg"/>
    <n v="0.23067227300000001"/>
    <n v="2023"/>
    <n v="6"/>
    <n v="1"/>
    <n v="11"/>
    <n v="42"/>
    <n v="15"/>
    <n v="5"/>
    <n v="0.27317043825999998"/>
    <n v="-1.6440268933332601E-3"/>
    <s v="WaitSlope"/>
    <s v="WaitSlope"/>
    <s v="WaitSlope"/>
    <n v="0"/>
    <n v="0"/>
  </r>
  <r>
    <d v="2023-06-01T13:01:00"/>
    <x v="7"/>
    <n v="0"/>
    <s v="MARS_SED_2023_5min_Ext_230601-130114.jpg"/>
    <n v="0.60660482999999998"/>
    <n v="2023"/>
    <n v="6"/>
    <n v="1"/>
    <n v="13"/>
    <n v="1"/>
    <n v="14"/>
    <n v="5"/>
    <n v="0.275115339506666"/>
    <n v="1.94490124666663E-3"/>
    <s v="WaitSlope"/>
    <s v="WaitSlope"/>
    <s v="WaitSlope"/>
    <n v="1"/>
    <n v="0"/>
  </r>
  <r>
    <d v="2023-06-01T14:00:00"/>
    <x v="7"/>
    <n v="0"/>
    <s v="MARS_SED_2023_5min_Ext_230601-140018.jpg"/>
    <n v="0.333781037"/>
    <n v="2023"/>
    <n v="6"/>
    <n v="1"/>
    <n v="14"/>
    <n v="0"/>
    <n v="18"/>
    <n v="5"/>
    <n v="0.27714832355333302"/>
    <n v="2.0329840466666799E-3"/>
    <s v="WaitSlope"/>
    <s v="WaitSlope"/>
    <s v="WaitSlope"/>
    <n v="1"/>
    <n v="0"/>
  </r>
  <r>
    <d v="2023-06-01T14:59:00"/>
    <x v="7"/>
    <n v="0"/>
    <s v="MARS_SED_2023_5min_Ext_230601-145945.jpg"/>
    <n v="0.35091094699999997"/>
    <n v="2023"/>
    <n v="6"/>
    <n v="1"/>
    <n v="14"/>
    <n v="59"/>
    <n v="45"/>
    <n v="5"/>
    <n v="0.27928012150666598"/>
    <n v="2.1317979533332899E-3"/>
    <s v="WaitSlope"/>
    <s v="WaitSlope"/>
    <s v="WaitSlope"/>
    <n v="1"/>
    <n v="0"/>
  </r>
  <r>
    <d v="2023-06-01T15:59:00"/>
    <x v="7"/>
    <n v="0"/>
    <s v="MARS_SED_2023_5min_Ext_230601-155904.jpg"/>
    <n v="0.42549645000000003"/>
    <n v="2023"/>
    <n v="6"/>
    <n v="1"/>
    <n v="15"/>
    <n v="59"/>
    <n v="4"/>
    <n v="5"/>
    <n v="0.28186849242666601"/>
    <n v="2.5883709200000202E-3"/>
    <s v="WaitSlope"/>
    <s v="WaitSlope"/>
    <s v="WaitSlope"/>
    <n v="1"/>
    <n v="0"/>
  </r>
  <r>
    <d v="2023-06-01T16:58:00"/>
    <x v="7"/>
    <n v="0"/>
    <s v="MARS_SED_2023_5min_Ext_230601-165824.jpg"/>
    <n v="0.99635193200000005"/>
    <n v="2023"/>
    <n v="6"/>
    <n v="1"/>
    <n v="16"/>
    <n v="58"/>
    <n v="24"/>
    <n v="5"/>
    <n v="0.287987661586666"/>
    <n v="6.1191691599999896E-3"/>
    <s v="WaitSlope"/>
    <s v="WaitSlope"/>
    <s v="WaitSlope"/>
    <n v="1"/>
    <n v="1"/>
  </r>
  <r>
    <d v="2023-06-01T17:57:00"/>
    <x v="7"/>
    <n v="0"/>
    <s v="MARS_SED_2023_5min_Ext_230601-175735.jpg"/>
    <n v="0.38177450200000002"/>
    <n v="2023"/>
    <n v="6"/>
    <n v="1"/>
    <n v="17"/>
    <n v="57"/>
    <n v="35"/>
    <n v="5"/>
    <n v="0.28854404255999999"/>
    <n v="5.5638097333332505E-4"/>
    <s v="WaitSlope"/>
    <s v="WaitSlope"/>
    <s v="WaitSlope"/>
    <n v="1"/>
    <n v="0"/>
  </r>
  <r>
    <d v="2023-06-01T18:56:00"/>
    <x v="7"/>
    <n v="0"/>
    <s v="MARS_SED_2023_5min_Ext_230601-185633.jpg"/>
    <n v="0.73925607100000001"/>
    <n v="2023"/>
    <n v="6"/>
    <n v="1"/>
    <n v="18"/>
    <n v="56"/>
    <n v="33"/>
    <n v="5"/>
    <n v="0.292405969813333"/>
    <n v="3.8619272533333398E-3"/>
    <s v="WaitSlope"/>
    <s v="WaitSlope"/>
    <s v="WaitSlope"/>
    <n v="1"/>
    <n v="0"/>
  </r>
  <r>
    <d v="2023-06-01T19:56:00"/>
    <x v="7"/>
    <n v="0"/>
    <s v="MARS_SED_2023_5min_Ext_230601-195606.jpg"/>
    <n v="0.13274652200000001"/>
    <n v="2023"/>
    <n v="6"/>
    <n v="1"/>
    <n v="19"/>
    <n v="56"/>
    <n v="6"/>
    <n v="5"/>
    <n v="0.29205672038666602"/>
    <n v="-3.49249426666642E-4"/>
    <s v="WaitSlope"/>
    <s v="WaitSlope"/>
    <s v="WaitSlope"/>
    <n v="0"/>
    <n v="0"/>
  </r>
  <r>
    <d v="2023-06-01T20:55:00"/>
    <x v="7"/>
    <n v="0"/>
    <s v="MARS_SED_2023_5min_Ext_230601-205509.jpg"/>
    <n v="2.1891041E-2"/>
    <n v="2023"/>
    <n v="6"/>
    <n v="1"/>
    <n v="20"/>
    <n v="55"/>
    <n v="9"/>
    <n v="5"/>
    <n v="0.28987867839999998"/>
    <n v="-2.1780419866666502E-3"/>
    <s v="WaitSlope"/>
    <s v="WaitSlope"/>
    <s v="WaitSlope"/>
    <n v="0"/>
    <n v="0"/>
  </r>
  <r>
    <d v="2023-06-01T21:54:00"/>
    <x v="7"/>
    <n v="0"/>
    <s v="MARS_SED_2023_5min_Ext_230601-215414.jpg"/>
    <n v="2.9874942000000002E-2"/>
    <n v="2023"/>
    <n v="6"/>
    <n v="1"/>
    <n v="21"/>
    <n v="54"/>
    <n v="14"/>
    <n v="5"/>
    <n v="0.28792007144666598"/>
    <n v="-1.95860695333338E-3"/>
    <s v="WaitSlope"/>
    <s v="WaitSlope"/>
    <s v="WaitSlope"/>
    <n v="0"/>
    <n v="0"/>
  </r>
  <r>
    <d v="2023-06-01T22:53:00"/>
    <x v="7"/>
    <n v="0"/>
    <s v="MARS_SED_2023_5min_Ext_230601-225313.jpg"/>
    <n v="3.4285074999999998E-2"/>
    <n v="2023"/>
    <n v="6"/>
    <n v="1"/>
    <n v="22"/>
    <n v="53"/>
    <n v="13"/>
    <n v="5"/>
    <n v="0.285116057233333"/>
    <n v="-2.8040142133333099E-3"/>
    <s v="WaitSlope"/>
    <s v="WaitSlope"/>
    <s v="WaitSlope"/>
    <n v="0"/>
    <n v="0"/>
  </r>
  <r>
    <d v="2023-06-01T23:52:00"/>
    <x v="7"/>
    <n v="0"/>
    <s v="MARS_SED_2023_5min_Ext_230601-235229.jpg"/>
    <n v="3.7277591999999998E-2"/>
    <n v="2023"/>
    <n v="6"/>
    <n v="1"/>
    <n v="23"/>
    <n v="52"/>
    <n v="29"/>
    <n v="5"/>
    <n v="0.28154145846"/>
    <n v="-3.5745987733333201E-3"/>
    <s v="WaitSlope"/>
    <s v="WaitSlope"/>
    <s v="WaitSlope"/>
    <n v="0"/>
    <n v="0"/>
  </r>
  <r>
    <d v="2023-06-02T00:51:00"/>
    <x v="8"/>
    <n v="0"/>
    <s v="MARS_SED_2023_5min_Ext_230602-005137.jpg"/>
    <n v="3.9010293000000001E-2"/>
    <n v="2023"/>
    <n v="6"/>
    <n v="2"/>
    <n v="0"/>
    <n v="51"/>
    <n v="37"/>
    <n v="5"/>
    <n v="0.28006390978666601"/>
    <n v="-1.4775486733333201E-3"/>
    <s v="WaitSlope"/>
    <s v="WaitSlope"/>
    <s v="WaitSlope"/>
    <n v="0"/>
    <n v="0"/>
  </r>
  <r>
    <d v="2023-06-02T01:50:00"/>
    <x v="8"/>
    <n v="0"/>
    <s v="MARS_SED_2023_5min_Ext_230602-015045.jpg"/>
    <n v="0.23777209399999999"/>
    <n v="2023"/>
    <n v="6"/>
    <n v="2"/>
    <n v="1"/>
    <n v="50"/>
    <n v="45"/>
    <n v="5"/>
    <n v="0.28003247310666601"/>
    <n v="-3.1436679999996499E-5"/>
    <s v="WaitSlope"/>
    <s v="WaitSlope"/>
    <s v="WaitSlope"/>
    <n v="0"/>
    <n v="0"/>
  </r>
  <r>
    <d v="2023-06-02T02:50:00"/>
    <x v="8"/>
    <n v="0"/>
    <s v="MARS_SED_2023_5min_Ext_230602-025005.jpg"/>
    <n v="0.232478556"/>
    <n v="2023"/>
    <n v="6"/>
    <n v="2"/>
    <n v="2"/>
    <n v="50"/>
    <n v="5"/>
    <n v="5"/>
    <n v="0.27918740072666598"/>
    <n v="-8.4507238000003295E-4"/>
    <s v="WaitSlope"/>
    <s v="WaitSlope"/>
    <s v="WaitSlope"/>
    <n v="0"/>
    <n v="0"/>
  </r>
  <r>
    <d v="2023-06-02T03:49:00"/>
    <x v="8"/>
    <n v="0"/>
    <s v="MARS_SED_2023_5min_Ext_230602-034912.jpg"/>
    <n v="0.33142697799999998"/>
    <n v="2023"/>
    <n v="6"/>
    <n v="2"/>
    <n v="3"/>
    <n v="49"/>
    <n v="12"/>
    <n v="5"/>
    <n v="0.27970650123333302"/>
    <n v="5.1910050666670305E-4"/>
    <s v="WaitSlope"/>
    <s v="WaitSlope"/>
    <s v="WaitSlope"/>
    <n v="1"/>
    <n v="0"/>
  </r>
  <r>
    <d v="2023-06-02T04:48:00"/>
    <x v="8"/>
    <n v="0"/>
    <s v="MARS_SED_2023_5min_Ext_230602-044835.jpg"/>
    <n v="0.48617903800000001"/>
    <n v="2023"/>
    <n v="6"/>
    <n v="2"/>
    <n v="4"/>
    <n v="48"/>
    <n v="35"/>
    <n v="5"/>
    <n v="0.280975200173333"/>
    <n v="1.26869893999997E-3"/>
    <s v="WaitSlope"/>
    <s v="WaitSlope"/>
    <s v="WaitSlope"/>
    <n v="1"/>
    <n v="0"/>
  </r>
  <r>
    <d v="2023-06-02T05:47:00"/>
    <x v="8"/>
    <n v="0"/>
    <s v="MARS_SED_2023_5min_Ext_230602-054742.jpg"/>
    <n v="9.7537510999999993E-2"/>
    <n v="2023"/>
    <n v="6"/>
    <n v="2"/>
    <n v="5"/>
    <n v="47"/>
    <n v="42"/>
    <n v="5"/>
    <n v="0.27924855908000001"/>
    <n v="-1.7266410933333099E-3"/>
    <s v="WaitSlope"/>
    <s v="WaitSlope"/>
    <s v="WaitSlope"/>
    <n v="0"/>
    <n v="0"/>
  </r>
  <r>
    <d v="2023-06-02T06:46:00"/>
    <x v="8"/>
    <n v="0"/>
    <s v="MARS_SED_2023_5min_Ext_230602-064656.jpg"/>
    <n v="7.8113105000000002E-2"/>
    <n v="2023"/>
    <n v="6"/>
    <n v="2"/>
    <n v="6"/>
    <n v="46"/>
    <n v="56"/>
    <n v="5"/>
    <n v="0.27809232140000001"/>
    <n v="-1.1562376799999999E-3"/>
    <s v="WaitSlope"/>
    <s v="WaitSlope"/>
    <s v="WaitSlope"/>
    <n v="0"/>
    <n v="0"/>
  </r>
  <r>
    <d v="2023-06-02T07:46:00"/>
    <x v="8"/>
    <n v="0"/>
    <s v="MARS_SED_2023_5min_Ext_230602-074616.jpg"/>
    <n v="0.12730040400000001"/>
    <n v="2023"/>
    <n v="6"/>
    <n v="2"/>
    <n v="7"/>
    <n v="46"/>
    <n v="16"/>
    <n v="5"/>
    <n v="0.27591064664666598"/>
    <n v="-2.1816747533333599E-3"/>
    <s v="WaitSlope"/>
    <s v="WaitSlope"/>
    <s v="WaitSlope"/>
    <n v="0"/>
    <n v="0"/>
  </r>
  <r>
    <d v="2023-06-02T08:45:00"/>
    <x v="8"/>
    <n v="0"/>
    <s v="MARS_SED_2023_5min_Ext_230602-084532.jpg"/>
    <n v="4.1147087999999998E-2"/>
    <n v="2023"/>
    <n v="6"/>
    <n v="2"/>
    <n v="8"/>
    <n v="45"/>
    <n v="32"/>
    <n v="5"/>
    <n v="0.27421491306000001"/>
    <n v="-1.69573358666663E-3"/>
    <s v="WaitSlope"/>
    <s v="WaitSlope"/>
    <s v="WaitSlope"/>
    <n v="0"/>
    <n v="0"/>
  </r>
  <r>
    <d v="2023-06-02T09:44:00"/>
    <x v="8"/>
    <n v="0"/>
    <s v="MARS_SED_2023_5min_Ext_230602-094449.jpg"/>
    <n v="5.5793457999999997E-2"/>
    <n v="2023"/>
    <n v="6"/>
    <n v="2"/>
    <n v="9"/>
    <n v="44"/>
    <n v="49"/>
    <n v="5"/>
    <n v="0.27183570173999899"/>
    <n v="-2.3792113200000698E-3"/>
    <s v="WaitSlope"/>
    <s v="WaitSlope"/>
    <s v="WaitSlope"/>
    <n v="0"/>
    <n v="0"/>
  </r>
  <r>
    <d v="2023-06-02T10:44:00"/>
    <x v="8"/>
    <n v="0"/>
    <s v="MARS_SED_2023_5min_Ext_230602-104421.jpg"/>
    <n v="4.0653836999999998E-2"/>
    <n v="2023"/>
    <n v="6"/>
    <n v="2"/>
    <n v="10"/>
    <n v="44"/>
    <n v="21"/>
    <n v="5"/>
    <n v="0.27039986082"/>
    <n v="-1.43584091999993E-3"/>
    <s v="WaitSlope"/>
    <s v="WaitSlope"/>
    <s v="WaitSlope"/>
    <n v="0"/>
    <n v="0"/>
  </r>
  <r>
    <d v="2023-06-02T11:43:00"/>
    <x v="8"/>
    <n v="0"/>
    <s v="MARS_SED_2023_5min_Ext_230602-114331.jpg"/>
    <n v="4.1006592000000001E-2"/>
    <n v="2023"/>
    <n v="6"/>
    <n v="2"/>
    <n v="11"/>
    <n v="43"/>
    <n v="31"/>
    <n v="5"/>
    <n v="0.26825057761999999"/>
    <n v="-2.1492832000000101E-3"/>
    <s v="WaitSlope"/>
    <s v="WaitSlope"/>
    <s v="WaitSlope"/>
    <n v="0"/>
    <n v="0"/>
  </r>
  <r>
    <d v="2023-06-02T12:42:00"/>
    <x v="8"/>
    <n v="0"/>
    <s v="MARS_SED_2023_5min_Ext_230602-124249.jpg"/>
    <n v="4.2367777000000002E-2"/>
    <n v="2023"/>
    <n v="6"/>
    <n v="2"/>
    <n v="12"/>
    <n v="42"/>
    <n v="49"/>
    <n v="5"/>
    <n v="0.26671152061999998"/>
    <n v="-1.5390570000000099E-3"/>
    <s v="WaitSlope"/>
    <s v="WaitSlope"/>
    <s v="WaitSlope"/>
    <n v="0"/>
    <n v="0"/>
  </r>
  <r>
    <d v="2023-06-02T13:42:00"/>
    <x v="8"/>
    <n v="0"/>
    <s v="MARS_SED_2023_5min_Ext_230602-134222.jpg"/>
    <n v="4.3055310999999999E-2"/>
    <n v="2023"/>
    <n v="6"/>
    <n v="2"/>
    <n v="13"/>
    <n v="42"/>
    <n v="22"/>
    <n v="5"/>
    <n v="0.26674498837333299"/>
    <n v="3.3467753333349298E-5"/>
    <s v="WaitSlope"/>
    <s v="WaitSlope"/>
    <s v="WaitSlope"/>
    <n v="0"/>
    <n v="0"/>
  </r>
  <r>
    <d v="2023-06-02T14:41:00"/>
    <x v="8"/>
    <n v="0"/>
    <s v="MARS_SED_2023_5min_Ext_230602-144152.jpg"/>
    <n v="0.28196417699999998"/>
    <n v="2023"/>
    <n v="6"/>
    <n v="2"/>
    <n v="14"/>
    <n v="41"/>
    <n v="52"/>
    <n v="5"/>
    <n v="0.26831159961333301"/>
    <n v="1.56661124000001E-3"/>
    <s v="WaitSlope"/>
    <s v="WaitSlope"/>
    <s v="WaitSlope"/>
    <n v="0"/>
    <n v="0"/>
  </r>
  <r>
    <d v="2023-06-02T15:41:00"/>
    <x v="8"/>
    <n v="0"/>
    <s v="MARS_SED_2023_5min_Ext_230602-154104.jpg"/>
    <n v="0.87607121700000001"/>
    <n v="2023"/>
    <n v="6"/>
    <n v="2"/>
    <n v="15"/>
    <n v="41"/>
    <n v="4"/>
    <n v="5"/>
    <n v="0.27385398546666601"/>
    <n v="5.5423858533333297E-3"/>
    <s v="WaitSlope"/>
    <s v="WaitSlope"/>
    <s v="WaitSlope"/>
    <n v="1"/>
    <n v="0"/>
  </r>
  <r>
    <d v="2023-06-02T16:40:00"/>
    <x v="8"/>
    <n v="0"/>
    <s v="MARS_SED_2023_5min_Ext_230602-164021.jpg"/>
    <n v="0.81329650799999997"/>
    <n v="2023"/>
    <n v="6"/>
    <n v="2"/>
    <n v="16"/>
    <n v="40"/>
    <n v="21"/>
    <n v="5"/>
    <n v="0.27791340098"/>
    <n v="4.0594155133333301E-3"/>
    <s v="WaitSlope"/>
    <s v="WaitSlope"/>
    <s v="WaitSlope"/>
    <n v="1"/>
    <n v="0"/>
  </r>
  <r>
    <d v="2023-06-02T17:39:00"/>
    <x v="8"/>
    <n v="0"/>
    <s v="MARS_SED_2023_5min_Ext_230602-173944.jpg"/>
    <n v="0.16820827999999999"/>
    <n v="2023"/>
    <n v="6"/>
    <n v="2"/>
    <n v="17"/>
    <n v="39"/>
    <n v="44"/>
    <n v="5"/>
    <n v="0.27827884989333301"/>
    <n v="3.6544891333334303E-4"/>
    <s v="WaitSlope"/>
    <s v="WaitSlope"/>
    <s v="WaitSlope"/>
    <n v="0"/>
    <n v="0"/>
  </r>
  <r>
    <d v="2023-06-02T18:39:00"/>
    <x v="8"/>
    <n v="0"/>
    <s v="MARS_SED_2023_5min_Ext_230602-183918.jpg"/>
    <n v="0.98760333899999997"/>
    <n v="2023"/>
    <n v="6"/>
    <n v="2"/>
    <n v="18"/>
    <n v="39"/>
    <n v="18"/>
    <n v="5"/>
    <n v="0.28286653447999999"/>
    <n v="4.5876845866666396E-3"/>
    <s v="WaitSlope"/>
    <s v="WaitSlope"/>
    <s v="WaitSlope"/>
    <n v="1"/>
    <n v="1"/>
  </r>
  <r>
    <d v="2023-06-02T19:38:00"/>
    <x v="8"/>
    <n v="0"/>
    <s v="MARS_SED_2023_5min_Ext_230602-193845.jpg"/>
    <n v="0.72172698199999996"/>
    <n v="2023"/>
    <n v="6"/>
    <n v="2"/>
    <n v="19"/>
    <n v="38"/>
    <n v="45"/>
    <n v="5"/>
    <n v="0.286401722333333"/>
    <n v="3.5351878533333402E-3"/>
    <s v="WaitSlope"/>
    <s v="WaitSlope"/>
    <s v="WaitSlope"/>
    <n v="1"/>
    <n v="0"/>
  </r>
  <r>
    <d v="2023-06-02T20:38:00"/>
    <x v="8"/>
    <n v="0"/>
    <s v="MARS_SED_2023_5min_Ext_230602-203816.jpg"/>
    <n v="0.67923999700000004"/>
    <n v="2023"/>
    <n v="6"/>
    <n v="2"/>
    <n v="20"/>
    <n v="38"/>
    <n v="16"/>
    <n v="5"/>
    <n v="0.29041061241333299"/>
    <n v="4.0088900799999903E-3"/>
    <s v="WaitSlope"/>
    <s v="WaitSlope"/>
    <s v="WaitSlope"/>
    <n v="1"/>
    <n v="0"/>
  </r>
  <r>
    <d v="2023-06-02T21:37:00"/>
    <x v="8"/>
    <n v="0"/>
    <s v="MARS_SED_2023_5min_Ext_230602-213756.jpg"/>
    <n v="0.69494132099999995"/>
    <n v="2023"/>
    <n v="6"/>
    <n v="2"/>
    <n v="21"/>
    <n v="37"/>
    <n v="56"/>
    <n v="5"/>
    <n v="0.294695936106666"/>
    <n v="4.2853236933332803E-3"/>
    <s v="WaitSlope"/>
    <s v="WaitSlope"/>
    <s v="WaitSlope"/>
    <n v="1"/>
    <n v="0"/>
  </r>
  <r>
    <d v="2023-06-02T22:37:00"/>
    <x v="8"/>
    <n v="0"/>
    <s v="MARS_SED_2023_5min_Ext_230602-223732.jpg"/>
    <n v="0.38105060000000002"/>
    <n v="2023"/>
    <n v="6"/>
    <n v="2"/>
    <n v="22"/>
    <n v="37"/>
    <n v="32"/>
    <n v="5"/>
    <n v="0.29629408571333299"/>
    <n v="1.59814960666671E-3"/>
    <s v="WaitSlope"/>
    <s v="WaitSlope"/>
    <s v="WaitSlope"/>
    <n v="1"/>
    <n v="0"/>
  </r>
  <r>
    <d v="2023-06-02T23:37:00"/>
    <x v="8"/>
    <n v="0"/>
    <s v="MARS_SED_2023_5min_Ext_230602-233724.jpg"/>
    <n v="0.39238026399999998"/>
    <n v="2023"/>
    <n v="6"/>
    <n v="2"/>
    <n v="23"/>
    <n v="37"/>
    <n v="24"/>
    <n v="5"/>
    <n v="0.29853881765333301"/>
    <n v="2.2447319400000199E-3"/>
    <s v="WaitSlope"/>
    <s v="WaitSlope"/>
    <s v="WaitSlope"/>
    <n v="1"/>
    <n v="0"/>
  </r>
  <r>
    <d v="2023-06-03T00:36:00"/>
    <x v="9"/>
    <n v="0"/>
    <s v="MARS_SED_2023_5min_Ext_230603-003655.jpg"/>
    <n v="3.4547390999999997E-2"/>
    <n v="2023"/>
    <n v="6"/>
    <n v="3"/>
    <n v="0"/>
    <n v="36"/>
    <n v="55"/>
    <n v="5"/>
    <n v="0.29671299141333302"/>
    <n v="-1.82582624000005E-3"/>
    <s v="WaitSlope"/>
    <s v="WaitSlope"/>
    <s v="WaitSlope"/>
    <n v="0"/>
    <n v="0"/>
  </r>
  <r>
    <d v="2023-06-03T01:36:00"/>
    <x v="9"/>
    <n v="0"/>
    <s v="MARS_SED_2023_5min_Ext_230603-013649.jpg"/>
    <n v="3.9022081E-2"/>
    <n v="2023"/>
    <n v="6"/>
    <n v="3"/>
    <n v="1"/>
    <n v="36"/>
    <n v="49"/>
    <n v="5"/>
    <n v="0.294820124453333"/>
    <n v="-1.89286696000001E-3"/>
    <s v="WaitSlope"/>
    <s v="WaitSlope"/>
    <s v="WaitSlope"/>
    <n v="0"/>
    <n v="0"/>
  </r>
  <r>
    <d v="2023-06-03T02:36:00"/>
    <x v="9"/>
    <n v="0"/>
    <s v="MARS_SED_2023_5min_Ext_230603-023619.jpg"/>
    <n v="3.8668033999999997E-2"/>
    <n v="2023"/>
    <n v="6"/>
    <n v="3"/>
    <n v="2"/>
    <n v="36"/>
    <n v="19"/>
    <n v="5"/>
    <n v="0.29309479955333301"/>
    <n v="-1.7253248999999299E-3"/>
    <s v="WaitSlope"/>
    <s v="WaitSlope"/>
    <s v="WaitSlope"/>
    <n v="0"/>
    <n v="0"/>
  </r>
  <r>
    <d v="2023-06-03T03:36:00"/>
    <x v="9"/>
    <n v="0"/>
    <s v="MARS_SED_2023_5min_Ext_230603-033608.jpg"/>
    <n v="0.50952618900000002"/>
    <n v="2023"/>
    <n v="6"/>
    <n v="3"/>
    <n v="3"/>
    <n v="36"/>
    <n v="8"/>
    <n v="5"/>
    <n v="0.29566417949333301"/>
    <n v="2.5693799399999998E-3"/>
    <s v="WaitSlope"/>
    <s v="WaitSlope"/>
    <s v="WaitSlope"/>
    <n v="1"/>
    <n v="0"/>
  </r>
  <r>
    <d v="2023-06-03T04:35:00"/>
    <x v="9"/>
    <n v="0"/>
    <s v="MARS_SED_2023_5min_Ext_230603-043556.jpg"/>
    <n v="5.6174438E-2"/>
    <n v="2023"/>
    <n v="6"/>
    <n v="3"/>
    <n v="4"/>
    <n v="35"/>
    <n v="56"/>
    <n v="5"/>
    <n v="0.29531477303333298"/>
    <n v="-3.4940646000003402E-4"/>
    <s v="WaitSlope"/>
    <s v="WaitSlope"/>
    <s v="WaitSlope"/>
    <n v="0"/>
    <n v="0"/>
  </r>
  <r>
    <d v="2023-06-03T05:35:00"/>
    <x v="9"/>
    <n v="0"/>
    <s v="MARS_SED_2023_5min_Ext_230603-053543.jpg"/>
    <n v="0.58102866799999997"/>
    <n v="2023"/>
    <n v="6"/>
    <n v="3"/>
    <n v="5"/>
    <n v="35"/>
    <n v="43"/>
    <n v="5"/>
    <n v="0.29736408357333299"/>
    <n v="2.0493105400000702E-3"/>
    <s v="WaitSlope"/>
    <s v="WaitSlope"/>
    <s v="WaitSlope"/>
    <n v="1"/>
    <n v="0"/>
  </r>
  <r>
    <d v="2023-06-03T06:35:00"/>
    <x v="9"/>
    <n v="0"/>
    <s v="MARS_SED_2023_5min_Ext_230603-063537.jpg"/>
    <n v="7.9748081999999998E-2"/>
    <n v="2023"/>
    <n v="6"/>
    <n v="3"/>
    <n v="6"/>
    <n v="35"/>
    <n v="37"/>
    <n v="5"/>
    <n v="0.295451869266666"/>
    <n v="-1.9122143066667701E-3"/>
    <s v="WaitSlope"/>
    <s v="WaitSlope"/>
    <s v="WaitSlope"/>
    <n v="0"/>
    <n v="0"/>
  </r>
  <r>
    <d v="2023-06-03T07:35:00"/>
    <x v="9"/>
    <n v="0"/>
    <s v="MARS_SED_2023_5min_Ext_230603-073524.jpg"/>
    <n v="4.2382601999999998E-2"/>
    <n v="2023"/>
    <n v="6"/>
    <n v="3"/>
    <n v="7"/>
    <n v="35"/>
    <n v="24"/>
    <n v="5"/>
    <n v="0.294548141826666"/>
    <n v="-9.0372743999994599E-4"/>
    <s v="WaitSlope"/>
    <s v="WaitSlope"/>
    <s v="WaitSlope"/>
    <n v="0"/>
    <n v="0"/>
  </r>
  <r>
    <d v="2023-06-03T08:35:00"/>
    <x v="9"/>
    <n v="0"/>
    <s v="MARS_SED_2023_5min_Ext_230603-083508.jpg"/>
    <n v="4.0965096999999999E-2"/>
    <n v="2023"/>
    <n v="6"/>
    <n v="3"/>
    <n v="8"/>
    <n v="35"/>
    <n v="8"/>
    <n v="5"/>
    <n v="0.29190666164666601"/>
    <n v="-2.6414801799999801E-3"/>
    <s v="WaitSlope"/>
    <s v="WaitSlope"/>
    <s v="WaitSlope"/>
    <n v="0"/>
    <n v="0"/>
  </r>
  <r>
    <d v="2023-06-03T09:34:00"/>
    <x v="9"/>
    <n v="0"/>
    <s v="MARS_SED_2023_5min_Ext_230603-093455.jpg"/>
    <n v="7.9834346E-2"/>
    <n v="2023"/>
    <n v="6"/>
    <n v="3"/>
    <n v="9"/>
    <n v="34"/>
    <n v="55"/>
    <n v="5"/>
    <n v="0.29218916090666602"/>
    <n v="2.8249926000001302E-4"/>
    <s v="WaitSlope"/>
    <s v="WaitSlope"/>
    <s v="WaitSlope"/>
    <n v="0"/>
    <n v="0"/>
  </r>
  <r>
    <d v="2023-06-03T10:34:00"/>
    <x v="9"/>
    <n v="0"/>
    <s v="MARS_SED_2023_5min_Ext_230603-103448.jpg"/>
    <n v="0.37769262199999998"/>
    <n v="2023"/>
    <n v="6"/>
    <n v="3"/>
    <n v="10"/>
    <n v="34"/>
    <n v="48"/>
    <n v="5"/>
    <n v="0.29444290182666599"/>
    <n v="2.2537409199999601E-3"/>
    <s v="WaitSlope"/>
    <s v="WaitSlope"/>
    <s v="WaitSlope"/>
    <n v="1"/>
    <n v="0"/>
  </r>
  <r>
    <d v="2023-06-03T11:34:00"/>
    <x v="9"/>
    <n v="0"/>
    <s v="MARS_SED_2023_5min_Ext_230603-113415.jpg"/>
    <n v="0.34602447600000003"/>
    <n v="2023"/>
    <n v="6"/>
    <n v="3"/>
    <n v="11"/>
    <n v="34"/>
    <n v="15"/>
    <n v="5"/>
    <n v="0.29647886000666601"/>
    <n v="2.0359581799999599E-3"/>
    <s v="WaitSlope"/>
    <s v="WaitSlope"/>
    <s v="WaitSlope"/>
    <n v="1"/>
    <n v="0"/>
  </r>
  <r>
    <d v="2023-06-03T12:34:00"/>
    <x v="9"/>
    <n v="0"/>
    <s v="MARS_SED_2023_5min_Ext_230603-123413.jpg"/>
    <n v="0.41796719199999999"/>
    <n v="2023"/>
    <n v="6"/>
    <n v="3"/>
    <n v="12"/>
    <n v="34"/>
    <n v="13"/>
    <n v="5"/>
    <n v="0.29891484308666599"/>
    <n v="2.4359830799999798E-3"/>
    <s v="WaitSlope"/>
    <s v="WaitSlope"/>
    <s v="WaitSlope"/>
    <n v="1"/>
    <n v="0"/>
  </r>
  <r>
    <d v="2023-06-03T13:34:00"/>
    <x v="9"/>
    <n v="0"/>
    <s v="MARS_SED_2023_5min_Ext_230603-133402.jpg"/>
    <n v="0.507145399"/>
    <n v="2023"/>
    <n v="6"/>
    <n v="3"/>
    <n v="13"/>
    <n v="34"/>
    <n v="2"/>
    <n v="5"/>
    <n v="0.30070175016"/>
    <n v="1.78690707333339E-3"/>
    <s v="WaitSlope"/>
    <s v="WaitSlope"/>
    <s v="WaitSlope"/>
    <n v="1"/>
    <n v="0"/>
  </r>
  <r>
    <d v="2023-06-03T14:34:00"/>
    <x v="9"/>
    <n v="0"/>
    <s v="MARS_SED_2023_5min_Ext_230603-143400.jpg"/>
    <n v="0.73982508199999997"/>
    <n v="2023"/>
    <n v="6"/>
    <n v="3"/>
    <n v="14"/>
    <n v="34"/>
    <n v="0"/>
    <n v="5"/>
    <n v="0.29644577989999998"/>
    <n v="-4.2559702599999603E-3"/>
    <s v="WaitSlope"/>
    <s v="WaitSlope"/>
    <s v="WaitSlope"/>
    <n v="1"/>
    <n v="0"/>
  </r>
  <r>
    <d v="2023-06-03T15:33:00"/>
    <x v="9"/>
    <n v="0"/>
    <s v="MARS_SED_2023_5min_Ext_230603-153339.jpg"/>
    <n v="0.45680669899999998"/>
    <n v="2023"/>
    <n v="6"/>
    <n v="3"/>
    <n v="15"/>
    <n v="33"/>
    <n v="39"/>
    <n v="5"/>
    <n v="0.29901596762666599"/>
    <n v="2.57018772666661E-3"/>
    <s v="WaitSlope"/>
    <s v="WaitSlope"/>
    <s v="WaitSlope"/>
    <n v="1"/>
    <n v="0"/>
  </r>
  <r>
    <d v="2023-06-03T16:53:00"/>
    <x v="9"/>
    <n v="0"/>
    <s v="MARS_SED_2023_5min_Ext_230603-165318.jpg"/>
    <n v="0.92381237999999999"/>
    <n v="2023"/>
    <n v="6"/>
    <n v="3"/>
    <n v="16"/>
    <n v="53"/>
    <n v="18"/>
    <n v="5"/>
    <n v="0.30487554408"/>
    <n v="5.8595764533333396E-3"/>
    <s v="WaitSlope"/>
    <s v="WaitSlope"/>
    <s v="WaitSlope"/>
    <n v="1"/>
    <n v="0"/>
  </r>
  <r>
    <d v="2023-06-03T17:52:00"/>
    <x v="9"/>
    <n v="0"/>
    <s v="MARS_SED_2023_5min_Ext_230603-175250.jpg"/>
    <n v="0.60187779399999997"/>
    <n v="2023"/>
    <n v="6"/>
    <n v="3"/>
    <n v="17"/>
    <n v="52"/>
    <n v="50"/>
    <n v="5"/>
    <n v="0.30859912518666599"/>
    <n v="3.72358110666665E-3"/>
    <s v="WaitSlope"/>
    <s v="WaitSlope"/>
    <s v="WaitSlope"/>
    <n v="1"/>
    <n v="0"/>
  </r>
  <r>
    <d v="2023-06-03T18:52:00"/>
    <x v="9"/>
    <n v="0"/>
    <s v="MARS_SED_2023_5min_Ext_230603-185245.jpg"/>
    <n v="0.325002754"/>
    <n v="2023"/>
    <n v="6"/>
    <n v="3"/>
    <n v="18"/>
    <n v="52"/>
    <n v="45"/>
    <n v="5"/>
    <n v="0.31049136329333299"/>
    <n v="1.89223810666666E-3"/>
    <s v="WaitSlope"/>
    <s v="WaitSlope"/>
    <s v="WaitSlope"/>
    <n v="0"/>
    <n v="0"/>
  </r>
  <r>
    <d v="2023-06-03T19:53:00"/>
    <x v="9"/>
    <n v="0"/>
    <s v="MARS_SED_2023_5min_Ext_230603-195302.jpg"/>
    <n v="3.3084870000000002E-2"/>
    <n v="2023"/>
    <n v="6"/>
    <n v="3"/>
    <n v="19"/>
    <n v="53"/>
    <n v="2"/>
    <n v="5"/>
    <n v="0.31044572067999998"/>
    <n v="-4.5642613333340897E-5"/>
    <s v="WaitSlope"/>
    <s v="WaitSlope"/>
    <s v="WaitSlope"/>
    <n v="0"/>
    <n v="0"/>
  </r>
  <r>
    <d v="2023-06-03T20:52:00"/>
    <x v="9"/>
    <n v="0"/>
    <s v="MARS_SED_2023_5min_Ext_230603-205240.jpg"/>
    <n v="5.7916593000000002E-2"/>
    <n v="2023"/>
    <n v="6"/>
    <n v="3"/>
    <n v="20"/>
    <n v="52"/>
    <n v="40"/>
    <n v="5"/>
    <n v="0.31055703334000001"/>
    <n v="1.11312660000029E-4"/>
    <s v="WaitSlope"/>
    <s v="WaitSlope"/>
    <s v="WaitSlope"/>
    <n v="0"/>
    <n v="0"/>
  </r>
  <r>
    <d v="2023-06-03T21:52:00"/>
    <x v="9"/>
    <n v="0"/>
    <s v="MARS_SED_2023_5min_Ext_230603-215239.jpg"/>
    <n v="0.201762778"/>
    <n v="2023"/>
    <n v="6"/>
    <n v="3"/>
    <n v="21"/>
    <n v="52"/>
    <n v="39"/>
    <n v="5"/>
    <n v="0.31161145496666598"/>
    <n v="1.0544216266666899E-3"/>
    <s v="WaitSlope"/>
    <s v="WaitSlope"/>
    <s v="WaitSlope"/>
    <n v="0"/>
    <n v="0"/>
  </r>
  <r>
    <d v="2023-06-03T22:52:00"/>
    <x v="9"/>
    <n v="0"/>
    <s v="MARS_SED_2023_5min_Ext_230603-225232.jpg"/>
    <n v="0.49100043100000001"/>
    <n v="2023"/>
    <n v="6"/>
    <n v="3"/>
    <n v="22"/>
    <n v="52"/>
    <n v="32"/>
    <n v="5"/>
    <n v="0.31458401583333301"/>
    <n v="2.9725608666666399E-3"/>
    <s v="WaitSlope"/>
    <s v="WaitSlope"/>
    <s v="WaitSlope"/>
    <n v="1"/>
    <n v="0"/>
  </r>
  <r>
    <d v="2023-06-03T23:52:00"/>
    <x v="9"/>
    <n v="0"/>
    <s v="MARS_SED_2023_5min_Ext_230603-235220.jpg"/>
    <n v="0.44312101599999998"/>
    <n v="2023"/>
    <n v="6"/>
    <n v="3"/>
    <n v="23"/>
    <n v="52"/>
    <n v="20"/>
    <n v="5"/>
    <n v="0.315640165346666"/>
    <n v="1.0561495133332699E-3"/>
    <s v="WaitSlope"/>
    <s v="WaitSlope"/>
    <s v="WaitSlope"/>
    <n v="1"/>
    <n v="0"/>
  </r>
  <r>
    <d v="2023-06-04T00:52:00"/>
    <x v="10"/>
    <n v="0"/>
    <s v="MARS_SED_2023_5min_Ext_230604-005218.jpg"/>
    <n v="4.2585671999999998E-2"/>
    <n v="2023"/>
    <n v="6"/>
    <n v="4"/>
    <n v="0"/>
    <n v="52"/>
    <n v="18"/>
    <n v="5"/>
    <n v="0.31559199499333301"/>
    <n v="-4.8170353333320997E-5"/>
    <s v="WaitSlope"/>
    <s v="WaitSlope"/>
    <s v="WaitSlope"/>
    <n v="0"/>
    <n v="0"/>
  </r>
  <r>
    <d v="2023-06-04T01:52:00"/>
    <x v="10"/>
    <n v="0"/>
    <s v="MARS_SED_2023_5min_Ext_230604-015214.jpg"/>
    <n v="4.2271382000000003E-2"/>
    <n v="2023"/>
    <n v="6"/>
    <n v="4"/>
    <n v="1"/>
    <n v="52"/>
    <n v="14"/>
    <n v="5"/>
    <n v="0.31447310074666601"/>
    <n v="-1.11889424666666E-3"/>
    <s v="WaitSlope"/>
    <s v="WaitSlope"/>
    <s v="WaitSlope"/>
    <n v="0"/>
    <n v="0"/>
  </r>
  <r>
    <d v="2023-06-04T02:52:00"/>
    <x v="10"/>
    <n v="0"/>
    <s v="MARS_SED_2023_5min_Ext_230604-025213.jpg"/>
    <n v="0.75614190599999997"/>
    <n v="2023"/>
    <n v="6"/>
    <n v="4"/>
    <n v="2"/>
    <n v="52"/>
    <n v="13"/>
    <n v="5"/>
    <n v="0.31682596178"/>
    <n v="2.3528610333333698E-3"/>
    <s v="WaitSlope"/>
    <s v="WaitSlope"/>
    <s v="WaitSlope"/>
    <n v="1"/>
    <n v="0"/>
  </r>
  <r>
    <d v="2023-06-04T03:52:00"/>
    <x v="10"/>
    <n v="0"/>
    <s v="MARS_SED_2023_5min_Ext_230604-035214.jpg"/>
    <n v="0.46257876999999997"/>
    <n v="2023"/>
    <n v="6"/>
    <n v="4"/>
    <n v="3"/>
    <n v="52"/>
    <n v="14"/>
    <n v="5"/>
    <n v="0.31463496695999998"/>
    <n v="-2.1909948200000101E-3"/>
    <s v="WaitSlope"/>
    <s v="WaitSlope"/>
    <s v="WaitSlope"/>
    <n v="1"/>
    <n v="0"/>
  </r>
  <r>
    <d v="2023-06-04T04:52:00"/>
    <x v="10"/>
    <n v="0"/>
    <s v="MARS_SED_2023_5min_Ext_230604-045207.jpg"/>
    <n v="0.314537646"/>
    <n v="2023"/>
    <n v="6"/>
    <n v="4"/>
    <n v="4"/>
    <n v="52"/>
    <n v="7"/>
    <n v="5"/>
    <n v="0.31595774123333298"/>
    <n v="1.32277427333332E-3"/>
    <s v="WaitSlope"/>
    <s v="WaitSlope"/>
    <s v="WaitSlope"/>
    <n v="0"/>
    <n v="0"/>
  </r>
  <r>
    <d v="2023-06-04T05:51:00"/>
    <x v="10"/>
    <n v="0"/>
    <s v="MARS_SED_2023_5min_Ext_230604-055158.jpg"/>
    <n v="0.40472836299999998"/>
    <n v="2023"/>
    <n v="6"/>
    <n v="4"/>
    <n v="5"/>
    <n v="51"/>
    <n v="58"/>
    <n v="5"/>
    <n v="0.31703561803999902"/>
    <n v="1.0778768066666501E-3"/>
    <s v="WaitSlope"/>
    <s v="WaitSlope"/>
    <s v="WaitSlope"/>
    <n v="1"/>
    <n v="0"/>
  </r>
  <r>
    <d v="2023-06-04T06:51:00"/>
    <x v="10"/>
    <n v="0"/>
    <s v="MARS_SED_2023_5min_Ext_230604-065148.jpg"/>
    <n v="0.43782883299999997"/>
    <n v="2023"/>
    <n v="6"/>
    <n v="4"/>
    <n v="6"/>
    <n v="51"/>
    <n v="48"/>
    <n v="5"/>
    <n v="0.31966935439333299"/>
    <n v="2.6337363533333602E-3"/>
    <s v="WaitSlope"/>
    <s v="WaitSlope"/>
    <s v="WaitSlope"/>
    <n v="1"/>
    <n v="0"/>
  </r>
  <r>
    <d v="2023-06-04T07:51:00"/>
    <x v="10"/>
    <n v="0"/>
    <s v="MARS_SED_2023_5min_Ext_230604-075129.jpg"/>
    <n v="0.59099138600000001"/>
    <n v="2023"/>
    <n v="6"/>
    <n v="4"/>
    <n v="7"/>
    <n v="51"/>
    <n v="29"/>
    <n v="5"/>
    <n v="0.32333934454666602"/>
    <n v="3.6699901533333002E-3"/>
    <s v="WaitSlope"/>
    <s v="WaitSlope"/>
    <s v="WaitSlope"/>
    <n v="1"/>
    <n v="0"/>
  </r>
  <r>
    <d v="2023-06-04T08:51:00"/>
    <x v="10"/>
    <n v="0"/>
    <s v="MARS_SED_2023_5min_Ext_230604-085131.jpg"/>
    <n v="0.30395680000000003"/>
    <n v="2023"/>
    <n v="6"/>
    <n v="4"/>
    <n v="8"/>
    <n v="51"/>
    <n v="31"/>
    <n v="5"/>
    <n v="0.32509477473333298"/>
    <n v="1.75543018666668E-3"/>
    <s v="WaitSlope"/>
    <s v="WaitSlope"/>
    <s v="WaitSlope"/>
    <n v="0"/>
    <n v="0"/>
  </r>
  <r>
    <d v="2023-06-04T09:51:00"/>
    <x v="10"/>
    <n v="0"/>
    <s v="MARS_SED_2023_5min_Ext_230604-095123.jpg"/>
    <n v="0.45985647099999999"/>
    <n v="2023"/>
    <n v="6"/>
    <n v="4"/>
    <n v="9"/>
    <n v="51"/>
    <n v="23"/>
    <n v="5"/>
    <n v="0.32787936605999901"/>
    <n v="2.7845913266666398E-3"/>
    <s v="WaitSlope"/>
    <s v="WaitSlope"/>
    <s v="WaitSlope"/>
    <n v="1"/>
    <n v="0"/>
  </r>
  <r>
    <d v="2023-06-04T10:51:00"/>
    <x v="10"/>
    <n v="0"/>
    <s v="MARS_SED_2023_5min_Ext_230604-105121.jpg"/>
    <n v="1.177227032"/>
    <n v="2023"/>
    <n v="6"/>
    <n v="4"/>
    <n v="10"/>
    <n v="51"/>
    <n v="21"/>
    <n v="5"/>
    <n v="0.33543610971333299"/>
    <n v="7.5567436533333599E-3"/>
    <s v="WaitSlope"/>
    <s v="WaitSlope"/>
    <s v="WaitSlope"/>
    <n v="1"/>
    <n v="1"/>
  </r>
  <r>
    <d v="2023-06-04T11:51:00"/>
    <x v="10"/>
    <n v="0"/>
    <s v="MARS_SED_2023_5min_Ext_230604-115112.jpg"/>
    <n v="0.52135821500000001"/>
    <n v="2023"/>
    <n v="6"/>
    <n v="4"/>
    <n v="11"/>
    <n v="51"/>
    <n v="12"/>
    <n v="5"/>
    <n v="0.33735100811333302"/>
    <n v="1.91489840000003E-3"/>
    <s v="WaitSlope"/>
    <s v="WaitSlope"/>
    <s v="WaitSlope"/>
    <n v="1"/>
    <n v="0"/>
  </r>
  <r>
    <d v="2023-06-04T12:51:00"/>
    <x v="10"/>
    <n v="0"/>
    <s v="MARS_SED_2023_5min_Ext_230604-125113.jpg"/>
    <n v="0.47480496100000003"/>
    <n v="2023"/>
    <n v="6"/>
    <n v="4"/>
    <n v="12"/>
    <n v="51"/>
    <n v="13"/>
    <n v="5"/>
    <n v="0.34019276838666601"/>
    <n v="2.84176027333332E-3"/>
    <s v="WaitSlope"/>
    <s v="WaitSlope"/>
    <s v="WaitSlope"/>
    <n v="1"/>
    <n v="0"/>
  </r>
  <r>
    <d v="2023-06-04T13:51:00"/>
    <x v="10"/>
    <n v="0"/>
    <s v="MARS_SED_2023_5min_Ext_230604-135103.jpg"/>
    <n v="0.69650657800000004"/>
    <n v="2023"/>
    <n v="6"/>
    <n v="4"/>
    <n v="13"/>
    <n v="51"/>
    <n v="3"/>
    <n v="5"/>
    <n v="0.34451375674666601"/>
    <n v="4.32098835999994E-3"/>
    <s v="WaitSlope"/>
    <s v="WaitSlope"/>
    <s v="WaitSlope"/>
    <n v="1"/>
    <n v="0"/>
  </r>
  <r>
    <d v="2023-06-04T14:50:00"/>
    <x v="10"/>
    <n v="0"/>
    <s v="MARS_SED_2023_5min_Ext_230604-145047.jpg"/>
    <n v="0.57087918199999999"/>
    <n v="2023"/>
    <n v="6"/>
    <n v="4"/>
    <n v="14"/>
    <n v="50"/>
    <n v="47"/>
    <n v="5"/>
    <n v="0.34779870009333302"/>
    <n v="3.2849433466667298E-3"/>
    <s v="WaitSlope"/>
    <s v="WaitSlope"/>
    <s v="WaitSlope"/>
    <n v="1"/>
    <n v="0"/>
  </r>
  <r>
    <d v="2023-06-04T15:50:00"/>
    <x v="10"/>
    <n v="0"/>
    <s v="MARS_SED_2023_5min_Ext_230604-155043.jpg"/>
    <n v="0.23108457299999999"/>
    <n v="2023"/>
    <n v="6"/>
    <n v="4"/>
    <n v="15"/>
    <n v="50"/>
    <n v="43"/>
    <n v="5"/>
    <n v="0.34687179666666601"/>
    <n v="-9.2690342666668004E-4"/>
    <s v="WaitSlope"/>
    <s v="WaitSlope"/>
    <s v="WaitSlope"/>
    <n v="0"/>
    <n v="0"/>
  </r>
  <r>
    <d v="2023-06-04T16:50:00"/>
    <x v="10"/>
    <n v="0"/>
    <s v="MARS_SED_2023_5min_Ext_230604-165027.jpg"/>
    <n v="0.93016833600000004"/>
    <n v="2023"/>
    <n v="6"/>
    <n v="4"/>
    <n v="16"/>
    <n v="50"/>
    <n v="27"/>
    <n v="5"/>
    <n v="0.34884322086666603"/>
    <n v="1.9714242000000099E-3"/>
    <s v="WaitSlope"/>
    <s v="WaitSlope"/>
    <s v="WaitSlope"/>
    <n v="1"/>
    <n v="0"/>
  </r>
  <r>
    <d v="2023-06-04T17:50:00"/>
    <x v="10"/>
    <n v="0"/>
    <s v="MARS_SED_2023_5min_Ext_230604-175016.jpg"/>
    <n v="0.56280703200000004"/>
    <n v="2023"/>
    <n v="6"/>
    <n v="4"/>
    <n v="17"/>
    <n v="50"/>
    <n v="16"/>
    <n v="5"/>
    <n v="0.35225906629333298"/>
    <n v="3.4158454266666098E-3"/>
    <s v="WaitSlope"/>
    <s v="WaitSlope"/>
    <s v="WaitSlope"/>
    <n v="1"/>
    <n v="0"/>
  </r>
  <r>
    <d v="2023-06-04T18:50:00"/>
    <x v="10"/>
    <n v="0"/>
    <s v="MARS_SED_2023_5min_Ext_230604-185008.jpg"/>
    <n v="0.65370890299999995"/>
    <n v="2023"/>
    <n v="6"/>
    <n v="4"/>
    <n v="18"/>
    <n v="50"/>
    <n v="8"/>
    <n v="5"/>
    <n v="0.35632847431333298"/>
    <n v="4.0694080199999904E-3"/>
    <s v="WaitSlope"/>
    <s v="WaitSlope"/>
    <s v="WaitSlope"/>
    <n v="1"/>
    <n v="0"/>
  </r>
  <r>
    <d v="2023-06-04T19:50:00"/>
    <x v="10"/>
    <n v="0"/>
    <s v="MARS_SED_2023_5min_Ext_230604-195012.jpg"/>
    <n v="2.2387415000000001E-2"/>
    <n v="2023"/>
    <n v="6"/>
    <n v="4"/>
    <n v="19"/>
    <n v="50"/>
    <n v="12"/>
    <n v="5"/>
    <n v="0.356207303266666"/>
    <n v="-1.2117104666658999E-4"/>
    <s v="WaitSlope"/>
    <s v="WaitSlope"/>
    <s v="WaitSlope"/>
    <n v="0"/>
    <n v="0"/>
  </r>
  <r>
    <d v="2023-06-04T20:50:00"/>
    <x v="10"/>
    <n v="0"/>
    <s v="MARS_SED_2023_5min_Ext_230604-205023.jpg"/>
    <n v="2.8475800999999999E-2"/>
    <n v="2023"/>
    <n v="6"/>
    <n v="4"/>
    <n v="20"/>
    <n v="50"/>
    <n v="23"/>
    <n v="5"/>
    <n v="0.356133373993333"/>
    <n v="-7.3929273333384006E-5"/>
    <s v="WaitSlope"/>
    <s v="WaitSlope"/>
    <s v="WaitSlope"/>
    <n v="0"/>
    <n v="0"/>
  </r>
  <r>
    <d v="2023-06-04T21:50:00"/>
    <x v="10"/>
    <n v="0"/>
    <s v="MARS_SED_2023_5min_Ext_230604-215014.jpg"/>
    <n v="3.4131432000000003E-2"/>
    <n v="2023"/>
    <n v="6"/>
    <n v="4"/>
    <n v="21"/>
    <n v="50"/>
    <n v="14"/>
    <n v="5"/>
    <n v="0.356089440233333"/>
    <n v="-4.39337600000033E-5"/>
    <s v="WaitSlope"/>
    <s v="WaitSlope"/>
    <s v="WaitSlope"/>
    <n v="0"/>
    <n v="0"/>
  </r>
  <r>
    <d v="2023-06-04T22:50:00"/>
    <x v="10"/>
    <n v="0"/>
    <s v="MARS_SED_2023_5min_Ext_230604-225024.jpg"/>
    <n v="0.140484621"/>
    <n v="2023"/>
    <n v="6"/>
    <n v="4"/>
    <n v="22"/>
    <n v="50"/>
    <n v="24"/>
    <n v="5"/>
    <n v="0.356750400406666"/>
    <n v="6.6096017333333503E-4"/>
    <s v="WaitSlope"/>
    <s v="WaitSlope"/>
    <s v="WaitSlope"/>
    <n v="0"/>
    <n v="0"/>
  </r>
  <r>
    <d v="2023-06-04T23:50:00"/>
    <x v="10"/>
    <n v="0"/>
    <s v="MARS_SED_2023_5min_Ext_230604-235034.jpg"/>
    <n v="0.16339772799999999"/>
    <n v="2023"/>
    <n v="6"/>
    <n v="4"/>
    <n v="23"/>
    <n v="50"/>
    <n v="34"/>
    <n v="5"/>
    <n v="0.35286300300000001"/>
    <n v="-3.8873974066666499E-3"/>
    <s v="WaitSlope"/>
    <s v="WaitSlope"/>
    <s v="WaitSlope"/>
    <n v="0"/>
    <n v="0"/>
  </r>
  <r>
    <d v="2023-06-05T00:50:00"/>
    <x v="11"/>
    <n v="0"/>
    <s v="MARS_SED_2023_5min_Ext_230605-005032.jpg"/>
    <n v="0.17485754000000001"/>
    <n v="2023"/>
    <n v="6"/>
    <n v="5"/>
    <n v="0"/>
    <n v="50"/>
    <n v="32"/>
    <n v="5"/>
    <n v="0.35146284146666601"/>
    <n v="-1.40016153333333E-3"/>
    <s v="WaitSlope"/>
    <s v="WaitSlope"/>
    <s v="WaitSlope"/>
    <n v="0"/>
    <n v="0"/>
  </r>
  <r>
    <d v="2023-06-05T01:50:00"/>
    <x v="11"/>
    <n v="0"/>
    <s v="MARS_SED_2023_5min_Ext_230605-015027.jpg"/>
    <n v="0.24575884000000001"/>
    <n v="2023"/>
    <n v="6"/>
    <n v="5"/>
    <n v="1"/>
    <n v="50"/>
    <n v="27"/>
    <n v="5"/>
    <n v="0.35270797028666601"/>
    <n v="1.2451288199999901E-3"/>
    <s v="WaitSlope"/>
    <s v="WaitSlope"/>
    <s v="WaitSlope"/>
    <n v="0"/>
    <n v="0"/>
  </r>
  <r>
    <d v="2023-06-05T02:50:00"/>
    <x v="11"/>
    <n v="0"/>
    <s v="MARS_SED_2023_5min_Ext_230605-025029.jpg"/>
    <n v="0.31461448199999997"/>
    <n v="2023"/>
    <n v="6"/>
    <n v="5"/>
    <n v="2"/>
    <n v="50"/>
    <n v="29"/>
    <n v="5"/>
    <n v="0.35367963055333301"/>
    <n v="9.7166026666661799E-4"/>
    <s v="WaitSlope"/>
    <s v="WaitSlope"/>
    <s v="WaitSlope"/>
    <n v="0"/>
    <n v="0"/>
  </r>
  <r>
    <d v="2023-06-05T03:50:00"/>
    <x v="11"/>
    <n v="0"/>
    <s v="MARS_SED_2023_5min_Ext_230605-035033.jpg"/>
    <n v="5.0655833999999997E-2"/>
    <n v="2023"/>
    <n v="6"/>
    <n v="5"/>
    <n v="3"/>
    <n v="50"/>
    <n v="33"/>
    <n v="5"/>
    <n v="0.35056672865999999"/>
    <n v="-3.1129018933332901E-3"/>
    <s v="WaitSlope"/>
    <s v="WaitSlope"/>
    <s v="WaitSlope"/>
    <n v="0"/>
    <n v="0"/>
  </r>
  <r>
    <d v="2023-06-05T04:50:00"/>
    <x v="11"/>
    <n v="0"/>
    <s v="MARS_SED_2023_5min_Ext_230605-045029.jpg"/>
    <n v="0.29515575100000002"/>
    <n v="2023"/>
    <n v="6"/>
    <n v="5"/>
    <n v="4"/>
    <n v="50"/>
    <n v="29"/>
    <n v="5"/>
    <n v="0.34888790105999901"/>
    <n v="-1.67882760000004E-3"/>
    <s v="WaitSlope"/>
    <s v="WaitSlope"/>
    <s v="WaitSlope"/>
    <n v="0"/>
    <n v="0"/>
  </r>
  <r>
    <d v="2023-06-05T05:50:00"/>
    <x v="11"/>
    <n v="0"/>
    <s v="MARS_SED_2023_5min_Ext_230605-055053.jpg"/>
    <n v="0.36289173899999999"/>
    <n v="2023"/>
    <n v="6"/>
    <n v="5"/>
    <n v="5"/>
    <n v="50"/>
    <n v="53"/>
    <n v="5"/>
    <n v="0.34955210798000003"/>
    <n v="6.6420692000007599E-4"/>
    <s v="WaitSlope"/>
    <s v="WaitSlope"/>
    <s v="WaitSlope"/>
    <n v="1"/>
    <n v="0"/>
  </r>
  <r>
    <d v="2023-06-05T06:50:00"/>
    <x v="11"/>
    <n v="0"/>
    <s v="MARS_SED_2023_5min_Ext_230605-065055.jpg"/>
    <n v="0.21872436200000001"/>
    <n v="2023"/>
    <n v="6"/>
    <n v="5"/>
    <n v="6"/>
    <n v="50"/>
    <n v="55"/>
    <n v="5"/>
    <n v="0.35065955104666602"/>
    <n v="1.1074430666666499E-3"/>
    <s v="WaitSlope"/>
    <s v="WaitSlope"/>
    <s v="WaitSlope"/>
    <n v="0"/>
    <n v="0"/>
  </r>
  <r>
    <d v="2023-06-05T07:51:00"/>
    <x v="11"/>
    <n v="0"/>
    <s v="MARS_SED_2023_5min_Ext_230605-075109.jpg"/>
    <n v="0.49999986600000002"/>
    <n v="2023"/>
    <n v="6"/>
    <n v="5"/>
    <n v="7"/>
    <n v="51"/>
    <n v="9"/>
    <n v="5"/>
    <n v="0.35356829631333297"/>
    <n v="2.90874526666667E-3"/>
    <s v="WaitSlope"/>
    <s v="WaitSlope"/>
    <s v="WaitSlope"/>
    <n v="1"/>
    <n v="0"/>
  </r>
  <r>
    <d v="2023-06-05T08:50:00"/>
    <x v="11"/>
    <n v="0"/>
    <s v="MARS_SED_2023_5min_Ext_230605-085057.jpg"/>
    <n v="0.32974968999999998"/>
    <n v="2023"/>
    <n v="6"/>
    <n v="5"/>
    <n v="8"/>
    <n v="50"/>
    <n v="57"/>
    <n v="5"/>
    <n v="0.35501182376666601"/>
    <n v="1.4435274533333099E-3"/>
    <s v="WaitSlope"/>
    <s v="WaitSlope"/>
    <s v="WaitSlope"/>
    <n v="0"/>
    <n v="0"/>
  </r>
  <r>
    <d v="2023-06-05T09:51:00"/>
    <x v="11"/>
    <n v="0"/>
    <s v="MARS_SED_2023_5min_Ext_230605-095101.jpg"/>
    <n v="9.5803922E-2"/>
    <n v="2023"/>
    <n v="6"/>
    <n v="5"/>
    <n v="9"/>
    <n v="51"/>
    <n v="1"/>
    <n v="5"/>
    <n v="0.35535644372000003"/>
    <n v="3.44619953333347E-4"/>
    <s v="WaitSlope"/>
    <s v="WaitSlope"/>
    <s v="WaitSlope"/>
    <n v="0"/>
    <n v="0"/>
  </r>
  <r>
    <d v="2023-06-05T10:51:00"/>
    <x v="11"/>
    <n v="0"/>
    <s v="MARS_SED_2023_5min_Ext_230605-105119.jpg"/>
    <n v="0.36683682299999998"/>
    <n v="2023"/>
    <n v="6"/>
    <n v="5"/>
    <n v="10"/>
    <n v="51"/>
    <n v="19"/>
    <n v="5"/>
    <n v="0.35666246938000001"/>
    <n v="1.30602565999998E-3"/>
    <s v="WaitSlope"/>
    <s v="WaitSlope"/>
    <s v="WaitSlope"/>
    <n v="1"/>
    <n v="0"/>
  </r>
  <r>
    <d v="2023-06-05T11:51:00"/>
    <x v="11"/>
    <n v="0"/>
    <s v="MARS_SED_2023_5min_Ext_230605-115114.jpg"/>
    <n v="0.35516924999999999"/>
    <n v="2023"/>
    <n v="6"/>
    <n v="5"/>
    <n v="11"/>
    <n v="51"/>
    <n v="14"/>
    <n v="5"/>
    <n v="0.35825541588666598"/>
    <n v="1.5929465066666299E-3"/>
    <s v="WaitSlope"/>
    <s v="WaitSlope"/>
    <s v="WaitSlope"/>
    <n v="1"/>
    <n v="0"/>
  </r>
  <r>
    <d v="2023-06-05T12:51:00"/>
    <x v="11"/>
    <n v="0"/>
    <s v="MARS_SED_2023_5min_Ext_230605-125105.jpg"/>
    <n v="0.14673824499999999"/>
    <n v="2023"/>
    <n v="6"/>
    <n v="5"/>
    <n v="12"/>
    <n v="51"/>
    <n v="5"/>
    <n v="5"/>
    <n v="0.35746305004666601"/>
    <n v="-7.9236583999997502E-4"/>
    <s v="WaitSlope"/>
    <s v="WaitSlope"/>
    <s v="WaitSlope"/>
    <n v="0"/>
    <n v="0"/>
  </r>
  <r>
    <d v="2023-06-05T13:51:00"/>
    <x v="11"/>
    <n v="0"/>
    <s v="MARS_SED_2023_5min_Ext_230605-135124.jpg"/>
    <n v="0.42122940800000003"/>
    <n v="2023"/>
    <n v="6"/>
    <n v="5"/>
    <n v="13"/>
    <n v="51"/>
    <n v="24"/>
    <n v="5"/>
    <n v="0.35958872627999999"/>
    <n v="2.1256762333333101E-3"/>
    <s v="WaitSlope"/>
    <s v="WaitSlope"/>
    <s v="WaitSlope"/>
    <n v="1"/>
    <n v="0"/>
  </r>
  <r>
    <d v="2023-06-05T23:07:00"/>
    <x v="11"/>
    <n v="0"/>
    <s v="MARS_SED_2023_5min_Ext_230605-230720.jpg"/>
    <n v="8.3336745000000004E-2"/>
    <n v="2023"/>
    <n v="6"/>
    <n v="5"/>
    <n v="23"/>
    <n v="7"/>
    <n v="20"/>
    <n v="5"/>
    <n v="0.35400596679999902"/>
    <n v="-5.5827594800000298E-3"/>
    <s v="WaitSlope"/>
    <s v="WaitSlope"/>
    <s v="WaitSlope"/>
    <n v="0"/>
    <n v="0"/>
  </r>
  <r>
    <d v="2023-06-06T00:07:00"/>
    <x v="12"/>
    <n v="0"/>
    <s v="MARS_SED_2023_5min_Ext_230606-000738.jpg"/>
    <n v="1.049026824"/>
    <n v="2023"/>
    <n v="6"/>
    <n v="6"/>
    <n v="0"/>
    <n v="7"/>
    <n v="38"/>
    <n v="5"/>
    <n v="0.355411396166666"/>
    <n v="1.4054293666667099E-3"/>
    <s v="WaitSlope"/>
    <s v="WaitSlope"/>
    <s v="WaitSlope"/>
    <n v="1"/>
    <n v="1"/>
  </r>
  <r>
    <d v="2023-06-06T01:07:00"/>
    <x v="12"/>
    <n v="0"/>
    <s v="MARS_SED_2023_5min_Ext_230606-010743.jpg"/>
    <n v="0.55392387499999995"/>
    <n v="2023"/>
    <n v="6"/>
    <n v="6"/>
    <n v="1"/>
    <n v="7"/>
    <n v="43"/>
    <n v="5"/>
    <n v="0.35461748144666599"/>
    <n v="-7.9391472000006603E-4"/>
    <s v="WaitSlope"/>
    <s v="WaitSlope"/>
    <s v="WaitSlope"/>
    <n v="1"/>
    <n v="0"/>
  </r>
  <r>
    <d v="2023-06-06T02:07:00"/>
    <x v="12"/>
    <n v="0"/>
    <s v="MARS_SED_2023_5min_Ext_230606-020746.jpg"/>
    <n v="0.73581203500000003"/>
    <n v="2023"/>
    <n v="6"/>
    <n v="6"/>
    <n v="2"/>
    <n v="7"/>
    <n v="46"/>
    <n v="5"/>
    <n v="0.35600463465999999"/>
    <n v="1.38715321333338E-3"/>
    <s v="WaitSlope"/>
    <s v="WaitSlope"/>
    <s v="WaitSlope"/>
    <n v="1"/>
    <n v="0"/>
  </r>
  <r>
    <d v="2023-06-06T03:08:00"/>
    <x v="12"/>
    <n v="0"/>
    <s v="MARS_SED_2023_5min_Ext_230606-030818.jpg"/>
    <n v="3.6938094999999997E-2"/>
    <n v="2023"/>
    <n v="6"/>
    <n v="6"/>
    <n v="3"/>
    <n v="8"/>
    <n v="18"/>
    <n v="5"/>
    <n v="0.35559746407999998"/>
    <n v="-4.0717058000000402E-4"/>
    <s v="WaitSlope"/>
    <s v="WaitSlope"/>
    <s v="WaitSlope"/>
    <n v="0"/>
    <n v="0"/>
  </r>
  <r>
    <d v="2023-06-06T04:08:00"/>
    <x v="12"/>
    <n v="0"/>
    <s v="MARS_SED_2023_5min_Ext_230606-040832.jpg"/>
    <n v="0.13407040100000001"/>
    <n v="2023"/>
    <n v="6"/>
    <n v="6"/>
    <n v="4"/>
    <n v="8"/>
    <n v="32"/>
    <n v="5"/>
    <n v="0.355172877746666"/>
    <n v="-4.2458633333330997E-4"/>
    <s v="WaitSlope"/>
    <s v="WaitSlope"/>
    <s v="WaitSlope"/>
    <n v="0"/>
    <n v="0"/>
  </r>
  <r>
    <d v="2023-06-06T05:08:00"/>
    <x v="12"/>
    <n v="0"/>
    <s v="MARS_SED_2023_5min_Ext_230606-050831.jpg"/>
    <n v="1.2260268059999999"/>
    <n v="2023"/>
    <n v="6"/>
    <n v="6"/>
    <n v="5"/>
    <n v="8"/>
    <n v="31"/>
    <n v="5"/>
    <n v="0.36230824538666601"/>
    <n v="7.1353676400000001E-3"/>
    <s v="WaitSlope"/>
    <s v="WaitSlope"/>
    <s v="WaitSlope"/>
    <n v="1"/>
    <n v="1"/>
  </r>
  <r>
    <d v="2023-06-06T06:08:00"/>
    <x v="12"/>
    <n v="0"/>
    <s v="MARS_SED_2023_5min_Ext_230606-060845.jpg"/>
    <n v="0.72725537299999998"/>
    <n v="2023"/>
    <n v="6"/>
    <n v="6"/>
    <n v="6"/>
    <n v="8"/>
    <n v="45"/>
    <n v="5"/>
    <n v="0.36692163785333298"/>
    <n v="4.6133924666666402E-3"/>
    <s v="WaitSlope"/>
    <s v="WaitSlope"/>
    <s v="WaitSlope"/>
    <n v="1"/>
    <n v="0"/>
  </r>
  <r>
    <d v="2023-06-06T07:08:00"/>
    <x v="12"/>
    <n v="0"/>
    <s v="MARS_SED_2023_5min_Ext_230606-070855.jpg"/>
    <n v="0.66556120500000004"/>
    <n v="2023"/>
    <n v="6"/>
    <n v="6"/>
    <n v="7"/>
    <n v="8"/>
    <n v="55"/>
    <n v="5"/>
    <n v="0.37094334828666597"/>
    <n v="4.0217104333333201E-3"/>
    <s v="WaitSlope"/>
    <s v="WaitSlope"/>
    <s v="WaitSlope"/>
    <n v="1"/>
    <n v="0"/>
  </r>
  <r>
    <d v="2023-06-06T08:09:00"/>
    <x v="12"/>
    <n v="0"/>
    <s v="MARS_SED_2023_5min_Ext_230606-080903.jpg"/>
    <n v="0.75127749799999999"/>
    <n v="2023"/>
    <n v="6"/>
    <n v="6"/>
    <n v="8"/>
    <n v="9"/>
    <n v="3"/>
    <n v="5"/>
    <n v="0.37441652459333302"/>
    <n v="3.4731763066666501E-3"/>
    <s v="WaitSlope"/>
    <s v="WaitSlope"/>
    <s v="WaitSlope"/>
    <n v="1"/>
    <n v="0"/>
  </r>
  <r>
    <d v="2023-06-06T09:09:00"/>
    <x v="12"/>
    <n v="0"/>
    <s v="MARS_SED_2023_5min_Ext_230606-090912.jpg"/>
    <n v="0.187244612"/>
    <n v="2023"/>
    <n v="6"/>
    <n v="6"/>
    <n v="9"/>
    <n v="9"/>
    <n v="12"/>
    <n v="5"/>
    <n v="0.37366992656666598"/>
    <n v="-7.4659802666660004E-4"/>
    <s v="WaitSlope"/>
    <s v="WaitSlope"/>
    <s v="WaitSlope"/>
    <n v="0"/>
    <n v="0"/>
  </r>
  <r>
    <d v="2023-06-06T10:09:00"/>
    <x v="12"/>
    <n v="0"/>
    <s v="MARS_SED_2023_5min_Ext_230606-100919.jpg"/>
    <n v="0.518172097"/>
    <n v="2023"/>
    <n v="6"/>
    <n v="6"/>
    <n v="10"/>
    <n v="9"/>
    <n v="19"/>
    <n v="5"/>
    <n v="0.37185915751333298"/>
    <n v="-1.8107690533333801E-3"/>
    <s v="WaitSlope"/>
    <s v="WaitSlope"/>
    <s v="WaitSlope"/>
    <n v="1"/>
    <n v="0"/>
  </r>
  <r>
    <d v="2023-06-06T11:09:00"/>
    <x v="12"/>
    <n v="0"/>
    <s v="MARS_SED_2023_5min_Ext_230606-110935.jpg"/>
    <n v="0.86145018299999998"/>
    <n v="2023"/>
    <n v="6"/>
    <n v="6"/>
    <n v="11"/>
    <n v="9"/>
    <n v="35"/>
    <n v="5"/>
    <n v="0.37425518591333301"/>
    <n v="2.3960284000000198E-3"/>
    <s v="WaitSlope"/>
    <s v="WaitSlope"/>
    <s v="WaitSlope"/>
    <n v="1"/>
    <n v="0"/>
  </r>
  <r>
    <d v="2023-06-06T12:09:00"/>
    <x v="12"/>
    <n v="0"/>
    <s v="MARS_SED_2023_5min_Ext_230606-120940.jpg"/>
    <n v="0.2090494"/>
    <n v="2023"/>
    <n v="6"/>
    <n v="6"/>
    <n v="12"/>
    <n v="9"/>
    <n v="40"/>
    <n v="5"/>
    <n v="0.37318561675999901"/>
    <n v="-1.0695691533333901E-3"/>
    <s v="WaitSlope"/>
    <s v="WaitSlope"/>
    <s v="WaitSlope"/>
    <n v="0"/>
    <n v="0"/>
  </r>
  <r>
    <d v="2023-06-06T13:09:00"/>
    <x v="12"/>
    <n v="0"/>
    <s v="MARS_SED_2023_5min_Ext_230606-130952.jpg"/>
    <n v="0.949374893"/>
    <n v="2023"/>
    <n v="6"/>
    <n v="6"/>
    <n v="13"/>
    <n v="9"/>
    <n v="52"/>
    <n v="5"/>
    <n v="0.37438719440000001"/>
    <n v="1.20157764000006E-3"/>
    <s v="WaitSlope"/>
    <s v="WaitSlope"/>
    <s v="WaitSlope"/>
    <n v="1"/>
    <n v="1"/>
  </r>
  <r>
    <d v="2023-06-06T14:10:00"/>
    <x v="12"/>
    <n v="0"/>
    <s v="MARS_SED_2023_5min_Ext_230606-141000.jpg"/>
    <n v="8.0587734999999994E-2"/>
    <n v="2023"/>
    <n v="6"/>
    <n v="6"/>
    <n v="14"/>
    <n v="10"/>
    <n v="0"/>
    <n v="5"/>
    <n v="0.37205783120666602"/>
    <n v="-2.3293631933333199E-3"/>
    <s v="WaitSlope"/>
    <s v="WaitSlope"/>
    <s v="WaitSlope"/>
    <n v="0"/>
    <n v="0"/>
  </r>
  <r>
    <d v="2023-06-06T15:10:00"/>
    <x v="12"/>
    <n v="0"/>
    <s v="MARS_SED_2023_5min_Ext_230606-151006.jpg"/>
    <n v="0.25166959100000003"/>
    <n v="2023"/>
    <n v="6"/>
    <n v="6"/>
    <n v="15"/>
    <n v="10"/>
    <n v="6"/>
    <n v="5"/>
    <n v="0.37060124933999999"/>
    <n v="-1.45658186666669E-3"/>
    <s v="WaitSlope"/>
    <s v="WaitSlope"/>
    <s v="WaitSlope"/>
    <n v="0"/>
    <n v="0"/>
  </r>
  <r>
    <d v="2023-06-06T16:10:00"/>
    <x v="12"/>
    <n v="0"/>
    <s v="MARS_SED_2023_5min_Ext_230606-161016.jpg"/>
    <n v="0.70110731999999998"/>
    <n v="2023"/>
    <n v="6"/>
    <n v="6"/>
    <n v="16"/>
    <n v="10"/>
    <n v="16"/>
    <n v="5"/>
    <n v="0.37497280569333302"/>
    <n v="4.3715563533332997E-3"/>
    <s v="WaitSlope"/>
    <s v="WaitSlope"/>
    <s v="WaitSlope"/>
    <n v="1"/>
    <n v="0"/>
  </r>
  <r>
    <d v="2023-06-06T17:10:00"/>
    <x v="12"/>
    <n v="0"/>
    <s v="MARS_SED_2023_5min_Ext_230606-171016.jpg"/>
    <n v="0.92367662500000003"/>
    <n v="2023"/>
    <n v="6"/>
    <n v="6"/>
    <n v="17"/>
    <n v="10"/>
    <n v="16"/>
    <n v="5"/>
    <n v="0.38088180232666602"/>
    <n v="5.9089966333333299E-3"/>
    <s v="WaitSlope"/>
    <s v="WaitSlope"/>
    <s v="WaitSlope"/>
    <n v="1"/>
    <n v="0"/>
  </r>
  <r>
    <d v="2023-06-06T18:10:00"/>
    <x v="12"/>
    <n v="0"/>
    <s v="MARS_SED_2023_5min_Ext_230606-181040.jpg"/>
    <n v="0.37503137600000003"/>
    <n v="2023"/>
    <n v="6"/>
    <n v="6"/>
    <n v="18"/>
    <n v="10"/>
    <n v="40"/>
    <n v="5"/>
    <n v="0.38305079678666598"/>
    <n v="2.1689944600000702E-3"/>
    <s v="WaitSlope"/>
    <s v="WaitSlope"/>
    <s v="WaitSlope"/>
    <n v="1"/>
    <n v="0"/>
  </r>
  <r>
    <d v="2023-06-06T22:54:00"/>
    <x v="12"/>
    <n v="0"/>
    <s v="MARS_SED_2023_5min_Ext_230606-225448.jpg"/>
    <n v="2.8573197000000002E-2"/>
    <n v="2023"/>
    <n v="6"/>
    <n v="6"/>
    <n v="22"/>
    <n v="54"/>
    <n v="48"/>
    <n v="5"/>
    <n v="0.38298626543333297"/>
    <n v="-6.4531353333396798E-5"/>
    <s v="WaitSlope"/>
    <s v="WaitSlope"/>
    <s v="WaitSlope"/>
    <n v="0"/>
    <n v="0"/>
  </r>
  <r>
    <d v="2023-06-06T23:55:00"/>
    <x v="12"/>
    <n v="0"/>
    <s v="MARS_SED_2023_5min_Ext_230606-235514.jpg"/>
    <n v="5.8320874000000002E-2"/>
    <n v="2023"/>
    <n v="6"/>
    <n v="6"/>
    <n v="23"/>
    <n v="55"/>
    <n v="14"/>
    <n v="5"/>
    <n v="0.38303783796000002"/>
    <n v="5.1572526666709898E-5"/>
    <s v="WaitSlope"/>
    <s v="WaitSlope"/>
    <s v="WaitSlope"/>
    <n v="0"/>
    <n v="0"/>
  </r>
  <r>
    <d v="2023-06-07T00:55:00"/>
    <x v="13"/>
    <n v="0"/>
    <s v="MARS_SED_2023_5min_Ext_230607-005549.jpg"/>
    <n v="0.54451575799999996"/>
    <n v="2023"/>
    <n v="6"/>
    <n v="7"/>
    <n v="0"/>
    <n v="55"/>
    <n v="49"/>
    <n v="5"/>
    <n v="0.38625322568666598"/>
    <n v="3.2153877266666202E-3"/>
    <s v="WaitSlope"/>
    <s v="WaitSlope"/>
    <s v="WaitSlope"/>
    <n v="1"/>
    <n v="0"/>
  </r>
  <r>
    <d v="2023-06-07T01:56:00"/>
    <x v="13"/>
    <n v="0"/>
    <s v="MARS_SED_2023_5min_Ext_230607-015603.jpg"/>
    <n v="0.50156789199999996"/>
    <n v="2023"/>
    <n v="6"/>
    <n v="7"/>
    <n v="1"/>
    <n v="56"/>
    <n v="3"/>
    <n v="5"/>
    <n v="0.38931546202"/>
    <n v="3.0622363333333499E-3"/>
    <s v="WaitSlope"/>
    <s v="WaitSlope"/>
    <s v="WaitSlope"/>
    <n v="1"/>
    <n v="0"/>
  </r>
  <r>
    <d v="2023-06-07T02:56:00"/>
    <x v="13"/>
    <n v="0"/>
    <s v="MARS_SED_2023_5min_Ext_230607-025624.jpg"/>
    <n v="9.6606725000000004E-2"/>
    <n v="2023"/>
    <n v="6"/>
    <n v="7"/>
    <n v="2"/>
    <n v="56"/>
    <n v="24"/>
    <n v="5"/>
    <n v="0.38827349105333298"/>
    <n v="-1.04197096666669E-3"/>
    <s v="WaitSlope"/>
    <s v="WaitSlope"/>
    <s v="WaitSlope"/>
    <n v="0"/>
    <n v="0"/>
  </r>
  <r>
    <d v="2023-06-07T03:56:00"/>
    <x v="13"/>
    <n v="0"/>
    <s v="MARS_SED_2023_5min_Ext_230607-035639.jpg"/>
    <n v="6.343087E-2"/>
    <n v="2023"/>
    <n v="6"/>
    <n v="7"/>
    <n v="3"/>
    <n v="56"/>
    <n v="39"/>
    <n v="5"/>
    <n v="0.38494261034666599"/>
    <n v="-3.3308807066665899E-3"/>
    <s v="WaitSlope"/>
    <s v="WaitSlope"/>
    <s v="WaitSlope"/>
    <n v="0"/>
    <n v="0"/>
  </r>
  <r>
    <d v="2023-06-07T04:56:00"/>
    <x v="13"/>
    <n v="0"/>
    <s v="MARS_SED_2023_5min_Ext_230607-045658.jpg"/>
    <n v="4.7734576000000001E-2"/>
    <n v="2023"/>
    <n v="6"/>
    <n v="7"/>
    <n v="4"/>
    <n v="56"/>
    <n v="58"/>
    <n v="5"/>
    <n v="0.38264464321999903"/>
    <n v="-2.2979671266667402E-3"/>
    <s v="WaitSlope"/>
    <s v="WaitSlope"/>
    <s v="WaitSlope"/>
    <n v="0"/>
    <n v="0"/>
  </r>
  <r>
    <d v="2023-06-07T05:57:00"/>
    <x v="13"/>
    <n v="0"/>
    <s v="MARS_SED_2023_5min_Ext_230607-055713.jpg"/>
    <n v="7.0867444000000002E-2"/>
    <n v="2023"/>
    <n v="6"/>
    <n v="7"/>
    <n v="5"/>
    <n v="57"/>
    <n v="13"/>
    <n v="5"/>
    <n v="0.38028086178666598"/>
    <n v="-2.3637814333333199E-3"/>
    <s v="WaitSlope"/>
    <s v="WaitSlope"/>
    <s v="WaitSlope"/>
    <n v="0"/>
    <n v="0"/>
  </r>
  <r>
    <d v="2023-06-07T06:57:00"/>
    <x v="13"/>
    <n v="0"/>
    <s v="MARS_SED_2023_5min_Ext_230607-065724.jpg"/>
    <n v="0.31045184799999997"/>
    <n v="2023"/>
    <n v="6"/>
    <n v="7"/>
    <n v="6"/>
    <n v="57"/>
    <n v="24"/>
    <n v="5"/>
    <n v="0.37821352425333299"/>
    <n v="-2.06733753333332E-3"/>
    <s v="WaitSlope"/>
    <s v="WaitSlope"/>
    <s v="WaitSlope"/>
    <n v="0"/>
    <n v="0"/>
  </r>
  <r>
    <d v="2023-06-07T07:57:00"/>
    <x v="13"/>
    <n v="0"/>
    <s v="MARS_SED_2023_5min_Ext_230607-075744.jpg"/>
    <n v="0.48507675300000003"/>
    <n v="2023"/>
    <n v="6"/>
    <n v="7"/>
    <n v="7"/>
    <n v="57"/>
    <n v="44"/>
    <n v="5"/>
    <n v="0.375231196153333"/>
    <n v="-2.9823280999999799E-3"/>
    <s v="WaitSlope"/>
    <s v="WaitSlope"/>
    <s v="WaitSlope"/>
    <n v="1"/>
    <n v="0"/>
  </r>
  <r>
    <d v="2023-06-07T08:58:00"/>
    <x v="13"/>
    <n v="0"/>
    <s v="MARS_SED_2023_5min_Ext_230607-085806.jpg"/>
    <n v="0.41657061000000001"/>
    <n v="2023"/>
    <n v="6"/>
    <n v="7"/>
    <n v="8"/>
    <n v="58"/>
    <n v="6"/>
    <n v="5"/>
    <n v="0.37760657473333298"/>
    <n v="2.3753785800000298E-3"/>
    <s v="WaitSlope"/>
    <s v="WaitSlope"/>
    <s v="WaitSlope"/>
    <n v="1"/>
    <n v="0"/>
  </r>
  <r>
    <d v="2023-06-07T09:58:00"/>
    <x v="13"/>
    <n v="0"/>
    <s v="MARS_SED_2023_5min_Ext_230607-095812.jpg"/>
    <n v="0.41071900500000003"/>
    <n v="2023"/>
    <n v="6"/>
    <n v="7"/>
    <n v="9"/>
    <n v="58"/>
    <n v="12"/>
    <n v="5"/>
    <n v="0.38007424519999899"/>
    <n v="2.4676704666665699E-3"/>
    <s v="WaitSlope"/>
    <s v="WaitSlope"/>
    <s v="WaitSlope"/>
    <n v="1"/>
    <n v="0"/>
  </r>
  <r>
    <d v="2023-06-07T10:58:00"/>
    <x v="13"/>
    <n v="0"/>
    <s v="MARS_SED_2023_5min_Ext_230607-105825.jpg"/>
    <n v="0.39599379699999998"/>
    <n v="2023"/>
    <n v="6"/>
    <n v="7"/>
    <n v="10"/>
    <n v="58"/>
    <n v="25"/>
    <n v="5"/>
    <n v="0.38207048236000002"/>
    <n v="1.9962371600000801E-3"/>
    <s v="WaitSlope"/>
    <s v="WaitSlope"/>
    <s v="WaitSlope"/>
    <n v="1"/>
    <n v="0"/>
  </r>
  <r>
    <d v="2023-06-07T11:58:00"/>
    <x v="13"/>
    <n v="0"/>
    <s v="MARS_SED_2023_5min_Ext_230607-115836.jpg"/>
    <n v="0.60401566799999995"/>
    <n v="2023"/>
    <n v="6"/>
    <n v="7"/>
    <n v="11"/>
    <n v="58"/>
    <n v="36"/>
    <n v="5"/>
    <n v="0.38580002938666602"/>
    <n v="3.7295470266666599E-3"/>
    <s v="WaitSlope"/>
    <s v="WaitSlope"/>
    <s v="WaitSlope"/>
    <n v="1"/>
    <n v="0"/>
  </r>
  <r>
    <d v="2023-06-07T12:58:00"/>
    <x v="13"/>
    <n v="0"/>
    <s v="MARS_SED_2023_5min_Ext_230607-125844.jpg"/>
    <n v="0.35825989000000003"/>
    <n v="2023"/>
    <n v="6"/>
    <n v="7"/>
    <n v="12"/>
    <n v="58"/>
    <n v="44"/>
    <n v="5"/>
    <n v="0.38039825045333298"/>
    <n v="-5.4017789333333198E-3"/>
    <s v="WaitSlope"/>
    <s v="WaitSlope"/>
    <s v="WaitSlope"/>
    <n v="1"/>
    <n v="0"/>
  </r>
  <r>
    <d v="2023-06-07T13:58:00"/>
    <x v="13"/>
    <n v="0"/>
    <s v="MARS_SED_2023_5min_Ext_230607-135859.jpg"/>
    <n v="0.45182069600000002"/>
    <n v="2023"/>
    <n v="6"/>
    <n v="7"/>
    <n v="13"/>
    <n v="58"/>
    <n v="59"/>
    <n v="5"/>
    <n v="0.37578636704666601"/>
    <n v="-4.6118834066666801E-3"/>
    <s v="WaitSlope"/>
    <s v="WaitSlope"/>
    <s v="WaitSlope"/>
    <n v="1"/>
    <n v="0"/>
  </r>
  <r>
    <d v="2023-06-07T14:59:00"/>
    <x v="13"/>
    <n v="0"/>
    <s v="MARS_SED_2023_5min_Ext_230607-145909.jpg"/>
    <n v="0.49514879899999997"/>
    <n v="2023"/>
    <n v="6"/>
    <n v="7"/>
    <n v="14"/>
    <n v="59"/>
    <n v="9"/>
    <n v="5"/>
    <n v="0.378115844966666"/>
    <n v="2.3294779199999802E-3"/>
    <s v="WaitSlope"/>
    <s v="WaitSlope"/>
    <s v="WaitSlope"/>
    <n v="1"/>
    <n v="0"/>
  </r>
  <r>
    <d v="2023-06-07T15:59:00"/>
    <x v="13"/>
    <n v="0"/>
    <s v="MARS_SED_2023_5min_Ext_230607-155926.jpg"/>
    <n v="0.77420606599999997"/>
    <n v="2023"/>
    <n v="6"/>
    <n v="7"/>
    <n v="15"/>
    <n v="59"/>
    <n v="26"/>
    <n v="5"/>
    <n v="0.37890936495333299"/>
    <n v="7.9351998666665703E-4"/>
    <s v="WaitSlope"/>
    <s v="WaitSlope"/>
    <s v="WaitSlope"/>
    <n v="1"/>
    <n v="0"/>
  </r>
  <r>
    <d v="2023-06-07T16:59:00"/>
    <x v="13"/>
    <n v="0"/>
    <s v="MARS_SED_2023_5min_Ext_230607-165938.jpg"/>
    <n v="0.79673819199999996"/>
    <n v="2023"/>
    <n v="6"/>
    <n v="7"/>
    <n v="16"/>
    <n v="59"/>
    <n v="38"/>
    <n v="5"/>
    <n v="0.38395105619333297"/>
    <n v="5.0416912399999696E-3"/>
    <s v="WaitSlope"/>
    <s v="WaitSlope"/>
    <s v="WaitSlope"/>
    <n v="1"/>
    <n v="0"/>
  </r>
  <r>
    <d v="2023-06-07T18:00:00"/>
    <x v="13"/>
    <n v="0"/>
    <s v="MARS_SED_2023_5min_Ext_230607-180010.jpg"/>
    <n v="0.829454048"/>
    <n v="2023"/>
    <n v="6"/>
    <n v="7"/>
    <n v="18"/>
    <n v="0"/>
    <n v="10"/>
    <n v="5"/>
    <n v="0.38875741808666597"/>
    <n v="4.8063618933333304E-3"/>
    <s v="WaitSlope"/>
    <s v="WaitSlope"/>
    <s v="WaitSlope"/>
    <n v="1"/>
    <n v="0"/>
  </r>
  <r>
    <d v="2023-06-07T19:00:00"/>
    <x v="13"/>
    <n v="0"/>
    <s v="MARS_SED_2023_5min_Ext_230607-190033.jpg"/>
    <n v="0.27175703200000001"/>
    <n v="2023"/>
    <n v="6"/>
    <n v="7"/>
    <n v="19"/>
    <n v="0"/>
    <n v="33"/>
    <n v="5"/>
    <n v="0.38513405798"/>
    <n v="-3.62336010666658E-3"/>
    <s v="WaitSlope"/>
    <s v="WaitSlope"/>
    <s v="WaitSlope"/>
    <n v="0"/>
    <n v="0"/>
  </r>
  <r>
    <d v="2023-06-07T20:00:00"/>
    <x v="13"/>
    <n v="0"/>
    <s v="MARS_SED_2023_5min_Ext_230607-200059.jpg"/>
    <n v="0.37910625599999997"/>
    <n v="2023"/>
    <n v="6"/>
    <n v="7"/>
    <n v="20"/>
    <n v="0"/>
    <n v="59"/>
    <n v="5"/>
    <n v="0.381723548433333"/>
    <n v="-3.4105095466667101E-3"/>
    <s v="WaitSlope"/>
    <s v="WaitSlope"/>
    <s v="WaitSlope"/>
    <n v="1"/>
    <n v="0"/>
  </r>
  <r>
    <d v="2023-06-07T21:01:00"/>
    <x v="13"/>
    <n v="0"/>
    <s v="MARS_SED_2023_5min_Ext_230607-210132.jpg"/>
    <n v="0.26358431700000001"/>
    <n v="2023"/>
    <n v="6"/>
    <n v="7"/>
    <n v="21"/>
    <n v="1"/>
    <n v="32"/>
    <n v="5"/>
    <n v="0.38279275022666598"/>
    <n v="1.0692017933333E-3"/>
    <s v="WaitSlope"/>
    <s v="WaitSlope"/>
    <s v="WaitSlope"/>
    <n v="0"/>
    <n v="0"/>
  </r>
  <r>
    <d v="2023-06-07T22:02:00"/>
    <x v="13"/>
    <n v="0"/>
    <s v="MARS_SED_2023_5min_Ext_230607-220204.jpg"/>
    <n v="2.2847889999999999E-2"/>
    <n v="2023"/>
    <n v="6"/>
    <n v="7"/>
    <n v="22"/>
    <n v="2"/>
    <n v="4"/>
    <n v="5"/>
    <n v="0.38051211124000001"/>
    <n v="-2.2806389866666301E-3"/>
    <s v="WaitSlope"/>
    <s v="WaitSlope"/>
    <s v="WaitSlope"/>
    <n v="0"/>
    <n v="0"/>
  </r>
  <r>
    <d v="2023-06-07T23:02:00"/>
    <x v="13"/>
    <n v="0"/>
    <s v="MARS_SED_2023_5min_Ext_230607-230246.jpg"/>
    <n v="3.0083163999999999E-2"/>
    <n v="2023"/>
    <n v="6"/>
    <n v="7"/>
    <n v="23"/>
    <n v="2"/>
    <n v="46"/>
    <n v="5"/>
    <n v="0.37403555040666597"/>
    <n v="-6.4765608333333599E-3"/>
    <s v="WaitSlope"/>
    <s v="WaitSlope"/>
    <s v="WaitSlope"/>
    <n v="0"/>
    <n v="0"/>
  </r>
  <r>
    <d v="2023-06-08T00:03:00"/>
    <x v="14"/>
    <n v="0"/>
    <s v="MARS_SED_2023_5min_Ext_230608-000304.jpg"/>
    <n v="3.5199282999999998E-2"/>
    <n v="2023"/>
    <n v="6"/>
    <n v="8"/>
    <n v="0"/>
    <n v="3"/>
    <n v="4"/>
    <n v="5"/>
    <n v="0.36949431871333299"/>
    <n v="-4.5412316933332499E-3"/>
    <s v="WaitSlope"/>
    <s v="WaitSlope"/>
    <s v="WaitSlope"/>
    <n v="0"/>
    <n v="0"/>
  </r>
  <r>
    <d v="2023-06-08T01:03:00"/>
    <x v="14"/>
    <n v="0"/>
    <s v="MARS_SED_2023_5min_Ext_230608-010331.jpg"/>
    <n v="0.41644656600000002"/>
    <n v="2023"/>
    <n v="6"/>
    <n v="8"/>
    <n v="1"/>
    <n v="3"/>
    <n v="31"/>
    <n v="5"/>
    <n v="0.36824885560666598"/>
    <n v="-1.2454631066666699E-3"/>
    <s v="WaitSlope"/>
    <s v="WaitSlope"/>
    <s v="WaitSlope"/>
    <n v="1"/>
    <n v="0"/>
  </r>
  <r>
    <d v="2023-06-08T02:03:00"/>
    <x v="14"/>
    <n v="0"/>
    <s v="MARS_SED_2023_5min_Ext_230608-020354.jpg"/>
    <n v="0.610743747"/>
    <n v="2023"/>
    <n v="6"/>
    <n v="8"/>
    <n v="2"/>
    <n v="3"/>
    <n v="54"/>
    <n v="5"/>
    <n v="0.369194340493333"/>
    <n v="9.4548488666662501E-4"/>
    <s v="WaitSlope"/>
    <s v="WaitSlope"/>
    <s v="WaitSlope"/>
    <n v="1"/>
    <n v="0"/>
  </r>
  <r>
    <d v="2023-06-08T03:04:00"/>
    <x v="14"/>
    <n v="0"/>
    <s v="MARS_SED_2023_5min_Ext_230608-030441.jpg"/>
    <n v="0.46530663700000002"/>
    <n v="2023"/>
    <n v="6"/>
    <n v="8"/>
    <n v="3"/>
    <n v="4"/>
    <n v="41"/>
    <n v="5"/>
    <n v="0.36580571732"/>
    <n v="-3.3886231733333198E-3"/>
    <s v="WaitSlope"/>
    <s v="WaitSlope"/>
    <s v="WaitSlope"/>
    <n v="1"/>
    <n v="0"/>
  </r>
  <r>
    <d v="2023-06-08T04:05:00"/>
    <x v="14"/>
    <n v="0"/>
    <s v="MARS_SED_2023_5min_Ext_230608-040504.jpg"/>
    <n v="0.118884165"/>
    <n v="2023"/>
    <n v="6"/>
    <n v="8"/>
    <n v="4"/>
    <n v="5"/>
    <n v="4"/>
    <n v="5"/>
    <n v="0.366351723473333"/>
    <n v="5.4600615333333304E-4"/>
    <s v="WaitSlope"/>
    <s v="WaitSlope"/>
    <s v="WaitSlope"/>
    <n v="0"/>
    <n v="0"/>
  </r>
  <r>
    <d v="2023-06-08T05:05:00"/>
    <x v="14"/>
    <n v="0"/>
    <s v="MARS_SED_2023_5min_Ext_230608-050520.jpg"/>
    <n v="0.21643216500000001"/>
    <n v="2023"/>
    <n v="6"/>
    <n v="8"/>
    <n v="5"/>
    <n v="5"/>
    <n v="20"/>
    <n v="5"/>
    <n v="0.36752217576000001"/>
    <n v="1.17045228666667E-3"/>
    <s v="WaitSlope"/>
    <s v="WaitSlope"/>
    <s v="WaitSlope"/>
    <n v="0"/>
    <n v="0"/>
  </r>
  <r>
    <d v="2023-06-08T06:26:00"/>
    <x v="14"/>
    <n v="0"/>
    <s v="MARS_SED_2023_5min_Ext_230608-062614.jpg"/>
    <n v="0.65758208799999995"/>
    <n v="2023"/>
    <n v="6"/>
    <n v="8"/>
    <n v="6"/>
    <n v="26"/>
    <n v="14"/>
    <n v="5"/>
    <n v="0.370368241193333"/>
    <n v="2.8460654333333198E-3"/>
    <s v="WaitSlope"/>
    <s v="WaitSlope"/>
    <s v="WaitSlope"/>
    <n v="1"/>
    <n v="0"/>
  </r>
  <r>
    <d v="2023-06-08T07:26:00"/>
    <x v="14"/>
    <n v="0"/>
    <s v="MARS_SED_2023_5min_Ext_230608-072643.jpg"/>
    <n v="0.57208407699999997"/>
    <n v="2023"/>
    <n v="6"/>
    <n v="8"/>
    <n v="7"/>
    <n v="26"/>
    <n v="43"/>
    <n v="5"/>
    <n v="0.37013810283999998"/>
    <n v="-2.3013835333329701E-4"/>
    <s v="WaitSlope"/>
    <s v="WaitSlope"/>
    <s v="WaitSlope"/>
    <n v="1"/>
    <n v="0"/>
  </r>
  <r>
    <d v="2023-06-08T08:27:00"/>
    <x v="14"/>
    <n v="0"/>
    <s v="MARS_SED_2023_5min_Ext_230608-082731.jpg"/>
    <n v="0.51682038200000002"/>
    <n v="2023"/>
    <n v="6"/>
    <n v="8"/>
    <n v="8"/>
    <n v="27"/>
    <n v="31"/>
    <n v="5"/>
    <n v="0.37135836513999998"/>
    <n v="1.22026229999994E-3"/>
    <s v="WaitSlope"/>
    <s v="WaitSlope"/>
    <s v="WaitSlope"/>
    <n v="1"/>
    <n v="0"/>
  </r>
  <r>
    <d v="2023-06-08T09:27:00"/>
    <x v="14"/>
    <n v="0"/>
    <s v="MARS_SED_2023_5min_Ext_230608-092750.jpg"/>
    <n v="0.41673601799999999"/>
    <n v="2023"/>
    <n v="6"/>
    <n v="8"/>
    <n v="9"/>
    <n v="27"/>
    <n v="50"/>
    <n v="5"/>
    <n v="0.37179719894666602"/>
    <n v="4.3883380666670502E-4"/>
    <s v="WaitSlope"/>
    <s v="WaitSlope"/>
    <s v="WaitSlope"/>
    <n v="1"/>
    <n v="0"/>
  </r>
  <r>
    <d v="2023-06-08T10:28:00"/>
    <x v="14"/>
    <n v="0"/>
    <s v="MARS_SED_2023_5min_Ext_230608-102833.jpg"/>
    <n v="0.35386734399999997"/>
    <n v="2023"/>
    <n v="6"/>
    <n v="8"/>
    <n v="10"/>
    <n v="28"/>
    <n v="33"/>
    <n v="5"/>
    <n v="0.37131967157333301"/>
    <n v="-4.7752737333334102E-4"/>
    <s v="WaitSlope"/>
    <s v="WaitSlope"/>
    <s v="WaitSlope"/>
    <n v="1"/>
    <n v="0"/>
  </r>
  <r>
    <d v="2023-06-08T11:28:00"/>
    <x v="14"/>
    <n v="0"/>
    <s v="MARS_SED_2023_5min_Ext_230608-112852.jpg"/>
    <n v="0.872523775"/>
    <n v="2023"/>
    <n v="6"/>
    <n v="8"/>
    <n v="11"/>
    <n v="28"/>
    <n v="52"/>
    <n v="5"/>
    <n v="0.37049415052666601"/>
    <n v="-8.2552104666672101E-4"/>
    <s v="WaitSlope"/>
    <s v="WaitSlope"/>
    <s v="WaitSlope"/>
    <n v="1"/>
    <n v="0"/>
  </r>
  <r>
    <d v="2023-06-08T12:29:00"/>
    <x v="14"/>
    <n v="0"/>
    <s v="MARS_SED_2023_5min_Ext_230608-122916.jpg"/>
    <n v="0.323172185"/>
    <n v="2023"/>
    <n v="6"/>
    <n v="8"/>
    <n v="12"/>
    <n v="29"/>
    <n v="16"/>
    <n v="5"/>
    <n v="0.37010346841333303"/>
    <n v="-3.9068211333331799E-4"/>
    <s v="WaitSlope"/>
    <s v="WaitSlope"/>
    <s v="WaitSlope"/>
    <n v="0"/>
    <n v="0"/>
  </r>
  <r>
    <d v="2023-06-08T13:29:00"/>
    <x v="14"/>
    <n v="0"/>
    <s v="MARS_SED_2023_5min_Ext_230608-132935.jpg"/>
    <n v="0.27024589399999999"/>
    <n v="2023"/>
    <n v="6"/>
    <n v="8"/>
    <n v="13"/>
    <n v="29"/>
    <n v="35"/>
    <n v="5"/>
    <n v="0.36697673390000002"/>
    <n v="-3.1267345133332799E-3"/>
    <s v="WaitSlope"/>
    <s v="WaitSlope"/>
    <s v="WaitSlope"/>
    <n v="0"/>
    <n v="0"/>
  </r>
  <r>
    <d v="2023-06-08T14:30:00"/>
    <x v="14"/>
    <n v="0"/>
    <s v="MARS_SED_2023_5min_Ext_230608-143028.jpg"/>
    <n v="0.42628489000000003"/>
    <n v="2023"/>
    <n v="6"/>
    <n v="8"/>
    <n v="14"/>
    <n v="30"/>
    <n v="28"/>
    <n v="5"/>
    <n v="0.36893365635333297"/>
    <n v="1.9569224533333399E-3"/>
    <s v="WaitSlope"/>
    <s v="WaitSlope"/>
    <s v="WaitSlope"/>
    <n v="1"/>
    <n v="0"/>
  </r>
  <r>
    <d v="2023-06-08T15:31:00"/>
    <x v="14"/>
    <n v="0"/>
    <s v="MARS_SED_2023_5min_Ext_230608-153100.jpg"/>
    <n v="0.62449337699999996"/>
    <n v="2023"/>
    <n v="6"/>
    <n v="8"/>
    <n v="15"/>
    <n v="31"/>
    <n v="0"/>
    <n v="5"/>
    <n v="0.37295100525999902"/>
    <n v="4.0173489066665999E-3"/>
    <s v="WaitSlope"/>
    <s v="WaitSlope"/>
    <s v="WaitSlope"/>
    <n v="1"/>
    <n v="0"/>
  </r>
  <r>
    <d v="2023-06-08T16:31:00"/>
    <x v="14"/>
    <n v="0"/>
    <s v="MARS_SED_2023_5min_Ext_230608-163145.jpg"/>
    <n v="0.30898322900000003"/>
    <n v="2023"/>
    <n v="6"/>
    <n v="8"/>
    <n v="16"/>
    <n v="31"/>
    <n v="45"/>
    <n v="5"/>
    <n v="0.374811727173333"/>
    <n v="1.86072191333336E-3"/>
    <s v="WaitSlope"/>
    <s v="WaitSlope"/>
    <s v="WaitSlope"/>
    <n v="0"/>
    <n v="0"/>
  </r>
  <r>
    <d v="2023-06-08T17:32:00"/>
    <x v="14"/>
    <n v="0"/>
    <s v="MARS_SED_2023_5min_Ext_230608-173231.jpg"/>
    <n v="0.27034584699999997"/>
    <n v="2023"/>
    <n v="6"/>
    <n v="8"/>
    <n v="17"/>
    <n v="32"/>
    <n v="31"/>
    <n v="5"/>
    <n v="0.37638546565333297"/>
    <n v="1.57373847999997E-3"/>
    <s v="WaitSlope"/>
    <s v="WaitSlope"/>
    <s v="WaitSlope"/>
    <n v="0"/>
    <n v="0"/>
  </r>
  <r>
    <d v="2023-06-08T18:32:00"/>
    <x v="14"/>
    <n v="0"/>
    <s v="MARS_SED_2023_5min_Ext_230608-183259.jpg"/>
    <n v="1.042988968"/>
    <n v="2023"/>
    <n v="6"/>
    <n v="8"/>
    <n v="18"/>
    <n v="32"/>
    <n v="59"/>
    <n v="5"/>
    <n v="0.383090208159999"/>
    <n v="6.7047425066666302E-3"/>
    <s v="WaitSlope"/>
    <s v="WaitSlope"/>
    <s v="WaitSlope"/>
    <n v="1"/>
    <n v="1"/>
  </r>
  <r>
    <d v="2023-06-08T19:33:00"/>
    <x v="14"/>
    <n v="0"/>
    <s v="MARS_SED_2023_5min_Ext_230608-193331.jpg"/>
    <n v="0.203973291"/>
    <n v="2023"/>
    <n v="6"/>
    <n v="8"/>
    <n v="19"/>
    <n v="33"/>
    <n v="31"/>
    <n v="5"/>
    <n v="0.38418996148000001"/>
    <n v="1.0997533200000601E-3"/>
    <s v="WaitSlope"/>
    <s v="WaitSlope"/>
    <s v="WaitSlope"/>
    <n v="0"/>
    <n v="0"/>
  </r>
  <r>
    <d v="2023-06-08T20:34:00"/>
    <x v="14"/>
    <n v="0"/>
    <s v="MARS_SED_2023_5min_Ext_230608-203427.jpg"/>
    <n v="1.1171040990000001"/>
    <n v="2023"/>
    <n v="6"/>
    <n v="8"/>
    <n v="20"/>
    <n v="34"/>
    <n v="27"/>
    <n v="5"/>
    <n v="0.39005217484666599"/>
    <n v="5.8622133666667003E-3"/>
    <s v="WaitSlope"/>
    <s v="WaitSlope"/>
    <s v="WaitSlope"/>
    <n v="1"/>
    <n v="1"/>
  </r>
  <r>
    <d v="2023-06-08T21:34:00"/>
    <x v="14"/>
    <n v="0"/>
    <s v="MARS_SED_2023_5min_Ext_230608-213455.jpg"/>
    <n v="0.377140054"/>
    <n v="2023"/>
    <n v="6"/>
    <n v="8"/>
    <n v="21"/>
    <n v="34"/>
    <n v="55"/>
    <n v="5"/>
    <n v="0.39101658483333301"/>
    <n v="9.6440998666663604E-4"/>
    <s v="WaitSlope"/>
    <s v="WaitSlope"/>
    <s v="WaitSlope"/>
    <n v="1"/>
    <n v="0"/>
  </r>
  <r>
    <d v="2023-06-08T22:35:00"/>
    <x v="14"/>
    <n v="0"/>
    <s v="MARS_SED_2023_5min_Ext_230608-223546.jpg"/>
    <n v="0.41252817600000002"/>
    <n v="2023"/>
    <n v="6"/>
    <n v="8"/>
    <n v="22"/>
    <n v="35"/>
    <n v="46"/>
    <n v="5"/>
    <n v="0.39155725948666598"/>
    <n v="5.4067465333329501E-4"/>
    <s v="WaitSlope"/>
    <s v="WaitSlope"/>
    <s v="WaitSlope"/>
    <n v="1"/>
    <n v="0"/>
  </r>
  <r>
    <d v="2023-06-08T23:36:00"/>
    <x v="14"/>
    <n v="0"/>
    <s v="MARS_SED_2023_5min_Ext_230608-233614.jpg"/>
    <n v="3.5167009999999999E-2"/>
    <n v="2023"/>
    <n v="6"/>
    <n v="8"/>
    <n v="23"/>
    <n v="36"/>
    <n v="14"/>
    <n v="5"/>
    <n v="0.38855051263333301"/>
    <n v="-3.0067468533332901E-3"/>
    <s v="WaitSlope"/>
    <s v="WaitSlope"/>
    <s v="WaitSlope"/>
    <n v="0"/>
    <n v="0"/>
  </r>
  <r>
    <d v="2023-06-09T00:36:00"/>
    <x v="15"/>
    <n v="0"/>
    <s v="MARS_SED_2023_5min_Ext_230609-003655.jpg"/>
    <n v="8.1567016000000006E-2"/>
    <n v="2023"/>
    <n v="6"/>
    <n v="9"/>
    <n v="0"/>
    <n v="36"/>
    <n v="55"/>
    <n v="5"/>
    <n v="0.38844404266666599"/>
    <n v="-1.06469966666689E-4"/>
    <s v="WaitSlope"/>
    <s v="WaitSlope"/>
    <s v="WaitSlope"/>
    <n v="0"/>
    <n v="0"/>
  </r>
  <r>
    <d v="2023-06-09T01:37:00"/>
    <x v="15"/>
    <n v="0"/>
    <s v="MARS_SED_2023_5min_Ext_230609-013725.jpg"/>
    <n v="7.5332705E-2"/>
    <n v="2023"/>
    <n v="6"/>
    <n v="9"/>
    <n v="1"/>
    <n v="37"/>
    <n v="25"/>
    <n v="5"/>
    <n v="0.38842550666666598"/>
    <n v="-1.85360000000134E-5"/>
    <s v="WaitSlope"/>
    <s v="WaitSlope"/>
    <s v="WaitSlope"/>
    <n v="0"/>
    <n v="0"/>
  </r>
  <r>
    <d v="2023-06-09T02:38:00"/>
    <x v="15"/>
    <n v="0"/>
    <s v="MARS_SED_2023_5min_Ext_230609-023815.jpg"/>
    <n v="7.6970697000000005E-2"/>
    <n v="2023"/>
    <n v="6"/>
    <n v="9"/>
    <n v="2"/>
    <n v="38"/>
    <n v="15"/>
    <n v="5"/>
    <n v="0.388089975286666"/>
    <n v="-3.3553137999997498E-4"/>
    <s v="WaitSlope"/>
    <s v="WaitSlope"/>
    <s v="WaitSlope"/>
    <n v="0"/>
    <n v="0"/>
  </r>
  <r>
    <d v="2023-06-09T03:38:00"/>
    <x v="15"/>
    <n v="0"/>
    <s v="MARS_SED_2023_5min_Ext_230609-033845.jpg"/>
    <n v="4.3272190000000002E-2"/>
    <n v="2023"/>
    <n v="6"/>
    <n v="9"/>
    <n v="3"/>
    <n v="38"/>
    <n v="45"/>
    <n v="5"/>
    <n v="0.38810414263333298"/>
    <n v="1.41673466666492E-5"/>
    <s v="WaitSlope"/>
    <s v="WaitSlope"/>
    <s v="WaitSlope"/>
    <n v="0"/>
    <n v="0"/>
  </r>
  <r>
    <d v="2023-06-09T04:39:00"/>
    <x v="15"/>
    <n v="0"/>
    <s v="MARS_SED_2023_5min_Ext_230609-043932.jpg"/>
    <n v="0.200658894"/>
    <n v="2023"/>
    <n v="6"/>
    <n v="9"/>
    <n v="4"/>
    <n v="39"/>
    <n v="32"/>
    <n v="5"/>
    <n v="0.38906991220666598"/>
    <n v="9.6576957333338598E-4"/>
    <s v="WaitSlope"/>
    <s v="WaitSlope"/>
    <s v="WaitSlope"/>
    <n v="0"/>
    <n v="0"/>
  </r>
  <r>
    <d v="2023-06-09T05:40:00"/>
    <x v="15"/>
    <n v="0"/>
    <s v="MARS_SED_2023_5min_Ext_230609-054008.jpg"/>
    <n v="0.39071657599999998"/>
    <n v="2023"/>
    <n v="6"/>
    <n v="9"/>
    <n v="5"/>
    <n v="40"/>
    <n v="8"/>
    <n v="5"/>
    <n v="0.39140366380000002"/>
    <n v="2.3337515933333202E-3"/>
    <s v="WaitSlope"/>
    <s v="WaitSlope"/>
    <s v="WaitSlope"/>
    <n v="1"/>
    <n v="0"/>
  </r>
  <r>
    <d v="2023-06-09T06:40:00"/>
    <x v="15"/>
    <n v="0"/>
    <s v="MARS_SED_2023_5min_Ext_230609-064039.jpg"/>
    <n v="0.289955827"/>
    <n v="2023"/>
    <n v="6"/>
    <n v="9"/>
    <n v="6"/>
    <n v="40"/>
    <n v="39"/>
    <n v="5"/>
    <n v="0.39306332536666599"/>
    <n v="1.6596615666666301E-3"/>
    <s v="WaitSlope"/>
    <s v="WaitSlope"/>
    <s v="WaitSlope"/>
    <n v="0"/>
    <n v="0"/>
  </r>
  <r>
    <d v="2023-06-09T07:41:00"/>
    <x v="15"/>
    <n v="0"/>
    <s v="MARS_SED_2023_5min_Ext_230609-074113.jpg"/>
    <n v="0.14853195899999999"/>
    <n v="2023"/>
    <n v="6"/>
    <n v="9"/>
    <n v="7"/>
    <n v="41"/>
    <n v="13"/>
    <n v="5"/>
    <n v="0.39377108657999998"/>
    <n v="7.0776121333332399E-4"/>
    <s v="WaitSlope"/>
    <s v="WaitSlope"/>
    <s v="WaitSlope"/>
    <n v="0"/>
    <n v="0"/>
  </r>
  <r>
    <d v="2023-06-09T08:41:00"/>
    <x v="15"/>
    <n v="0"/>
    <s v="MARS_SED_2023_5min_Ext_230609-084155.jpg"/>
    <n v="0.13745241599999999"/>
    <n v="2023"/>
    <n v="6"/>
    <n v="9"/>
    <n v="8"/>
    <n v="41"/>
    <n v="55"/>
    <n v="5"/>
    <n v="0.39440040061333298"/>
    <n v="6.29314033333383E-4"/>
    <s v="WaitSlope"/>
    <s v="WaitSlope"/>
    <s v="WaitSlope"/>
    <n v="0"/>
    <n v="0"/>
  </r>
  <r>
    <d v="2023-06-09T09:42:00"/>
    <x v="15"/>
    <n v="0"/>
    <s v="MARS_SED_2023_5min_Ext_230609-094238.jpg"/>
    <n v="0.10660583899999999"/>
    <n v="2023"/>
    <n v="6"/>
    <n v="9"/>
    <n v="9"/>
    <n v="42"/>
    <n v="38"/>
    <n v="5"/>
    <n v="0.39323134502666601"/>
    <n v="-1.1690555866666801E-3"/>
    <s v="WaitSlope"/>
    <s v="WaitSlope"/>
    <s v="WaitSlope"/>
    <n v="0"/>
    <n v="0"/>
  </r>
  <r>
    <d v="2023-06-09T10:43:00"/>
    <x v="15"/>
    <n v="0"/>
    <s v="MARS_SED_2023_5min_Ext_230609-104311.jpg"/>
    <n v="4.7132273000000002E-2"/>
    <n v="2023"/>
    <n v="6"/>
    <n v="9"/>
    <n v="10"/>
    <n v="43"/>
    <n v="11"/>
    <n v="5"/>
    <n v="0.38770508539999998"/>
    <n v="-5.5262596266666903E-3"/>
    <s v="WaitSlope"/>
    <s v="WaitSlope"/>
    <s v="WaitSlope"/>
    <n v="0"/>
    <n v="0"/>
  </r>
  <r>
    <d v="2023-06-09T11:43:00"/>
    <x v="15"/>
    <n v="0"/>
    <s v="MARS_SED_2023_5min_Ext_230609-114347.jpg"/>
    <n v="0.25458802899999999"/>
    <n v="2023"/>
    <n v="6"/>
    <n v="9"/>
    <n v="11"/>
    <n v="43"/>
    <n v="47"/>
    <n v="5"/>
    <n v="0.38398036220666598"/>
    <n v="-3.7247231933333299E-3"/>
    <s v="WaitSlope"/>
    <s v="WaitSlope"/>
    <s v="WaitSlope"/>
    <n v="0"/>
    <n v="0"/>
  </r>
  <r>
    <d v="2023-06-09T12:44:00"/>
    <x v="15"/>
    <n v="0"/>
    <s v="MARS_SED_2023_5min_Ext_230609-124448.jpg"/>
    <n v="0.26681554099999999"/>
    <n v="2023"/>
    <n v="6"/>
    <n v="9"/>
    <n v="12"/>
    <n v="44"/>
    <n v="48"/>
    <n v="5"/>
    <n v="0.384637743946666"/>
    <n v="6.5738173999996198E-4"/>
    <s v="WaitSlope"/>
    <s v="WaitSlope"/>
    <s v="WaitSlope"/>
    <n v="0"/>
    <n v="0"/>
  </r>
  <r>
    <d v="2023-06-09T13:45:00"/>
    <x v="15"/>
    <n v="0"/>
    <s v="MARS_SED_2023_5min_Ext_230609-134529.jpg"/>
    <n v="0.25894186299999999"/>
    <n v="2023"/>
    <n v="6"/>
    <n v="9"/>
    <n v="13"/>
    <n v="45"/>
    <n v="29"/>
    <n v="5"/>
    <n v="0.37978000077333302"/>
    <n v="-4.8577431733332604E-3"/>
    <s v="WaitSlope"/>
    <s v="WaitSlope"/>
    <s v="WaitSlope"/>
    <n v="0"/>
    <n v="0"/>
  </r>
  <r>
    <d v="2023-06-09T14:46:00"/>
    <x v="15"/>
    <n v="0"/>
    <s v="MARS_SED_2023_5min_Ext_230609-144613.jpg"/>
    <n v="0.109263448"/>
    <n v="2023"/>
    <n v="6"/>
    <n v="9"/>
    <n v="14"/>
    <n v="46"/>
    <n v="13"/>
    <n v="5"/>
    <n v="0.37569691054666599"/>
    <n v="-4.0830902266666899E-3"/>
    <s v="WaitSlope"/>
    <s v="WaitSlope"/>
    <s v="WaitSlope"/>
    <n v="0"/>
    <n v="0"/>
  </r>
  <r>
    <d v="2023-06-09T15:47:00"/>
    <x v="15"/>
    <n v="0"/>
    <s v="MARS_SED_2023_5min_Ext_230609-154705.jpg"/>
    <n v="0.114407193"/>
    <n v="2023"/>
    <n v="6"/>
    <n v="9"/>
    <n v="15"/>
    <n v="47"/>
    <n v="5"/>
    <n v="5"/>
    <n v="0.37193135851999998"/>
    <n v="-3.7655520266666699E-3"/>
    <s v="WaitSlope"/>
    <s v="WaitSlope"/>
    <s v="WaitSlope"/>
    <n v="0"/>
    <n v="0"/>
  </r>
  <r>
    <d v="2023-06-09T16:47:00"/>
    <x v="15"/>
    <n v="0"/>
    <s v="MARS_SED_2023_5min_Ext_230609-164750.jpg"/>
    <n v="0.240177"/>
    <n v="2023"/>
    <n v="6"/>
    <n v="9"/>
    <n v="16"/>
    <n v="47"/>
    <n v="50"/>
    <n v="5"/>
    <n v="0.36889959638000003"/>
    <n v="-3.0317621399999399E-3"/>
    <s v="WaitSlope"/>
    <s v="WaitSlope"/>
    <s v="WaitSlope"/>
    <n v="0"/>
    <n v="0"/>
  </r>
  <r>
    <d v="2023-06-09T17:48:00"/>
    <x v="15"/>
    <n v="0"/>
    <s v="MARS_SED_2023_5min_Ext_230609-174837.jpg"/>
    <n v="7.9523358000000002E-2"/>
    <n v="2023"/>
    <n v="6"/>
    <n v="9"/>
    <n v="17"/>
    <n v="48"/>
    <n v="37"/>
    <n v="5"/>
    <n v="0.36688941476666598"/>
    <n v="-2.01018161333338E-3"/>
    <s v="WaitSlope"/>
    <s v="WaitSlope"/>
    <s v="WaitSlope"/>
    <n v="0"/>
    <n v="0"/>
  </r>
  <r>
    <d v="2023-06-09T18:49:00"/>
    <x v="15"/>
    <n v="0"/>
    <s v="MARS_SED_2023_5min_Ext_230609-184918.jpg"/>
    <n v="0.28736574199999998"/>
    <n v="2023"/>
    <n v="6"/>
    <n v="9"/>
    <n v="18"/>
    <n v="49"/>
    <n v="18"/>
    <n v="5"/>
    <n v="0.36618931795333298"/>
    <n v="-7.0009681333332797E-4"/>
    <s v="WaitSlope"/>
    <s v="WaitSlope"/>
    <s v="WaitSlope"/>
    <n v="0"/>
    <n v="0"/>
  </r>
  <r>
    <d v="2023-06-09T19:49:00"/>
    <x v="15"/>
    <n v="0"/>
    <s v="MARS_SED_2023_5min_Ext_230609-194954.jpg"/>
    <n v="0.144952259"/>
    <n v="2023"/>
    <n v="6"/>
    <n v="9"/>
    <n v="19"/>
    <n v="49"/>
    <n v="54"/>
    <n v="5"/>
    <n v="0.36692535040666602"/>
    <n v="7.3603245333331204E-4"/>
    <s v="WaitSlope"/>
    <s v="WaitSlope"/>
    <s v="WaitSlope"/>
    <n v="0"/>
    <n v="0"/>
  </r>
  <r>
    <d v="2023-06-09T20:50:00"/>
    <x v="15"/>
    <n v="0"/>
    <s v="MARS_SED_2023_5min_Ext_230609-205037.jpg"/>
    <n v="0.41969649399999998"/>
    <n v="2023"/>
    <n v="6"/>
    <n v="9"/>
    <n v="20"/>
    <n v="50"/>
    <n v="37"/>
    <n v="5"/>
    <n v="0.36946317982666599"/>
    <n v="2.5378294200000201E-3"/>
    <s v="WaitSlope"/>
    <s v="WaitSlope"/>
    <s v="WaitSlope"/>
    <n v="1"/>
    <n v="0"/>
  </r>
  <r>
    <d v="2023-06-09T21:51:00"/>
    <x v="15"/>
    <n v="0"/>
    <s v="MARS_SED_2023_5min_Ext_230609-215112.jpg"/>
    <n v="0.43411993599999998"/>
    <n v="2023"/>
    <n v="6"/>
    <n v="9"/>
    <n v="21"/>
    <n v="51"/>
    <n v="12"/>
    <n v="5"/>
    <n v="0.37209952584"/>
    <n v="2.63634601333334E-3"/>
    <s v="WaitSlope"/>
    <s v="WaitSlope"/>
    <s v="WaitSlope"/>
    <n v="1"/>
    <n v="0"/>
  </r>
  <r>
    <d v="2023-06-09T22:52:00"/>
    <x v="15"/>
    <n v="0"/>
    <s v="MARS_SED_2023_5min_Ext_230609-225207.jpg"/>
    <n v="3.6118887000000002E-2"/>
    <n v="2023"/>
    <n v="6"/>
    <n v="9"/>
    <n v="22"/>
    <n v="52"/>
    <n v="7"/>
    <n v="5"/>
    <n v="0.36894347715999998"/>
    <n v="-3.1560486800000201E-3"/>
    <s v="WaitSlope"/>
    <s v="WaitSlope"/>
    <s v="WaitSlope"/>
    <n v="0"/>
    <n v="0"/>
  </r>
  <r>
    <d v="2023-06-09T23:53:00"/>
    <x v="15"/>
    <n v="0"/>
    <s v="MARS_SED_2023_5min_Ext_230609-235303.jpg"/>
    <n v="3.8062499999999999E-2"/>
    <n v="2023"/>
    <n v="6"/>
    <n v="9"/>
    <n v="23"/>
    <n v="53"/>
    <n v="3"/>
    <n v="5"/>
    <n v="0.36882273090666601"/>
    <n v="-1.20746253333303E-4"/>
    <s v="WaitSlope"/>
    <s v="WaitSlope"/>
    <s v="WaitSlope"/>
    <n v="0"/>
    <n v="0"/>
  </r>
  <r>
    <d v="2023-06-10T00:54:00"/>
    <x v="16"/>
    <n v="0"/>
    <s v="MARS_SED_2023_5min_Ext_230610-005413.jpg"/>
    <n v="0.18031977699999999"/>
    <n v="2023"/>
    <n v="6"/>
    <n v="10"/>
    <n v="0"/>
    <n v="54"/>
    <n v="13"/>
    <n v="5"/>
    <n v="0.36615133830000002"/>
    <n v="-2.6713926066666499E-3"/>
    <s v="WaitSlope"/>
    <s v="WaitSlope"/>
    <s v="WaitSlope"/>
    <n v="0"/>
    <n v="0"/>
  </r>
  <r>
    <d v="2023-06-10T01:54:00"/>
    <x v="16"/>
    <n v="0"/>
    <s v="MARS_SED_2023_5min_Ext_230610-015452.jpg"/>
    <n v="0.58629861900000002"/>
    <n v="2023"/>
    <n v="6"/>
    <n v="10"/>
    <n v="1"/>
    <n v="54"/>
    <n v="52"/>
    <n v="5"/>
    <n v="0.36952834188"/>
    <n v="3.3770035799999799E-3"/>
    <s v="WaitSlope"/>
    <s v="WaitSlope"/>
    <s v="WaitSlope"/>
    <n v="1"/>
    <n v="0"/>
  </r>
  <r>
    <d v="2023-06-10T02:55:00"/>
    <x v="16"/>
    <n v="0"/>
    <s v="MARS_SED_2023_5min_Ext_230610-025553.jpg"/>
    <n v="0.19353056199999999"/>
    <n v="2023"/>
    <n v="6"/>
    <n v="10"/>
    <n v="2"/>
    <n v="55"/>
    <n v="53"/>
    <n v="5"/>
    <n v="0.370535994946666"/>
    <n v="1.0076530666666601E-3"/>
    <s v="WaitSlope"/>
    <s v="WaitSlope"/>
    <s v="WaitSlope"/>
    <n v="0"/>
    <n v="0"/>
  </r>
  <r>
    <d v="2023-06-10T03:56:00"/>
    <x v="16"/>
    <n v="0"/>
    <s v="MARS_SED_2023_5min_Ext_230610-035654.jpg"/>
    <n v="0.184090318"/>
    <n v="2023"/>
    <n v="6"/>
    <n v="10"/>
    <n v="3"/>
    <n v="56"/>
    <n v="54"/>
    <n v="5"/>
    <n v="0.37149016308666599"/>
    <n v="9.5416814000004403E-4"/>
    <s v="WaitSlope"/>
    <s v="WaitSlope"/>
    <s v="WaitSlope"/>
    <n v="0"/>
    <n v="0"/>
  </r>
  <r>
    <d v="2023-06-10T04:57:00"/>
    <x v="16"/>
    <n v="0"/>
    <s v="MARS_SED_2023_5min_Ext_230610-045730.jpg"/>
    <n v="4.7626267999999999E-2"/>
    <n v="2023"/>
    <n v="6"/>
    <n v="10"/>
    <n v="4"/>
    <n v="57"/>
    <n v="30"/>
    <n v="5"/>
    <n v="0.371275442566666"/>
    <n v="-2.147205200001E-4"/>
    <s v="WaitSlope"/>
    <s v="WaitSlope"/>
    <s v="WaitSlope"/>
    <n v="0"/>
    <n v="0"/>
  </r>
  <r>
    <d v="2023-06-10T05:58:00"/>
    <x v="16"/>
    <n v="0"/>
    <s v="MARS_SED_2023_5min_Ext_230610-055815.jpg"/>
    <n v="0.10642180699999999"/>
    <n v="2023"/>
    <n v="6"/>
    <n v="10"/>
    <n v="5"/>
    <n v="58"/>
    <n v="15"/>
    <n v="5"/>
    <n v="0.36946697046666599"/>
    <n v="-1.8084720999999499E-3"/>
    <s v="WaitSlope"/>
    <s v="WaitSlope"/>
    <s v="WaitSlope"/>
    <n v="0"/>
    <n v="0"/>
  </r>
  <r>
    <d v="2023-06-10T06:59:00"/>
    <x v="16"/>
    <n v="0"/>
    <s v="MARS_SED_2023_5min_Ext_230610-065909.jpg"/>
    <n v="5.2375008000000001E-2"/>
    <n v="2023"/>
    <n v="6"/>
    <n v="10"/>
    <n v="6"/>
    <n v="59"/>
    <n v="9"/>
    <n v="5"/>
    <n v="0.36750930734666598"/>
    <n v="-1.9576631200000001E-3"/>
    <s v="WaitSlope"/>
    <s v="WaitSlope"/>
    <s v="WaitSlope"/>
    <n v="0"/>
    <n v="0"/>
  </r>
  <r>
    <d v="2023-06-10T07:59:00"/>
    <x v="16"/>
    <n v="0"/>
    <s v="MARS_SED_2023_5min_Ext_230610-075959.jpg"/>
    <n v="0.29690567400000001"/>
    <n v="2023"/>
    <n v="6"/>
    <n v="10"/>
    <n v="7"/>
    <n v="59"/>
    <n v="59"/>
    <n v="5"/>
    <n v="0.36670223056000001"/>
    <n v="-8.0707678666663797E-4"/>
    <s v="WaitSlope"/>
    <s v="WaitSlope"/>
    <s v="WaitSlope"/>
    <n v="0"/>
    <n v="0"/>
  </r>
  <r>
    <d v="2023-06-10T09:01:00"/>
    <x v="16"/>
    <n v="0"/>
    <s v="MARS_SED_2023_5min_Ext_230610-090103.jpg"/>
    <n v="0.26847086799999997"/>
    <n v="2023"/>
    <n v="6"/>
    <n v="10"/>
    <n v="9"/>
    <n v="1"/>
    <n v="3"/>
    <n v="5"/>
    <n v="0.36511106702000001"/>
    <n v="-1.5911635399999901E-3"/>
    <s v="WaitSlope"/>
    <s v="WaitSlope"/>
    <s v="WaitSlope"/>
    <n v="0"/>
    <n v="0"/>
  </r>
  <r>
    <d v="2023-06-10T10:02:00"/>
    <x v="16"/>
    <n v="0"/>
    <s v="MARS_SED_2023_5min_Ext_230610-100208.jpg"/>
    <n v="0.164890706"/>
    <n v="2023"/>
    <n v="6"/>
    <n v="10"/>
    <n v="10"/>
    <n v="2"/>
    <n v="8"/>
    <n v="5"/>
    <n v="0.36127817118"/>
    <n v="-3.8328958400000099E-3"/>
    <s v="WaitSlope"/>
    <s v="WaitSlope"/>
    <s v="WaitSlope"/>
    <n v="0"/>
    <n v="0"/>
  </r>
  <r>
    <d v="2023-06-10T11:02:00"/>
    <x v="16"/>
    <n v="0"/>
    <s v="MARS_SED_2023_5min_Ext_230610-110253.jpg"/>
    <n v="0.23070138400000001"/>
    <n v="2023"/>
    <n v="6"/>
    <n v="10"/>
    <n v="11"/>
    <n v="2"/>
    <n v="53"/>
    <n v="5"/>
    <n v="0.35977080241333298"/>
    <n v="-1.50736876666662E-3"/>
    <s v="WaitSlope"/>
    <s v="WaitSlope"/>
    <s v="WaitSlope"/>
    <n v="0"/>
    <n v="0"/>
  </r>
  <r>
    <d v="2023-06-10T12:04:00"/>
    <x v="16"/>
    <n v="0"/>
    <s v="MARS_SED_2023_5min_Ext_230610-120402.jpg"/>
    <n v="0.61393067899999998"/>
    <n v="2023"/>
    <n v="6"/>
    <n v="10"/>
    <n v="12"/>
    <n v="4"/>
    <n v="2"/>
    <n v="5"/>
    <n v="0.35770492440666601"/>
    <n v="-2.06587800666668E-3"/>
    <s v="WaitSlope"/>
    <s v="WaitSlope"/>
    <s v="WaitSlope"/>
    <n v="1"/>
    <n v="0"/>
  </r>
  <r>
    <d v="2023-06-10T13:04:00"/>
    <x v="16"/>
    <n v="0"/>
    <s v="MARS_SED_2023_5min_Ext_230610-130451.jpg"/>
    <n v="0.13295099199999999"/>
    <n v="2023"/>
    <n v="6"/>
    <n v="10"/>
    <n v="13"/>
    <n v="4"/>
    <n v="51"/>
    <n v="5"/>
    <n v="0.35457874572666598"/>
    <n v="-3.1261786799999798E-3"/>
    <s v="WaitSlope"/>
    <s v="WaitSlope"/>
    <s v="WaitSlope"/>
    <n v="0"/>
    <n v="0"/>
  </r>
  <r>
    <d v="2023-06-10T14:05:00"/>
    <x v="16"/>
    <n v="0"/>
    <s v="MARS_SED_2023_5min_Ext_230610-140545.jpg"/>
    <n v="0.16399804500000001"/>
    <n v="2023"/>
    <n v="6"/>
    <n v="10"/>
    <n v="14"/>
    <n v="5"/>
    <n v="45"/>
    <n v="5"/>
    <n v="0.35350538100000001"/>
    <n v="-1.07336472666669E-3"/>
    <s v="WaitSlope"/>
    <s v="WaitSlope"/>
    <s v="WaitSlope"/>
    <n v="0"/>
    <n v="0"/>
  </r>
  <r>
    <d v="2023-06-10T15:06:00"/>
    <x v="16"/>
    <n v="0"/>
    <s v="MARS_SED_2023_5min_Ext_230610-150646.jpg"/>
    <n v="0.241821655"/>
    <n v="2023"/>
    <n v="6"/>
    <n v="10"/>
    <n v="15"/>
    <n v="6"/>
    <n v="46"/>
    <n v="5"/>
    <n v="0.354896959566666"/>
    <n v="1.39157856666671E-3"/>
    <s v="WaitSlope"/>
    <s v="WaitSlope"/>
    <s v="WaitSlope"/>
    <n v="0"/>
    <n v="0"/>
  </r>
  <r>
    <d v="2023-06-10T16:07:00"/>
    <x v="16"/>
    <n v="0"/>
    <s v="MARS_SED_2023_5min_Ext_230610-160740.jpg"/>
    <n v="0.33935880899999998"/>
    <n v="2023"/>
    <n v="6"/>
    <n v="10"/>
    <n v="16"/>
    <n v="7"/>
    <n v="40"/>
    <n v="5"/>
    <n v="0.35677324100666602"/>
    <n v="1.8762814399999599E-3"/>
    <s v="WaitSlope"/>
    <s v="WaitSlope"/>
    <s v="WaitSlope"/>
    <n v="1"/>
    <n v="0"/>
  </r>
  <r>
    <d v="2023-06-10T17:08:00"/>
    <x v="16"/>
    <n v="0"/>
    <s v="MARS_SED_2023_5min_Ext_230610-170841.jpg"/>
    <n v="0.19557091099999999"/>
    <n v="2023"/>
    <n v="6"/>
    <n v="10"/>
    <n v="17"/>
    <n v="8"/>
    <n v="41"/>
    <n v="5"/>
    <n v="0.356731961893333"/>
    <n v="-4.1279113333347802E-5"/>
    <s v="WaitSlope"/>
    <s v="WaitSlope"/>
    <s v="WaitSlope"/>
    <n v="0"/>
    <n v="0"/>
  </r>
  <r>
    <d v="2023-06-10T18:09:00"/>
    <x v="16"/>
    <n v="0"/>
    <s v="MARS_SED_2023_5min_Ext_230610-180928.jpg"/>
    <n v="0.19629426799999999"/>
    <n v="2023"/>
    <n v="6"/>
    <n v="10"/>
    <n v="18"/>
    <n v="9"/>
    <n v="28"/>
    <n v="5"/>
    <n v="0.35476725413999999"/>
    <n v="-1.9647077533333501E-3"/>
    <s v="WaitSlope"/>
    <s v="WaitSlope"/>
    <s v="WaitSlope"/>
    <n v="0"/>
    <n v="0"/>
  </r>
  <r>
    <d v="2023-06-10T19:10:00"/>
    <x v="16"/>
    <n v="0"/>
    <s v="MARS_SED_2023_5min_Ext_230610-191040.jpg"/>
    <n v="0.39398019499999998"/>
    <n v="2023"/>
    <n v="6"/>
    <n v="10"/>
    <n v="19"/>
    <n v="10"/>
    <n v="40"/>
    <n v="5"/>
    <n v="0.354439648666666"/>
    <n v="-3.2760547333327E-4"/>
    <s v="WaitSlope"/>
    <s v="WaitSlope"/>
    <s v="WaitSlope"/>
    <n v="1"/>
    <n v="0"/>
  </r>
  <r>
    <d v="2023-06-10T20:11:00"/>
    <x v="16"/>
    <n v="0"/>
    <s v="MARS_SED_2023_5min_Ext_230610-201140.jpg"/>
    <n v="0.31759790700000001"/>
    <n v="2023"/>
    <n v="6"/>
    <n v="10"/>
    <n v="20"/>
    <n v="11"/>
    <n v="40"/>
    <n v="5"/>
    <n v="0.35627306356666599"/>
    <n v="1.8334148999999899E-3"/>
    <s v="WaitSlope"/>
    <s v="WaitSlope"/>
    <s v="WaitSlope"/>
    <n v="0"/>
    <n v="0"/>
  </r>
  <r>
    <d v="2023-06-10T21:12:00"/>
    <x v="16"/>
    <n v="0"/>
    <s v="MARS_SED_2023_5min_Ext_230610-211246.jpg"/>
    <n v="0.30422285700000001"/>
    <n v="2023"/>
    <n v="6"/>
    <n v="10"/>
    <n v="21"/>
    <n v="12"/>
    <n v="46"/>
    <n v="5"/>
    <n v="0.35801940673333299"/>
    <n v="1.7463431666666E-3"/>
    <s v="WaitSlope"/>
    <s v="WaitSlope"/>
    <s v="WaitSlope"/>
    <n v="0"/>
    <n v="0"/>
  </r>
  <r>
    <d v="2023-06-10T22:13:00"/>
    <x v="16"/>
    <n v="0"/>
    <s v="MARS_SED_2023_5min_Ext_230610-221347.jpg"/>
    <n v="0.60958360899999997"/>
    <n v="2023"/>
    <n v="6"/>
    <n v="10"/>
    <n v="22"/>
    <n v="13"/>
    <n v="47"/>
    <n v="5"/>
    <n v="0.35704235142000001"/>
    <n v="-9.7705531333330798E-4"/>
    <s v="WaitSlope"/>
    <s v="WaitSlope"/>
    <s v="WaitSlope"/>
    <n v="1"/>
    <n v="0"/>
  </r>
  <r>
    <d v="2023-06-10T23:14:00"/>
    <x v="16"/>
    <n v="0"/>
    <s v="MARS_SED_2023_5min_Ext_230610-231449.jpg"/>
    <n v="0.41759121599999999"/>
    <n v="2023"/>
    <n v="6"/>
    <n v="10"/>
    <n v="23"/>
    <n v="14"/>
    <n v="49"/>
    <n v="5"/>
    <n v="0.35674243439333297"/>
    <n v="-2.9991702666665101E-4"/>
    <s v="WaitSlope"/>
    <s v="WaitSlope"/>
    <s v="WaitSlope"/>
    <n v="1"/>
    <n v="0"/>
  </r>
  <r>
    <d v="2023-06-11T00:16:00"/>
    <x v="17"/>
    <n v="0"/>
    <s v="MARS_SED_2023_5min_Ext_230611-001632.jpg"/>
    <n v="0.54378306499999995"/>
    <n v="2023"/>
    <n v="6"/>
    <n v="11"/>
    <n v="0"/>
    <n v="16"/>
    <n v="32"/>
    <n v="5"/>
    <n v="0.35827073718666602"/>
    <n v="1.52830279333326E-3"/>
    <s v="WaitSlope"/>
    <s v="WaitSlope"/>
    <s v="WaitSlope"/>
    <n v="1"/>
    <n v="0"/>
  </r>
  <r>
    <d v="2023-06-11T01:17:00"/>
    <x v="17"/>
    <n v="0"/>
    <s v="MARS_SED_2023_5min_Ext_230611-011750.jpg"/>
    <n v="0.20202141300000001"/>
    <n v="2023"/>
    <n v="6"/>
    <n v="11"/>
    <n v="1"/>
    <n v="17"/>
    <n v="50"/>
    <n v="5"/>
    <n v="0.35691935751999998"/>
    <n v="-1.35137966666659E-3"/>
    <s v="WaitSlope"/>
    <s v="WaitSlope"/>
    <s v="WaitSlope"/>
    <n v="0"/>
    <n v="0"/>
  </r>
  <r>
    <d v="2023-06-11T02:18:00"/>
    <x v="17"/>
    <n v="0"/>
    <s v="MARS_SED_2023_5min_Ext_230611-021840.jpg"/>
    <n v="0.45452896399999998"/>
    <n v="2023"/>
    <n v="6"/>
    <n v="11"/>
    <n v="2"/>
    <n v="18"/>
    <n v="40"/>
    <n v="5"/>
    <n v="0.35703069172666602"/>
    <n v="1.11334206666646E-4"/>
    <s v="WaitSlope"/>
    <s v="WaitSlope"/>
    <s v="WaitSlope"/>
    <n v="1"/>
    <n v="0"/>
  </r>
  <r>
    <d v="2023-06-11T03:19:00"/>
    <x v="17"/>
    <n v="0"/>
    <s v="MARS_SED_2023_5min_Ext_230611-031950.jpg"/>
    <n v="0.14142577100000001"/>
    <n v="2023"/>
    <n v="6"/>
    <n v="11"/>
    <n v="3"/>
    <n v="19"/>
    <n v="50"/>
    <n v="5"/>
    <n v="0.35403358762666598"/>
    <n v="-2.99710410000003E-3"/>
    <s v="WaitSlope"/>
    <s v="WaitSlope"/>
    <s v="WaitSlope"/>
    <n v="0"/>
    <n v="0"/>
  </r>
  <r>
    <d v="2023-06-11T04:20:00"/>
    <x v="17"/>
    <n v="0"/>
    <s v="MARS_SED_2023_5min_Ext_230611-042040.jpg"/>
    <n v="0.14771457700000001"/>
    <n v="2023"/>
    <n v="6"/>
    <n v="11"/>
    <n v="4"/>
    <n v="20"/>
    <n v="40"/>
    <n v="5"/>
    <n v="0.352991972806666"/>
    <n v="-1.0416148199999199E-3"/>
    <s v="WaitSlope"/>
    <s v="WaitSlope"/>
    <s v="WaitSlope"/>
    <n v="0"/>
    <n v="0"/>
  </r>
  <r>
    <d v="2023-06-11T05:21:00"/>
    <x v="17"/>
    <n v="0"/>
    <s v="MARS_SED_2023_5min_Ext_230611-052152.jpg"/>
    <n v="0.21986434399999999"/>
    <n v="2023"/>
    <n v="6"/>
    <n v="11"/>
    <n v="5"/>
    <n v="21"/>
    <n v="52"/>
    <n v="5"/>
    <n v="0.35139202529333302"/>
    <n v="-1.59994751333342E-3"/>
    <s v="WaitSlope"/>
    <s v="WaitSlope"/>
    <s v="WaitSlope"/>
    <n v="0"/>
    <n v="0"/>
  </r>
  <r>
    <d v="2023-06-11T06:22:00"/>
    <x v="17"/>
    <n v="0"/>
    <s v="MARS_SED_2023_5min_Ext_230611-062249.jpg"/>
    <n v="0.355503597"/>
    <n v="2023"/>
    <n v="6"/>
    <n v="11"/>
    <n v="6"/>
    <n v="22"/>
    <n v="49"/>
    <n v="5"/>
    <n v="0.34591386905999999"/>
    <n v="-5.4781562333333002E-3"/>
    <s v="WaitSlope"/>
    <s v="WaitSlope"/>
    <s v="WaitSlope"/>
    <n v="1"/>
    <n v="0"/>
  </r>
  <r>
    <d v="2023-06-11T07:24:00"/>
    <x v="17"/>
    <n v="0"/>
    <s v="MARS_SED_2023_5min_Ext_230611-072413.jpg"/>
    <n v="0.159095034"/>
    <n v="2023"/>
    <n v="6"/>
    <n v="11"/>
    <n v="7"/>
    <n v="24"/>
    <n v="13"/>
    <n v="5"/>
    <n v="0.34349878118666599"/>
    <n v="-2.4150878733333299E-3"/>
    <s v="WaitSlope"/>
    <s v="WaitSlope"/>
    <s v="WaitSlope"/>
    <n v="0"/>
    <n v="0"/>
  </r>
  <r>
    <d v="2023-06-11T08:25:00"/>
    <x v="17"/>
    <n v="0"/>
    <s v="MARS_SED_2023_5min_Ext_230611-082531.jpg"/>
    <n v="0.45647856399999998"/>
    <n v="2023"/>
    <n v="6"/>
    <n v="11"/>
    <n v="8"/>
    <n v="25"/>
    <n v="31"/>
    <n v="5"/>
    <n v="0.34337660520666602"/>
    <n v="-1.2217598000002701E-4"/>
    <s v="WaitSlope"/>
    <s v="WaitSlope"/>
    <s v="WaitSlope"/>
    <n v="1"/>
    <n v="0"/>
  </r>
  <r>
    <d v="2023-06-11T09:26:00"/>
    <x v="17"/>
    <n v="0"/>
    <s v="MARS_SED_2023_5min_Ext_230611-092621.jpg"/>
    <n v="0.33764808099999999"/>
    <n v="2023"/>
    <n v="6"/>
    <n v="11"/>
    <n v="9"/>
    <n v="26"/>
    <n v="21"/>
    <n v="5"/>
    <n v="0.340984215226666"/>
    <n v="-2.3923899799999601E-3"/>
    <s v="WaitSlope"/>
    <s v="WaitSlope"/>
    <s v="WaitSlope"/>
    <n v="1"/>
    <n v="0"/>
  </r>
  <r>
    <d v="2023-06-11T10:27:00"/>
    <x v="17"/>
    <n v="0"/>
    <s v="MARS_SED_2023_5min_Ext_230611-102729.jpg"/>
    <n v="0.250329519"/>
    <n v="2023"/>
    <n v="6"/>
    <n v="11"/>
    <n v="10"/>
    <n v="27"/>
    <n v="29"/>
    <n v="5"/>
    <n v="0.33884721747333302"/>
    <n v="-2.13699775333336E-3"/>
    <s v="WaitSlope"/>
    <s v="WaitSlope"/>
    <s v="WaitSlope"/>
    <n v="0"/>
    <n v="0"/>
  </r>
  <r>
    <d v="2023-06-11T11:28:00"/>
    <x v="17"/>
    <n v="0"/>
    <s v="MARS_SED_2023_5min_Ext_230611-112826.jpg"/>
    <n v="0.57934263600000002"/>
    <n v="2023"/>
    <n v="6"/>
    <n v="11"/>
    <n v="11"/>
    <n v="28"/>
    <n v="26"/>
    <n v="5"/>
    <n v="0.34116893789333302"/>
    <n v="2.3217204199999998E-3"/>
    <s v="WaitSlope"/>
    <s v="WaitSlope"/>
    <s v="WaitSlope"/>
    <n v="1"/>
    <n v="0"/>
  </r>
  <r>
    <d v="2023-06-11T12:29:00"/>
    <x v="17"/>
    <n v="0"/>
    <s v="MARS_SED_2023_5min_Ext_230611-122934.jpg"/>
    <n v="0.55048015699999997"/>
    <n v="2023"/>
    <n v="6"/>
    <n v="11"/>
    <n v="12"/>
    <n v="29"/>
    <n v="34"/>
    <n v="5"/>
    <n v="0.338637683366666"/>
    <n v="-2.5312545266666302E-3"/>
    <s v="WaitSlope"/>
    <s v="WaitSlope"/>
    <s v="WaitSlope"/>
    <n v="1"/>
    <n v="0"/>
  </r>
  <r>
    <d v="2023-06-11T13:30:00"/>
    <x v="17"/>
    <n v="0"/>
    <s v="MARS_SED_2023_5min_Ext_230611-133053.jpg"/>
    <n v="0.52720374000000003"/>
    <n v="2023"/>
    <n v="6"/>
    <n v="11"/>
    <n v="13"/>
    <n v="30"/>
    <n v="53"/>
    <n v="5"/>
    <n v="0.33840032808666598"/>
    <n v="-2.3735528000001701E-4"/>
    <s v="WaitSlope"/>
    <s v="WaitSlope"/>
    <s v="WaitSlope"/>
    <n v="1"/>
    <n v="0"/>
  </r>
  <r>
    <d v="2023-06-11T14:32:00"/>
    <x v="17"/>
    <n v="0"/>
    <s v="MARS_SED_2023_5min_Ext_230611-143207.jpg"/>
    <n v="0.177577121"/>
    <n v="2023"/>
    <n v="6"/>
    <n v="11"/>
    <n v="14"/>
    <n v="32"/>
    <n v="7"/>
    <n v="5"/>
    <n v="0.33522611620666598"/>
    <n v="-3.1742118799999901E-3"/>
    <s v="WaitSlope"/>
    <s v="WaitSlope"/>
    <s v="WaitSlope"/>
    <n v="0"/>
    <n v="0"/>
  </r>
  <r>
    <d v="2023-06-11T15:33:00"/>
    <x v="17"/>
    <n v="0"/>
    <s v="MARS_SED_2023_5min_Ext_230611-153310.jpg"/>
    <n v="0.66114205199999998"/>
    <n v="2023"/>
    <n v="6"/>
    <n v="11"/>
    <n v="15"/>
    <n v="33"/>
    <n v="10"/>
    <n v="5"/>
    <n v="0.33948448045333302"/>
    <n v="4.25836424666664E-3"/>
    <s v="WaitSlope"/>
    <s v="WaitSlope"/>
    <s v="WaitSlope"/>
    <n v="1"/>
    <n v="0"/>
  </r>
  <r>
    <d v="2023-06-11T16:34:00"/>
    <x v="17"/>
    <n v="0"/>
    <s v="MARS_SED_2023_5min_Ext_230611-163409.jpg"/>
    <n v="0.13493189999999999"/>
    <n v="2023"/>
    <n v="6"/>
    <n v="11"/>
    <n v="16"/>
    <n v="34"/>
    <n v="9"/>
    <n v="5"/>
    <n v="0.34019418777999999"/>
    <n v="7.0970732666669702E-4"/>
    <s v="WaitSlope"/>
    <s v="WaitSlope"/>
    <s v="WaitSlope"/>
    <n v="0"/>
    <n v="0"/>
  </r>
  <r>
    <d v="2023-06-11T17:35:00"/>
    <x v="17"/>
    <n v="0"/>
    <s v="MARS_SED_2023_5min_Ext_230611-173525.jpg"/>
    <n v="0.229864334"/>
    <n v="2023"/>
    <n v="6"/>
    <n v="11"/>
    <n v="17"/>
    <n v="35"/>
    <n v="25"/>
    <n v="5"/>
    <n v="0.341499073793333"/>
    <n v="1.30488601333333E-3"/>
    <s v="WaitSlope"/>
    <s v="WaitSlope"/>
    <s v="WaitSlope"/>
    <n v="0"/>
    <n v="0"/>
  </r>
  <r>
    <d v="2023-06-11T18:36:00"/>
    <x v="17"/>
    <n v="0"/>
    <s v="MARS_SED_2023_5min_Ext_230611-183638.jpg"/>
    <n v="0.58876806299999995"/>
    <n v="2023"/>
    <n v="6"/>
    <n v="11"/>
    <n v="18"/>
    <n v="36"/>
    <n v="38"/>
    <n v="5"/>
    <n v="0.344487630073333"/>
    <n v="2.9885562799999901E-3"/>
    <s v="WaitSlope"/>
    <s v="WaitSlope"/>
    <s v="WaitSlope"/>
    <n v="1"/>
    <n v="0"/>
  </r>
  <r>
    <d v="2023-06-11T19:37:00"/>
    <x v="17"/>
    <n v="0"/>
    <s v="MARS_SED_2023_5min_Ext_230611-193751.jpg"/>
    <n v="0.18772371600000001"/>
    <n v="2023"/>
    <n v="6"/>
    <n v="11"/>
    <n v="19"/>
    <n v="37"/>
    <n v="51"/>
    <n v="5"/>
    <n v="0.344649803326666"/>
    <n v="1.6217325333334101E-4"/>
    <s v="WaitSlope"/>
    <s v="WaitSlope"/>
    <s v="WaitSlope"/>
    <n v="0"/>
    <n v="0"/>
  </r>
  <r>
    <d v="2023-06-11T20:38:00"/>
    <x v="17"/>
    <n v="0"/>
    <s v="MARS_SED_2023_5min_Ext_230611-203855.jpg"/>
    <n v="0.153812951"/>
    <n v="2023"/>
    <n v="6"/>
    <n v="11"/>
    <n v="20"/>
    <n v="38"/>
    <n v="55"/>
    <n v="5"/>
    <n v="0.34450950606666603"/>
    <n v="-1.40297260000032E-4"/>
    <s v="WaitSlope"/>
    <s v="WaitSlope"/>
    <s v="WaitSlope"/>
    <n v="0"/>
    <n v="0"/>
  </r>
  <r>
    <d v="2023-06-11T21:40:00"/>
    <x v="17"/>
    <n v="0"/>
    <s v="MARS_SED_2023_5min_Ext_230611-214011.jpg"/>
    <n v="0.26866314800000002"/>
    <n v="2023"/>
    <n v="6"/>
    <n v="11"/>
    <n v="21"/>
    <n v="40"/>
    <n v="11"/>
    <n v="5"/>
    <n v="0.34466220145333298"/>
    <n v="1.5269538666667901E-4"/>
    <s v="WaitSlope"/>
    <s v="WaitSlope"/>
    <s v="WaitSlope"/>
    <n v="0"/>
    <n v="0"/>
  </r>
  <r>
    <d v="2023-06-11T22:41:00"/>
    <x v="17"/>
    <n v="0"/>
    <s v="MARS_SED_2023_5min_Ext_230611-224121.jpg"/>
    <n v="0.15374296500000001"/>
    <n v="2023"/>
    <n v="6"/>
    <n v="11"/>
    <n v="22"/>
    <n v="41"/>
    <n v="21"/>
    <n v="5"/>
    <n v="0.34358972467333299"/>
    <n v="-1.07247677999994E-3"/>
    <s v="WaitSlope"/>
    <s v="WaitSlope"/>
    <s v="WaitSlope"/>
    <n v="0"/>
    <n v="0"/>
  </r>
  <r>
    <d v="2023-06-11T23:42:00"/>
    <x v="17"/>
    <n v="0"/>
    <s v="MARS_SED_2023_5min_Ext_230611-234242.jpg"/>
    <n v="0.19603374700000001"/>
    <n v="2023"/>
    <n v="6"/>
    <n v="11"/>
    <n v="23"/>
    <n v="42"/>
    <n v="42"/>
    <n v="5"/>
    <n v="0.34455891076"/>
    <n v="9.6918608666662898E-4"/>
    <s v="WaitSlope"/>
    <s v="WaitSlope"/>
    <s v="WaitSlope"/>
    <n v="0"/>
    <n v="0"/>
  </r>
  <r>
    <d v="2023-06-12T00:44:00"/>
    <x v="18"/>
    <n v="0"/>
    <s v="MARS_SED_2023_5min_Ext_230612-004412.jpg"/>
    <n v="0.19405075399999999"/>
    <n v="2023"/>
    <n v="6"/>
    <n v="12"/>
    <n v="0"/>
    <n v="44"/>
    <n v="12"/>
    <n v="5"/>
    <n v="0.34388487744666602"/>
    <n v="-6.7403331333332195E-4"/>
    <s v="WaitSlope"/>
    <s v="WaitSlope"/>
    <s v="WaitSlope"/>
    <n v="0"/>
    <n v="0"/>
  </r>
  <r>
    <d v="2023-06-12T01:45:00"/>
    <x v="18"/>
    <n v="0"/>
    <s v="MARS_SED_2023_5min_Ext_230612-014526.jpg"/>
    <n v="0.63997895100000002"/>
    <n v="2023"/>
    <n v="6"/>
    <n v="12"/>
    <n v="1"/>
    <n v="45"/>
    <n v="26"/>
    <n v="5"/>
    <n v="0.34573212552666599"/>
    <n v="1.8472480799999701E-3"/>
    <s v="WaitSlope"/>
    <s v="WaitSlope"/>
    <s v="WaitSlope"/>
    <n v="1"/>
    <n v="0"/>
  </r>
  <r>
    <d v="2023-06-12T02:46:00"/>
    <x v="18"/>
    <n v="0"/>
    <s v="MARS_SED_2023_5min_Ext_230612-024645.jpg"/>
    <n v="0.18440482499999999"/>
    <n v="2023"/>
    <n v="6"/>
    <n v="12"/>
    <n v="2"/>
    <n v="46"/>
    <n v="45"/>
    <n v="5"/>
    <n v="0.34550332861333299"/>
    <n v="-2.2879691333327299E-4"/>
    <s v="WaitSlope"/>
    <s v="WaitSlope"/>
    <s v="WaitSlope"/>
    <n v="0"/>
    <n v="0"/>
  </r>
  <r>
    <d v="2023-06-12T03:48:00"/>
    <x v="18"/>
    <n v="0"/>
    <s v="MARS_SED_2023_5min_Ext_230612-034812.jpg"/>
    <n v="0.21136306399999999"/>
    <n v="2023"/>
    <n v="6"/>
    <n v="12"/>
    <n v="3"/>
    <n v="48"/>
    <n v="12"/>
    <n v="5"/>
    <n v="0.34357908326666597"/>
    <n v="-1.92424534666674E-3"/>
    <s v="WaitSlope"/>
    <s v="WaitSlope"/>
    <s v="WaitSlope"/>
    <n v="0"/>
    <n v="0"/>
  </r>
  <r>
    <d v="2023-06-12T04:49:00"/>
    <x v="18"/>
    <n v="0"/>
    <s v="MARS_SED_2023_5min_Ext_230612-044924.jpg"/>
    <n v="0.21419805"/>
    <n v="2023"/>
    <n v="6"/>
    <n v="12"/>
    <n v="4"/>
    <n v="49"/>
    <n v="24"/>
    <n v="5"/>
    <n v="0.34280873899999997"/>
    <n v="-7.70344266666667E-4"/>
    <s v="WaitSlope"/>
    <s v="WaitSlope"/>
    <s v="WaitSlope"/>
    <n v="0"/>
    <n v="0"/>
  </r>
  <r>
    <d v="2023-06-12T05:50:00"/>
    <x v="18"/>
    <n v="0"/>
    <s v="MARS_SED_2023_5min_Ext_230612-055051.jpg"/>
    <n v="0.173232682"/>
    <n v="2023"/>
    <n v="6"/>
    <n v="12"/>
    <n v="5"/>
    <n v="50"/>
    <n v="51"/>
    <n v="5"/>
    <n v="0.34332493073333298"/>
    <n v="5.1619173333333703E-4"/>
    <s v="WaitSlope"/>
    <s v="WaitSlope"/>
    <s v="WaitSlope"/>
    <n v="0"/>
    <n v="0"/>
  </r>
  <r>
    <d v="2023-06-12T06:52:00"/>
    <x v="18"/>
    <n v="0"/>
    <s v="MARS_SED_2023_5min_Ext_230612-065212.jpg"/>
    <n v="0.42476967199999999"/>
    <n v="2023"/>
    <n v="6"/>
    <n v="12"/>
    <n v="6"/>
    <n v="52"/>
    <n v="12"/>
    <n v="5"/>
    <n v="0.343711149726666"/>
    <n v="3.8621899333335298E-4"/>
    <s v="WaitSlope"/>
    <s v="WaitSlope"/>
    <s v="WaitSlope"/>
    <n v="1"/>
    <n v="0"/>
  </r>
  <r>
    <d v="2023-06-12T07:53:00"/>
    <x v="18"/>
    <n v="0"/>
    <s v="MARS_SED_2023_5min_Ext_230612-075331.jpg"/>
    <n v="0.29198737499999999"/>
    <n v="2023"/>
    <n v="6"/>
    <n v="12"/>
    <n v="7"/>
    <n v="53"/>
    <n v="31"/>
    <n v="5"/>
    <n v="0.34328993722666601"/>
    <n v="-4.2121249999999E-4"/>
    <s v="WaitSlope"/>
    <s v="WaitSlope"/>
    <s v="WaitSlope"/>
    <n v="0"/>
    <n v="0"/>
  </r>
  <r>
    <d v="2023-06-12T08:54:00"/>
    <x v="18"/>
    <n v="0"/>
    <s v="MARS_SED_2023_5min_Ext_230612-085454.jpg"/>
    <n v="0.31425520600000001"/>
    <n v="2023"/>
    <n v="6"/>
    <n v="12"/>
    <n v="8"/>
    <n v="54"/>
    <n v="54"/>
    <n v="5"/>
    <n v="0.34440671696666603"/>
    <n v="1.11677973999996E-3"/>
    <s v="WaitSlope"/>
    <s v="WaitSlope"/>
    <s v="WaitSlope"/>
    <n v="0"/>
    <n v="0"/>
  </r>
  <r>
    <d v="2023-06-12T09:56:00"/>
    <x v="18"/>
    <n v="0"/>
    <s v="MARS_SED_2023_5min_Ext_230612-095624.jpg"/>
    <n v="0.48028022100000001"/>
    <n v="2023"/>
    <n v="6"/>
    <n v="12"/>
    <n v="9"/>
    <n v="56"/>
    <n v="24"/>
    <n v="5"/>
    <n v="0.34480038905333299"/>
    <n v="3.9367208666668503E-4"/>
    <s v="WaitSlope"/>
    <s v="WaitSlope"/>
    <s v="WaitSlope"/>
    <n v="1"/>
    <n v="0"/>
  </r>
  <r>
    <d v="2023-06-12T10:58:00"/>
    <x v="18"/>
    <n v="0"/>
    <s v="MARS_SED_2023_5min_Ext_230612-105802.jpg"/>
    <n v="0.25103387700000002"/>
    <n v="2023"/>
    <n v="6"/>
    <n v="12"/>
    <n v="10"/>
    <n v="58"/>
    <n v="2"/>
    <n v="5"/>
    <n v="0.34591836993333303"/>
    <n v="1.1179808800000301E-3"/>
    <s v="WaitSlope"/>
    <s v="WaitSlope"/>
    <s v="WaitSlope"/>
    <n v="0"/>
    <n v="0"/>
  </r>
  <r>
    <d v="2023-06-12T11:59:00"/>
    <x v="18"/>
    <n v="0"/>
    <s v="MARS_SED_2023_5min_Ext_230612-115934.jpg"/>
    <n v="0.20501989600000001"/>
    <n v="2023"/>
    <n v="6"/>
    <n v="12"/>
    <n v="11"/>
    <n v="59"/>
    <n v="34"/>
    <n v="5"/>
    <n v="0.34029165707999998"/>
    <n v="-5.6267128533333804E-3"/>
    <s v="WaitSlope"/>
    <s v="WaitSlope"/>
    <s v="WaitSlope"/>
    <n v="0"/>
    <n v="0"/>
  </r>
  <r>
    <d v="2023-06-12T13:01:00"/>
    <x v="18"/>
    <n v="0"/>
    <s v="MARS_SED_2023_5min_Ext_230612-130110.jpg"/>
    <n v="0.190495304"/>
    <n v="2023"/>
    <n v="6"/>
    <n v="12"/>
    <n v="13"/>
    <n v="1"/>
    <n v="10"/>
    <n v="5"/>
    <n v="0.33786879994000002"/>
    <n v="-2.42285713999995E-3"/>
    <s v="WaitSlope"/>
    <s v="WaitSlope"/>
    <s v="WaitSlope"/>
    <n v="0"/>
    <n v="0"/>
  </r>
  <r>
    <d v="2023-06-12T14:02:00"/>
    <x v="18"/>
    <n v="0"/>
    <s v="MARS_SED_2023_5min_Ext_230612-140216.jpg"/>
    <n v="0.16847609499999999"/>
    <n v="2023"/>
    <n v="6"/>
    <n v="12"/>
    <n v="14"/>
    <n v="2"/>
    <n v="16"/>
    <n v="5"/>
    <n v="0.33408656034000001"/>
    <n v="-3.7822396000000099E-3"/>
    <s v="WaitSlope"/>
    <s v="WaitSlope"/>
    <s v="WaitSlope"/>
    <n v="0"/>
    <n v="0"/>
  </r>
  <r>
    <d v="2023-06-12T15:03:00"/>
    <x v="18"/>
    <n v="0"/>
    <s v="MARS_SED_2023_5min_Ext_230612-150333.jpg"/>
    <n v="0.24025263599999999"/>
    <n v="2023"/>
    <n v="6"/>
    <n v="12"/>
    <n v="15"/>
    <n v="3"/>
    <n v="33"/>
    <n v="5"/>
    <n v="0.33544199061333302"/>
    <n v="1.3554302733332899E-3"/>
    <s v="WaitSlope"/>
    <s v="WaitSlope"/>
    <s v="WaitSlope"/>
    <n v="0"/>
    <n v="0"/>
  </r>
  <r>
    <d v="2023-06-12T16:05:00"/>
    <x v="18"/>
    <n v="0"/>
    <s v="MARS_SED_2023_5min_Ext_230612-160501.jpg"/>
    <n v="0.16065502200000001"/>
    <n v="2023"/>
    <n v="6"/>
    <n v="12"/>
    <n v="16"/>
    <n v="5"/>
    <n v="1"/>
    <n v="5"/>
    <n v="0.33561922142"/>
    <n v="1.7723080666670599E-4"/>
    <s v="WaitSlope"/>
    <s v="WaitSlope"/>
    <s v="WaitSlope"/>
    <n v="0"/>
    <n v="0"/>
  </r>
  <r>
    <d v="2023-06-12T17:06:00"/>
    <x v="18"/>
    <n v="0"/>
    <s v="MARS_SED_2023_5min_Ext_230612-170622.jpg"/>
    <n v="0.86594465200000004"/>
    <n v="2023"/>
    <n v="6"/>
    <n v="12"/>
    <n v="17"/>
    <n v="6"/>
    <n v="22"/>
    <n v="5"/>
    <n v="0.33321867372666603"/>
    <n v="-2.4005476933333099E-3"/>
    <s v="WaitSlope"/>
    <s v="WaitSlope"/>
    <s v="WaitSlope"/>
    <n v="1"/>
    <n v="0"/>
  </r>
  <r>
    <d v="2023-06-12T18:07:00"/>
    <x v="18"/>
    <n v="0"/>
    <s v="MARS_SED_2023_5min_Ext_230612-180754.jpg"/>
    <n v="0.19768865899999999"/>
    <n v="2023"/>
    <n v="6"/>
    <n v="12"/>
    <n v="18"/>
    <n v="7"/>
    <n v="54"/>
    <n v="5"/>
    <n v="0.329688228966666"/>
    <n v="-3.5304447599999698E-3"/>
    <s v="WaitSlope"/>
    <s v="WaitSlope"/>
    <s v="WaitSlope"/>
    <n v="0"/>
    <n v="0"/>
  </r>
  <r>
    <d v="2023-06-12T19:09:00"/>
    <x v="18"/>
    <n v="0"/>
    <s v="MARS_SED_2023_5min_Ext_230612-190920.jpg"/>
    <n v="0.24603134600000001"/>
    <n v="2023"/>
    <n v="6"/>
    <n v="12"/>
    <n v="19"/>
    <n v="9"/>
    <n v="20"/>
    <n v="5"/>
    <n v="0.32689136324000001"/>
    <n v="-2.7968657266666998E-3"/>
    <s v="WaitSlope"/>
    <s v="WaitSlope"/>
    <s v="WaitSlope"/>
    <n v="0"/>
    <n v="0"/>
  </r>
  <r>
    <d v="2023-06-12T20:10:00"/>
    <x v="18"/>
    <n v="0"/>
    <s v="MARS_SED_2023_5min_Ext_230612-201031.jpg"/>
    <n v="0.162489156"/>
    <n v="2023"/>
    <n v="6"/>
    <n v="12"/>
    <n v="20"/>
    <n v="10"/>
    <n v="31"/>
    <n v="5"/>
    <n v="0.322966107626666"/>
    <n v="-3.9252556133333397E-3"/>
    <s v="WaitSlope"/>
    <s v="WaitSlope"/>
    <s v="WaitSlope"/>
    <n v="0"/>
    <n v="0"/>
  </r>
  <r>
    <d v="2023-06-27T00:11:00"/>
    <x v="19"/>
    <n v="0"/>
    <s v="MARS_SED_2023_5min_Ext_230627-001109.jpg"/>
    <n v="0.15298808699999999"/>
    <n v="2023"/>
    <n v="6"/>
    <n v="27"/>
    <n v="0"/>
    <n v="11"/>
    <n v="9"/>
    <n v="5"/>
    <n v="0.32273773079333301"/>
    <n v="-2.2837683333332099E-4"/>
    <s v="WaitSlope"/>
    <s v="WaitSlope"/>
    <s v="WaitSlope"/>
    <n v="0"/>
    <n v="0"/>
  </r>
  <r>
    <d v="2023-06-27T01:10:00"/>
    <x v="19"/>
    <n v="0"/>
    <s v="MARS_SED_2023_5min_Ext_230627-011000.jpg"/>
    <n v="0.43128061200000001"/>
    <n v="2023"/>
    <n v="6"/>
    <n v="27"/>
    <n v="1"/>
    <n v="10"/>
    <n v="0"/>
    <n v="5"/>
    <n v="0.322158454226666"/>
    <n v="-5.7927656666661997E-4"/>
    <s v="WaitSlope"/>
    <s v="WaitSlope"/>
    <s v="WaitSlope"/>
    <n v="1"/>
    <n v="0"/>
  </r>
  <r>
    <d v="2023-06-27T02:08:00"/>
    <x v="19"/>
    <n v="0"/>
    <s v="MARS_SED_2023_5min_Ext_230627-020857.jpg"/>
    <n v="0.76545862799999997"/>
    <n v="2023"/>
    <n v="6"/>
    <n v="27"/>
    <n v="2"/>
    <n v="8"/>
    <n v="57"/>
    <n v="5"/>
    <n v="0.32151851052666602"/>
    <n v="-6.3994370000003398E-4"/>
    <s v="WaitSlope"/>
    <s v="WaitSlope"/>
    <s v="WaitSlope"/>
    <n v="1"/>
    <n v="0"/>
  </r>
  <r>
    <d v="2023-06-27T03:08:00"/>
    <x v="19"/>
    <n v="0"/>
    <s v="MARS_SED_2023_5min_Ext_230627-030801.jpg"/>
    <n v="0.68995713599999997"/>
    <n v="2023"/>
    <n v="6"/>
    <n v="27"/>
    <n v="3"/>
    <n v="8"/>
    <n v="1"/>
    <n v="5"/>
    <n v="0.3247245621"/>
    <n v="3.2060515733333102E-3"/>
    <s v="WaitSlope"/>
    <s v="WaitSlope"/>
    <s v="WaitSlope"/>
    <n v="1"/>
    <n v="0"/>
  </r>
  <r>
    <d v="2023-06-27T04:07:00"/>
    <x v="19"/>
    <n v="0"/>
    <s v="MARS_SED_2023_5min_Ext_230627-040700.jpg"/>
    <n v="0.70574532099999998"/>
    <n v="2023"/>
    <n v="6"/>
    <n v="27"/>
    <n v="4"/>
    <n v="7"/>
    <n v="0"/>
    <n v="5"/>
    <n v="0.323100364953333"/>
    <n v="-1.6241971466666701E-3"/>
    <s v="WaitSlope"/>
    <s v="WaitSlope"/>
    <s v="WaitSlope"/>
    <n v="1"/>
    <n v="0"/>
  </r>
  <r>
    <d v="2023-06-27T05:05:00"/>
    <x v="19"/>
    <n v="0"/>
    <s v="MARS_SED_2023_5min_Ext_230627-050559.jpg"/>
    <n v="0.11379109599999999"/>
    <n v="2023"/>
    <n v="6"/>
    <n v="27"/>
    <n v="5"/>
    <n v="5"/>
    <n v="59"/>
    <n v="5"/>
    <n v="0.32332172069333298"/>
    <n v="2.2135574000003901E-4"/>
    <s v="WaitSlope"/>
    <s v="WaitSlope"/>
    <s v="WaitSlope"/>
    <n v="0"/>
    <n v="0"/>
  </r>
  <r>
    <d v="2023-06-27T06:05:00"/>
    <x v="19"/>
    <n v="0"/>
    <s v="MARS_SED_2023_5min_Ext_230627-060511.jpg"/>
    <n v="4.9998243999999997E-2"/>
    <n v="2023"/>
    <n v="6"/>
    <n v="27"/>
    <n v="6"/>
    <n v="5"/>
    <n v="11"/>
    <n v="5"/>
    <n v="0.32197724504666603"/>
    <n v="-1.34447564666667E-3"/>
    <s v="WaitSlope"/>
    <s v="WaitSlope"/>
    <s v="WaitSlope"/>
    <n v="0"/>
    <n v="0"/>
  </r>
  <r>
    <d v="2023-06-27T07:04:00"/>
    <x v="19"/>
    <n v="0"/>
    <s v="MARS_SED_2023_5min_Ext_230627-070408.jpg"/>
    <n v="4.4472974999999998E-2"/>
    <n v="2023"/>
    <n v="6"/>
    <n v="27"/>
    <n v="7"/>
    <n v="4"/>
    <n v="8"/>
    <n v="5"/>
    <n v="0.317599682746666"/>
    <n v="-4.3775623000000203E-3"/>
    <s v="WaitSlope"/>
    <s v="WaitSlope"/>
    <s v="WaitSlope"/>
    <n v="0"/>
    <n v="0"/>
  </r>
  <r>
    <d v="2023-06-27T08:02:00"/>
    <x v="19"/>
    <n v="0"/>
    <s v="MARS_SED_2023_5min_Ext_230627-080259.jpg"/>
    <n v="5.7482367999999999E-2"/>
    <n v="2023"/>
    <n v="6"/>
    <n v="27"/>
    <n v="8"/>
    <n v="2"/>
    <n v="59"/>
    <n v="5"/>
    <n v="0.31182505436666602"/>
    <n v="-5.7746283799999798E-3"/>
    <s v="WaitSlope"/>
    <s v="WaitSlope"/>
    <s v="WaitSlope"/>
    <n v="0"/>
    <n v="0"/>
  </r>
  <r>
    <d v="2023-06-27T09:02:00"/>
    <x v="19"/>
    <n v="0"/>
    <s v="MARS_SED_2023_5min_Ext_230627-090204.jpg"/>
    <n v="3.4801866000000001E-2"/>
    <n v="2023"/>
    <n v="6"/>
    <n v="27"/>
    <n v="9"/>
    <n v="2"/>
    <n v="4"/>
    <n v="5"/>
    <n v="0.30955685763333302"/>
    <n v="-2.2681967333333299E-3"/>
    <s v="WaitSlope"/>
    <s v="WaitSlope"/>
    <s v="WaitSlope"/>
    <n v="0"/>
    <n v="0"/>
  </r>
  <r>
    <d v="2023-06-27T10:01:00"/>
    <x v="19"/>
    <n v="0"/>
    <s v="MARS_SED_2023_5min_Ext_230627-100113.jpg"/>
    <n v="4.0350431999999999E-2"/>
    <n v="2023"/>
    <n v="6"/>
    <n v="27"/>
    <n v="10"/>
    <n v="1"/>
    <n v="13"/>
    <n v="5"/>
    <n v="0.30963537253333301"/>
    <n v="7.8514899999992894E-5"/>
    <s v="WaitSlope"/>
    <s v="WaitSlope"/>
    <s v="WaitSlope"/>
    <n v="0"/>
    <n v="0"/>
  </r>
  <r>
    <d v="2023-06-27T11:00:00"/>
    <x v="19"/>
    <n v="0"/>
    <s v="MARS_SED_2023_5min_Ext_230627-110013.jpg"/>
    <n v="4.4242979000000002E-2"/>
    <n v="2023"/>
    <n v="6"/>
    <n v="27"/>
    <n v="11"/>
    <n v="0"/>
    <n v="13"/>
    <n v="5"/>
    <n v="0.30954151990000001"/>
    <n v="-9.38526333333356E-5"/>
    <s v="WaitSlope"/>
    <s v="WaitSlope"/>
    <s v="WaitSlope"/>
    <n v="0"/>
    <n v="0"/>
  </r>
  <r>
    <d v="2023-06-27T11:59:00"/>
    <x v="19"/>
    <n v="0"/>
    <s v="MARS_SED_2023_5min_Ext_230627-115926.jpg"/>
    <n v="0.56983333800000002"/>
    <n v="2023"/>
    <n v="6"/>
    <n v="27"/>
    <n v="11"/>
    <n v="59"/>
    <n v="26"/>
    <n v="5"/>
    <n v="0.30971030376666597"/>
    <n v="1.68783866666633E-4"/>
    <s v="WaitSlope"/>
    <s v="WaitSlope"/>
    <s v="WaitSlope"/>
    <n v="1"/>
    <n v="0"/>
  </r>
  <r>
    <d v="2023-06-27T12:58:00"/>
    <x v="19"/>
    <n v="0"/>
    <s v="MARS_SED_2023_5min_Ext_230627-125840.jpg"/>
    <n v="0.48550943899999999"/>
    <n v="2023"/>
    <n v="6"/>
    <n v="27"/>
    <n v="12"/>
    <n v="58"/>
    <n v="40"/>
    <n v="5"/>
    <n v="0.309603247413333"/>
    <n v="-1.07056353333301E-4"/>
    <s v="WaitSlope"/>
    <s v="WaitSlope"/>
    <s v="WaitSlope"/>
    <n v="1"/>
    <n v="0"/>
  </r>
  <r>
    <d v="2023-06-27T13:57:00"/>
    <x v="19"/>
    <n v="0"/>
    <s v="MARS_SED_2023_5min_Ext_230627-135740.jpg"/>
    <n v="0.32034236399999999"/>
    <n v="2023"/>
    <n v="6"/>
    <n v="27"/>
    <n v="13"/>
    <n v="57"/>
    <n v="40"/>
    <n v="5"/>
    <n v="0.31109481834000002"/>
    <n v="1.49157092666668E-3"/>
    <s v="WaitSlope"/>
    <s v="WaitSlope"/>
    <s v="WaitSlope"/>
    <n v="0"/>
    <n v="0"/>
  </r>
  <r>
    <d v="2023-06-27T14:56:00"/>
    <x v="19"/>
    <n v="0"/>
    <s v="MARS_SED_2023_5min_Ext_230627-145649.jpg"/>
    <n v="6.9818437999999997E-2"/>
    <n v="2023"/>
    <n v="6"/>
    <n v="27"/>
    <n v="14"/>
    <n v="56"/>
    <n v="49"/>
    <n v="5"/>
    <n v="0.31113740212666602"/>
    <n v="4.2583786666605597E-5"/>
    <s v="WaitSlope"/>
    <s v="WaitSlope"/>
    <s v="WaitSlope"/>
    <n v="0"/>
    <n v="0"/>
  </r>
  <r>
    <d v="2023-06-27T15:55:00"/>
    <x v="19"/>
    <n v="0"/>
    <s v="MARS_SED_2023_5min_Ext_230627-155548.jpg"/>
    <n v="0.120573284"/>
    <n v="2023"/>
    <n v="6"/>
    <n v="27"/>
    <n v="15"/>
    <n v="55"/>
    <n v="48"/>
    <n v="5"/>
    <n v="0.311622993513333"/>
    <n v="4.8559138666670598E-4"/>
    <s v="WaitSlope"/>
    <s v="WaitSlope"/>
    <s v="WaitSlope"/>
    <n v="0"/>
    <n v="0"/>
  </r>
  <r>
    <d v="2023-06-27T17:25:00"/>
    <x v="19"/>
    <n v="0"/>
    <s v="MARS_SED_2023_5min_Ext_230627-172528.jpg"/>
    <n v="0.57881704099999998"/>
    <n v="2023"/>
    <n v="6"/>
    <n v="27"/>
    <n v="17"/>
    <n v="25"/>
    <n v="28"/>
    <n v="5"/>
    <n v="0.31500932415999999"/>
    <n v="3.3863306466667101E-3"/>
    <s v="WaitSlope"/>
    <s v="WaitSlope"/>
    <s v="WaitSlope"/>
    <n v="1"/>
    <n v="0"/>
  </r>
  <r>
    <d v="2023-06-27T18:24:00"/>
    <x v="19"/>
    <n v="0"/>
    <s v="MARS_SED_2023_5min_Ext_230627-182438.jpg"/>
    <n v="0.161503179"/>
    <n v="2023"/>
    <n v="6"/>
    <n v="27"/>
    <n v="18"/>
    <n v="24"/>
    <n v="38"/>
    <n v="5"/>
    <n v="0.31401633303333298"/>
    <n v="-9.929911266666749E-4"/>
    <s v="WaitSlope"/>
    <s v="WaitSlope"/>
    <s v="WaitSlope"/>
    <n v="0"/>
    <n v="0"/>
  </r>
  <r>
    <d v="2023-06-27T19:23:00"/>
    <x v="19"/>
    <n v="0"/>
    <s v="MARS_SED_2023_5min_Ext_230627-192345.jpg"/>
    <n v="0.11116933"/>
    <n v="2023"/>
    <n v="6"/>
    <n v="27"/>
    <n v="19"/>
    <n v="23"/>
    <n v="45"/>
    <n v="5"/>
    <n v="0.31152361687999902"/>
    <n v="-2.4927161533334001E-3"/>
    <s v="WaitSlope"/>
    <s v="WaitSlope"/>
    <s v="WaitSlope"/>
    <n v="0"/>
    <n v="0"/>
  </r>
  <r>
    <d v="2023-06-27T20:22:00"/>
    <x v="19"/>
    <n v="0"/>
    <s v="MARS_SED_2023_5min_Ext_230627-202249.jpg"/>
    <n v="0.34775267999999998"/>
    <n v="2023"/>
    <n v="6"/>
    <n v="27"/>
    <n v="20"/>
    <n v="22"/>
    <n v="49"/>
    <n v="5"/>
    <n v="0.31106483067999902"/>
    <n v="-4.5878620000000498E-4"/>
    <s v="WaitSlope"/>
    <s v="WaitSlope"/>
    <s v="WaitSlope"/>
    <n v="1"/>
    <n v="0"/>
  </r>
  <r>
    <d v="2023-06-27T21:21:00"/>
    <x v="19"/>
    <n v="0"/>
    <s v="MARS_SED_2023_5min_Ext_230627-212153.jpg"/>
    <n v="5.0385137000000003E-2"/>
    <n v="2023"/>
    <n v="6"/>
    <n v="27"/>
    <n v="21"/>
    <n v="21"/>
    <n v="53"/>
    <n v="5"/>
    <n v="0.30866260489333303"/>
    <n v="-2.4022257866666498E-3"/>
    <s v="WaitSlope"/>
    <s v="WaitSlope"/>
    <s v="WaitSlope"/>
    <n v="0"/>
    <n v="0"/>
  </r>
  <r>
    <d v="2023-06-27T22:21:00"/>
    <x v="19"/>
    <n v="0"/>
    <s v="MARS_SED_2023_5min_Ext_230627-222103.jpg"/>
    <n v="4.1141624000000002E-2"/>
    <n v="2023"/>
    <n v="6"/>
    <n v="27"/>
    <n v="22"/>
    <n v="21"/>
    <n v="3"/>
    <n v="5"/>
    <n v="0.30629692374"/>
    <n v="-2.3656811533332902E-3"/>
    <s v="WaitSlope"/>
    <s v="WaitSlope"/>
    <s v="WaitSlope"/>
    <n v="0"/>
    <n v="0"/>
  </r>
  <r>
    <d v="2023-06-27T23:20:00"/>
    <x v="19"/>
    <n v="0"/>
    <s v="MARS_SED_2023_5min_Ext_230627-232029.jpg"/>
    <n v="4.0748028999999998E-2"/>
    <n v="2023"/>
    <n v="6"/>
    <n v="27"/>
    <n v="23"/>
    <n v="20"/>
    <n v="29"/>
    <n v="5"/>
    <n v="0.30254180614666598"/>
    <n v="-3.75511759333335E-3"/>
    <s v="WaitSlope"/>
    <s v="WaitSlope"/>
    <s v="WaitSlope"/>
    <n v="0"/>
    <n v="0"/>
  </r>
  <r>
    <d v="2023-06-28T00:19:00"/>
    <x v="20"/>
    <n v="0"/>
    <s v="MARS_SED_2023_5min_Ext_230628-001944.jpg"/>
    <n v="4.4155900999999997E-2"/>
    <n v="2023"/>
    <n v="6"/>
    <n v="28"/>
    <n v="0"/>
    <n v="19"/>
    <n v="44"/>
    <n v="5"/>
    <n v="0.30044777955333302"/>
    <n v="-2.09402659333335E-3"/>
    <s v="WaitSlope"/>
    <s v="WaitSlope"/>
    <s v="WaitSlope"/>
    <n v="0"/>
    <n v="0"/>
  </r>
  <r>
    <d v="2023-06-28T01:19:00"/>
    <x v="20"/>
    <n v="0"/>
    <s v="MARS_SED_2023_5min_Ext_230628-011900.jpg"/>
    <n v="0.235270443"/>
    <n v="2023"/>
    <n v="6"/>
    <n v="28"/>
    <n v="1"/>
    <n v="19"/>
    <n v="0"/>
    <n v="5"/>
    <n v="0.29900411119999998"/>
    <n v="-1.44366835333326E-3"/>
    <s v="WaitSlope"/>
    <s v="WaitSlope"/>
    <s v="WaitSlope"/>
    <n v="0"/>
    <n v="0"/>
  </r>
  <r>
    <d v="2023-06-28T02:18:00"/>
    <x v="20"/>
    <n v="0"/>
    <s v="MARS_SED_2023_5min_Ext_230628-021824.jpg"/>
    <n v="0.182250051"/>
    <n v="2023"/>
    <n v="6"/>
    <n v="28"/>
    <n v="2"/>
    <n v="18"/>
    <n v="24"/>
    <n v="5"/>
    <n v="0.29691811954666603"/>
    <n v="-2.0859916533333901E-3"/>
    <s v="WaitSlope"/>
    <s v="WaitSlope"/>
    <s v="WaitSlope"/>
    <n v="0"/>
    <n v="0"/>
  </r>
  <r>
    <d v="2023-06-28T03:17:00"/>
    <x v="20"/>
    <n v="0"/>
    <s v="MARS_SED_2023_5min_Ext_230628-031755.jpg"/>
    <n v="6.9477674000000003E-2"/>
    <n v="2023"/>
    <n v="6"/>
    <n v="28"/>
    <n v="3"/>
    <n v="17"/>
    <n v="55"/>
    <n v="5"/>
    <n v="0.29221993026666598"/>
    <n v="-4.69818927999998E-3"/>
    <s v="WaitSlope"/>
    <s v="WaitSlope"/>
    <s v="WaitSlope"/>
    <n v="0"/>
    <n v="0"/>
  </r>
  <r>
    <d v="2023-06-28T04:17:00"/>
    <x v="20"/>
    <n v="0"/>
    <s v="MARS_SED_2023_5min_Ext_230628-041712.jpg"/>
    <n v="0.30338639499999998"/>
    <n v="2023"/>
    <n v="6"/>
    <n v="28"/>
    <n v="4"/>
    <n v="17"/>
    <n v="12"/>
    <n v="5"/>
    <n v="0.28893091828666601"/>
    <n v="-3.2890119799999702E-3"/>
    <s v="WaitSlope"/>
    <s v="WaitSlope"/>
    <s v="WaitSlope"/>
    <n v="0"/>
    <n v="0"/>
  </r>
  <r>
    <d v="2023-06-28T05:16:00"/>
    <x v="20"/>
    <n v="0"/>
    <s v="MARS_SED_2023_5min_Ext_230628-051622.jpg"/>
    <n v="0.26527472800000002"/>
    <n v="2023"/>
    <n v="6"/>
    <n v="28"/>
    <n v="5"/>
    <n v="16"/>
    <n v="22"/>
    <n v="5"/>
    <n v="0.28516972282000003"/>
    <n v="-3.76119546666664E-3"/>
    <s v="WaitSlope"/>
    <s v="WaitSlope"/>
    <s v="WaitSlope"/>
    <n v="0"/>
    <n v="0"/>
  </r>
  <r>
    <d v="2023-06-28T06:15:00"/>
    <x v="20"/>
    <n v="0"/>
    <s v="MARS_SED_2023_5min_Ext_230628-061533.jpg"/>
    <n v="0.32481287199999997"/>
    <n v="2023"/>
    <n v="6"/>
    <n v="28"/>
    <n v="6"/>
    <n v="15"/>
    <n v="33"/>
    <n v="5"/>
    <n v="0.285523428419999"/>
    <n v="3.5370559999991998E-4"/>
    <s v="WaitSlope"/>
    <s v="WaitSlope"/>
    <s v="WaitSlope"/>
    <n v="0"/>
    <n v="0"/>
  </r>
  <r>
    <d v="2023-06-28T07:14:00"/>
    <x v="20"/>
    <n v="0"/>
    <s v="MARS_SED_2023_5min_Ext_230628-071455.jpg"/>
    <n v="0.162090066"/>
    <n v="2023"/>
    <n v="6"/>
    <n v="28"/>
    <n v="7"/>
    <n v="14"/>
    <n v="55"/>
    <n v="5"/>
    <n v="0.28407665382000002"/>
    <n v="-1.44677459999992E-3"/>
    <s v="WaitSlope"/>
    <s v="WaitSlope"/>
    <s v="WaitSlope"/>
    <n v="0"/>
    <n v="0"/>
  </r>
  <r>
    <d v="2023-06-28T08:14:00"/>
    <x v="20"/>
    <n v="0"/>
    <s v="MARS_SED_2023_5min_Ext_230628-081418.jpg"/>
    <n v="4.4555408999999997E-2"/>
    <n v="2023"/>
    <n v="6"/>
    <n v="28"/>
    <n v="8"/>
    <n v="14"/>
    <n v="18"/>
    <n v="5"/>
    <n v="0.28261646109999999"/>
    <n v="-1.46019272000003E-3"/>
    <s v="WaitSlope"/>
    <s v="WaitSlope"/>
    <s v="WaitSlope"/>
    <n v="0"/>
    <n v="0"/>
  </r>
  <r>
    <d v="2023-06-28T09:13:00"/>
    <x v="20"/>
    <n v="0"/>
    <s v="MARS_SED_2023_5min_Ext_230628-091344.jpg"/>
    <n v="3.8983509999999999E-2"/>
    <n v="2023"/>
    <n v="6"/>
    <n v="28"/>
    <n v="9"/>
    <n v="13"/>
    <n v="44"/>
    <n v="5"/>
    <n v="0.28272403190000001"/>
    <n v="1.0757080000001099E-4"/>
    <s v="WaitSlope"/>
    <s v="WaitSlope"/>
    <s v="WaitSlope"/>
    <n v="0"/>
    <n v="0"/>
  </r>
  <r>
    <d v="2023-06-28T10:32:00"/>
    <x v="20"/>
    <n v="0"/>
    <s v="MARS_SED_2023_5min_Ext_230628-103257.jpg"/>
    <n v="4.4187318000000003E-2"/>
    <n v="2023"/>
    <n v="6"/>
    <n v="28"/>
    <n v="10"/>
    <n v="32"/>
    <n v="57"/>
    <n v="5"/>
    <n v="0.282818059593333"/>
    <n v="9.4027693333331705E-5"/>
    <s v="WaitSlope"/>
    <s v="WaitSlope"/>
    <s v="WaitSlope"/>
    <n v="0"/>
    <n v="0"/>
  </r>
  <r>
    <d v="2023-06-28T11:32:00"/>
    <x v="20"/>
    <n v="0"/>
    <s v="MARS_SED_2023_5min_Ext_230628-113216.jpg"/>
    <n v="0.32910612099999997"/>
    <n v="2023"/>
    <n v="6"/>
    <n v="28"/>
    <n v="11"/>
    <n v="32"/>
    <n v="16"/>
    <n v="5"/>
    <n v="0.28477743851333298"/>
    <n v="1.9593789199999702E-3"/>
    <s v="WaitSlope"/>
    <s v="WaitSlope"/>
    <s v="WaitSlope"/>
    <n v="0"/>
    <n v="0"/>
  </r>
  <r>
    <d v="2023-06-28T12:31:00"/>
    <x v="20"/>
    <n v="0"/>
    <s v="MARS_SED_2023_5min_Ext_230628-123149.jpg"/>
    <n v="4.1068983000000003E-2"/>
    <n v="2023"/>
    <n v="6"/>
    <n v="28"/>
    <n v="12"/>
    <n v="31"/>
    <n v="49"/>
    <n v="5"/>
    <n v="0.28227492129333298"/>
    <n v="-2.5025172200000001E-3"/>
    <s v="WaitSlope"/>
    <s v="WaitSlope"/>
    <s v="WaitSlope"/>
    <n v="0"/>
    <n v="0"/>
  </r>
  <r>
    <d v="2023-06-28T13:31:00"/>
    <x v="20"/>
    <n v="0"/>
    <s v="MARS_SED_2023_5min_Ext_230628-133103.jpg"/>
    <n v="0.31394231099999997"/>
    <n v="2023"/>
    <n v="6"/>
    <n v="28"/>
    <n v="13"/>
    <n v="31"/>
    <n v="3"/>
    <n v="5"/>
    <n v="0.280296245053333"/>
    <n v="-1.9786762400000298E-3"/>
    <s v="WaitSlope"/>
    <s v="WaitSlope"/>
    <s v="WaitSlope"/>
    <n v="0"/>
    <n v="0"/>
  </r>
  <r>
    <d v="2023-06-28T14:30:00"/>
    <x v="20"/>
    <n v="0"/>
    <s v="MARS_SED_2023_5min_Ext_230628-143040.jpg"/>
    <n v="0.426657067"/>
    <n v="2023"/>
    <n v="6"/>
    <n v="28"/>
    <n v="14"/>
    <n v="30"/>
    <n v="40"/>
    <n v="5"/>
    <n v="0.28003858125333297"/>
    <n v="-2.5766379999997402E-4"/>
    <s v="WaitSlope"/>
    <s v="WaitSlope"/>
    <s v="WaitSlope"/>
    <n v="1"/>
    <n v="0"/>
  </r>
  <r>
    <d v="2023-06-28T15:30:00"/>
    <x v="20"/>
    <n v="0"/>
    <s v="MARS_SED_2023_5min_Ext_230628-153007.jpg"/>
    <n v="3.5286702000000003E-2"/>
    <n v="2023"/>
    <n v="6"/>
    <n v="28"/>
    <n v="15"/>
    <n v="30"/>
    <n v="7"/>
    <n v="5"/>
    <n v="0.27948126483333302"/>
    <n v="-5.5731642000000903E-4"/>
    <s v="WaitSlope"/>
    <s v="WaitSlope"/>
    <s v="WaitSlope"/>
    <n v="0"/>
    <n v="0"/>
  </r>
  <r>
    <d v="2023-06-28T16:29:00"/>
    <x v="20"/>
    <n v="0"/>
    <s v="MARS_SED_2023_5min_Ext_230628-162928.jpg"/>
    <n v="0.18099437600000001"/>
    <n v="2023"/>
    <n v="6"/>
    <n v="28"/>
    <n v="16"/>
    <n v="29"/>
    <n v="28"/>
    <n v="5"/>
    <n v="0.27924501290666598"/>
    <n v="-2.3625192666665201E-4"/>
    <s v="WaitSlope"/>
    <s v="WaitSlope"/>
    <s v="WaitSlope"/>
    <n v="0"/>
    <n v="0"/>
  </r>
  <r>
    <d v="2023-06-28T17:29:00"/>
    <x v="20"/>
    <n v="0"/>
    <s v="MARS_SED_2023_5min_Ext_230628-172903.jpg"/>
    <n v="0.52364733600000002"/>
    <n v="2023"/>
    <n v="6"/>
    <n v="28"/>
    <n v="17"/>
    <n v="29"/>
    <n v="3"/>
    <n v="5"/>
    <n v="0.27835211455999997"/>
    <n v="-8.9289834666661505E-4"/>
    <s v="WaitSlope"/>
    <s v="WaitSlope"/>
    <s v="WaitSlope"/>
    <n v="1"/>
    <n v="0"/>
  </r>
  <r>
    <d v="2023-06-28T18:28:00"/>
    <x v="20"/>
    <n v="0"/>
    <s v="MARS_SED_2023_5min_Ext_230628-182818.jpg"/>
    <n v="1.1052518819999999"/>
    <n v="2023"/>
    <n v="6"/>
    <n v="28"/>
    <n v="18"/>
    <n v="28"/>
    <n v="18"/>
    <n v="5"/>
    <n v="0.28190656659333302"/>
    <n v="3.5544520333333201E-3"/>
    <s v="WaitSlope"/>
    <s v="WaitSlope"/>
    <s v="WaitSlope"/>
    <n v="1"/>
    <n v="1"/>
  </r>
  <r>
    <d v="2023-06-28T19:30:00"/>
    <x v="20"/>
    <n v="0"/>
    <s v="MARS_SED_2023_5min_Ext_230628-193045.jpg"/>
    <n v="6.9058234999999996E-2"/>
    <n v="2023"/>
    <n v="6"/>
    <n v="28"/>
    <n v="19"/>
    <n v="30"/>
    <n v="45"/>
    <n v="5"/>
    <n v="0.27892148561333302"/>
    <n v="-2.9850809799999902E-3"/>
    <s v="WaitSlope"/>
    <s v="WaitSlope"/>
    <s v="WaitSlope"/>
    <n v="0"/>
    <n v="0"/>
  </r>
  <r>
    <d v="2023-06-28T20:32:00"/>
    <x v="20"/>
    <n v="0"/>
    <s v="MARS_SED_2023_5min_Ext_230628-203204.jpg"/>
    <n v="6.5237798999999999E-2"/>
    <n v="2023"/>
    <n v="6"/>
    <n v="28"/>
    <n v="20"/>
    <n v="32"/>
    <n v="4"/>
    <n v="5"/>
    <n v="0.27657816415333297"/>
    <n v="-2.3433214599999901E-3"/>
    <s v="WaitSlope"/>
    <s v="WaitSlope"/>
    <s v="WaitSlope"/>
    <n v="0"/>
    <n v="0"/>
  </r>
  <r>
    <d v="2023-06-28T21:31:00"/>
    <x v="20"/>
    <n v="0"/>
    <s v="MARS_SED_2023_5min_Ext_230628-213123.jpg"/>
    <n v="5.2543970000000002E-2"/>
    <n v="2023"/>
    <n v="6"/>
    <n v="28"/>
    <n v="21"/>
    <n v="31"/>
    <n v="23"/>
    <n v="5"/>
    <n v="0.27456934165999902"/>
    <n v="-2.0088224933333901E-3"/>
    <s v="WaitSlope"/>
    <s v="WaitSlope"/>
    <s v="WaitSlope"/>
    <n v="0"/>
    <n v="0"/>
  </r>
  <r>
    <d v="2023-06-28T22:31:00"/>
    <x v="20"/>
    <n v="0"/>
    <s v="MARS_SED_2023_5min_Ext_230628-223103.jpg"/>
    <n v="4.1169417999999999E-2"/>
    <n v="2023"/>
    <n v="6"/>
    <n v="28"/>
    <n v="22"/>
    <n v="31"/>
    <n v="3"/>
    <n v="5"/>
    <n v="0.26902697928000002"/>
    <n v="-5.5423623799999398E-3"/>
    <s v="WaitSlope"/>
    <s v="WaitSlope"/>
    <s v="WaitSlope"/>
    <n v="0"/>
    <n v="0"/>
  </r>
  <r>
    <d v="2023-06-28T23:46:00"/>
    <x v="20"/>
    <n v="0"/>
    <s v="MARS_SED_2023_5min_Ext_230628-234644.jpg"/>
    <n v="0.73273858300000005"/>
    <n v="2023"/>
    <n v="6"/>
    <n v="28"/>
    <n v="23"/>
    <n v="46"/>
    <n v="44"/>
    <n v="5"/>
    <n v="0.27175742193333302"/>
    <n v="2.7304426533333302E-3"/>
    <s v="WaitSlope"/>
    <s v="WaitSlope"/>
    <s v="WaitSlope"/>
    <n v="1"/>
    <n v="0"/>
  </r>
  <r>
    <d v="2023-06-29T00:46:00"/>
    <x v="21"/>
    <n v="0"/>
    <s v="MARS_SED_2023_5min_Ext_230629-004624.jpg"/>
    <n v="0.40013744800000001"/>
    <n v="2023"/>
    <n v="6"/>
    <n v="29"/>
    <n v="0"/>
    <n v="46"/>
    <n v="24"/>
    <n v="5"/>
    <n v="0.272623365626666"/>
    <n v="8.6594369333331501E-4"/>
    <s v="WaitSlope"/>
    <s v="WaitSlope"/>
    <s v="WaitSlope"/>
    <n v="1"/>
    <n v="0"/>
  </r>
  <r>
    <d v="2023-06-29T01:46:00"/>
    <x v="21"/>
    <n v="0"/>
    <s v="MARS_SED_2023_5min_Ext_230629-014618.jpg"/>
    <n v="0.534373086"/>
    <n v="2023"/>
    <n v="6"/>
    <n v="29"/>
    <n v="1"/>
    <n v="46"/>
    <n v="18"/>
    <n v="5"/>
    <n v="0.27334395359999902"/>
    <n v="7.2058797333329695E-4"/>
    <s v="WaitSlope"/>
    <s v="WaitSlope"/>
    <s v="WaitSlope"/>
    <n v="1"/>
    <n v="0"/>
  </r>
  <r>
    <d v="2023-06-29T02:46:00"/>
    <x v="21"/>
    <n v="0"/>
    <s v="MARS_SED_2023_5min_Ext_230629-024607.jpg"/>
    <n v="0.33598646999999998"/>
    <n v="2023"/>
    <n v="6"/>
    <n v="29"/>
    <n v="2"/>
    <n v="46"/>
    <n v="7"/>
    <n v="5"/>
    <n v="0.27142057421999999"/>
    <n v="-1.9233793799999701E-3"/>
    <s v="WaitSlope"/>
    <s v="WaitSlope"/>
    <s v="WaitSlope"/>
    <n v="1"/>
    <n v="0"/>
  </r>
  <r>
    <d v="2023-06-29T03:46:00"/>
    <x v="21"/>
    <n v="0"/>
    <s v="MARS_SED_2023_5min_Ext_230629-034602.jpg"/>
    <n v="0.46392065599999999"/>
    <n v="2023"/>
    <n v="6"/>
    <n v="29"/>
    <n v="3"/>
    <n v="46"/>
    <n v="2"/>
    <n v="5"/>
    <n v="0.2724534904"/>
    <n v="1.03291618E-3"/>
    <s v="WaitSlope"/>
    <s v="WaitSlope"/>
    <s v="WaitSlope"/>
    <n v="1"/>
    <n v="0"/>
  </r>
  <r>
    <d v="2023-06-29T04:46:00"/>
    <x v="21"/>
    <n v="0"/>
    <s v="MARS_SED_2023_5min_Ext_230629-044623.jpg"/>
    <n v="0.43343395899999998"/>
    <n v="2023"/>
    <n v="6"/>
    <n v="29"/>
    <n v="4"/>
    <n v="46"/>
    <n v="23"/>
    <n v="5"/>
    <n v="0.27354074447999999"/>
    <n v="1.0872540799999799E-3"/>
    <s v="WaitSlope"/>
    <s v="WaitSlope"/>
    <s v="WaitSlope"/>
    <n v="1"/>
    <n v="0"/>
  </r>
  <r>
    <d v="2023-06-29T05:45:00"/>
    <x v="21"/>
    <n v="0"/>
    <s v="MARS_SED_2023_5min_Ext_230629-054558.jpg"/>
    <n v="0.34166338099999999"/>
    <n v="2023"/>
    <n v="6"/>
    <n v="29"/>
    <n v="5"/>
    <n v="45"/>
    <n v="58"/>
    <n v="5"/>
    <n v="0.268865240566666"/>
    <n v="-4.6755039133333197E-3"/>
    <s v="WaitSlope"/>
    <s v="WaitSlope"/>
    <s v="WaitSlope"/>
    <n v="1"/>
    <n v="0"/>
  </r>
  <r>
    <d v="2023-06-29T06:45:00"/>
    <x v="21"/>
    <n v="0"/>
    <s v="MARS_SED_2023_5min_Ext_230629-064521.jpg"/>
    <n v="4.3464460000000003E-2"/>
    <n v="2023"/>
    <n v="6"/>
    <n v="29"/>
    <n v="6"/>
    <n v="45"/>
    <n v="21"/>
    <n v="5"/>
    <n v="0.267795181693333"/>
    <n v="-1.0700588733333299E-3"/>
    <s v="WaitSlope"/>
    <s v="WaitSlope"/>
    <s v="WaitSlope"/>
    <n v="0"/>
    <n v="0"/>
  </r>
  <r>
    <d v="2023-06-29T07:44:00"/>
    <x v="21"/>
    <n v="0"/>
    <s v="MARS_SED_2023_5min_Ext_230629-074451.jpg"/>
    <n v="4.3957261999999997E-2"/>
    <n v="2023"/>
    <n v="6"/>
    <n v="29"/>
    <n v="7"/>
    <n v="44"/>
    <n v="51"/>
    <n v="5"/>
    <n v="0.26064086944666598"/>
    <n v="-7.1543122466666796E-3"/>
    <s v="WaitSlope"/>
    <s v="WaitSlope"/>
    <s v="WaitSlope"/>
    <n v="0"/>
    <n v="0"/>
  </r>
  <r>
    <d v="2023-06-29T08:44:00"/>
    <x v="21"/>
    <n v="0"/>
    <s v="MARS_SED_2023_5min_Ext_230629-084432.jpg"/>
    <n v="6.0069922999999997E-2"/>
    <n v="2023"/>
    <n v="6"/>
    <n v="29"/>
    <n v="8"/>
    <n v="44"/>
    <n v="32"/>
    <n v="5"/>
    <n v="0.25852706857333302"/>
    <n v="-2.1138008733332901E-3"/>
    <s v="WaitSlope"/>
    <s v="WaitSlope"/>
    <s v="WaitSlope"/>
    <n v="0"/>
    <n v="0"/>
  </r>
  <r>
    <d v="2023-06-29T09:44:00"/>
    <x v="21"/>
    <n v="0"/>
    <s v="MARS_SED_2023_5min_Ext_230629-094417.jpg"/>
    <n v="3.2047878000000002E-2"/>
    <n v="2023"/>
    <n v="6"/>
    <n v="29"/>
    <n v="9"/>
    <n v="44"/>
    <n v="17"/>
    <n v="5"/>
    <n v="0.25599053325333299"/>
    <n v="-2.5365353200000299E-3"/>
    <s v="WaitSlope"/>
    <s v="WaitSlope"/>
    <s v="WaitSlope"/>
    <n v="0"/>
    <n v="0"/>
  </r>
  <r>
    <d v="2023-06-29T10:44:00"/>
    <x v="21"/>
    <n v="0"/>
    <s v="MARS_SED_2023_5min_Ext_230629-104401.jpg"/>
    <n v="0.52638494499999999"/>
    <n v="2023"/>
    <n v="6"/>
    <n v="29"/>
    <n v="10"/>
    <n v="44"/>
    <n v="1"/>
    <n v="5"/>
    <n v="0.25926531948666598"/>
    <n v="3.2747862333333201E-3"/>
    <s v="WaitSlope"/>
    <s v="WaitSlope"/>
    <s v="WaitSlope"/>
    <n v="1"/>
    <n v="0"/>
  </r>
  <r>
    <d v="2023-06-29T11:43:00"/>
    <x v="21"/>
    <n v="0"/>
    <s v="MARS_SED_2023_5min_Ext_230629-114341.jpg"/>
    <n v="4.8684129999999999E-2"/>
    <n v="2023"/>
    <n v="6"/>
    <n v="29"/>
    <n v="11"/>
    <n v="43"/>
    <n v="41"/>
    <n v="5"/>
    <n v="0.25904610024666602"/>
    <n v="-2.1921924000001199E-4"/>
    <s v="WaitSlope"/>
    <s v="WaitSlope"/>
    <s v="WaitSlope"/>
    <n v="0"/>
    <n v="0"/>
  </r>
  <r>
    <d v="2023-06-29T12:43:00"/>
    <x v="21"/>
    <n v="0"/>
    <s v="MARS_SED_2023_5min_Ext_230629-124326.jpg"/>
    <n v="0.420916544"/>
    <n v="2023"/>
    <n v="6"/>
    <n v="29"/>
    <n v="12"/>
    <n v="43"/>
    <n v="26"/>
    <n v="5"/>
    <n v="0.26134999250666602"/>
    <n v="2.3038922600000498E-3"/>
    <s v="WaitSlope"/>
    <s v="WaitSlope"/>
    <s v="WaitSlope"/>
    <n v="1"/>
    <n v="0"/>
  </r>
  <r>
    <d v="2023-06-29T13:43:00"/>
    <x v="21"/>
    <n v="0"/>
    <s v="MARS_SED_2023_5min_Ext_230629-134302.jpg"/>
    <n v="0.24894419000000001"/>
    <n v="2023"/>
    <n v="6"/>
    <n v="29"/>
    <n v="13"/>
    <n v="43"/>
    <n v="2"/>
    <n v="5"/>
    <n v="0.26249648246000001"/>
    <n v="1.1464899533333199E-3"/>
    <s v="WaitSlope"/>
    <s v="WaitSlope"/>
    <s v="WaitSlope"/>
    <n v="0"/>
    <n v="0"/>
  </r>
  <r>
    <d v="2023-06-29T14:42:00"/>
    <x v="21"/>
    <n v="0"/>
    <s v="MARS_SED_2023_5min_Ext_230629-144250.jpg"/>
    <n v="0.40584218"/>
    <n v="2023"/>
    <n v="6"/>
    <n v="29"/>
    <n v="14"/>
    <n v="42"/>
    <n v="50"/>
    <n v="5"/>
    <n v="0.264913615726666"/>
    <n v="2.4171332666666399E-3"/>
    <s v="WaitSlope"/>
    <s v="WaitSlope"/>
    <s v="WaitSlope"/>
    <n v="1"/>
    <n v="0"/>
  </r>
  <r>
    <d v="2023-06-29T15:42:00"/>
    <x v="21"/>
    <n v="0"/>
    <s v="MARS_SED_2023_5min_Ext_230629-154228.jpg"/>
    <n v="0.49041325600000002"/>
    <n v="2023"/>
    <n v="6"/>
    <n v="29"/>
    <n v="15"/>
    <n v="42"/>
    <n v="28"/>
    <n v="5"/>
    <n v="0.26684531147333301"/>
    <n v="1.93169574666662E-3"/>
    <s v="WaitSlope"/>
    <s v="WaitSlope"/>
    <s v="WaitSlope"/>
    <n v="1"/>
    <n v="0"/>
  </r>
  <r>
    <d v="2023-06-29T16:42:00"/>
    <x v="21"/>
    <n v="0"/>
    <s v="MARS_SED_2023_5min_Ext_230629-164208.jpg"/>
    <n v="3.0648630999999999E-2"/>
    <n v="2023"/>
    <n v="6"/>
    <n v="29"/>
    <n v="16"/>
    <n v="42"/>
    <n v="8"/>
    <n v="5"/>
    <n v="0.26444485850666599"/>
    <n v="-2.40045296666663E-3"/>
    <s v="WaitSlope"/>
    <s v="WaitSlope"/>
    <s v="WaitSlope"/>
    <n v="0"/>
    <n v="0"/>
  </r>
  <r>
    <d v="2023-06-29T17:41:00"/>
    <x v="21"/>
    <n v="0"/>
    <s v="MARS_SED_2023_5min_Ext_230629-174154.jpg"/>
    <n v="0.406206966"/>
    <n v="2023"/>
    <n v="6"/>
    <n v="29"/>
    <n v="17"/>
    <n v="41"/>
    <n v="54"/>
    <n v="5"/>
    <n v="0.26521986609999998"/>
    <n v="7.7500759333332103E-4"/>
    <s v="WaitSlope"/>
    <s v="WaitSlope"/>
    <s v="WaitSlope"/>
    <n v="1"/>
    <n v="0"/>
  </r>
  <r>
    <d v="2023-06-29T18:41:00"/>
    <x v="21"/>
    <n v="0"/>
    <s v="MARS_SED_2023_5min_Ext_230629-184130.jpg"/>
    <n v="0.27391758300000002"/>
    <n v="2023"/>
    <n v="6"/>
    <n v="29"/>
    <n v="18"/>
    <n v="41"/>
    <n v="30"/>
    <n v="5"/>
    <n v="0.26605577025999999"/>
    <n v="8.3590416000001101E-4"/>
    <s v="WaitSlope"/>
    <s v="WaitSlope"/>
    <s v="WaitSlope"/>
    <n v="0"/>
    <n v="0"/>
  </r>
  <r>
    <d v="2023-06-29T19:41:00"/>
    <x v="21"/>
    <n v="0"/>
    <s v="MARS_SED_2023_5min_Ext_230629-194133.jpg"/>
    <n v="0.40392046199999998"/>
    <n v="2023"/>
    <n v="6"/>
    <n v="29"/>
    <n v="19"/>
    <n v="41"/>
    <n v="33"/>
    <n v="5"/>
    <n v="0.267832223899999"/>
    <n v="1.7764536399999501E-3"/>
    <s v="WaitSlope"/>
    <s v="WaitSlope"/>
    <s v="WaitSlope"/>
    <n v="1"/>
    <n v="0"/>
  </r>
  <r>
    <d v="2023-06-29T20:41:00"/>
    <x v="21"/>
    <n v="0"/>
    <s v="MARS_SED_2023_5min_Ext_230629-204114.jpg"/>
    <n v="1.0698883020000001"/>
    <n v="2023"/>
    <n v="6"/>
    <n v="29"/>
    <n v="20"/>
    <n v="41"/>
    <n v="14"/>
    <n v="5"/>
    <n v="0.27425410698666602"/>
    <n v="6.4218830866667404E-3"/>
    <s v="WaitSlope"/>
    <s v="WaitSlope"/>
    <s v="WaitSlope"/>
    <n v="1"/>
    <n v="1"/>
  </r>
  <r>
    <d v="2023-06-29T21:40:00"/>
    <x v="21"/>
    <n v="0"/>
    <s v="MARS_SED_2023_5min_Ext_230629-214046.jpg"/>
    <n v="1.078074201"/>
    <n v="2023"/>
    <n v="6"/>
    <n v="29"/>
    <n v="21"/>
    <n v="40"/>
    <n v="46"/>
    <n v="5"/>
    <n v="0.28112705317333297"/>
    <n v="6.8729461866666097E-3"/>
    <s v="WaitSlope"/>
    <s v="WaitSlope"/>
    <s v="WaitSlope"/>
    <n v="1"/>
    <n v="1"/>
  </r>
  <r>
    <d v="2023-06-29T22:41:00"/>
    <x v="21"/>
    <n v="0"/>
    <s v="MARS_SED_2023_5min_Ext_230629-224109.jpg"/>
    <n v="0.68389026600000002"/>
    <n v="2023"/>
    <n v="6"/>
    <n v="29"/>
    <n v="22"/>
    <n v="41"/>
    <n v="9"/>
    <n v="5"/>
    <n v="0.28398906808666602"/>
    <n v="2.8620149133333698E-3"/>
    <s v="WaitSlope"/>
    <s v="WaitSlope"/>
    <s v="WaitSlope"/>
    <n v="1"/>
    <n v="0"/>
  </r>
  <r>
    <d v="2023-06-29T23:40:00"/>
    <x v="21"/>
    <n v="0"/>
    <s v="MARS_SED_2023_5min_Ext_230629-234059.jpg"/>
    <n v="0.23217130899999999"/>
    <n v="2023"/>
    <n v="6"/>
    <n v="29"/>
    <n v="23"/>
    <n v="40"/>
    <n v="59"/>
    <n v="5"/>
    <n v="0.28375810654"/>
    <n v="-2.30961546666685E-4"/>
    <s v="WaitSlope"/>
    <s v="WaitSlope"/>
    <s v="WaitSlope"/>
    <n v="0"/>
    <n v="0"/>
  </r>
  <r>
    <d v="2023-06-30T00:40:00"/>
    <x v="22"/>
    <n v="0"/>
    <s v="MARS_SED_2023_5min_Ext_230630-004059.jpg"/>
    <n v="0.55494647900000005"/>
    <n v="2023"/>
    <n v="6"/>
    <n v="30"/>
    <n v="0"/>
    <n v="40"/>
    <n v="59"/>
    <n v="5"/>
    <n v="0.28573147064666599"/>
    <n v="1.9733641066666499E-3"/>
    <s v="WaitSlope"/>
    <s v="WaitSlope"/>
    <s v="WaitSlope"/>
    <n v="1"/>
    <n v="0"/>
  </r>
  <r>
    <d v="2023-06-30T01:40:00"/>
    <x v="22"/>
    <n v="0"/>
    <s v="MARS_SED_2023_5min_Ext_230630-014045.jpg"/>
    <n v="0.88497386600000005"/>
    <n v="2023"/>
    <n v="6"/>
    <n v="30"/>
    <n v="1"/>
    <n v="40"/>
    <n v="45"/>
    <n v="5"/>
    <n v="0.29090287343333299"/>
    <n v="5.1714027866666601E-3"/>
    <s v="WaitSlope"/>
    <s v="WaitSlope"/>
    <s v="WaitSlope"/>
    <n v="1"/>
    <n v="0"/>
  </r>
  <r>
    <d v="2023-06-30T02:40:00"/>
    <x v="22"/>
    <n v="0"/>
    <s v="MARS_SED_2023_5min_Ext_230630-024028.jpg"/>
    <n v="0.547358381"/>
    <n v="2023"/>
    <n v="6"/>
    <n v="30"/>
    <n v="2"/>
    <n v="40"/>
    <n v="28"/>
    <n v="5"/>
    <n v="0.29378921468666602"/>
    <n v="2.8863412533333098E-3"/>
    <s v="WaitSlope"/>
    <s v="WaitSlope"/>
    <s v="WaitSlope"/>
    <n v="1"/>
    <n v="0"/>
  </r>
  <r>
    <d v="2023-06-30T03:40:00"/>
    <x v="22"/>
    <n v="0"/>
    <s v="MARS_SED_2023_5min_Ext_230630-034028.jpg"/>
    <n v="0.27111084099999999"/>
    <n v="2023"/>
    <n v="6"/>
    <n v="30"/>
    <n v="3"/>
    <n v="40"/>
    <n v="28"/>
    <n v="5"/>
    <n v="0.29399544029333302"/>
    <n v="2.06225606666665E-4"/>
    <s v="WaitSlope"/>
    <s v="WaitSlope"/>
    <s v="WaitSlope"/>
    <n v="0"/>
    <n v="0"/>
  </r>
  <r>
    <d v="2023-06-30T04:40:00"/>
    <x v="22"/>
    <n v="0"/>
    <s v="MARS_SED_2023_5min_Ext_230630-044014.jpg"/>
    <n v="0.66790403799999998"/>
    <n v="2023"/>
    <n v="6"/>
    <n v="30"/>
    <n v="4"/>
    <n v="40"/>
    <n v="14"/>
    <n v="5"/>
    <n v="0.29791797815999999"/>
    <n v="3.9225378666666796E-3"/>
    <s v="WaitSlope"/>
    <s v="WaitSlope"/>
    <s v="WaitSlope"/>
    <n v="1"/>
    <n v="0"/>
  </r>
  <r>
    <d v="2023-06-30T05:40:00"/>
    <x v="22"/>
    <n v="0"/>
    <s v="MARS_SED_2023_5min_Ext_230630-054026.jpg"/>
    <n v="0.97960572300000004"/>
    <n v="2023"/>
    <n v="6"/>
    <n v="30"/>
    <n v="5"/>
    <n v="40"/>
    <n v="26"/>
    <n v="5"/>
    <n v="0.30253291136666599"/>
    <n v="4.6149332066667201E-3"/>
    <s v="WaitSlope"/>
    <s v="WaitSlope"/>
    <s v="WaitSlope"/>
    <n v="1"/>
    <n v="1"/>
  </r>
  <r>
    <d v="2023-06-30T06:40:00"/>
    <x v="22"/>
    <n v="0"/>
    <s v="MARS_SED_2023_5min_Ext_230630-064024.jpg"/>
    <n v="0.42728743000000002"/>
    <n v="2023"/>
    <n v="6"/>
    <n v="30"/>
    <n v="6"/>
    <n v="40"/>
    <n v="24"/>
    <n v="5"/>
    <n v="0.30441514584000001"/>
    <n v="1.8822344733332901E-3"/>
    <s v="WaitSlope"/>
    <s v="WaitSlope"/>
    <s v="WaitSlope"/>
    <n v="1"/>
    <n v="0"/>
  </r>
  <r>
    <d v="2023-06-30T07:40:00"/>
    <x v="22"/>
    <n v="0"/>
    <s v="MARS_SED_2023_5min_Ext_230630-074029.jpg"/>
    <n v="6.7676422E-2"/>
    <n v="2023"/>
    <n v="6"/>
    <n v="30"/>
    <n v="7"/>
    <n v="40"/>
    <n v="29"/>
    <n v="5"/>
    <n v="0.30206834535999999"/>
    <n v="-2.3468004799999599E-3"/>
    <s v="WaitSlope"/>
    <s v="WaitSlope"/>
    <s v="WaitSlope"/>
    <n v="0"/>
    <n v="0"/>
  </r>
  <r>
    <d v="2023-06-30T08:40:00"/>
    <x v="22"/>
    <n v="0"/>
    <s v="MARS_SED_2023_5min_Ext_230630-084017.jpg"/>
    <n v="2.7545811999999999E-2"/>
    <n v="2023"/>
    <n v="6"/>
    <n v="30"/>
    <n v="8"/>
    <n v="40"/>
    <n v="17"/>
    <n v="5"/>
    <n v="0.29935785120000002"/>
    <n v="-2.7104941600000201E-3"/>
    <s v="WaitSlope"/>
    <s v="WaitSlope"/>
    <s v="WaitSlope"/>
    <n v="0"/>
    <n v="0"/>
  </r>
  <r>
    <d v="2023-06-30T09:40:00"/>
    <x v="22"/>
    <n v="0"/>
    <s v="MARS_SED_2023_5min_Ext_230630-094012.jpg"/>
    <n v="3.2976401000000002E-2"/>
    <n v="2023"/>
    <n v="6"/>
    <n v="30"/>
    <n v="9"/>
    <n v="40"/>
    <n v="12"/>
    <n v="5"/>
    <n v="0.29933690129333301"/>
    <n v="-2.0949906666678502E-5"/>
    <s v="WaitSlope"/>
    <s v="WaitSlope"/>
    <s v="WaitSlope"/>
    <n v="0"/>
    <n v="0"/>
  </r>
  <r>
    <d v="2023-06-30T10:40:00"/>
    <x v="22"/>
    <n v="0"/>
    <s v="MARS_SED_2023_5min_Ext_230630-104001.jpg"/>
    <n v="4.1132002000000001E-2"/>
    <n v="2023"/>
    <n v="6"/>
    <n v="30"/>
    <n v="10"/>
    <n v="40"/>
    <n v="1"/>
    <n v="5"/>
    <n v="0.29935736463999901"/>
    <n v="2.04633466666104E-5"/>
    <s v="WaitSlope"/>
    <s v="WaitSlope"/>
    <s v="WaitSlope"/>
    <n v="0"/>
    <n v="0"/>
  </r>
  <r>
    <d v="2023-06-30T11:39:00"/>
    <x v="22"/>
    <n v="0"/>
    <s v="MARS_SED_2023_5min_Ext_230630-113958.jpg"/>
    <n v="5.0812007999999999E-2"/>
    <n v="2023"/>
    <n v="6"/>
    <n v="30"/>
    <n v="11"/>
    <n v="39"/>
    <n v="58"/>
    <n v="5"/>
    <n v="0.29849397951333301"/>
    <n v="-8.6338512666667101E-4"/>
    <s v="WaitSlope"/>
    <s v="WaitSlope"/>
    <s v="WaitSlope"/>
    <n v="0"/>
    <n v="0"/>
  </r>
  <r>
    <d v="2023-06-30T12:40:00"/>
    <x v="22"/>
    <n v="0"/>
    <s v="MARS_SED_2023_5min_Ext_230630-124008.jpg"/>
    <n v="0.33921034300000003"/>
    <n v="2023"/>
    <n v="6"/>
    <n v="30"/>
    <n v="12"/>
    <n v="40"/>
    <n v="8"/>
    <n v="5"/>
    <n v="0.29684672433999998"/>
    <n v="-1.6472551733332499E-3"/>
    <s v="WaitSlope"/>
    <s v="WaitSlope"/>
    <s v="WaitSlope"/>
    <n v="1"/>
    <n v="0"/>
  </r>
  <r>
    <d v="2023-06-30T13:40:00"/>
    <x v="22"/>
    <n v="0"/>
    <s v="MARS_SED_2023_5min_Ext_230630-134000.jpg"/>
    <n v="0.30047880599999999"/>
    <n v="2023"/>
    <n v="6"/>
    <n v="30"/>
    <n v="13"/>
    <n v="40"/>
    <n v="0"/>
    <n v="5"/>
    <n v="0.29755971263333297"/>
    <n v="7.1298829333327196E-4"/>
    <s v="WaitSlope"/>
    <s v="WaitSlope"/>
    <s v="WaitSlope"/>
    <n v="0"/>
    <n v="0"/>
  </r>
  <r>
    <d v="2023-06-30T14:39:00"/>
    <x v="22"/>
    <n v="0"/>
    <s v="MARS_SED_2023_5min_Ext_230630-143944.jpg"/>
    <n v="0.35717871499999998"/>
    <n v="2023"/>
    <n v="6"/>
    <n v="30"/>
    <n v="14"/>
    <n v="39"/>
    <n v="44"/>
    <n v="5"/>
    <n v="0.29871363528"/>
    <n v="1.15392264666669E-3"/>
    <s v="WaitSlope"/>
    <s v="WaitSlope"/>
    <s v="WaitSlope"/>
    <n v="1"/>
    <n v="0"/>
  </r>
  <r>
    <d v="2023-06-30T15:39:00"/>
    <x v="22"/>
    <n v="0"/>
    <s v="MARS_SED_2023_5min_Ext_230630-153938.jpg"/>
    <n v="1.4946618110000001"/>
    <n v="2023"/>
    <n v="6"/>
    <n v="30"/>
    <n v="15"/>
    <n v="39"/>
    <n v="38"/>
    <n v="5"/>
    <n v="0.30836053889999998"/>
    <n v="9.6469036200000306E-3"/>
    <s v="WaitSlope"/>
    <s v="WaitSlope"/>
    <s v="WaitSlope"/>
    <n v="1"/>
    <n v="1"/>
  </r>
  <r>
    <d v="2023-06-30T16:39:00"/>
    <x v="22"/>
    <n v="0"/>
    <s v="MARS_SED_2023_5min_Ext_230630-163940.jpg"/>
    <n v="0.303013382"/>
    <n v="2023"/>
    <n v="6"/>
    <n v="30"/>
    <n v="16"/>
    <n v="39"/>
    <n v="40"/>
    <n v="5"/>
    <n v="0.30967114939999901"/>
    <n v="1.31061049999992E-3"/>
    <s v="WaitSlope"/>
    <s v="WaitSlope"/>
    <s v="WaitSlope"/>
    <n v="0"/>
    <n v="0"/>
  </r>
  <r>
    <d v="2023-06-30T17:39:00"/>
    <x v="22"/>
    <n v="0"/>
    <s v="MARS_SED_2023_5min_Ext_230630-173933.jpg"/>
    <n v="0.68879884899999999"/>
    <n v="2023"/>
    <n v="6"/>
    <n v="30"/>
    <n v="17"/>
    <n v="39"/>
    <n v="33"/>
    <n v="5"/>
    <n v="0.31391397500666601"/>
    <n v="4.2428256066667199E-3"/>
    <s v="WaitSlope"/>
    <s v="WaitSlope"/>
    <s v="WaitSlope"/>
    <n v="1"/>
    <n v="0"/>
  </r>
  <r>
    <d v="2023-06-30T18:39:00"/>
    <x v="22"/>
    <n v="0"/>
    <s v="MARS_SED_2023_5min_Ext_230630-183928.jpg"/>
    <n v="0.95068226499999997"/>
    <n v="2023"/>
    <n v="6"/>
    <n v="30"/>
    <n v="18"/>
    <n v="39"/>
    <n v="28"/>
    <n v="5"/>
    <n v="0.31827248561333299"/>
    <n v="4.35851060666664E-3"/>
    <s v="WaitSlope"/>
    <s v="WaitSlope"/>
    <s v="WaitSlope"/>
    <n v="1"/>
    <n v="1"/>
  </r>
  <r>
    <d v="2023-06-30T19:39:00"/>
    <x v="22"/>
    <n v="0"/>
    <s v="MARS_SED_2023_5min_Ext_230630-193933.jpg"/>
    <n v="0.62082599900000002"/>
    <n v="2023"/>
    <n v="6"/>
    <n v="30"/>
    <n v="19"/>
    <n v="39"/>
    <n v="33"/>
    <n v="5"/>
    <n v="0.32062151981999998"/>
    <n v="2.3490342066666498E-3"/>
    <s v="WaitSlope"/>
    <s v="WaitSlope"/>
    <s v="WaitSlope"/>
    <n v="1"/>
    <n v="0"/>
  </r>
  <r>
    <d v="2023-06-30T20:39:00"/>
    <x v="22"/>
    <n v="0"/>
    <s v="MARS_SED_2023_5min_Ext_230630-203948.jpg"/>
    <n v="0.38480934300000003"/>
    <n v="2023"/>
    <n v="6"/>
    <n v="30"/>
    <n v="20"/>
    <n v="39"/>
    <n v="48"/>
    <n v="5"/>
    <n v="0.32208764406666601"/>
    <n v="1.4661242466666401E-3"/>
    <s v="WaitSlope"/>
    <s v="WaitSlope"/>
    <s v="WaitSlope"/>
    <n v="1"/>
    <n v="0"/>
  </r>
  <r>
    <d v="2023-06-30T21:39:00"/>
    <x v="22"/>
    <n v="0"/>
    <s v="MARS_SED_2023_5min_Ext_230630-213949.jpg"/>
    <n v="1.0258015149999999"/>
    <n v="2023"/>
    <n v="6"/>
    <n v="30"/>
    <n v="21"/>
    <n v="39"/>
    <n v="49"/>
    <n v="5"/>
    <n v="0.32738831160666598"/>
    <n v="5.3006675400000198E-3"/>
    <s v="WaitSlope"/>
    <s v="WaitSlope"/>
    <s v="WaitSlope"/>
    <n v="1"/>
    <n v="1"/>
  </r>
  <r>
    <d v="2023-06-30T22:39:00"/>
    <x v="22"/>
    <n v="0"/>
    <s v="MARS_SED_2023_5min_Ext_230630-223945.jpg"/>
    <n v="0.281178125"/>
    <n v="2023"/>
    <n v="6"/>
    <n v="30"/>
    <n v="22"/>
    <n v="39"/>
    <n v="45"/>
    <n v="5"/>
    <n v="0.32516996124666597"/>
    <n v="-2.2183503600000098E-3"/>
    <s v="WaitSlope"/>
    <s v="WaitSlope"/>
    <s v="WaitSlope"/>
    <n v="0"/>
    <n v="0"/>
  </r>
  <r>
    <d v="2023-06-30T23:39:00"/>
    <x v="22"/>
    <n v="0"/>
    <s v="MARS_SED_2023_5min_Ext_230630-233934.jpg"/>
    <n v="0.27584856800000002"/>
    <n v="2023"/>
    <n v="6"/>
    <n v="30"/>
    <n v="23"/>
    <n v="39"/>
    <n v="34"/>
    <n v="5"/>
    <n v="0.32612261175333301"/>
    <n v="9.5265050666670705E-4"/>
    <s v="WaitSlope"/>
    <s v="WaitSlope"/>
    <s v="WaitSlope"/>
    <n v="0"/>
    <n v="0"/>
  </r>
  <r>
    <d v="2023-07-01T00:40:00"/>
    <x v="23"/>
    <n v="0"/>
    <s v="MARS_SED_2023_5min_Ext_230701-004012.jpg"/>
    <n v="0.214814109"/>
    <n v="2023"/>
    <n v="7"/>
    <n v="1"/>
    <n v="0"/>
    <n v="40"/>
    <n v="12"/>
    <n v="5"/>
    <n v="0.32646138551333298"/>
    <n v="3.3877375999996601E-4"/>
    <s v="WaitSlope"/>
    <s v="WaitSlope"/>
    <s v="WaitSlope"/>
    <n v="0"/>
    <n v="0"/>
  </r>
  <r>
    <d v="2023-07-01T01:40:00"/>
    <x v="23"/>
    <n v="0"/>
    <s v="MARS_SED_2023_5min_Ext_230701-014022.jpg"/>
    <n v="0.31483751199999999"/>
    <n v="2023"/>
    <n v="7"/>
    <n v="1"/>
    <n v="1"/>
    <n v="40"/>
    <n v="22"/>
    <n v="5"/>
    <n v="0.32694815789333298"/>
    <n v="4.8677238000000001E-4"/>
    <s v="WaitSlope"/>
    <s v="WaitSlope"/>
    <s v="WaitSlope"/>
    <n v="0"/>
    <n v="0"/>
  </r>
  <r>
    <d v="2023-07-01T02:40:00"/>
    <x v="23"/>
    <n v="0"/>
    <s v="MARS_SED_2023_5min_Ext_230701-024019.jpg"/>
    <n v="1.129256681"/>
    <n v="2023"/>
    <n v="7"/>
    <n v="1"/>
    <n v="2"/>
    <n v="40"/>
    <n v="19"/>
    <n v="5"/>
    <n v="0.33221414370666602"/>
    <n v="5.2659858133333702E-3"/>
    <s v="WaitSlope"/>
    <s v="WaitSlope"/>
    <s v="WaitSlope"/>
    <n v="1"/>
    <n v="1"/>
  </r>
  <r>
    <d v="2023-07-01T03:40:00"/>
    <x v="23"/>
    <n v="0"/>
    <s v="MARS_SED_2023_5min_Ext_230701-034017.jpg"/>
    <n v="0.64391437399999996"/>
    <n v="2023"/>
    <n v="7"/>
    <n v="1"/>
    <n v="3"/>
    <n v="40"/>
    <n v="17"/>
    <n v="5"/>
    <n v="0.33520310012666599"/>
    <n v="2.9889564199999598E-3"/>
    <s v="WaitSlope"/>
    <s v="WaitSlope"/>
    <s v="WaitSlope"/>
    <n v="1"/>
    <n v="0"/>
  </r>
  <r>
    <d v="2023-07-01T04:40:00"/>
    <x v="23"/>
    <n v="0"/>
    <s v="MARS_SED_2023_5min_Ext_230701-044022.jpg"/>
    <n v="0.13300730699999999"/>
    <n v="2023"/>
    <n v="7"/>
    <n v="1"/>
    <n v="4"/>
    <n v="40"/>
    <n v="22"/>
    <n v="5"/>
    <n v="0.33478118705333298"/>
    <n v="-4.2191307333333501E-4"/>
    <s v="WaitSlope"/>
    <s v="WaitSlope"/>
    <s v="WaitSlope"/>
    <n v="0"/>
    <n v="0"/>
  </r>
  <r>
    <d v="2023-07-01T05:40:00"/>
    <x v="23"/>
    <n v="0"/>
    <s v="MARS_SED_2023_5min_Ext_230701-054011.jpg"/>
    <n v="0.279582999"/>
    <n v="2023"/>
    <n v="7"/>
    <n v="1"/>
    <n v="5"/>
    <n v="40"/>
    <n v="11"/>
    <n v="5"/>
    <n v="0.33401853907999901"/>
    <n v="-7.62647973333363E-4"/>
    <s v="WaitSlope"/>
    <s v="WaitSlope"/>
    <s v="WaitSlope"/>
    <n v="0"/>
    <n v="0"/>
  </r>
  <r>
    <d v="2023-07-01T06:40:00"/>
    <x v="23"/>
    <n v="0"/>
    <s v="MARS_SED_2023_5min_Ext_230701-064045.jpg"/>
    <n v="0.459494032"/>
    <n v="2023"/>
    <n v="7"/>
    <n v="1"/>
    <n v="6"/>
    <n v="40"/>
    <n v="45"/>
    <n v="5"/>
    <n v="0.33496451324666598"/>
    <n v="9.4597416666669599E-4"/>
    <s v="WaitSlope"/>
    <s v="WaitSlope"/>
    <s v="WaitSlope"/>
    <n v="1"/>
    <n v="0"/>
  </r>
  <r>
    <d v="2023-07-01T07:40:00"/>
    <x v="23"/>
    <n v="0"/>
    <s v="MARS_SED_2023_5min_Ext_230701-074052.jpg"/>
    <n v="9.5008888999999999E-2"/>
    <n v="2023"/>
    <n v="7"/>
    <n v="1"/>
    <n v="7"/>
    <n v="40"/>
    <n v="52"/>
    <n v="5"/>
    <n v="0.33356975346000001"/>
    <n v="-1.39475978666664E-3"/>
    <s v="WaitSlope"/>
    <s v="WaitSlope"/>
    <s v="WaitSlope"/>
    <n v="0"/>
    <n v="0"/>
  </r>
  <r>
    <d v="2023-07-01T08:40:00"/>
    <x v="23"/>
    <n v="0"/>
    <s v="MARS_SED_2023_5min_Ext_230701-084052.jpg"/>
    <n v="0.13118835100000001"/>
    <n v="2023"/>
    <n v="7"/>
    <n v="1"/>
    <n v="8"/>
    <n v="40"/>
    <n v="52"/>
    <n v="5"/>
    <n v="0.33038045173999903"/>
    <n v="-3.1893017200000299E-3"/>
    <s v="WaitSlope"/>
    <s v="WaitSlope"/>
    <s v="WaitSlope"/>
    <n v="0"/>
    <n v="0"/>
  </r>
  <r>
    <d v="2023-07-01T09:40:00"/>
    <x v="23"/>
    <n v="0"/>
    <s v="MARS_SED_2023_5min_Ext_230701-094055.jpg"/>
    <n v="3.4360886E-2"/>
    <n v="2023"/>
    <n v="7"/>
    <n v="1"/>
    <n v="9"/>
    <n v="40"/>
    <n v="55"/>
    <n v="5"/>
    <n v="0.32782558287333302"/>
    <n v="-2.5548688666666101E-3"/>
    <s v="WaitSlope"/>
    <s v="WaitSlope"/>
    <s v="WaitSlope"/>
    <n v="0"/>
    <n v="0"/>
  </r>
  <r>
    <d v="2023-07-01T10:41:00"/>
    <x v="23"/>
    <n v="0"/>
    <s v="MARS_SED_2023_5min_Ext_230701-104104.jpg"/>
    <n v="3.5231724999999998E-2"/>
    <n v="2023"/>
    <n v="7"/>
    <n v="1"/>
    <n v="10"/>
    <n v="41"/>
    <n v="4"/>
    <n v="5"/>
    <n v="0.32443524060666601"/>
    <n v="-3.39034226666662E-3"/>
    <s v="WaitSlope"/>
    <s v="WaitSlope"/>
    <s v="WaitSlope"/>
    <n v="0"/>
    <n v="0"/>
  </r>
  <r>
    <d v="2023-07-01T11:40:00"/>
    <x v="23"/>
    <n v="0"/>
    <s v="MARS_SED_2023_5min_Ext_230701-114053.jpg"/>
    <n v="0.18965662"/>
    <n v="2023"/>
    <n v="7"/>
    <n v="1"/>
    <n v="11"/>
    <n v="40"/>
    <n v="53"/>
    <n v="5"/>
    <n v="0.32435280865333299"/>
    <n v="-8.2431953333406098E-5"/>
    <s v="WaitSlope"/>
    <s v="WaitSlope"/>
    <s v="WaitSlope"/>
    <n v="0"/>
    <n v="0"/>
  </r>
  <r>
    <d v="2023-07-01T12:41:00"/>
    <x v="23"/>
    <n v="0"/>
    <s v="MARS_SED_2023_5min_Ext_230701-124113.jpg"/>
    <n v="0.14423576199999999"/>
    <n v="2023"/>
    <n v="7"/>
    <n v="1"/>
    <n v="12"/>
    <n v="41"/>
    <n v="13"/>
    <n v="5"/>
    <n v="0.32228418730666603"/>
    <n v="-2.0686213466666798E-3"/>
    <s v="WaitSlope"/>
    <s v="WaitSlope"/>
    <s v="WaitSlope"/>
    <n v="0"/>
    <n v="0"/>
  </r>
  <r>
    <d v="2023-07-01T13:41:00"/>
    <x v="23"/>
    <n v="0"/>
    <s v="MARS_SED_2023_5min_Ext_230701-134106.jpg"/>
    <n v="0.767482781"/>
    <n v="2023"/>
    <n v="7"/>
    <n v="1"/>
    <n v="13"/>
    <n v="41"/>
    <n v="6"/>
    <n v="5"/>
    <n v="0.32645790070666603"/>
    <n v="4.1737134E-3"/>
    <s v="WaitSlope"/>
    <s v="WaitSlope"/>
    <s v="WaitSlope"/>
    <n v="1"/>
    <n v="0"/>
  </r>
  <r>
    <d v="2023-07-01T14:41:00"/>
    <x v="23"/>
    <n v="0"/>
    <s v="MARS_SED_2023_5min_Ext_230701-144116.jpg"/>
    <n v="0.373133718"/>
    <n v="2023"/>
    <n v="7"/>
    <n v="1"/>
    <n v="14"/>
    <n v="41"/>
    <n v="16"/>
    <n v="5"/>
    <n v="0.32796069497999902"/>
    <n v="1.5027942733333299E-3"/>
    <s v="WaitSlope"/>
    <s v="WaitSlope"/>
    <s v="WaitSlope"/>
    <n v="1"/>
    <n v="0"/>
  </r>
  <r>
    <d v="2023-07-01T15:41:00"/>
    <x v="23"/>
    <n v="0"/>
    <s v="MARS_SED_2023_5min_Ext_230701-154122.jpg"/>
    <n v="0.73181528900000004"/>
    <n v="2023"/>
    <n v="7"/>
    <n v="1"/>
    <n v="15"/>
    <n v="41"/>
    <n v="22"/>
    <n v="5"/>
    <n v="0.33137370127999999"/>
    <n v="3.4130063000000202E-3"/>
    <s v="WaitSlope"/>
    <s v="WaitSlope"/>
    <s v="WaitSlope"/>
    <n v="1"/>
    <n v="0"/>
  </r>
  <r>
    <d v="2023-07-01T16:41:00"/>
    <x v="23"/>
    <n v="0"/>
    <s v="MARS_SED_2023_5min_Ext_230701-164117.jpg"/>
    <n v="7.8199694E-2"/>
    <n v="2023"/>
    <n v="7"/>
    <n v="1"/>
    <n v="16"/>
    <n v="41"/>
    <n v="17"/>
    <n v="5"/>
    <n v="0.329525008593333"/>
    <n v="-1.8486926866666501E-3"/>
    <s v="WaitSlope"/>
    <s v="WaitSlope"/>
    <s v="WaitSlope"/>
    <n v="0"/>
    <n v="0"/>
  </r>
  <r>
    <d v="2023-07-01T17:41:00"/>
    <x v="23"/>
    <n v="0"/>
    <s v="MARS_SED_2023_5min_Ext_230701-174123.jpg"/>
    <n v="0.49462193799999998"/>
    <n v="2023"/>
    <n v="7"/>
    <n v="1"/>
    <n v="17"/>
    <n v="41"/>
    <n v="23"/>
    <n v="5"/>
    <n v="0.33176185461999902"/>
    <n v="2.2368460266666201E-3"/>
    <s v="WaitSlope"/>
    <s v="WaitSlope"/>
    <s v="WaitSlope"/>
    <n v="1"/>
    <n v="0"/>
  </r>
  <r>
    <d v="2023-07-01T18:41:00"/>
    <x v="23"/>
    <n v="0"/>
    <s v="MARS_SED_2023_5min_Ext_230701-184140.jpg"/>
    <n v="0.50597381600000002"/>
    <n v="2023"/>
    <n v="7"/>
    <n v="1"/>
    <n v="18"/>
    <n v="41"/>
    <n v="40"/>
    <n v="5"/>
    <n v="0.33209182296666601"/>
    <n v="3.2996834666670899E-4"/>
    <s v="WaitSlope"/>
    <s v="WaitSlope"/>
    <s v="WaitSlope"/>
    <n v="1"/>
    <n v="0"/>
  </r>
  <r>
    <d v="2023-07-01T19:41:00"/>
    <x v="23"/>
    <n v="0"/>
    <s v="MARS_SED_2023_5min_Ext_230701-194145.jpg"/>
    <n v="0.305326767"/>
    <n v="2023"/>
    <n v="7"/>
    <n v="1"/>
    <n v="19"/>
    <n v="41"/>
    <n v="45"/>
    <n v="5"/>
    <n v="0.33187634754000001"/>
    <n v="-2.1547542666666599E-4"/>
    <s v="WaitSlope"/>
    <s v="WaitSlope"/>
    <s v="WaitSlope"/>
    <n v="0"/>
    <n v="0"/>
  </r>
  <r>
    <d v="2023-07-01T20:41:00"/>
    <x v="23"/>
    <n v="0"/>
    <s v="MARS_SED_2023_5min_Ext_230701-204150.jpg"/>
    <n v="0.50173069800000003"/>
    <n v="2023"/>
    <n v="7"/>
    <n v="1"/>
    <n v="20"/>
    <n v="41"/>
    <n v="50"/>
    <n v="5"/>
    <n v="0.3335523554"/>
    <n v="1.67600785999999E-3"/>
    <s v="WaitSlope"/>
    <s v="WaitSlope"/>
    <s v="WaitSlope"/>
    <n v="1"/>
    <n v="0"/>
  </r>
  <r>
    <d v="2023-07-01T21:41:00"/>
    <x v="23"/>
    <n v="0"/>
    <s v="MARS_SED_2023_5min_Ext_230701-214157.jpg"/>
    <n v="0.236991599"/>
    <n v="2023"/>
    <n v="7"/>
    <n v="1"/>
    <n v="21"/>
    <n v="41"/>
    <n v="57"/>
    <n v="5"/>
    <n v="0.33127001515333299"/>
    <n v="-2.28234024666668E-3"/>
    <s v="WaitSlope"/>
    <s v="WaitSlope"/>
    <s v="WaitSlope"/>
    <n v="0"/>
    <n v="0"/>
  </r>
  <r>
    <d v="2023-07-01T22:42:00"/>
    <x v="23"/>
    <n v="0"/>
    <s v="MARS_SED_2023_5min_Ext_230701-224202.jpg"/>
    <n v="0.18174327300000001"/>
    <n v="2023"/>
    <n v="7"/>
    <n v="1"/>
    <n v="22"/>
    <n v="42"/>
    <n v="2"/>
    <n v="5"/>
    <n v="0.32881176926"/>
    <n v="-2.45824589333332E-3"/>
    <s v="WaitSlope"/>
    <s v="WaitSlope"/>
    <s v="WaitSlope"/>
    <n v="0"/>
    <n v="0"/>
  </r>
  <r>
    <d v="2023-07-01T23:41:00"/>
    <x v="23"/>
    <n v="0"/>
    <s v="MARS_SED_2023_5min_Ext_230701-234154.jpg"/>
    <n v="0.49348741899999998"/>
    <n v="2023"/>
    <n v="7"/>
    <n v="1"/>
    <n v="23"/>
    <n v="41"/>
    <n v="54"/>
    <n v="5"/>
    <n v="0.328586993786666"/>
    <n v="-2.2477547333332699E-4"/>
    <s v="WaitSlope"/>
    <s v="WaitSlope"/>
    <s v="WaitSlope"/>
    <n v="1"/>
    <n v="0"/>
  </r>
  <r>
    <d v="2023-07-02T00:42:00"/>
    <x v="24"/>
    <n v="0"/>
    <s v="MARS_SED_2023_5min_Ext_230702-004207.jpg"/>
    <n v="0.37013568000000002"/>
    <n v="2023"/>
    <n v="7"/>
    <n v="2"/>
    <n v="0"/>
    <n v="42"/>
    <n v="7"/>
    <n v="5"/>
    <n v="0.32987071751333302"/>
    <n v="1.28372372666668E-3"/>
    <s v="WaitSlope"/>
    <s v="WaitSlope"/>
    <s v="WaitSlope"/>
    <n v="1"/>
    <n v="0"/>
  </r>
  <r>
    <d v="2023-07-02T01:42:00"/>
    <x v="24"/>
    <n v="0"/>
    <s v="MARS_SED_2023_5min_Ext_230702-014229.jpg"/>
    <n v="0.24832792100000001"/>
    <n v="2023"/>
    <n v="7"/>
    <n v="2"/>
    <n v="1"/>
    <n v="42"/>
    <n v="29"/>
    <n v="5"/>
    <n v="0.32711862330666602"/>
    <n v="-2.75209420666666E-3"/>
    <s v="WaitSlope"/>
    <s v="WaitSlope"/>
    <s v="WaitSlope"/>
    <n v="0"/>
    <n v="0"/>
  </r>
  <r>
    <d v="2023-07-02T02:42:00"/>
    <x v="24"/>
    <n v="0"/>
    <s v="MARS_SED_2023_5min_Ext_230702-024221.jpg"/>
    <n v="0.149866415"/>
    <n v="2023"/>
    <n v="7"/>
    <n v="2"/>
    <n v="2"/>
    <n v="42"/>
    <n v="21"/>
    <n v="5"/>
    <n v="0.32721818674000003"/>
    <n v="9.9563433333338297E-5"/>
    <s v="WaitSlope"/>
    <s v="WaitSlope"/>
    <s v="WaitSlope"/>
    <n v="0"/>
    <n v="0"/>
  </r>
  <r>
    <d v="2023-07-02T03:42:00"/>
    <x v="24"/>
    <n v="0"/>
    <s v="MARS_SED_2023_5min_Ext_230702-034234.jpg"/>
    <n v="0.43272480099999999"/>
    <n v="2023"/>
    <n v="7"/>
    <n v="2"/>
    <n v="3"/>
    <n v="42"/>
    <n v="34"/>
    <n v="5"/>
    <n v="0.32857058985333298"/>
    <n v="1.3524031133332799E-3"/>
    <s v="WaitSlope"/>
    <s v="WaitSlope"/>
    <s v="WaitSlope"/>
    <n v="1"/>
    <n v="0"/>
  </r>
  <r>
    <d v="2023-07-02T04:42:00"/>
    <x v="24"/>
    <n v="0"/>
    <s v="MARS_SED_2023_5min_Ext_230702-044246.jpg"/>
    <n v="0.37854510099999999"/>
    <n v="2023"/>
    <n v="7"/>
    <n v="2"/>
    <n v="4"/>
    <n v="42"/>
    <n v="46"/>
    <n v="5"/>
    <n v="0.32716910344"/>
    <n v="-1.40148641333331E-3"/>
    <s v="WaitSlope"/>
    <s v="WaitSlope"/>
    <s v="WaitSlope"/>
    <n v="1"/>
    <n v="0"/>
  </r>
  <r>
    <d v="2023-07-02T05:42:00"/>
    <x v="24"/>
    <n v="0"/>
    <s v="MARS_SED_2023_5min_Ext_230702-054254.jpg"/>
    <n v="0.79276007599999998"/>
    <n v="2023"/>
    <n v="7"/>
    <n v="2"/>
    <n v="5"/>
    <n v="42"/>
    <n v="54"/>
    <n v="5"/>
    <n v="0.33120267917333301"/>
    <n v="4.0335757333332901E-3"/>
    <s v="WaitSlope"/>
    <s v="WaitSlope"/>
    <s v="WaitSlope"/>
    <n v="1"/>
    <n v="0"/>
  </r>
  <r>
    <d v="2023-07-02T06:42:00"/>
    <x v="24"/>
    <n v="0"/>
    <s v="MARS_SED_2023_5min_Ext_230702-064256.jpg"/>
    <n v="0.47849763400000001"/>
    <n v="2023"/>
    <n v="7"/>
    <n v="2"/>
    <n v="6"/>
    <n v="42"/>
    <n v="56"/>
    <n v="5"/>
    <n v="0.33336724372666598"/>
    <n v="2.16456455333335E-3"/>
    <s v="WaitSlope"/>
    <s v="WaitSlope"/>
    <s v="WaitSlope"/>
    <n v="1"/>
    <n v="0"/>
  </r>
  <r>
    <d v="2023-07-02T07:43:00"/>
    <x v="24"/>
    <n v="0"/>
    <s v="MARS_SED_2023_5min_Ext_230702-074312.jpg"/>
    <n v="0.61899048499999998"/>
    <n v="2023"/>
    <n v="7"/>
    <n v="2"/>
    <n v="7"/>
    <n v="43"/>
    <n v="12"/>
    <n v="5"/>
    <n v="0.33570275930666599"/>
    <n v="2.3355155800000001E-3"/>
    <s v="WaitSlope"/>
    <s v="WaitSlope"/>
    <s v="WaitSlope"/>
    <n v="1"/>
    <n v="0"/>
  </r>
  <r>
    <d v="2023-07-02T08:43:00"/>
    <x v="24"/>
    <n v="0"/>
    <s v="MARS_SED_2023_5min_Ext_230702-084305.jpg"/>
    <n v="0.207522182"/>
    <n v="2023"/>
    <n v="7"/>
    <n v="2"/>
    <n v="8"/>
    <n v="43"/>
    <n v="5"/>
    <n v="5"/>
    <n v="0.33606128742000002"/>
    <n v="3.5852811333336699E-4"/>
    <s v="WaitSlope"/>
    <s v="WaitSlope"/>
    <s v="WaitSlope"/>
    <n v="0"/>
    <n v="0"/>
  </r>
  <r>
    <d v="2023-07-02T09:43:00"/>
    <x v="24"/>
    <n v="0"/>
    <s v="MARS_SED_2023_5min_Ext_230702-094325.jpg"/>
    <n v="0.10059372699999999"/>
    <n v="2023"/>
    <n v="7"/>
    <n v="2"/>
    <n v="9"/>
    <n v="43"/>
    <n v="25"/>
    <n v="5"/>
    <n v="0.33542502061999901"/>
    <n v="-6.3626680000006199E-4"/>
    <s v="WaitSlope"/>
    <s v="WaitSlope"/>
    <s v="WaitSlope"/>
    <n v="0"/>
    <n v="0"/>
  </r>
  <r>
    <d v="2023-07-02T10:43:00"/>
    <x v="24"/>
    <n v="0"/>
    <s v="MARS_SED_2023_5min_Ext_230702-104317.jpg"/>
    <n v="0.15220250299999999"/>
    <n v="2023"/>
    <n v="7"/>
    <n v="2"/>
    <n v="10"/>
    <n v="43"/>
    <n v="17"/>
    <n v="5"/>
    <n v="0.33514603228000001"/>
    <n v="-2.78988339999952E-4"/>
    <s v="WaitSlope"/>
    <s v="WaitSlope"/>
    <s v="WaitSlope"/>
    <n v="0"/>
    <n v="0"/>
  </r>
  <r>
    <d v="2023-07-02T11:43:00"/>
    <x v="24"/>
    <n v="0"/>
    <s v="MARS_SED_2023_5min_Ext_230702-114325.jpg"/>
    <n v="3.7551621E-2"/>
    <n v="2023"/>
    <n v="7"/>
    <n v="2"/>
    <n v="11"/>
    <n v="43"/>
    <n v="25"/>
    <n v="5"/>
    <n v="0.33112985008000001"/>
    <n v="-4.0161821999999897E-3"/>
    <s v="WaitSlope"/>
    <s v="WaitSlope"/>
    <s v="WaitSlope"/>
    <n v="0"/>
    <n v="0"/>
  </r>
  <r>
    <d v="2023-07-02T12:43:00"/>
    <x v="24"/>
    <n v="0"/>
    <s v="MARS_SED_2023_5min_Ext_230702-124337.jpg"/>
    <n v="0.108995333"/>
    <n v="2023"/>
    <n v="7"/>
    <n v="2"/>
    <n v="12"/>
    <n v="43"/>
    <n v="37"/>
    <n v="5"/>
    <n v="0.33062712013333301"/>
    <n v="-5.0272994666672401E-4"/>
    <s v="WaitSlope"/>
    <s v="WaitSlope"/>
    <s v="WaitSlope"/>
    <n v="0"/>
    <n v="0"/>
  </r>
  <r>
    <d v="2023-07-02T13:43:00"/>
    <x v="24"/>
    <n v="0"/>
    <s v="MARS_SED_2023_5min_Ext_230702-134349.jpg"/>
    <n v="0.71796258999999996"/>
    <n v="2023"/>
    <n v="7"/>
    <n v="2"/>
    <n v="13"/>
    <n v="43"/>
    <n v="49"/>
    <n v="5"/>
    <n v="0.33400445030666598"/>
    <n v="3.3773301733334101E-3"/>
    <s v="WaitSlope"/>
    <s v="WaitSlope"/>
    <s v="WaitSlope"/>
    <n v="1"/>
    <n v="0"/>
  </r>
  <r>
    <d v="2023-07-02T14:43:00"/>
    <x v="24"/>
    <n v="0"/>
    <s v="MARS_SED_2023_5min_Ext_230702-144358.jpg"/>
    <n v="0.19153492899999999"/>
    <n v="2023"/>
    <n v="7"/>
    <n v="2"/>
    <n v="14"/>
    <n v="43"/>
    <n v="58"/>
    <n v="5"/>
    <n v="0.333853362833333"/>
    <n v="-1.5108747333336599E-4"/>
    <s v="WaitSlope"/>
    <s v="WaitSlope"/>
    <s v="WaitSlope"/>
    <n v="0"/>
    <n v="0"/>
  </r>
  <r>
    <d v="2023-07-02T15:44:00"/>
    <x v="24"/>
    <n v="0"/>
    <s v="MARS_SED_2023_5min_Ext_230702-154420.jpg"/>
    <n v="0.30516707300000001"/>
    <n v="2023"/>
    <n v="7"/>
    <n v="2"/>
    <n v="15"/>
    <n v="44"/>
    <n v="20"/>
    <n v="5"/>
    <n v="0.33473292544"/>
    <n v="8.7956260666671704E-4"/>
    <s v="WaitSlope"/>
    <s v="WaitSlope"/>
    <s v="WaitSlope"/>
    <n v="0"/>
    <n v="0"/>
  </r>
  <r>
    <d v="2023-07-02T16:44:00"/>
    <x v="24"/>
    <n v="0"/>
    <s v="MARS_SED_2023_5min_Ext_230702-164414.jpg"/>
    <n v="0.73017107400000003"/>
    <n v="2023"/>
    <n v="7"/>
    <n v="2"/>
    <n v="16"/>
    <n v="44"/>
    <n v="14"/>
    <n v="5"/>
    <n v="0.33676893478666597"/>
    <n v="2.0360093466665801E-3"/>
    <s v="WaitSlope"/>
    <s v="WaitSlope"/>
    <s v="WaitSlope"/>
    <n v="1"/>
    <n v="0"/>
  </r>
  <r>
    <d v="2023-07-02T17:44:00"/>
    <x v="24"/>
    <n v="0"/>
    <s v="MARS_SED_2023_5min_Ext_230702-174427.jpg"/>
    <n v="0.94249766099999999"/>
    <n v="2023"/>
    <n v="7"/>
    <n v="2"/>
    <n v="17"/>
    <n v="44"/>
    <n v="27"/>
    <n v="5"/>
    <n v="0.34110567002666597"/>
    <n v="4.3367352400000003E-3"/>
    <s v="WaitSlope"/>
    <s v="WaitSlope"/>
    <s v="WaitSlope"/>
    <n v="1"/>
    <n v="0"/>
  </r>
  <r>
    <d v="2023-07-02T18:44:00"/>
    <x v="24"/>
    <n v="0"/>
    <s v="MARS_SED_2023_5min_Ext_230702-184452.jpg"/>
    <n v="0.55311995300000005"/>
    <n v="2023"/>
    <n v="7"/>
    <n v="2"/>
    <n v="18"/>
    <n v="44"/>
    <n v="52"/>
    <n v="5"/>
    <n v="0.34269810167333298"/>
    <n v="1.5924316466666699E-3"/>
    <s v="WaitSlope"/>
    <s v="WaitSlope"/>
    <s v="WaitSlope"/>
    <n v="1"/>
    <n v="0"/>
  </r>
  <r>
    <d v="2023-07-02T19:44:00"/>
    <x v="24"/>
    <n v="0"/>
    <s v="MARS_SED_2023_5min_Ext_230702-194454.jpg"/>
    <n v="0.74254492800000005"/>
    <n v="2023"/>
    <n v="7"/>
    <n v="2"/>
    <n v="19"/>
    <n v="44"/>
    <n v="54"/>
    <n v="5"/>
    <n v="0.344446533053333"/>
    <n v="1.7484313800000199E-3"/>
    <s v="WaitSlope"/>
    <s v="WaitSlope"/>
    <s v="WaitSlope"/>
    <n v="1"/>
    <n v="0"/>
  </r>
  <r>
    <d v="2023-07-02T20:45:00"/>
    <x v="24"/>
    <n v="0"/>
    <s v="MARS_SED_2023_5min_Ext_230702-204500.jpg"/>
    <n v="0.24636797199999999"/>
    <n v="2023"/>
    <n v="7"/>
    <n v="2"/>
    <n v="20"/>
    <n v="45"/>
    <n v="0"/>
    <n v="5"/>
    <n v="0.34441542702"/>
    <n v="-3.1106033333339002E-5"/>
    <s v="WaitSlope"/>
    <s v="WaitSlope"/>
    <s v="WaitSlope"/>
    <n v="0"/>
    <n v="0"/>
  </r>
  <r>
    <d v="2023-07-02T21:45:00"/>
    <x v="24"/>
    <n v="0"/>
    <s v="MARS_SED_2023_5min_Ext_230702-214526.jpg"/>
    <n v="0.43983435599999998"/>
    <n v="2023"/>
    <n v="7"/>
    <n v="2"/>
    <n v="21"/>
    <n v="45"/>
    <n v="26"/>
    <n v="5"/>
    <n v="0.34598085675333301"/>
    <n v="1.5654297333333399E-3"/>
    <s v="WaitSlope"/>
    <s v="WaitSlope"/>
    <s v="WaitSlope"/>
    <n v="1"/>
    <n v="0"/>
  </r>
  <r>
    <d v="2023-07-02T22:45:00"/>
    <x v="24"/>
    <n v="0"/>
    <s v="MARS_SED_2023_5min_Ext_230702-224528.jpg"/>
    <n v="0.18798150799999999"/>
    <n v="2023"/>
    <n v="7"/>
    <n v="2"/>
    <n v="22"/>
    <n v="45"/>
    <n v="28"/>
    <n v="5"/>
    <n v="0.34596409811333301"/>
    <n v="-1.6758640000058501E-5"/>
    <s v="WaitSlope"/>
    <s v="WaitSlope"/>
    <s v="WaitSlope"/>
    <n v="0"/>
    <n v="0"/>
  </r>
  <r>
    <d v="2023-07-02T23:45:00"/>
    <x v="24"/>
    <n v="0"/>
    <s v="MARS_SED_2023_5min_Ext_230702-234553.jpg"/>
    <n v="0.61096903000000002"/>
    <n v="2023"/>
    <n v="7"/>
    <n v="2"/>
    <n v="23"/>
    <n v="45"/>
    <n v="53"/>
    <n v="5"/>
    <n v="0.348914051013333"/>
    <n v="2.9499529000000498E-3"/>
    <s v="WaitSlope"/>
    <s v="WaitSlope"/>
    <s v="WaitSlope"/>
    <n v="1"/>
    <n v="0"/>
  </r>
  <r>
    <d v="2023-07-03T00:45:00"/>
    <x v="25"/>
    <n v="0"/>
    <s v="MARS_SED_2023_5min_Ext_230703-004554.jpg"/>
    <n v="0.13838718699999999"/>
    <n v="2023"/>
    <n v="7"/>
    <n v="3"/>
    <n v="0"/>
    <n v="45"/>
    <n v="54"/>
    <n v="5"/>
    <n v="0.34823494801999999"/>
    <n v="-6.79102993333347E-4"/>
    <s v="WaitSlope"/>
    <s v="WaitSlope"/>
    <s v="WaitSlope"/>
    <n v="0"/>
    <n v="0"/>
  </r>
  <r>
    <d v="2023-07-03T01:46:00"/>
    <x v="25"/>
    <n v="0"/>
    <s v="MARS_SED_2023_5min_Ext_230703-014607.jpg"/>
    <n v="0.24953018499999999"/>
    <n v="2023"/>
    <n v="7"/>
    <n v="3"/>
    <n v="1"/>
    <n v="46"/>
    <n v="7"/>
    <n v="5"/>
    <n v="0.34882744910666602"/>
    <n v="5.9250108666669601E-4"/>
    <s v="WaitSlope"/>
    <s v="WaitSlope"/>
    <s v="WaitSlope"/>
    <n v="0"/>
    <n v="0"/>
  </r>
  <r>
    <d v="2023-07-03T02:46:00"/>
    <x v="25"/>
    <n v="0"/>
    <s v="MARS_SED_2023_5min_Ext_230703-024630.jpg"/>
    <n v="0.165044828"/>
    <n v="2023"/>
    <n v="7"/>
    <n v="3"/>
    <n v="2"/>
    <n v="46"/>
    <n v="30"/>
    <n v="5"/>
    <n v="0.34415478361333302"/>
    <n v="-4.6726654933333302E-3"/>
    <s v="WaitSlope"/>
    <s v="WaitSlope"/>
    <s v="WaitSlope"/>
    <n v="0"/>
    <n v="0"/>
  </r>
  <r>
    <d v="2023-07-03T03:47:00"/>
    <x v="25"/>
    <n v="0"/>
    <s v="MARS_SED_2023_5min_Ext_230703-034716.jpg"/>
    <n v="0.44485904599999998"/>
    <n v="2023"/>
    <n v="7"/>
    <n v="3"/>
    <n v="3"/>
    <n v="47"/>
    <n v="16"/>
    <n v="5"/>
    <n v="0.34580258619333298"/>
    <n v="1.64780257999996E-3"/>
    <s v="WaitSlope"/>
    <s v="WaitSlope"/>
    <s v="WaitSlope"/>
    <n v="1"/>
    <n v="0"/>
  </r>
  <r>
    <d v="2023-07-03T04:47:00"/>
    <x v="25"/>
    <n v="0"/>
    <s v="MARS_SED_2023_5min_Ext_230703-044726.jpg"/>
    <n v="0.33215092299999999"/>
    <n v="2023"/>
    <n v="7"/>
    <n v="3"/>
    <n v="4"/>
    <n v="47"/>
    <n v="26"/>
    <n v="5"/>
    <n v="0.34637671670666598"/>
    <n v="5.7413051333338096E-4"/>
    <s v="WaitSlope"/>
    <s v="WaitSlope"/>
    <s v="WaitSlope"/>
    <n v="1"/>
    <n v="0"/>
  </r>
  <r>
    <d v="2023-07-03T05:47:00"/>
    <x v="25"/>
    <n v="0"/>
    <s v="MARS_SED_2023_5min_Ext_230703-054752.jpg"/>
    <n v="0.69767773799999999"/>
    <n v="2023"/>
    <n v="7"/>
    <n v="3"/>
    <n v="5"/>
    <n v="47"/>
    <n v="52"/>
    <n v="5"/>
    <n v="0.34994464058666602"/>
    <n v="3.5679238799999902E-3"/>
    <s v="WaitSlope"/>
    <s v="WaitSlope"/>
    <s v="WaitSlope"/>
    <n v="1"/>
    <n v="0"/>
  </r>
  <r>
    <d v="2023-07-03T06:48:00"/>
    <x v="25"/>
    <n v="0"/>
    <s v="MARS_SED_2023_5min_Ext_230703-064812.jpg"/>
    <n v="0.25142124599999999"/>
    <n v="2023"/>
    <n v="7"/>
    <n v="3"/>
    <n v="6"/>
    <n v="48"/>
    <n v="12"/>
    <n v="5"/>
    <n v="0.35060086164666598"/>
    <n v="6.5622105999996096E-4"/>
    <s v="WaitSlope"/>
    <s v="WaitSlope"/>
    <s v="WaitSlope"/>
    <n v="0"/>
    <n v="0"/>
  </r>
  <r>
    <d v="2023-07-03T07:48:00"/>
    <x v="25"/>
    <n v="0"/>
    <s v="MARS_SED_2023_5min_Ext_230703-074829.jpg"/>
    <n v="0.75720937399999999"/>
    <n v="2023"/>
    <n v="7"/>
    <n v="3"/>
    <n v="7"/>
    <n v="48"/>
    <n v="29"/>
    <n v="5"/>
    <n v="0.35277372005999902"/>
    <n v="2.17285841333331E-3"/>
    <s v="WaitSlope"/>
    <s v="WaitSlope"/>
    <s v="WaitSlope"/>
    <n v="1"/>
    <n v="0"/>
  </r>
  <r>
    <d v="2023-07-03T08:48:00"/>
    <x v="25"/>
    <n v="0"/>
    <s v="MARS_SED_2023_5min_Ext_230703-084848.jpg"/>
    <n v="0.16922495100000001"/>
    <n v="2023"/>
    <n v="7"/>
    <n v="3"/>
    <n v="8"/>
    <n v="48"/>
    <n v="48"/>
    <n v="5"/>
    <n v="0.34879882887999902"/>
    <n v="-3.9748911799999901E-3"/>
    <s v="WaitSlope"/>
    <s v="WaitSlope"/>
    <s v="WaitSlope"/>
    <n v="0"/>
    <n v="0"/>
  </r>
  <r>
    <d v="2023-07-03T09:49:00"/>
    <x v="25"/>
    <n v="0"/>
    <s v="MARS_SED_2023_5min_Ext_230703-094922.jpg"/>
    <n v="0.24314778300000001"/>
    <n v="2023"/>
    <n v="7"/>
    <n v="3"/>
    <n v="9"/>
    <n v="49"/>
    <n v="22"/>
    <n v="5"/>
    <n v="0.34582009986000001"/>
    <n v="-2.9787290199999499E-3"/>
    <s v="WaitSlope"/>
    <s v="WaitSlope"/>
    <s v="WaitSlope"/>
    <n v="0"/>
    <n v="0"/>
  </r>
  <r>
    <d v="2023-07-03T10:49:00"/>
    <x v="25"/>
    <n v="0"/>
    <s v="MARS_SED_2023_5min_Ext_230703-104939.jpg"/>
    <n v="0.34580894099999998"/>
    <n v="2023"/>
    <n v="7"/>
    <n v="3"/>
    <n v="10"/>
    <n v="49"/>
    <n v="39"/>
    <n v="5"/>
    <n v="0.343420523993333"/>
    <n v="-2.39957586666667E-3"/>
    <s v="WaitSlope"/>
    <s v="WaitSlope"/>
    <s v="WaitSlope"/>
    <n v="1"/>
    <n v="0"/>
  </r>
  <r>
    <d v="2023-07-03T11:50:00"/>
    <x v="25"/>
    <n v="0"/>
    <s v="MARS_SED_2023_5min_Ext_230703-115011.jpg"/>
    <n v="0.67727736100000002"/>
    <n v="2023"/>
    <n v="7"/>
    <n v="3"/>
    <n v="11"/>
    <n v="50"/>
    <n v="11"/>
    <n v="5"/>
    <n v="0.347177099093333"/>
    <n v="3.7565750999999899E-3"/>
    <s v="WaitSlope"/>
    <s v="WaitSlope"/>
    <s v="WaitSlope"/>
    <n v="1"/>
    <n v="0"/>
  </r>
  <r>
    <d v="2023-07-03T12:50:00"/>
    <x v="25"/>
    <n v="0"/>
    <s v="MARS_SED_2023_5min_Ext_230703-125033.jpg"/>
    <n v="0.51524810300000001"/>
    <n v="2023"/>
    <n v="7"/>
    <n v="3"/>
    <n v="12"/>
    <n v="50"/>
    <n v="33"/>
    <n v="5"/>
    <n v="0.35027876481999998"/>
    <n v="3.1016657266666999E-3"/>
    <s v="WaitSlope"/>
    <s v="WaitSlope"/>
    <s v="WaitSlope"/>
    <n v="1"/>
    <n v="0"/>
  </r>
  <r>
    <d v="2023-07-03T13:51:00"/>
    <x v="25"/>
    <n v="0"/>
    <s v="MARS_SED_2023_5min_Ext_230703-135104.jpg"/>
    <n v="0.43509409599999999"/>
    <n v="2023"/>
    <n v="7"/>
    <n v="3"/>
    <n v="13"/>
    <n v="51"/>
    <n v="4"/>
    <n v="5"/>
    <n v="0.35288290562666602"/>
    <n v="2.6041408066666502E-3"/>
    <s v="WaitSlope"/>
    <s v="WaitSlope"/>
    <s v="WaitSlope"/>
    <n v="1"/>
    <n v="0"/>
  </r>
  <r>
    <d v="2023-07-03T14:51:00"/>
    <x v="25"/>
    <n v="0"/>
    <s v="MARS_SED_2023_5min_Ext_230703-145132.jpg"/>
    <n v="0.87911979500000004"/>
    <n v="2023"/>
    <n v="7"/>
    <n v="3"/>
    <n v="14"/>
    <n v="51"/>
    <n v="32"/>
    <n v="5"/>
    <n v="0.35836048847333302"/>
    <n v="5.4775828466665996E-3"/>
    <s v="WaitSlope"/>
    <s v="WaitSlope"/>
    <s v="WaitSlope"/>
    <n v="1"/>
    <n v="0"/>
  </r>
  <r>
    <d v="2023-07-03T15:52:00"/>
    <x v="25"/>
    <n v="0"/>
    <s v="MARS_SED_2023_5min_Ext_230703-155207.jpg"/>
    <n v="0.293860915"/>
    <n v="2023"/>
    <n v="7"/>
    <n v="3"/>
    <n v="15"/>
    <n v="52"/>
    <n v="7"/>
    <n v="5"/>
    <n v="0.36008754879999999"/>
    <n v="1.7270603266666901E-3"/>
    <s v="WaitSlope"/>
    <s v="WaitSlope"/>
    <s v="WaitSlope"/>
    <n v="0"/>
    <n v="0"/>
  </r>
  <r>
    <d v="2023-07-03T16:52:00"/>
    <x v="25"/>
    <n v="0"/>
    <s v="MARS_SED_2023_5min_Ext_230703-165232.jpg"/>
    <n v="0.19646915200000001"/>
    <n v="2023"/>
    <n v="7"/>
    <n v="3"/>
    <n v="16"/>
    <n v="52"/>
    <n v="32"/>
    <n v="5"/>
    <n v="0.36112834026666601"/>
    <n v="1.04079146666669E-3"/>
    <s v="WaitSlope"/>
    <s v="WaitSlope"/>
    <s v="WaitSlope"/>
    <n v="0"/>
    <n v="0"/>
  </r>
  <r>
    <d v="2023-07-03T17:52:00"/>
    <x v="25"/>
    <n v="0"/>
    <s v="MARS_SED_2023_5min_Ext_230703-175259.jpg"/>
    <n v="0.767476622"/>
    <n v="2023"/>
    <n v="7"/>
    <n v="3"/>
    <n v="17"/>
    <n v="52"/>
    <n v="59"/>
    <n v="5"/>
    <n v="0.36594989788666599"/>
    <n v="4.8215576199999704E-3"/>
    <s v="WaitSlope"/>
    <s v="WaitSlope"/>
    <s v="WaitSlope"/>
    <n v="1"/>
    <n v="0"/>
  </r>
  <r>
    <d v="2023-07-03T18:53:00"/>
    <x v="25"/>
    <n v="0"/>
    <s v="MARS_SED_2023_5min_Ext_230703-185337.jpg"/>
    <n v="7.6837794000000001E-2"/>
    <n v="2023"/>
    <n v="7"/>
    <n v="3"/>
    <n v="18"/>
    <n v="53"/>
    <n v="37"/>
    <n v="5"/>
    <n v="0.36266326092666601"/>
    <n v="-3.28663695999997E-3"/>
    <s v="WaitSlope"/>
    <s v="WaitSlope"/>
    <s v="WaitSlope"/>
    <n v="0"/>
    <n v="0"/>
  </r>
  <r>
    <d v="2023-07-03T19:54:00"/>
    <x v="25"/>
    <n v="0"/>
    <s v="MARS_SED_2023_5min_Ext_230703-195407.jpg"/>
    <n v="3.2738201000000001E-2"/>
    <n v="2023"/>
    <n v="7"/>
    <n v="3"/>
    <n v="19"/>
    <n v="54"/>
    <n v="7"/>
    <n v="5"/>
    <n v="0.359644786006666"/>
    <n v="-3.0184749200000099E-3"/>
    <s v="WaitSlope"/>
    <s v="WaitSlope"/>
    <s v="WaitSlope"/>
    <n v="0"/>
    <n v="0"/>
  </r>
  <r>
    <d v="2023-07-03T20:55:00"/>
    <x v="25"/>
    <n v="0"/>
    <s v="MARS_SED_2023_5min_Ext_230703-205544.jpg"/>
    <n v="3.2102888000000003E-2"/>
    <n v="2023"/>
    <n v="7"/>
    <n v="3"/>
    <n v="20"/>
    <n v="55"/>
    <n v="44"/>
    <n v="5"/>
    <n v="0.35772318949999998"/>
    <n v="-1.92159650666667E-3"/>
    <s v="WaitSlope"/>
    <s v="WaitSlope"/>
    <s v="WaitSlope"/>
    <n v="0"/>
    <n v="0"/>
  </r>
  <r>
    <d v="2023-07-03T21:56:00"/>
    <x v="25"/>
    <n v="0"/>
    <s v="MARS_SED_2023_5min_Ext_230703-215621.jpg"/>
    <n v="0.33086532899999999"/>
    <n v="2023"/>
    <n v="7"/>
    <n v="3"/>
    <n v="21"/>
    <n v="56"/>
    <n v="21"/>
    <n v="5"/>
    <n v="0.359463502106666"/>
    <n v="1.7403126066666799E-3"/>
    <s v="WaitSlope"/>
    <s v="WaitSlope"/>
    <s v="WaitSlope"/>
    <n v="0"/>
    <n v="0"/>
  </r>
  <r>
    <d v="2023-07-03T22:57:00"/>
    <x v="25"/>
    <n v="0"/>
    <s v="MARS_SED_2023_5min_Ext_230703-225700.jpg"/>
    <n v="0.19882643799999999"/>
    <n v="2023"/>
    <n v="7"/>
    <n v="3"/>
    <n v="22"/>
    <n v="57"/>
    <n v="0"/>
    <n v="5"/>
    <n v="0.35998518979999999"/>
    <n v="5.2168769333332799E-4"/>
    <s v="WaitSlope"/>
    <s v="WaitSlope"/>
    <s v="WaitSlope"/>
    <n v="0"/>
    <n v="0"/>
  </r>
  <r>
    <d v="2023-07-03T23:57:00"/>
    <x v="25"/>
    <n v="0"/>
    <s v="MARS_SED_2023_5min_Ext_230703-235735.jpg"/>
    <n v="0.29577647899999998"/>
    <n v="2023"/>
    <n v="7"/>
    <n v="3"/>
    <n v="23"/>
    <n v="57"/>
    <n v="35"/>
    <n v="5"/>
    <n v="0.35809825271999901"/>
    <n v="-1.88693708000003E-3"/>
    <s v="WaitSlope"/>
    <s v="WaitSlope"/>
    <s v="WaitSlope"/>
    <n v="0"/>
    <n v="0"/>
  </r>
  <r>
    <d v="2023-07-04T00:58:00"/>
    <x v="26"/>
    <n v="0"/>
    <s v="MARS_SED_2023_5min_Ext_230704-005805.jpg"/>
    <n v="0.13627060399999999"/>
    <n v="2023"/>
    <n v="7"/>
    <n v="4"/>
    <n v="0"/>
    <n v="58"/>
    <n v="5"/>
    <n v="5"/>
    <n v="0.35793003555333303"/>
    <n v="-1.6821716666665001E-4"/>
    <s v="WaitSlope"/>
    <s v="WaitSlope"/>
    <s v="WaitSlope"/>
    <n v="0"/>
    <n v="0"/>
  </r>
  <r>
    <d v="2023-07-04T01:58:00"/>
    <x v="26"/>
    <n v="0"/>
    <s v="MARS_SED_2023_5min_Ext_230704-015825.jpg"/>
    <n v="0.25420470000000001"/>
    <n v="2023"/>
    <n v="7"/>
    <n v="4"/>
    <n v="1"/>
    <n v="58"/>
    <n v="25"/>
    <n v="5"/>
    <n v="0.35888360468666602"/>
    <n v="9.5356913333333095E-4"/>
    <s v="WaitSlope"/>
    <s v="WaitSlope"/>
    <s v="WaitSlope"/>
    <n v="0"/>
    <n v="0"/>
  </r>
  <r>
    <d v="2023-07-04T02:58:00"/>
    <x v="26"/>
    <n v="0"/>
    <s v="MARS_SED_2023_5min_Ext_230704-025847.jpg"/>
    <n v="0.55285992100000003"/>
    <n v="2023"/>
    <n v="7"/>
    <n v="4"/>
    <n v="2"/>
    <n v="58"/>
    <n v="47"/>
    <n v="5"/>
    <n v="0.36025098629333302"/>
    <n v="1.3673816066667099E-3"/>
    <s v="WaitSlope"/>
    <s v="WaitSlope"/>
    <s v="WaitSlope"/>
    <n v="1"/>
    <n v="0"/>
  </r>
  <r>
    <d v="2023-07-04T03:59:00"/>
    <x v="26"/>
    <n v="0"/>
    <s v="MARS_SED_2023_5min_Ext_230704-035933.jpg"/>
    <n v="0.68995557500000004"/>
    <n v="2023"/>
    <n v="7"/>
    <n v="4"/>
    <n v="3"/>
    <n v="59"/>
    <n v="33"/>
    <n v="5"/>
    <n v="0.36451478921333302"/>
    <n v="4.2638029200000004E-3"/>
    <s v="WaitSlope"/>
    <s v="WaitSlope"/>
    <s v="WaitSlope"/>
    <n v="1"/>
    <n v="0"/>
  </r>
  <r>
    <d v="2023-07-04T04:59:00"/>
    <x v="26"/>
    <n v="0"/>
    <s v="MARS_SED_2023_5min_Ext_230704-045958.jpg"/>
    <n v="0.323512884"/>
    <n v="2023"/>
    <n v="7"/>
    <n v="4"/>
    <n v="4"/>
    <n v="59"/>
    <n v="58"/>
    <n v="5"/>
    <n v="0.36639726427999902"/>
    <n v="1.8824750666666099E-3"/>
    <s v="WaitSlope"/>
    <s v="WaitSlope"/>
    <s v="WaitSlope"/>
    <n v="0"/>
    <n v="0"/>
  </r>
  <r>
    <d v="2023-07-04T06:20:00"/>
    <x v="26"/>
    <n v="0"/>
    <s v="MARS_SED_2023_5min_Ext_230704-062018.jpg"/>
    <n v="4.8959221999999997E-2"/>
    <n v="2023"/>
    <n v="7"/>
    <n v="4"/>
    <n v="6"/>
    <n v="20"/>
    <n v="18"/>
    <n v="5"/>
    <n v="0.36645200556666602"/>
    <n v="5.4741286666715102E-5"/>
    <s v="WaitSlope"/>
    <s v="WaitSlope"/>
    <s v="WaitSlope"/>
    <n v="0"/>
    <n v="0"/>
  </r>
  <r>
    <d v="2023-07-04T07:20:00"/>
    <x v="26"/>
    <n v="0"/>
    <s v="MARS_SED_2023_5min_Ext_230704-072050.jpg"/>
    <n v="8.9990739E-2"/>
    <n v="2023"/>
    <n v="7"/>
    <n v="4"/>
    <n v="7"/>
    <n v="20"/>
    <n v="50"/>
    <n v="5"/>
    <n v="0.36675757115333302"/>
    <n v="3.0556558666666701E-4"/>
    <s v="WaitSlope"/>
    <s v="WaitSlope"/>
    <s v="WaitSlope"/>
    <n v="0"/>
    <n v="0"/>
  </r>
  <r>
    <d v="2023-07-04T08:21:00"/>
    <x v="26"/>
    <n v="0"/>
    <s v="MARS_SED_2023_5min_Ext_230704-082141.jpg"/>
    <n v="0.212663347"/>
    <n v="2023"/>
    <n v="7"/>
    <n v="4"/>
    <n v="8"/>
    <n v="21"/>
    <n v="41"/>
    <n v="5"/>
    <n v="0.36660685717999902"/>
    <n v="-1.5071397333338201E-4"/>
    <s v="WaitSlope"/>
    <s v="WaitSlope"/>
    <s v="WaitSlope"/>
    <n v="0"/>
    <n v="0"/>
  </r>
  <r>
    <d v="2023-07-04T09:22:00"/>
    <x v="26"/>
    <n v="0"/>
    <s v="MARS_SED_2023_5min_Ext_230704-092202.jpg"/>
    <n v="0.11779595800000001"/>
    <n v="2023"/>
    <n v="7"/>
    <n v="4"/>
    <n v="9"/>
    <n v="22"/>
    <n v="2"/>
    <n v="5"/>
    <n v="0.36617716322666599"/>
    <n v="-4.2969395333330898E-4"/>
    <s v="WaitSlope"/>
    <s v="WaitSlope"/>
    <s v="WaitSlope"/>
    <n v="0"/>
    <n v="0"/>
  </r>
  <r>
    <d v="2023-07-04T10:22:00"/>
    <x v="26"/>
    <n v="0"/>
    <s v="MARS_SED_2023_5min_Ext_230704-102222.jpg"/>
    <n v="0.18870904299999999"/>
    <n v="2023"/>
    <n v="7"/>
    <n v="4"/>
    <n v="10"/>
    <n v="22"/>
    <n v="22"/>
    <n v="5"/>
    <n v="0.36697203901999997"/>
    <n v="7.9487579333337101E-4"/>
    <s v="WaitSlope"/>
    <s v="WaitSlope"/>
    <s v="WaitSlope"/>
    <n v="0"/>
    <n v="0"/>
  </r>
  <r>
    <d v="2023-07-04T11:22:00"/>
    <x v="26"/>
    <n v="0"/>
    <s v="MARS_SED_2023_5min_Ext_230704-112243.jpg"/>
    <n v="9.0768632000000002E-2"/>
    <n v="2023"/>
    <n v="7"/>
    <n v="4"/>
    <n v="11"/>
    <n v="22"/>
    <n v="43"/>
    <n v="5"/>
    <n v="0.36555458726666601"/>
    <n v="-1.41745175333335E-3"/>
    <s v="WaitSlope"/>
    <s v="WaitSlope"/>
    <s v="WaitSlope"/>
    <n v="0"/>
    <n v="0"/>
  </r>
  <r>
    <d v="2023-07-04T12:23:00"/>
    <x v="26"/>
    <n v="0"/>
    <s v="MARS_SED_2023_5min_Ext_230704-122315.jpg"/>
    <n v="0.26956762200000001"/>
    <n v="2023"/>
    <n v="7"/>
    <n v="4"/>
    <n v="12"/>
    <n v="23"/>
    <n v="15"/>
    <n v="5"/>
    <n v="0.36558320655999998"/>
    <n v="2.8619293333309501E-5"/>
    <s v="WaitSlope"/>
    <s v="WaitSlope"/>
    <s v="WaitSlope"/>
    <n v="0"/>
    <n v="0"/>
  </r>
  <r>
    <d v="2023-07-04T13:23:00"/>
    <x v="26"/>
    <n v="0"/>
    <s v="MARS_SED_2023_5min_Ext_230704-132350.jpg"/>
    <n v="0.22112569700000001"/>
    <n v="2023"/>
    <n v="7"/>
    <n v="4"/>
    <n v="13"/>
    <n v="23"/>
    <n v="50"/>
    <n v="5"/>
    <n v="0.36489195872666602"/>
    <n v="-6.9124783333335195E-4"/>
    <s v="WaitSlope"/>
    <s v="WaitSlope"/>
    <s v="WaitSlope"/>
    <n v="0"/>
    <n v="0"/>
  </r>
  <r>
    <d v="2023-07-04T14:24:00"/>
    <x v="26"/>
    <n v="0"/>
    <s v="MARS_SED_2023_5min_Ext_230704-142424.jpg"/>
    <n v="0.16050898299999999"/>
    <n v="2023"/>
    <n v="7"/>
    <n v="4"/>
    <n v="14"/>
    <n v="24"/>
    <n v="24"/>
    <n v="5"/>
    <n v="0.36488141817333303"/>
    <n v="-1.0540553333326899E-5"/>
    <s v="WaitSlope"/>
    <s v="WaitSlope"/>
    <s v="WaitSlope"/>
    <n v="0"/>
    <n v="0"/>
  </r>
  <r>
    <d v="2023-07-04T15:24:00"/>
    <x v="26"/>
    <n v="0"/>
    <s v="MARS_SED_2023_5min_Ext_230704-152451.jpg"/>
    <n v="0.137864237"/>
    <n v="2023"/>
    <n v="7"/>
    <n v="4"/>
    <n v="15"/>
    <n v="24"/>
    <n v="51"/>
    <n v="5"/>
    <n v="0.36550347702666602"/>
    <n v="6.2205885333332901E-4"/>
    <s v="WaitSlope"/>
    <s v="WaitSlope"/>
    <s v="WaitSlope"/>
    <n v="0"/>
    <n v="0"/>
  </r>
  <r>
    <d v="2023-07-04T16:25:00"/>
    <x v="26"/>
    <n v="0"/>
    <s v="MARS_SED_2023_5min_Ext_230704-162511.jpg"/>
    <n v="0.22007258399999999"/>
    <n v="2023"/>
    <n v="7"/>
    <n v="4"/>
    <n v="16"/>
    <n v="25"/>
    <n v="11"/>
    <n v="5"/>
    <n v="0.36671073752"/>
    <n v="1.20726049333336E-3"/>
    <s v="WaitSlope"/>
    <s v="WaitSlope"/>
    <s v="WaitSlope"/>
    <n v="0"/>
    <n v="0"/>
  </r>
  <r>
    <d v="2023-07-04T17:25:00"/>
    <x v="26"/>
    <n v="0"/>
    <s v="MARS_SED_2023_5min_Ext_230704-172539.jpg"/>
    <n v="0.17308700599999999"/>
    <n v="2023"/>
    <n v="7"/>
    <n v="4"/>
    <n v="17"/>
    <n v="25"/>
    <n v="39"/>
    <n v="5"/>
    <n v="0.36757006877333298"/>
    <n v="8.5933125333337301E-4"/>
    <s v="WaitSlope"/>
    <s v="WaitSlope"/>
    <s v="WaitSlope"/>
    <n v="0"/>
    <n v="0"/>
  </r>
  <r>
    <d v="2023-07-04T18:26:00"/>
    <x v="26"/>
    <n v="0"/>
    <s v="MARS_SED_2023_5min_Ext_230704-182615.jpg"/>
    <n v="0.43773166499999999"/>
    <n v="2023"/>
    <n v="7"/>
    <n v="4"/>
    <n v="18"/>
    <n v="26"/>
    <n v="15"/>
    <n v="5"/>
    <n v="0.36829423906666597"/>
    <n v="7.2417029333327E-4"/>
    <s v="WaitSlope"/>
    <s v="WaitSlope"/>
    <s v="WaitSlope"/>
    <n v="1"/>
    <n v="0"/>
  </r>
  <r>
    <d v="2023-07-04T19:26:00"/>
    <x v="26"/>
    <n v="0"/>
    <s v="MARS_SED_2023_5min_Ext_230704-192646.jpg"/>
    <n v="0.94994180100000003"/>
    <n v="2023"/>
    <n v="7"/>
    <n v="4"/>
    <n v="19"/>
    <n v="26"/>
    <n v="46"/>
    <n v="5"/>
    <n v="0.374353391186666"/>
    <n v="6.0591521200000203E-3"/>
    <s v="WaitSlope"/>
    <s v="WaitSlope"/>
    <s v="WaitSlope"/>
    <n v="1"/>
    <n v="1"/>
  </r>
  <r>
    <d v="2023-07-04T20:27:00"/>
    <x v="26"/>
    <n v="0"/>
    <s v="MARS_SED_2023_5min_Ext_230704-202716.jpg"/>
    <n v="2.7212183000000001E-2"/>
    <n v="2023"/>
    <n v="7"/>
    <n v="4"/>
    <n v="20"/>
    <n v="27"/>
    <n v="16"/>
    <n v="5"/>
    <n v="0.37244185699999999"/>
    <n v="-1.91153418666661E-3"/>
    <s v="WaitSlope"/>
    <s v="WaitSlope"/>
    <s v="WaitSlope"/>
    <n v="0"/>
    <n v="0"/>
  </r>
  <r>
    <d v="2023-07-04T21:27:00"/>
    <x v="26"/>
    <n v="0"/>
    <s v="MARS_SED_2023_5min_Ext_230704-212739.jpg"/>
    <n v="2.7203831000000001E-2"/>
    <n v="2023"/>
    <n v="7"/>
    <n v="4"/>
    <n v="21"/>
    <n v="27"/>
    <n v="39"/>
    <n v="5"/>
    <n v="0.36977883542666601"/>
    <n v="-2.6630215733333602E-3"/>
    <s v="WaitSlope"/>
    <s v="WaitSlope"/>
    <s v="WaitSlope"/>
    <n v="0"/>
    <n v="0"/>
  </r>
  <r>
    <d v="2023-07-04T22:28:00"/>
    <x v="26"/>
    <n v="0"/>
    <s v="MARS_SED_2023_5min_Ext_230704-222810.jpg"/>
    <n v="8.0013897E-2"/>
    <n v="2023"/>
    <n v="7"/>
    <n v="4"/>
    <n v="22"/>
    <n v="28"/>
    <n v="10"/>
    <n v="5"/>
    <n v="0.37007701672666599"/>
    <n v="2.9818130000003302E-4"/>
    <s v="WaitSlope"/>
    <s v="WaitSlope"/>
    <s v="WaitSlope"/>
    <n v="0"/>
    <n v="0"/>
  </r>
  <r>
    <d v="2023-07-04T23:28:00"/>
    <x v="26"/>
    <n v="0"/>
    <s v="MARS_SED_2023_5min_Ext_230704-232840.jpg"/>
    <n v="0.463474999"/>
    <n v="2023"/>
    <n v="7"/>
    <n v="4"/>
    <n v="23"/>
    <n v="28"/>
    <n v="40"/>
    <n v="5"/>
    <n v="0.37196022088000003"/>
    <n v="1.8832041533333099E-3"/>
    <s v="WaitSlope"/>
    <s v="WaitSlope"/>
    <s v="WaitSlope"/>
    <n v="1"/>
    <n v="0"/>
  </r>
  <r>
    <d v="2023-07-05T00:29:00"/>
    <x v="27"/>
    <n v="0"/>
    <s v="MARS_SED_2023_5min_Ext_230705-002911.jpg"/>
    <n v="0.37545409600000001"/>
    <n v="2023"/>
    <n v="7"/>
    <n v="5"/>
    <n v="0"/>
    <n v="29"/>
    <n v="11"/>
    <n v="5"/>
    <n v="0.37097226594666599"/>
    <n v="-9.8795493333336793E-4"/>
    <s v="WaitSlope"/>
    <s v="WaitSlope"/>
    <s v="WaitSlope"/>
    <n v="1"/>
    <n v="0"/>
  </r>
  <r>
    <d v="2023-07-05T01:30:00"/>
    <x v="27"/>
    <n v="0"/>
    <s v="MARS_SED_2023_5min_Ext_230705-013004.jpg"/>
    <n v="0.20757276699999999"/>
    <n v="2023"/>
    <n v="7"/>
    <n v="5"/>
    <n v="1"/>
    <n v="30"/>
    <n v="4"/>
    <n v="5"/>
    <n v="0.36498773851333299"/>
    <n v="-5.9845274333333301E-3"/>
    <s v="WaitSlope"/>
    <s v="WaitSlope"/>
    <s v="WaitSlope"/>
    <n v="0"/>
    <n v="0"/>
  </r>
  <r>
    <d v="2023-07-05T02:30:00"/>
    <x v="27"/>
    <n v="0"/>
    <s v="MARS_SED_2023_5min_Ext_230705-023027.jpg"/>
    <n v="0.41388644299999999"/>
    <n v="2023"/>
    <n v="7"/>
    <n v="5"/>
    <n v="2"/>
    <n v="30"/>
    <n v="27"/>
    <n v="5"/>
    <n v="0.36728659323333301"/>
    <n v="2.29885472000002E-3"/>
    <s v="WaitSlope"/>
    <s v="WaitSlope"/>
    <s v="WaitSlope"/>
    <n v="1"/>
    <n v="0"/>
  </r>
  <r>
    <d v="2023-07-05T03:30:00"/>
    <x v="27"/>
    <n v="0"/>
    <s v="MARS_SED_2023_5min_Ext_230705-033046.jpg"/>
    <n v="0.51645200400000002"/>
    <n v="2023"/>
    <n v="7"/>
    <n v="5"/>
    <n v="3"/>
    <n v="30"/>
    <n v="46"/>
    <n v="5"/>
    <n v="0.37029468793333298"/>
    <n v="3.0080946999999601E-3"/>
    <s v="WaitSlope"/>
    <s v="WaitSlope"/>
    <s v="WaitSlope"/>
    <n v="1"/>
    <n v="0"/>
  </r>
  <r>
    <d v="2023-07-05T04:31:00"/>
    <x v="27"/>
    <n v="0"/>
    <s v="MARS_SED_2023_5min_Ext_230705-043110.jpg"/>
    <n v="0.33231885799999999"/>
    <n v="2023"/>
    <n v="7"/>
    <n v="5"/>
    <n v="4"/>
    <n v="31"/>
    <n v="10"/>
    <n v="5"/>
    <n v="0.372159853853333"/>
    <n v="1.86516592000002E-3"/>
    <s v="WaitSlope"/>
    <s v="WaitSlope"/>
    <s v="WaitSlope"/>
    <n v="1"/>
    <n v="0"/>
  </r>
  <r>
    <d v="2023-07-05T05:32:00"/>
    <x v="27"/>
    <n v="0"/>
    <s v="MARS_SED_2023_5min_Ext_230705-053212.jpg"/>
    <n v="0.39562678499999998"/>
    <n v="2023"/>
    <n v="7"/>
    <n v="5"/>
    <n v="5"/>
    <n v="32"/>
    <n v="12"/>
    <n v="5"/>
    <n v="0.37452290296666602"/>
    <n v="2.3630491133332901E-3"/>
    <s v="WaitSlope"/>
    <s v="WaitSlope"/>
    <s v="WaitSlope"/>
    <n v="1"/>
    <n v="0"/>
  </r>
  <r>
    <d v="2023-07-05T06:32:00"/>
    <x v="27"/>
    <n v="0"/>
    <s v="MARS_SED_2023_5min_Ext_230705-063246.jpg"/>
    <n v="0.20305778499999999"/>
    <n v="2023"/>
    <n v="7"/>
    <n v="5"/>
    <n v="6"/>
    <n v="32"/>
    <n v="46"/>
    <n v="5"/>
    <n v="0.37099169764666601"/>
    <n v="-3.5312053199999501E-3"/>
    <s v="WaitSlope"/>
    <s v="WaitSlope"/>
    <s v="WaitSlope"/>
    <n v="0"/>
    <n v="0"/>
  </r>
  <r>
    <d v="2023-07-05T07:33:00"/>
    <x v="27"/>
    <n v="0"/>
    <s v="MARS_SED_2023_5min_Ext_230705-073321.jpg"/>
    <n v="0.58313106199999998"/>
    <n v="2023"/>
    <n v="7"/>
    <n v="5"/>
    <n v="7"/>
    <n v="33"/>
    <n v="21"/>
    <n v="5"/>
    <n v="0.37221165507333298"/>
    <n v="1.2199574266666901E-3"/>
    <s v="WaitSlope"/>
    <s v="WaitSlope"/>
    <s v="WaitSlope"/>
    <n v="1"/>
    <n v="0"/>
  </r>
  <r>
    <d v="2023-07-05T08:33:00"/>
    <x v="27"/>
    <n v="0"/>
    <s v="MARS_SED_2023_5min_Ext_230705-083354.jpg"/>
    <n v="0.241602607"/>
    <n v="2023"/>
    <n v="7"/>
    <n v="5"/>
    <n v="8"/>
    <n v="33"/>
    <n v="54"/>
    <n v="5"/>
    <n v="0.37025985187999999"/>
    <n v="-1.9518031933333201E-3"/>
    <s v="WaitSlope"/>
    <s v="WaitSlope"/>
    <s v="WaitSlope"/>
    <n v="0"/>
    <n v="0"/>
  </r>
  <r>
    <d v="2023-07-05T09:34:00"/>
    <x v="27"/>
    <n v="0"/>
    <s v="MARS_SED_2023_5min_Ext_230705-093432.jpg"/>
    <n v="0.309294758"/>
    <n v="2023"/>
    <n v="7"/>
    <n v="5"/>
    <n v="9"/>
    <n v="34"/>
    <n v="32"/>
    <n v="5"/>
    <n v="0.370081907133333"/>
    <n v="-1.77944746666713E-4"/>
    <s v="WaitSlope"/>
    <s v="WaitSlope"/>
    <s v="WaitSlope"/>
    <n v="0"/>
    <n v="0"/>
  </r>
  <r>
    <d v="2023-07-05T10:35:00"/>
    <x v="27"/>
    <n v="0"/>
    <s v="MARS_SED_2023_5min_Ext_230705-103503.jpg"/>
    <n v="0.62445368800000001"/>
    <n v="2023"/>
    <n v="7"/>
    <n v="5"/>
    <n v="10"/>
    <n v="35"/>
    <n v="3"/>
    <n v="5"/>
    <n v="0.37115212734666603"/>
    <n v="1.0702202133333601E-3"/>
    <s v="WaitSlope"/>
    <s v="WaitSlope"/>
    <s v="WaitSlope"/>
    <n v="1"/>
    <n v="0"/>
  </r>
  <r>
    <d v="2023-07-05T11:35:00"/>
    <x v="27"/>
    <n v="0"/>
    <s v="MARS_SED_2023_5min_Ext_230705-113527.jpg"/>
    <n v="0.33577983500000003"/>
    <n v="2023"/>
    <n v="7"/>
    <n v="5"/>
    <n v="11"/>
    <n v="35"/>
    <n v="27"/>
    <n v="5"/>
    <n v="0.37050109985333302"/>
    <n v="-6.5102749333340005E-4"/>
    <s v="WaitSlope"/>
    <s v="WaitSlope"/>
    <s v="WaitSlope"/>
    <n v="1"/>
    <n v="0"/>
  </r>
  <r>
    <d v="2023-07-05T12:36:00"/>
    <x v="27"/>
    <n v="0"/>
    <s v="MARS_SED_2023_5min_Ext_230705-123608.jpg"/>
    <n v="4.5457527999999997E-2"/>
    <n v="2023"/>
    <n v="7"/>
    <n v="5"/>
    <n v="12"/>
    <n v="36"/>
    <n v="8"/>
    <n v="5"/>
    <n v="0.36852639416666599"/>
    <n v="-1.97470568666663E-3"/>
    <s v="WaitSlope"/>
    <s v="WaitSlope"/>
    <s v="WaitSlope"/>
    <n v="0"/>
    <n v="0"/>
  </r>
  <r>
    <d v="2023-07-05T13:36:00"/>
    <x v="27"/>
    <n v="0"/>
    <s v="MARS_SED_2023_5min_Ext_230705-133633.jpg"/>
    <n v="0.32080109699999998"/>
    <n v="2023"/>
    <n v="7"/>
    <n v="5"/>
    <n v="13"/>
    <n v="36"/>
    <n v="33"/>
    <n v="5"/>
    <n v="0.37037530507999999"/>
    <n v="1.84891091333333E-3"/>
    <s v="WaitSlope"/>
    <s v="WaitSlope"/>
    <s v="WaitSlope"/>
    <n v="0"/>
    <n v="0"/>
  </r>
  <r>
    <d v="2023-07-05T14:37:00"/>
    <x v="27"/>
    <n v="0"/>
    <s v="MARS_SED_2023_5min_Ext_230705-143703.jpg"/>
    <n v="0.65593922299999996"/>
    <n v="2023"/>
    <n v="7"/>
    <n v="5"/>
    <n v="14"/>
    <n v="37"/>
    <n v="3"/>
    <n v="5"/>
    <n v="0.37445518481999901"/>
    <n v="4.07987973999995E-3"/>
    <s v="WaitSlope"/>
    <s v="WaitSlope"/>
    <s v="WaitSlope"/>
    <n v="1"/>
    <n v="0"/>
  </r>
  <r>
    <d v="2023-07-05T15:38:00"/>
    <x v="27"/>
    <n v="0"/>
    <s v="MARS_SED_2023_5min_Ext_230705-153805.jpg"/>
    <n v="0.35465973200000001"/>
    <n v="2023"/>
    <n v="7"/>
    <n v="5"/>
    <n v="15"/>
    <n v="38"/>
    <n v="5"/>
    <n v="5"/>
    <n v="0.37641911687999902"/>
    <n v="1.96393206E-3"/>
    <s v="WaitSlope"/>
    <s v="WaitSlope"/>
    <s v="WaitSlope"/>
    <n v="1"/>
    <n v="0"/>
  </r>
  <r>
    <d v="2023-07-05T16:38:00"/>
    <x v="27"/>
    <n v="0"/>
    <s v="MARS_SED_2023_5min_Ext_230705-163837.jpg"/>
    <n v="0.19774080699999999"/>
    <n v="2023"/>
    <n v="7"/>
    <n v="5"/>
    <n v="16"/>
    <n v="38"/>
    <n v="37"/>
    <n v="5"/>
    <n v="0.37752373640666598"/>
    <n v="1.1046195266666799E-3"/>
    <s v="WaitSlope"/>
    <s v="WaitSlope"/>
    <s v="WaitSlope"/>
    <n v="0"/>
    <n v="0"/>
  </r>
  <r>
    <d v="2023-07-05T17:39:00"/>
    <x v="27"/>
    <n v="0"/>
    <s v="MARS_SED_2023_5min_Ext_230705-173918.jpg"/>
    <n v="0.70966708000000001"/>
    <n v="2023"/>
    <n v="7"/>
    <n v="5"/>
    <n v="17"/>
    <n v="39"/>
    <n v="18"/>
    <n v="5"/>
    <n v="0.378745617306666"/>
    <n v="1.2218809000000201E-3"/>
    <s v="WaitSlope"/>
    <s v="WaitSlope"/>
    <s v="WaitSlope"/>
    <n v="1"/>
    <n v="0"/>
  </r>
  <r>
    <d v="2023-07-05T18:40:00"/>
    <x v="27"/>
    <n v="0"/>
    <s v="MARS_SED_2023_5min_Ext_230705-184008.jpg"/>
    <n v="0.57173535799999997"/>
    <n v="2023"/>
    <n v="7"/>
    <n v="5"/>
    <n v="18"/>
    <n v="40"/>
    <n v="8"/>
    <n v="5"/>
    <n v="0.38223262549333298"/>
    <n v="3.4870081866666901E-3"/>
    <s v="WaitSlope"/>
    <s v="WaitSlope"/>
    <s v="WaitSlope"/>
    <n v="1"/>
    <n v="0"/>
  </r>
  <r>
    <d v="2023-07-05T19:40:00"/>
    <x v="27"/>
    <n v="0"/>
    <s v="MARS_SED_2023_5min_Ext_230705-194044.jpg"/>
    <n v="0.436990355"/>
    <n v="2023"/>
    <n v="7"/>
    <n v="5"/>
    <n v="19"/>
    <n v="40"/>
    <n v="44"/>
    <n v="5"/>
    <n v="0.38233978423333298"/>
    <n v="1.0715874000000099E-4"/>
    <s v="WaitSlope"/>
    <s v="WaitSlope"/>
    <s v="WaitSlope"/>
    <n v="1"/>
    <n v="0"/>
  </r>
  <r>
    <d v="2023-07-05T20:41:00"/>
    <x v="27"/>
    <n v="0"/>
    <s v="MARS_SED_2023_5min_Ext_230705-204136.jpg"/>
    <n v="3.2781981000000002E-2"/>
    <n v="2023"/>
    <n v="7"/>
    <n v="5"/>
    <n v="20"/>
    <n v="41"/>
    <n v="36"/>
    <n v="5"/>
    <n v="0.38089870283999999"/>
    <n v="-1.4410813933333701E-3"/>
    <s v="WaitSlope"/>
    <s v="WaitSlope"/>
    <s v="WaitSlope"/>
    <n v="0"/>
    <n v="0"/>
  </r>
  <r>
    <d v="2023-07-05T21:42:00"/>
    <x v="27"/>
    <n v="0"/>
    <s v="MARS_SED_2023_5min_Ext_230705-214241.jpg"/>
    <n v="3.5865713E-2"/>
    <n v="2023"/>
    <n v="7"/>
    <n v="5"/>
    <n v="21"/>
    <n v="42"/>
    <n v="41"/>
    <n v="5"/>
    <n v="0.37843219305999998"/>
    <n v="-2.4665097800000099E-3"/>
    <s v="WaitSlope"/>
    <s v="WaitSlope"/>
    <s v="WaitSlope"/>
    <n v="0"/>
    <n v="0"/>
  </r>
  <r>
    <d v="2023-07-05T22:43:00"/>
    <x v="27"/>
    <n v="0"/>
    <s v="MARS_SED_2023_5min_Ext_230705-224335.jpg"/>
    <n v="3.4736585E-2"/>
    <n v="2023"/>
    <n v="7"/>
    <n v="5"/>
    <n v="22"/>
    <n v="43"/>
    <n v="35"/>
    <n v="5"/>
    <n v="0.37539434858666598"/>
    <n v="-3.0378444733333201E-3"/>
    <s v="WaitSlope"/>
    <s v="WaitSlope"/>
    <s v="WaitSlope"/>
    <n v="0"/>
    <n v="0"/>
  </r>
  <r>
    <d v="2023-07-05T23:44:00"/>
    <x v="27"/>
    <n v="0"/>
    <s v="MARS_SED_2023_5min_Ext_230705-234423.jpg"/>
    <n v="5.5446496999999997E-2"/>
    <n v="2023"/>
    <n v="7"/>
    <n v="5"/>
    <n v="23"/>
    <n v="44"/>
    <n v="23"/>
    <n v="5"/>
    <n v="0.37555966769333299"/>
    <n v="1.65319106666672E-4"/>
    <s v="WaitSlope"/>
    <s v="WaitSlope"/>
    <s v="WaitSlope"/>
    <n v="0"/>
    <n v="0"/>
  </r>
  <r>
    <d v="2023-07-06T00:44:00"/>
    <x v="28"/>
    <n v="0"/>
    <s v="MARS_SED_2023_5min_Ext_230706-004445.jpg"/>
    <n v="0.49696717000000001"/>
    <n v="2023"/>
    <n v="7"/>
    <n v="6"/>
    <n v="0"/>
    <n v="44"/>
    <n v="45"/>
    <n v="5"/>
    <n v="0.37616473571999998"/>
    <n v="6.0506802666665505E-4"/>
    <s v="WaitSlope"/>
    <s v="WaitSlope"/>
    <s v="WaitSlope"/>
    <n v="1"/>
    <n v="0"/>
  </r>
  <r>
    <d v="2023-07-06T01:45:00"/>
    <x v="28"/>
    <n v="0"/>
    <s v="MARS_SED_2023_5min_Ext_230706-014529.jpg"/>
    <n v="0.39169551000000002"/>
    <n v="2023"/>
    <n v="7"/>
    <n v="6"/>
    <n v="1"/>
    <n v="45"/>
    <n v="29"/>
    <n v="5"/>
    <n v="0.37694992189999998"/>
    <n v="7.8518618000000795E-4"/>
    <s v="WaitSlope"/>
    <s v="WaitSlope"/>
    <s v="WaitSlope"/>
    <n v="1"/>
    <n v="0"/>
  </r>
  <r>
    <d v="2023-07-06T02:46:00"/>
    <x v="28"/>
    <n v="0"/>
    <s v="MARS_SED_2023_5min_Ext_230706-024611.jpg"/>
    <n v="0.24873626500000001"/>
    <n v="2023"/>
    <n v="7"/>
    <n v="6"/>
    <n v="2"/>
    <n v="46"/>
    <n v="11"/>
    <n v="5"/>
    <n v="0.37591536058666603"/>
    <n v="-1.0345613133332899E-3"/>
    <s v="WaitSlope"/>
    <s v="WaitSlope"/>
    <s v="WaitSlope"/>
    <n v="0"/>
    <n v="0"/>
  </r>
  <r>
    <d v="2023-07-06T03:46:00"/>
    <x v="28"/>
    <n v="0"/>
    <s v="MARS_SED_2023_5min_Ext_230706-034655.jpg"/>
    <n v="0.63234785199999999"/>
    <n v="2023"/>
    <n v="7"/>
    <n v="6"/>
    <n v="3"/>
    <n v="46"/>
    <n v="55"/>
    <n v="5"/>
    <n v="0.37299842425333302"/>
    <n v="-2.9169363333333398E-3"/>
    <s v="WaitSlope"/>
    <s v="WaitSlope"/>
    <s v="WaitSlope"/>
    <n v="1"/>
    <n v="0"/>
  </r>
  <r>
    <d v="2023-07-06T04:47:00"/>
    <x v="28"/>
    <n v="0"/>
    <s v="MARS_SED_2023_5min_Ext_230706-044733.jpg"/>
    <n v="0.41807171300000001"/>
    <n v="2023"/>
    <n v="7"/>
    <n v="6"/>
    <n v="4"/>
    <n v="47"/>
    <n v="33"/>
    <n v="5"/>
    <n v="0.36859840766666602"/>
    <n v="-4.4000165866666602E-3"/>
    <s v="WaitSlope"/>
    <s v="WaitSlope"/>
    <s v="WaitSlope"/>
    <n v="1"/>
    <n v="0"/>
  </r>
  <r>
    <d v="2023-07-06T05:48:00"/>
    <x v="28"/>
    <n v="0"/>
    <s v="MARS_SED_2023_5min_Ext_230706-054813.jpg"/>
    <n v="0.595335155"/>
    <n v="2023"/>
    <n v="7"/>
    <n v="6"/>
    <n v="5"/>
    <n v="48"/>
    <n v="13"/>
    <n v="5"/>
    <n v="0.36800804026"/>
    <n v="-5.9036740666662502E-4"/>
    <s v="WaitSlope"/>
    <s v="WaitSlope"/>
    <s v="WaitSlope"/>
    <n v="1"/>
    <n v="0"/>
  </r>
  <r>
    <d v="2023-07-06T06:49:00"/>
    <x v="28"/>
    <n v="0"/>
    <s v="MARS_SED_2023_5min_Ext_230706-064907.jpg"/>
    <n v="0.47107428800000001"/>
    <n v="2023"/>
    <n v="7"/>
    <n v="6"/>
    <n v="6"/>
    <n v="49"/>
    <n v="7"/>
    <n v="5"/>
    <n v="0.369600726786666"/>
    <n v="1.5926865266665999E-3"/>
    <s v="WaitSlope"/>
    <s v="WaitSlope"/>
    <s v="WaitSlope"/>
    <n v="1"/>
    <n v="0"/>
  </r>
  <r>
    <d v="2023-07-06T07:49:00"/>
    <x v="28"/>
    <n v="0"/>
    <s v="MARS_SED_2023_5min_Ext_230706-074939.jpg"/>
    <n v="0.12899006299999999"/>
    <n v="2023"/>
    <n v="7"/>
    <n v="6"/>
    <n v="7"/>
    <n v="49"/>
    <n v="39"/>
    <n v="5"/>
    <n v="0.366761017346666"/>
    <n v="-2.8397094400000001E-3"/>
    <s v="WaitSlope"/>
    <s v="WaitSlope"/>
    <s v="WaitSlope"/>
    <n v="0"/>
    <n v="0"/>
  </r>
  <r>
    <d v="2023-07-06T08:50:00"/>
    <x v="28"/>
    <n v="0"/>
    <s v="MARS_SED_2023_5min_Ext_230706-085017.jpg"/>
    <n v="6.4526043000000005E-2"/>
    <n v="2023"/>
    <n v="7"/>
    <n v="6"/>
    <n v="8"/>
    <n v="50"/>
    <n v="17"/>
    <n v="5"/>
    <n v="0.36129136519333299"/>
    <n v="-5.4696521533333896E-3"/>
    <s v="WaitSlope"/>
    <s v="WaitSlope"/>
    <s v="WaitSlope"/>
    <n v="0"/>
    <n v="0"/>
  </r>
  <r>
    <d v="2023-07-06T09:51:00"/>
    <x v="28"/>
    <n v="0"/>
    <s v="MARS_SED_2023_5min_Ext_230706-095112.jpg"/>
    <n v="4.5673920999999999E-2"/>
    <n v="2023"/>
    <n v="7"/>
    <n v="6"/>
    <n v="9"/>
    <n v="51"/>
    <n v="12"/>
    <n v="5"/>
    <n v="0.35794680212666602"/>
    <n v="-3.3445630666665799E-3"/>
    <s v="WaitSlope"/>
    <s v="WaitSlope"/>
    <s v="WaitSlope"/>
    <n v="0"/>
    <n v="0"/>
  </r>
  <r>
    <d v="2023-07-06T10:52:00"/>
    <x v="28"/>
    <n v="0"/>
    <s v="MARS_SED_2023_5min_Ext_230706-105211.jpg"/>
    <n v="0.373983711"/>
    <n v="2023"/>
    <n v="7"/>
    <n v="6"/>
    <n v="10"/>
    <n v="52"/>
    <n v="11"/>
    <n v="5"/>
    <n v="0.35863262126000001"/>
    <n v="6.8581913333332003E-4"/>
    <s v="WaitSlope"/>
    <s v="WaitSlope"/>
    <s v="WaitSlope"/>
    <n v="1"/>
    <n v="0"/>
  </r>
  <r>
    <d v="2023-07-06T11:52:00"/>
    <x v="28"/>
    <n v="0"/>
    <s v="MARS_SED_2023_5min_Ext_230706-115249.jpg"/>
    <n v="0.57753234600000003"/>
    <n v="2023"/>
    <n v="7"/>
    <n v="6"/>
    <n v="11"/>
    <n v="52"/>
    <n v="49"/>
    <n v="5"/>
    <n v="0.35803014331333299"/>
    <n v="-6.0247794666667899E-4"/>
    <s v="WaitSlope"/>
    <s v="WaitSlope"/>
    <s v="WaitSlope"/>
    <n v="1"/>
    <n v="0"/>
  </r>
  <r>
    <d v="2023-07-06T12:53:00"/>
    <x v="28"/>
    <n v="0"/>
    <s v="MARS_SED_2023_5min_Ext_230706-125333.jpg"/>
    <n v="0.37109613499999999"/>
    <n v="2023"/>
    <n v="7"/>
    <n v="6"/>
    <n v="12"/>
    <n v="53"/>
    <n v="33"/>
    <n v="5"/>
    <n v="0.35397341272666599"/>
    <n v="-4.0567305866666603E-3"/>
    <s v="WaitSlope"/>
    <s v="WaitSlope"/>
    <s v="WaitSlope"/>
    <n v="1"/>
    <n v="0"/>
  </r>
  <r>
    <d v="2023-07-06T13:54:00"/>
    <x v="28"/>
    <n v="0"/>
    <s v="MARS_SED_2023_5min_Ext_230706-135424.jpg"/>
    <n v="0.694565035"/>
    <n v="2023"/>
    <n v="7"/>
    <n v="6"/>
    <n v="13"/>
    <n v="54"/>
    <n v="24"/>
    <n v="5"/>
    <n v="0.35575526342666602"/>
    <n v="1.7818506999999701E-3"/>
    <s v="WaitSlope"/>
    <s v="WaitSlope"/>
    <s v="WaitSlope"/>
    <n v="1"/>
    <n v="0"/>
  </r>
  <r>
    <d v="2023-07-06T14:55:00"/>
    <x v="28"/>
    <n v="0"/>
    <s v="MARS_SED_2023_5min_Ext_230706-145505.jpg"/>
    <n v="0.34645994200000002"/>
    <n v="2023"/>
    <n v="7"/>
    <n v="6"/>
    <n v="14"/>
    <n v="55"/>
    <n v="5"/>
    <n v="5"/>
    <n v="0.35761382022666599"/>
    <n v="1.8585568000000199E-3"/>
    <s v="WaitSlope"/>
    <s v="WaitSlope"/>
    <s v="WaitSlope"/>
    <n v="1"/>
    <n v="0"/>
  </r>
  <r>
    <d v="2023-07-06T15:55:00"/>
    <x v="28"/>
    <n v="0"/>
    <s v="MARS_SED_2023_5min_Ext_230706-155548.jpg"/>
    <n v="0.46698450699999999"/>
    <n v="2023"/>
    <n v="7"/>
    <n v="6"/>
    <n v="15"/>
    <n v="55"/>
    <n v="48"/>
    <n v="5"/>
    <n v="0.36054341152666602"/>
    <n v="2.9295912999999698E-3"/>
    <s v="WaitSlope"/>
    <s v="WaitSlope"/>
    <s v="WaitSlope"/>
    <n v="1"/>
    <n v="0"/>
  </r>
  <r>
    <d v="2023-07-06T16:56:00"/>
    <x v="28"/>
    <n v="0"/>
    <s v="MARS_SED_2023_5min_Ext_230706-165635.jpg"/>
    <n v="0.49812593100000002"/>
    <n v="2023"/>
    <n v="7"/>
    <n v="6"/>
    <n v="16"/>
    <n v="56"/>
    <n v="35"/>
    <n v="5"/>
    <n v="0.36364440839333301"/>
    <n v="3.1009968666667002E-3"/>
    <s v="WaitSlope"/>
    <s v="WaitSlope"/>
    <s v="WaitSlope"/>
    <n v="1"/>
    <n v="0"/>
  </r>
  <r>
    <d v="2023-07-06T17:57:00"/>
    <x v="28"/>
    <n v="0"/>
    <s v="MARS_SED_2023_5min_Ext_230706-175712.jpg"/>
    <n v="4.2097752000000002E-2"/>
    <n v="2023"/>
    <n v="7"/>
    <n v="6"/>
    <n v="17"/>
    <n v="57"/>
    <n v="12"/>
    <n v="5"/>
    <n v="0.36365084672666598"/>
    <n v="6.4383333333584097E-6"/>
    <s v="WaitSlope"/>
    <s v="WaitSlope"/>
    <s v="WaitSlope"/>
    <n v="0"/>
    <n v="0"/>
  </r>
  <r>
    <d v="2023-07-06T18:57:00"/>
    <x v="28"/>
    <n v="0"/>
    <s v="MARS_SED_2023_5min_Ext_230706-185746.jpg"/>
    <n v="4.2039674999999999E-2"/>
    <n v="2023"/>
    <n v="7"/>
    <n v="6"/>
    <n v="18"/>
    <n v="57"/>
    <n v="46"/>
    <n v="5"/>
    <n v="0.36359236450666599"/>
    <n v="-5.8482220000044502E-5"/>
    <s v="WaitSlope"/>
    <s v="WaitSlope"/>
    <s v="WaitSlope"/>
    <n v="0"/>
    <n v="0"/>
  </r>
  <r>
    <d v="2023-07-06T19:58:00"/>
    <x v="28"/>
    <n v="0"/>
    <s v="MARS_SED_2023_5min_Ext_230706-195829.jpg"/>
    <n v="3.3328485999999997E-2"/>
    <n v="2023"/>
    <n v="7"/>
    <n v="6"/>
    <n v="19"/>
    <n v="58"/>
    <n v="29"/>
    <n v="5"/>
    <n v="0.361553152126666"/>
    <n v="-2.0392123799999801E-3"/>
    <s v="WaitSlope"/>
    <s v="WaitSlope"/>
    <s v="WaitSlope"/>
    <n v="0"/>
    <n v="0"/>
  </r>
  <r>
    <d v="2023-07-06T20:59:00"/>
    <x v="28"/>
    <n v="0"/>
    <s v="MARS_SED_2023_5min_Ext_230706-205919.jpg"/>
    <n v="2.9304284999999999E-2"/>
    <n v="2023"/>
    <n v="7"/>
    <n v="6"/>
    <n v="20"/>
    <n v="59"/>
    <n v="19"/>
    <n v="5"/>
    <n v="0.35974532198666598"/>
    <n v="-1.80783013999996E-3"/>
    <s v="WaitSlope"/>
    <s v="WaitSlope"/>
    <s v="WaitSlope"/>
    <n v="0"/>
    <n v="0"/>
  </r>
  <r>
    <d v="2023-07-06T22:00:00"/>
    <x v="28"/>
    <n v="0"/>
    <s v="MARS_SED_2023_5min_Ext_230706-220019.jpg"/>
    <n v="3.3917596000000001E-2"/>
    <n v="2023"/>
    <n v="7"/>
    <n v="6"/>
    <n v="22"/>
    <n v="0"/>
    <n v="19"/>
    <n v="5"/>
    <n v="0.35759024785999999"/>
    <n v="-2.15507412666671E-3"/>
    <s v="WaitSlope"/>
    <s v="WaitSlope"/>
    <s v="WaitSlope"/>
    <n v="0"/>
    <n v="0"/>
  </r>
  <r>
    <d v="2023-07-06T23:01:00"/>
    <x v="28"/>
    <n v="0"/>
    <s v="MARS_SED_2023_5min_Ext_230706-230117.jpg"/>
    <n v="3.6801657000000002E-2"/>
    <n v="2023"/>
    <n v="7"/>
    <n v="6"/>
    <n v="23"/>
    <n v="1"/>
    <n v="17"/>
    <n v="5"/>
    <n v="0.34787118016666602"/>
    <n v="-9.7190676933333001E-3"/>
    <s v="WaitSlope"/>
    <s v="WaitSlope"/>
    <s v="WaitSlope"/>
    <n v="0"/>
    <n v="0"/>
  </r>
  <r>
    <d v="2023-07-07T00:02:00"/>
    <x v="29"/>
    <n v="0"/>
    <s v="MARS_SED_2023_5min_Ext_230707-000203.jpg"/>
    <n v="6.4319639999999997E-2"/>
    <n v="2023"/>
    <n v="7"/>
    <n v="7"/>
    <n v="0"/>
    <n v="2"/>
    <n v="3"/>
    <n v="5"/>
    <n v="0.34627988855333303"/>
    <n v="-1.59129161333332E-3"/>
    <s v="WaitSlope"/>
    <s v="WaitSlope"/>
    <s v="WaitSlope"/>
    <n v="0"/>
    <n v="0"/>
  </r>
  <r>
    <d v="2023-07-07T01:03:00"/>
    <x v="29"/>
    <n v="0"/>
    <s v="MARS_SED_2023_5min_Ext_230707-010313.jpg"/>
    <n v="0.65064006299999999"/>
    <n v="2023"/>
    <n v="7"/>
    <n v="7"/>
    <n v="1"/>
    <n v="3"/>
    <n v="13"/>
    <n v="5"/>
    <n v="0.34602549664666599"/>
    <n v="-2.5439190666665102E-4"/>
    <s v="WaitSlope"/>
    <s v="WaitSlope"/>
    <s v="WaitSlope"/>
    <n v="1"/>
    <n v="0"/>
  </r>
  <r>
    <d v="2023-07-07T02:04:00"/>
    <x v="29"/>
    <n v="0"/>
    <s v="MARS_SED_2023_5min_Ext_230707-020412.jpg"/>
    <n v="0.31440368600000002"/>
    <n v="2023"/>
    <n v="7"/>
    <n v="7"/>
    <n v="2"/>
    <n v="4"/>
    <n v="12"/>
    <n v="5"/>
    <n v="0.34178363945333301"/>
    <n v="-4.2418571933334204E-3"/>
    <s v="WaitSlope"/>
    <s v="WaitSlope"/>
    <s v="WaitSlope"/>
    <n v="0"/>
    <n v="0"/>
  </r>
  <r>
    <d v="2023-07-07T03:05:00"/>
    <x v="29"/>
    <n v="0"/>
    <s v="MARS_SED_2023_5min_Ext_230707-030501.jpg"/>
    <n v="0.165873037"/>
    <n v="2023"/>
    <n v="7"/>
    <n v="7"/>
    <n v="3"/>
    <n v="5"/>
    <n v="1"/>
    <n v="5"/>
    <n v="0.33875061970666598"/>
    <n v="-3.0330197466665802E-3"/>
    <s v="WaitSlope"/>
    <s v="WaitSlope"/>
    <s v="WaitSlope"/>
    <n v="0"/>
    <n v="0"/>
  </r>
  <r>
    <d v="2023-07-07T04:06:00"/>
    <x v="29"/>
    <n v="0"/>
    <s v="MARS_SED_2023_5min_Ext_230707-040603.jpg"/>
    <n v="0.31425703500000002"/>
    <n v="2023"/>
    <n v="7"/>
    <n v="7"/>
    <n v="4"/>
    <n v="6"/>
    <n v="3"/>
    <n v="5"/>
    <n v="0.33828027098666602"/>
    <n v="-4.70348720000013E-4"/>
    <s v="WaitSlope"/>
    <s v="WaitSlope"/>
    <s v="WaitSlope"/>
    <n v="0"/>
    <n v="0"/>
  </r>
  <r>
    <d v="2023-07-07T05:06:00"/>
    <x v="29"/>
    <n v="0"/>
    <s v="MARS_SED_2023_5min_Ext_230707-050659.jpg"/>
    <n v="0.27738565900000001"/>
    <n v="2023"/>
    <n v="7"/>
    <n v="7"/>
    <n v="5"/>
    <n v="6"/>
    <n v="59"/>
    <n v="5"/>
    <n v="0.33329083194666598"/>
    <n v="-4.9894390400000398E-3"/>
    <s v="WaitSlope"/>
    <s v="WaitSlope"/>
    <s v="WaitSlope"/>
    <n v="0"/>
    <n v="0"/>
  </r>
  <r>
    <d v="2023-07-07T06:08:00"/>
    <x v="29"/>
    <n v="0"/>
    <s v="MARS_SED_2023_5min_Ext_230707-060803.jpg"/>
    <n v="0.37308986399999999"/>
    <n v="2023"/>
    <n v="7"/>
    <n v="7"/>
    <n v="6"/>
    <n v="8"/>
    <n v="3"/>
    <n v="5"/>
    <n v="0.333903576873333"/>
    <n v="6.1274492666668601E-4"/>
    <s v="WaitSlope"/>
    <s v="WaitSlope"/>
    <s v="WaitSlope"/>
    <n v="1"/>
    <n v="0"/>
  </r>
  <r>
    <d v="2023-07-07T07:09:00"/>
    <x v="29"/>
    <n v="0"/>
    <s v="MARS_SED_2023_5min_Ext_230707-070915.jpg"/>
    <n v="4.6489305000000002E-2"/>
    <n v="2023"/>
    <n v="7"/>
    <n v="7"/>
    <n v="7"/>
    <n v="9"/>
    <n v="15"/>
    <n v="5"/>
    <n v="0.33237451511999999"/>
    <n v="-1.5290617533333299E-3"/>
    <s v="WaitSlope"/>
    <s v="WaitSlope"/>
    <s v="WaitSlope"/>
    <n v="0"/>
    <n v="0"/>
  </r>
  <r>
    <d v="2023-07-07T08:10:00"/>
    <x v="29"/>
    <n v="0"/>
    <s v="MARS_SED_2023_5min_Ext_230707-081004.jpg"/>
    <n v="6.0553060999999998E-2"/>
    <n v="2023"/>
    <n v="7"/>
    <n v="7"/>
    <n v="8"/>
    <n v="10"/>
    <n v="4"/>
    <n v="5"/>
    <n v="0.33134610813333298"/>
    <n v="-1.02840698666667E-3"/>
    <s v="WaitSlope"/>
    <s v="WaitSlope"/>
    <s v="WaitSlope"/>
    <n v="0"/>
    <n v="0"/>
  </r>
  <r>
    <d v="2023-07-07T09:11:00"/>
    <x v="29"/>
    <n v="0"/>
    <s v="MARS_SED_2023_5min_Ext_230707-091116.jpg"/>
    <n v="0.32494936600000002"/>
    <n v="2023"/>
    <n v="7"/>
    <n v="7"/>
    <n v="9"/>
    <n v="11"/>
    <n v="16"/>
    <n v="5"/>
    <n v="0.331413520493333"/>
    <n v="6.7412359999963201E-5"/>
    <s v="WaitSlope"/>
    <s v="WaitSlope"/>
    <s v="WaitSlope"/>
    <n v="0"/>
    <n v="0"/>
  </r>
  <r>
    <d v="2023-07-07T10:11:00"/>
    <x v="29"/>
    <n v="0"/>
    <s v="MARS_SED_2023_5min_Ext_230707-101159.jpg"/>
    <n v="0.30378224100000001"/>
    <n v="2023"/>
    <n v="7"/>
    <n v="7"/>
    <n v="10"/>
    <n v="11"/>
    <n v="59"/>
    <n v="5"/>
    <n v="0.32591035755999997"/>
    <n v="-5.5031629333333002E-3"/>
    <s v="WaitSlope"/>
    <s v="WaitSlope"/>
    <s v="WaitSlope"/>
    <n v="0"/>
    <n v="0"/>
  </r>
  <r>
    <d v="2023-07-07T11:13:00"/>
    <x v="29"/>
    <n v="0"/>
    <s v="MARS_SED_2023_5min_Ext_230707-111305.jpg"/>
    <n v="0.14577164000000001"/>
    <n v="2023"/>
    <n v="7"/>
    <n v="7"/>
    <n v="11"/>
    <n v="13"/>
    <n v="5"/>
    <n v="5"/>
    <n v="0.32258940599999902"/>
    <n v="-3.3209515599999999E-3"/>
    <s v="WaitSlope"/>
    <s v="WaitSlope"/>
    <s v="WaitSlope"/>
    <n v="0"/>
    <n v="0"/>
  </r>
  <r>
    <d v="2023-07-07T12:13:00"/>
    <x v="29"/>
    <n v="0"/>
    <s v="MARS_SED_2023_5min_Ext_230707-121346.jpg"/>
    <n v="0.50366112200000002"/>
    <n v="2023"/>
    <n v="7"/>
    <n v="7"/>
    <n v="12"/>
    <n v="13"/>
    <n v="46"/>
    <n v="5"/>
    <n v="0.32506043143333302"/>
    <n v="2.47102543333338E-3"/>
    <s v="WaitSlope"/>
    <s v="WaitSlope"/>
    <s v="WaitSlope"/>
    <n v="1"/>
    <n v="0"/>
  </r>
  <r>
    <d v="2023-07-07T13:14:00"/>
    <x v="29"/>
    <n v="0"/>
    <s v="MARS_SED_2023_5min_Ext_230707-131434.jpg"/>
    <n v="0.80467191100000002"/>
    <n v="2023"/>
    <n v="7"/>
    <n v="7"/>
    <n v="13"/>
    <n v="14"/>
    <n v="34"/>
    <n v="5"/>
    <n v="0.32856102417999999"/>
    <n v="3.5005927466666398E-3"/>
    <s v="WaitSlope"/>
    <s v="WaitSlope"/>
    <s v="WaitSlope"/>
    <n v="1"/>
    <n v="0"/>
  </r>
  <r>
    <d v="2023-07-07T14:15:00"/>
    <x v="29"/>
    <n v="0"/>
    <s v="MARS_SED_2023_5min_Ext_230707-141551.jpg"/>
    <n v="0.35427119499999998"/>
    <n v="2023"/>
    <n v="7"/>
    <n v="7"/>
    <n v="14"/>
    <n v="15"/>
    <n v="51"/>
    <n v="5"/>
    <n v="0.327859538599999"/>
    <n v="-7.0148558000004903E-4"/>
    <s v="WaitSlope"/>
    <s v="WaitSlope"/>
    <s v="WaitSlope"/>
    <n v="1"/>
    <n v="0"/>
  </r>
  <r>
    <d v="2023-07-07T15:16:00"/>
    <x v="29"/>
    <n v="0"/>
    <s v="MARS_SED_2023_5min_Ext_230707-151650.jpg"/>
    <n v="0.75823632500000004"/>
    <n v="2023"/>
    <n v="7"/>
    <n v="7"/>
    <n v="15"/>
    <n v="16"/>
    <n v="50"/>
    <n v="5"/>
    <n v="0.33228105483999998"/>
    <n v="4.4215162400000896E-3"/>
    <s v="WaitSlope"/>
    <s v="WaitSlope"/>
    <s v="WaitSlope"/>
    <n v="1"/>
    <n v="0"/>
  </r>
  <r>
    <d v="2023-07-07T16:17:00"/>
    <x v="29"/>
    <n v="0"/>
    <s v="MARS_SED_2023_5min_Ext_230707-161748.jpg"/>
    <n v="0.38821249600000002"/>
    <n v="2023"/>
    <n v="7"/>
    <n v="7"/>
    <n v="16"/>
    <n v="17"/>
    <n v="48"/>
    <n v="5"/>
    <n v="0.33399454913999999"/>
    <n v="1.7134942999999501E-3"/>
    <s v="WaitSlope"/>
    <s v="WaitSlope"/>
    <s v="WaitSlope"/>
    <n v="1"/>
    <n v="0"/>
  </r>
  <r>
    <d v="2023-07-07T17:18:00"/>
    <x v="29"/>
    <n v="0"/>
    <s v="MARS_SED_2023_5min_Ext_230707-171844.jpg"/>
    <n v="0.44865465199999999"/>
    <n v="2023"/>
    <n v="7"/>
    <n v="7"/>
    <n v="17"/>
    <n v="18"/>
    <n v="44"/>
    <n v="5"/>
    <n v="0.33675650757999998"/>
    <n v="2.7619584399999801E-3"/>
    <s v="WaitSlope"/>
    <s v="WaitSlope"/>
    <s v="WaitSlope"/>
    <n v="1"/>
    <n v="0"/>
  </r>
  <r>
    <d v="2023-07-07T18:19:00"/>
    <x v="29"/>
    <n v="0"/>
    <s v="MARS_SED_2023_5min_Ext_230707-181929.jpg"/>
    <n v="0.62992171500000005"/>
    <n v="2023"/>
    <n v="7"/>
    <n v="7"/>
    <n v="18"/>
    <n v="19"/>
    <n v="29"/>
    <n v="5"/>
    <n v="0.34072110751333301"/>
    <n v="3.96459993333331E-3"/>
    <s v="WaitSlope"/>
    <s v="WaitSlope"/>
    <s v="WaitSlope"/>
    <n v="1"/>
    <n v="0"/>
  </r>
  <r>
    <d v="2023-07-07T19:20:00"/>
    <x v="29"/>
    <n v="0"/>
    <s v="MARS_SED_2023_5min_Ext_230707-192028.jpg"/>
    <n v="0.32283980800000001"/>
    <n v="2023"/>
    <n v="7"/>
    <n v="7"/>
    <n v="19"/>
    <n v="20"/>
    <n v="28"/>
    <n v="5"/>
    <n v="0.34160899543333301"/>
    <n v="8.8788792000005202E-4"/>
    <s v="WaitSlope"/>
    <s v="WaitSlope"/>
    <s v="WaitSlope"/>
    <n v="0"/>
    <n v="0"/>
  </r>
  <r>
    <d v="2023-07-07T20:21:00"/>
    <x v="29"/>
    <n v="0"/>
    <s v="MARS_SED_2023_5min_Ext_230707-202124.jpg"/>
    <n v="0.640511724"/>
    <n v="2023"/>
    <n v="7"/>
    <n v="7"/>
    <n v="20"/>
    <n v="21"/>
    <n v="24"/>
    <n v="5"/>
    <n v="0.34491750184666597"/>
    <n v="3.3085064133333E-3"/>
    <s v="WaitSlope"/>
    <s v="WaitSlope"/>
    <s v="WaitSlope"/>
    <n v="1"/>
    <n v="0"/>
  </r>
  <r>
    <d v="2023-07-07T21:22:00"/>
    <x v="29"/>
    <n v="0"/>
    <s v="MARS_SED_2023_5min_Ext_230707-212234.jpg"/>
    <n v="3.1175166000000001E-2"/>
    <n v="2023"/>
    <n v="7"/>
    <n v="7"/>
    <n v="21"/>
    <n v="22"/>
    <n v="34"/>
    <n v="5"/>
    <n v="0.34000878441333299"/>
    <n v="-4.9087174333332598E-3"/>
    <s v="WaitSlope"/>
    <s v="WaitSlope"/>
    <s v="WaitSlope"/>
    <n v="0"/>
    <n v="0"/>
  </r>
  <r>
    <d v="2023-07-07T22:23:00"/>
    <x v="29"/>
    <n v="0"/>
    <s v="MARS_SED_2023_5min_Ext_230707-222350.jpg"/>
    <n v="2.5814508999999999E-2"/>
    <n v="2023"/>
    <n v="7"/>
    <n v="7"/>
    <n v="22"/>
    <n v="23"/>
    <n v="50"/>
    <n v="5"/>
    <n v="0.33769332301999999"/>
    <n v="-2.3154613933333802E-3"/>
    <s v="WaitSlope"/>
    <s v="WaitSlope"/>
    <s v="WaitSlope"/>
    <n v="0"/>
    <n v="0"/>
  </r>
  <r>
    <d v="2023-07-07T23:25:00"/>
    <x v="29"/>
    <n v="0"/>
    <s v="MARS_SED_2023_5min_Ext_230707-232510.jpg"/>
    <n v="2.6953857000000001E-2"/>
    <n v="2023"/>
    <n v="7"/>
    <n v="7"/>
    <n v="23"/>
    <n v="25"/>
    <n v="10"/>
    <n v="5"/>
    <n v="0.33299424680666601"/>
    <n v="-4.6990762133333197E-3"/>
    <s v="WaitSlope"/>
    <s v="WaitSlope"/>
    <s v="WaitSlope"/>
    <n v="0"/>
    <n v="0"/>
  </r>
  <r>
    <d v="2023-07-08T00:26:00"/>
    <x v="30"/>
    <n v="0"/>
    <s v="MARS_SED_2023_5min_Ext_230708-002620.jpg"/>
    <n v="3.4355555000000003E-2"/>
    <n v="2023"/>
    <n v="7"/>
    <n v="8"/>
    <n v="0"/>
    <n v="26"/>
    <n v="20"/>
    <n v="5"/>
    <n v="0.33270195254666601"/>
    <n v="-2.9229425999999199E-4"/>
    <s v="WaitSlope"/>
    <s v="WaitSlope"/>
    <s v="WaitSlope"/>
    <n v="0"/>
    <n v="0"/>
  </r>
  <r>
    <d v="2023-07-08T01:27:00"/>
    <x v="30"/>
    <n v="0"/>
    <s v="MARS_SED_2023_5min_Ext_230708-012720.jpg"/>
    <n v="6.5506341999999995E-2"/>
    <n v="2023"/>
    <n v="7"/>
    <n v="8"/>
    <n v="1"/>
    <n v="27"/>
    <n v="20"/>
    <n v="5"/>
    <n v="0.329841181906666"/>
    <n v="-2.8607706400000099E-3"/>
    <s v="WaitSlope"/>
    <s v="WaitSlope"/>
    <s v="WaitSlope"/>
    <n v="0"/>
    <n v="0"/>
  </r>
  <r>
    <d v="2023-07-08T02:28:00"/>
    <x v="30"/>
    <n v="0"/>
    <s v="MARS_SED_2023_5min_Ext_230708-022834.jpg"/>
    <n v="0.492399582"/>
    <n v="2023"/>
    <n v="7"/>
    <n v="8"/>
    <n v="2"/>
    <n v="28"/>
    <n v="34"/>
    <n v="5"/>
    <n v="0.32975068701333299"/>
    <n v="-9.0494893333348204E-5"/>
    <s v="WaitSlope"/>
    <s v="WaitSlope"/>
    <s v="WaitSlope"/>
    <n v="1"/>
    <n v="0"/>
  </r>
  <r>
    <d v="2023-07-08T03:29:00"/>
    <x v="30"/>
    <n v="0"/>
    <s v="MARS_SED_2023_5min_Ext_230708-032938.jpg"/>
    <n v="4.7458037000000002E-2"/>
    <n v="2023"/>
    <n v="7"/>
    <n v="8"/>
    <n v="3"/>
    <n v="29"/>
    <n v="38"/>
    <n v="5"/>
    <n v="0.32803156214666601"/>
    <n v="-1.71912486666664E-3"/>
    <s v="WaitSlope"/>
    <s v="WaitSlope"/>
    <s v="WaitSlope"/>
    <n v="0"/>
    <n v="0"/>
  </r>
  <r>
    <d v="2023-07-08T04:30:00"/>
    <x v="30"/>
    <n v="0"/>
    <s v="MARS_SED_2023_5min_Ext_230708-043056.jpg"/>
    <n v="7.5255215E-2"/>
    <n v="2023"/>
    <n v="7"/>
    <n v="8"/>
    <n v="4"/>
    <n v="30"/>
    <n v="56"/>
    <n v="5"/>
    <n v="0.32518839226000001"/>
    <n v="-2.8431698866666598E-3"/>
    <s v="WaitSlope"/>
    <s v="WaitSlope"/>
    <s v="WaitSlope"/>
    <n v="0"/>
    <n v="0"/>
  </r>
  <r>
    <d v="2023-07-08T05:31:00"/>
    <x v="30"/>
    <n v="0"/>
    <s v="MARS_SED_2023_5min_Ext_230708-053147.jpg"/>
    <n v="9.3110593000000005E-2"/>
    <n v="2023"/>
    <n v="7"/>
    <n v="8"/>
    <n v="5"/>
    <n v="31"/>
    <n v="47"/>
    <n v="5"/>
    <n v="0.32422918555333302"/>
    <n v="-9.5920670666665899E-4"/>
    <s v="WaitSlope"/>
    <s v="WaitSlope"/>
    <s v="WaitSlope"/>
    <n v="0"/>
    <n v="0"/>
  </r>
  <r>
    <d v="2023-07-08T06:32:00"/>
    <x v="30"/>
    <n v="0"/>
    <s v="MARS_SED_2023_5min_Ext_230708-063258.jpg"/>
    <n v="4.7803476999999997E-2"/>
    <n v="2023"/>
    <n v="7"/>
    <n v="8"/>
    <n v="6"/>
    <n v="32"/>
    <n v="58"/>
    <n v="5"/>
    <n v="0.32333625358000001"/>
    <n v="-8.9293197333334396E-4"/>
    <s v="WaitSlope"/>
    <s v="WaitSlope"/>
    <s v="WaitSlope"/>
    <n v="0"/>
    <n v="0"/>
  </r>
  <r>
    <d v="2023-07-08T07:33:00"/>
    <x v="30"/>
    <n v="0"/>
    <s v="MARS_SED_2023_5min_Ext_230708-073359.jpg"/>
    <n v="0.20122791900000001"/>
    <n v="2023"/>
    <n v="7"/>
    <n v="8"/>
    <n v="7"/>
    <n v="33"/>
    <n v="59"/>
    <n v="5"/>
    <n v="0.32138785691333299"/>
    <n v="-1.94839666666668E-3"/>
    <s v="WaitSlope"/>
    <s v="WaitSlope"/>
    <s v="WaitSlope"/>
    <n v="0"/>
    <n v="0"/>
  </r>
  <r>
    <d v="2023-07-08T08:35:00"/>
    <x v="30"/>
    <n v="0"/>
    <s v="MARS_SED_2023_5min_Ext_230708-083505.jpg"/>
    <n v="0.375508273"/>
    <n v="2023"/>
    <n v="7"/>
    <n v="8"/>
    <n v="8"/>
    <n v="35"/>
    <n v="5"/>
    <n v="5"/>
    <n v="0.32142367420000001"/>
    <n v="3.58172866666839E-5"/>
    <s v="WaitSlope"/>
    <s v="WaitSlope"/>
    <s v="WaitSlope"/>
    <n v="1"/>
    <n v="0"/>
  </r>
  <r>
    <d v="2023-07-08T09:36:00"/>
    <x v="30"/>
    <n v="0"/>
    <s v="MARS_SED_2023_5min_Ext_230708-093616.jpg"/>
    <n v="0.27968839600000001"/>
    <n v="2023"/>
    <n v="7"/>
    <n v="8"/>
    <n v="9"/>
    <n v="36"/>
    <n v="16"/>
    <n v="5"/>
    <n v="0.32163274403333297"/>
    <n v="2.0906983333329699E-4"/>
    <s v="WaitSlope"/>
    <s v="WaitSlope"/>
    <s v="WaitSlope"/>
    <n v="0"/>
    <n v="0"/>
  </r>
  <r>
    <d v="2023-07-08T10:37:00"/>
    <x v="30"/>
    <n v="0"/>
    <s v="MARS_SED_2023_5min_Ext_230708-103724.jpg"/>
    <n v="0.111311331"/>
    <n v="2023"/>
    <n v="7"/>
    <n v="8"/>
    <n v="10"/>
    <n v="37"/>
    <n v="24"/>
    <n v="5"/>
    <n v="0.32137571013999999"/>
    <n v="-2.57033893333258E-4"/>
    <s v="WaitSlope"/>
    <s v="WaitSlope"/>
    <s v="WaitSlope"/>
    <n v="0"/>
    <n v="0"/>
  </r>
  <r>
    <d v="2023-07-08T11:38:00"/>
    <x v="30"/>
    <n v="0"/>
    <s v="MARS_SED_2023_5min_Ext_230708-113835.jpg"/>
    <n v="0.30537236899999998"/>
    <n v="2023"/>
    <n v="7"/>
    <n v="8"/>
    <n v="11"/>
    <n v="38"/>
    <n v="35"/>
    <n v="5"/>
    <n v="0.320526693926666"/>
    <n v="-8.4901621333338597E-4"/>
    <s v="WaitSlope"/>
    <s v="WaitSlope"/>
    <s v="WaitSlope"/>
    <n v="0"/>
    <n v="0"/>
  </r>
  <r>
    <d v="2023-07-08T12:39:00"/>
    <x v="30"/>
    <n v="0"/>
    <s v="MARS_SED_2023_5min_Ext_230708-123953.jpg"/>
    <n v="4.4564484000000001E-2"/>
    <n v="2023"/>
    <n v="7"/>
    <n v="8"/>
    <n v="12"/>
    <n v="39"/>
    <n v="53"/>
    <n v="5"/>
    <n v="0.31830015647999998"/>
    <n v="-2.22653744666667E-3"/>
    <s v="WaitSlope"/>
    <s v="WaitSlope"/>
    <s v="WaitSlope"/>
    <n v="0"/>
    <n v="0"/>
  </r>
  <r>
    <d v="2023-07-08T13:41:00"/>
    <x v="30"/>
    <n v="0"/>
    <s v="MARS_SED_2023_5min_Ext_230708-134110.jpg"/>
    <n v="0.172490064"/>
    <n v="2023"/>
    <n v="7"/>
    <n v="8"/>
    <n v="13"/>
    <n v="41"/>
    <n v="10"/>
    <n v="5"/>
    <n v="0.31416502306666599"/>
    <n v="-4.1351334133333199E-3"/>
    <s v="WaitSlope"/>
    <s v="WaitSlope"/>
    <s v="WaitSlope"/>
    <n v="0"/>
    <n v="0"/>
  </r>
  <r>
    <d v="2023-07-08T14:42:00"/>
    <x v="30"/>
    <n v="0"/>
    <s v="MARS_SED_2023_5min_Ext_230708-144234.jpg"/>
    <n v="0.175159448"/>
    <n v="2023"/>
    <n v="7"/>
    <n v="8"/>
    <n v="14"/>
    <n v="42"/>
    <n v="34"/>
    <n v="5"/>
    <n v="0.312142768493333"/>
    <n v="-2.0222545733333199E-3"/>
    <s v="WaitSlope"/>
    <s v="WaitSlope"/>
    <s v="WaitSlope"/>
    <n v="0"/>
    <n v="0"/>
  </r>
  <r>
    <d v="2023-07-08T15:43:00"/>
    <x v="30"/>
    <n v="0"/>
    <s v="MARS_SED_2023_5min_Ext_230708-154358.jpg"/>
    <n v="0.13513465699999999"/>
    <n v="2023"/>
    <n v="7"/>
    <n v="8"/>
    <n v="15"/>
    <n v="43"/>
    <n v="58"/>
    <n v="5"/>
    <n v="0.30891706297333299"/>
    <n v="-3.2257055200000098E-3"/>
    <s v="WaitSlope"/>
    <s v="WaitSlope"/>
    <s v="WaitSlope"/>
    <n v="0"/>
    <n v="0"/>
  </r>
  <r>
    <d v="2023-07-08T16:45:00"/>
    <x v="30"/>
    <n v="0"/>
    <s v="MARS_SED_2023_5min_Ext_230708-164512.jpg"/>
    <n v="0.53883563300000004"/>
    <n v="2023"/>
    <n v="7"/>
    <n v="8"/>
    <n v="16"/>
    <n v="45"/>
    <n v="12"/>
    <n v="5"/>
    <n v="0.311125819313333"/>
    <n v="2.20875634E-3"/>
    <s v="WaitSlope"/>
    <s v="WaitSlope"/>
    <s v="WaitSlope"/>
    <n v="1"/>
    <n v="0"/>
  </r>
  <r>
    <d v="2023-07-08T17:46:00"/>
    <x v="30"/>
    <n v="0"/>
    <s v="MARS_SED_2023_5min_Ext_230708-174628.jpg"/>
    <n v="0.52147162300000005"/>
    <n v="2023"/>
    <n v="7"/>
    <n v="8"/>
    <n v="17"/>
    <n v="46"/>
    <n v="28"/>
    <n v="5"/>
    <n v="0.31393167195333299"/>
    <n v="2.8058526399999898E-3"/>
    <s v="WaitSlope"/>
    <s v="WaitSlope"/>
    <s v="WaitSlope"/>
    <n v="1"/>
    <n v="0"/>
  </r>
  <r>
    <d v="2023-07-08T18:47:00"/>
    <x v="30"/>
    <n v="0"/>
    <s v="MARS_SED_2023_5min_Ext_230708-184739.jpg"/>
    <n v="0.45410020800000001"/>
    <n v="2023"/>
    <n v="7"/>
    <n v="8"/>
    <n v="18"/>
    <n v="47"/>
    <n v="39"/>
    <n v="5"/>
    <n v="0.315944323319999"/>
    <n v="2.0126513666666101E-3"/>
    <s v="WaitSlope"/>
    <s v="WaitSlope"/>
    <s v="WaitSlope"/>
    <n v="1"/>
    <n v="0"/>
  </r>
  <r>
    <d v="2023-07-08T19:48:00"/>
    <x v="30"/>
    <n v="0"/>
    <s v="MARS_SED_2023_5min_Ext_230708-194849.jpg"/>
    <n v="0.249156189"/>
    <n v="2023"/>
    <n v="7"/>
    <n v="8"/>
    <n v="19"/>
    <n v="48"/>
    <n v="49"/>
    <n v="5"/>
    <n v="0.31735502044000002"/>
    <n v="1.41069712000008E-3"/>
    <s v="WaitSlope"/>
    <s v="WaitSlope"/>
    <s v="WaitSlope"/>
    <n v="0"/>
    <n v="0"/>
  </r>
  <r>
    <d v="2023-07-08T20:50:00"/>
    <x v="30"/>
    <n v="0"/>
    <s v="MARS_SED_2023_5min_Ext_230708-205013.jpg"/>
    <n v="0.19378066499999999"/>
    <n v="2023"/>
    <n v="7"/>
    <n v="8"/>
    <n v="20"/>
    <n v="50"/>
    <n v="13"/>
    <n v="5"/>
    <n v="0.31792025598666601"/>
    <n v="5.65235546666653E-4"/>
    <s v="WaitSlope"/>
    <s v="WaitSlope"/>
    <s v="WaitSlope"/>
    <n v="0"/>
    <n v="0"/>
  </r>
  <r>
    <d v="2023-07-08T21:51:00"/>
    <x v="30"/>
    <n v="0"/>
    <s v="MARS_SED_2023_5min_Ext_230708-215139.jpg"/>
    <n v="8.8708058000000006E-2"/>
    <n v="2023"/>
    <n v="7"/>
    <n v="8"/>
    <n v="21"/>
    <n v="51"/>
    <n v="39"/>
    <n v="5"/>
    <n v="0.31372522577333301"/>
    <n v="-4.1950302133333299E-3"/>
    <s v="WaitSlope"/>
    <s v="WaitSlope"/>
    <s v="WaitSlope"/>
    <n v="0"/>
    <n v="0"/>
  </r>
  <r>
    <d v="2023-07-08T22:52:00"/>
    <x v="30"/>
    <n v="0"/>
    <s v="MARS_SED_2023_5min_Ext_230708-225251.jpg"/>
    <n v="6.2231942999999998E-2"/>
    <n v="2023"/>
    <n v="7"/>
    <n v="8"/>
    <n v="22"/>
    <n v="52"/>
    <n v="51"/>
    <n v="5"/>
    <n v="0.31286320586666599"/>
    <n v="-8.6201990666667696E-4"/>
    <s v="WaitSlope"/>
    <s v="WaitSlope"/>
    <s v="WaitSlope"/>
    <n v="0"/>
    <n v="0"/>
  </r>
  <r>
    <d v="2023-07-08T23:54:00"/>
    <x v="30"/>
    <n v="0"/>
    <s v="MARS_SED_2023_5min_Ext_230708-235409.jpg"/>
    <n v="3.7032163E-2"/>
    <n v="2023"/>
    <n v="7"/>
    <n v="8"/>
    <n v="23"/>
    <n v="54"/>
    <n v="9"/>
    <n v="5"/>
    <n v="0.31107563979999903"/>
    <n v="-1.7875660666666899E-3"/>
    <s v="WaitSlope"/>
    <s v="WaitSlope"/>
    <s v="WaitSlope"/>
    <n v="0"/>
    <n v="0"/>
  </r>
  <r>
    <d v="2023-07-09T00:55:00"/>
    <x v="31"/>
    <n v="0"/>
    <s v="MARS_SED_2023_5min_Ext_230709-005520.jpg"/>
    <n v="0.20587256400000001"/>
    <n v="2023"/>
    <n v="7"/>
    <n v="9"/>
    <n v="0"/>
    <n v="55"/>
    <n v="20"/>
    <n v="5"/>
    <n v="0.3075803164"/>
    <n v="-3.49532339999997E-3"/>
    <s v="WaitSlope"/>
    <s v="WaitSlope"/>
    <s v="WaitSlope"/>
    <n v="0"/>
    <n v="0"/>
  </r>
  <r>
    <d v="2023-07-09T01:56:00"/>
    <x v="31"/>
    <n v="0"/>
    <s v="MARS_SED_2023_5min_Ext_230709-015629.jpg"/>
    <n v="0.30148116400000002"/>
    <n v="2023"/>
    <n v="7"/>
    <n v="9"/>
    <n v="1"/>
    <n v="56"/>
    <n v="29"/>
    <n v="5"/>
    <n v="0.30330687308666598"/>
    <n v="-4.2734433133332899E-3"/>
    <s v="WaitSlope"/>
    <s v="WaitSlope"/>
    <s v="WaitSlope"/>
    <n v="0"/>
    <n v="0"/>
  </r>
  <r>
    <d v="2023-07-09T02:57:00"/>
    <x v="31"/>
    <n v="0"/>
    <s v="MARS_SED_2023_5min_Ext_230709-025724.jpg"/>
    <n v="0.167166606"/>
    <n v="2023"/>
    <n v="7"/>
    <n v="9"/>
    <n v="2"/>
    <n v="57"/>
    <n v="24"/>
    <n v="5"/>
    <n v="0.30073385077333298"/>
    <n v="-2.5730223133333301E-3"/>
    <s v="WaitSlope"/>
    <s v="WaitSlope"/>
    <s v="WaitSlope"/>
    <n v="0"/>
    <n v="0"/>
  </r>
  <r>
    <d v="2023-07-09T03:58:00"/>
    <x v="31"/>
    <n v="0"/>
    <s v="MARS_SED_2023_5min_Ext_230709-035855.jpg"/>
    <n v="4.7103987999999999E-2"/>
    <n v="2023"/>
    <n v="7"/>
    <n v="9"/>
    <n v="3"/>
    <n v="58"/>
    <n v="55"/>
    <n v="5"/>
    <n v="0.29609757784000001"/>
    <n v="-4.6362729333333502E-3"/>
    <s v="WaitSlope"/>
    <s v="WaitSlope"/>
    <s v="WaitSlope"/>
    <n v="0"/>
    <n v="0"/>
  </r>
  <r>
    <d v="2023-07-09T04:59:00"/>
    <x v="31"/>
    <n v="0"/>
    <s v="MARS_SED_2023_5min_Ext_230709-045958.jpg"/>
    <n v="4.5734113999999999E-2"/>
    <n v="2023"/>
    <n v="7"/>
    <n v="9"/>
    <n v="4"/>
    <n v="59"/>
    <n v="58"/>
    <n v="5"/>
    <n v="0.29476001878666602"/>
    <n v="-1.3375590533333201E-3"/>
    <s v="WaitSlope"/>
    <s v="WaitSlope"/>
    <s v="WaitSlope"/>
    <n v="0"/>
    <n v="0"/>
  </r>
  <r>
    <d v="2023-07-09T06:01:00"/>
    <x v="31"/>
    <n v="0"/>
    <s v="MARS_SED_2023_5min_Ext_230709-060127.jpg"/>
    <n v="3.6976679999999998E-2"/>
    <n v="2023"/>
    <n v="7"/>
    <n v="9"/>
    <n v="6"/>
    <n v="1"/>
    <n v="27"/>
    <n v="5"/>
    <n v="0.29207430094666598"/>
    <n v="-2.6857178399999899E-3"/>
    <s v="WaitSlope"/>
    <s v="WaitSlope"/>
    <s v="WaitSlope"/>
    <n v="0"/>
    <n v="0"/>
  </r>
  <r>
    <d v="2023-07-09T07:02:00"/>
    <x v="31"/>
    <n v="0"/>
    <s v="MARS_SED_2023_5min_Ext_230709-070237.jpg"/>
    <n v="3.7953681000000003E-2"/>
    <n v="2023"/>
    <n v="7"/>
    <n v="9"/>
    <n v="7"/>
    <n v="2"/>
    <n v="37"/>
    <n v="5"/>
    <n v="0.291074115433333"/>
    <n v="-1.0001855133332999E-3"/>
    <s v="WaitSlope"/>
    <s v="WaitSlope"/>
    <s v="WaitSlope"/>
    <n v="0"/>
    <n v="0"/>
  </r>
  <r>
    <d v="2023-07-09T08:03:00"/>
    <x v="31"/>
    <n v="0"/>
    <s v="MARS_SED_2023_5min_Ext_230709-080343.jpg"/>
    <n v="8.2141454000000003E-2"/>
    <n v="2023"/>
    <n v="7"/>
    <n v="9"/>
    <n v="8"/>
    <n v="3"/>
    <n v="43"/>
    <n v="5"/>
    <n v="0.28754859826000001"/>
    <n v="-3.5255171733333799E-3"/>
    <s v="WaitSlope"/>
    <s v="WaitSlope"/>
    <s v="WaitSlope"/>
    <n v="0"/>
    <n v="0"/>
  </r>
  <r>
    <d v="2023-07-09T09:04:00"/>
    <x v="31"/>
    <n v="0"/>
    <s v="MARS_SED_2023_5min_Ext_230709-090446.jpg"/>
    <n v="0.16126475700000001"/>
    <n v="2023"/>
    <n v="7"/>
    <n v="9"/>
    <n v="9"/>
    <n v="4"/>
    <n v="46"/>
    <n v="5"/>
    <n v="0.28770111539333298"/>
    <n v="1.52517133333363E-4"/>
    <s v="WaitSlope"/>
    <s v="WaitSlope"/>
    <s v="WaitSlope"/>
    <n v="0"/>
    <n v="0"/>
  </r>
  <r>
    <d v="2023-07-09T10:06:00"/>
    <x v="31"/>
    <n v="0"/>
    <s v="MARS_SED_2023_5min_Ext_230709-100621.jpg"/>
    <n v="0.22720438000000001"/>
    <n v="2023"/>
    <n v="7"/>
    <n v="9"/>
    <n v="10"/>
    <n v="6"/>
    <n v="21"/>
    <n v="5"/>
    <n v="0.287552276693333"/>
    <n v="-1.4883870000004199E-4"/>
    <s v="WaitSlope"/>
    <s v="WaitSlope"/>
    <s v="WaitSlope"/>
    <n v="0"/>
    <n v="0"/>
  </r>
  <r>
    <d v="2023-07-09T11:07:00"/>
    <x v="31"/>
    <n v="0"/>
    <s v="MARS_SED_2023_5min_Ext_230709-110732.jpg"/>
    <n v="5.4090272000000002E-2"/>
    <n v="2023"/>
    <n v="7"/>
    <n v="9"/>
    <n v="11"/>
    <n v="7"/>
    <n v="32"/>
    <n v="5"/>
    <n v="0.28681257965333301"/>
    <n v="-7.3969703999998595E-4"/>
    <s v="WaitSlope"/>
    <s v="WaitSlope"/>
    <s v="WaitSlope"/>
    <n v="0"/>
    <n v="0"/>
  </r>
  <r>
    <d v="2023-07-09T12:09:00"/>
    <x v="31"/>
    <n v="0"/>
    <s v="MARS_SED_2023_5min_Ext_230709-120900.jpg"/>
    <n v="0.125944156"/>
    <n v="2023"/>
    <n v="7"/>
    <n v="9"/>
    <n v="12"/>
    <n v="9"/>
    <n v="0"/>
    <n v="5"/>
    <n v="0.284686480386666"/>
    <n v="-2.1260992666666798E-3"/>
    <s v="WaitSlope"/>
    <s v="WaitSlope"/>
    <s v="WaitSlope"/>
    <n v="0"/>
    <n v="0"/>
  </r>
  <r>
    <d v="2023-07-09T13:10:00"/>
    <x v="31"/>
    <n v="0"/>
    <s v="MARS_SED_2023_5min_Ext_230709-131019.jpg"/>
    <n v="0.32532071099999998"/>
    <n v="2023"/>
    <n v="7"/>
    <n v="9"/>
    <n v="13"/>
    <n v="10"/>
    <n v="19"/>
    <n v="5"/>
    <n v="0.28464094563999998"/>
    <n v="-4.55347466666311E-5"/>
    <s v="WaitSlope"/>
    <s v="WaitSlope"/>
    <s v="WaitSlope"/>
    <n v="0"/>
    <n v="0"/>
  </r>
  <r>
    <d v="2023-07-09T14:11:00"/>
    <x v="31"/>
    <n v="0"/>
    <s v="MARS_SED_2023_5min_Ext_230709-141144.jpg"/>
    <n v="0.27518583099999999"/>
    <n v="2023"/>
    <n v="7"/>
    <n v="9"/>
    <n v="14"/>
    <n v="11"/>
    <n v="44"/>
    <n v="5"/>
    <n v="0.28182433292666598"/>
    <n v="-2.8166127133333299E-3"/>
    <s v="WaitSlope"/>
    <s v="WaitSlope"/>
    <s v="WaitSlope"/>
    <n v="0"/>
    <n v="0"/>
  </r>
  <r>
    <d v="2023-07-09T15:12:00"/>
    <x v="31"/>
    <n v="0"/>
    <s v="MARS_SED_2023_5min_Ext_230709-151255.jpg"/>
    <n v="0.357620096"/>
    <n v="2023"/>
    <n v="7"/>
    <n v="9"/>
    <n v="15"/>
    <n v="12"/>
    <n v="55"/>
    <n v="5"/>
    <n v="0.28253232525999999"/>
    <n v="7.0799233333329603E-4"/>
    <s v="WaitSlope"/>
    <s v="WaitSlope"/>
    <s v="WaitSlope"/>
    <n v="1"/>
    <n v="0"/>
  </r>
  <r>
    <d v="2023-07-09T16:14:00"/>
    <x v="31"/>
    <n v="0"/>
    <s v="MARS_SED_2023_5min_Ext_230709-161404.jpg"/>
    <n v="0.10525580599999999"/>
    <n v="2023"/>
    <n v="7"/>
    <n v="9"/>
    <n v="16"/>
    <n v="14"/>
    <n v="4"/>
    <n v="5"/>
    <n v="0.27818596813999902"/>
    <n v="-4.3463571200000302E-3"/>
    <s v="WaitSlope"/>
    <s v="WaitSlope"/>
    <s v="WaitSlope"/>
    <n v="0"/>
    <n v="0"/>
  </r>
  <r>
    <d v="2023-07-09T17:15:00"/>
    <x v="31"/>
    <n v="0"/>
    <s v="MARS_SED_2023_5min_Ext_230709-171523.jpg"/>
    <n v="4.5587722999999997E-2"/>
    <n v="2023"/>
    <n v="7"/>
    <n v="9"/>
    <n v="17"/>
    <n v="15"/>
    <n v="23"/>
    <n v="5"/>
    <n v="0.27736171995333297"/>
    <n v="-8.2424818666659795E-4"/>
    <s v="WaitSlope"/>
    <s v="WaitSlope"/>
    <s v="WaitSlope"/>
    <n v="0"/>
    <n v="0"/>
  </r>
  <r>
    <d v="2023-07-09T18:16:00"/>
    <x v="31"/>
    <n v="0"/>
    <s v="MARS_SED_2023_5min_Ext_230709-181633.jpg"/>
    <n v="8.6310779000000004E-2"/>
    <n v="2023"/>
    <n v="7"/>
    <n v="9"/>
    <n v="18"/>
    <n v="16"/>
    <n v="33"/>
    <n v="5"/>
    <n v="0.27631613992666598"/>
    <n v="-1.04558002666671E-3"/>
    <s v="WaitSlope"/>
    <s v="WaitSlope"/>
    <s v="WaitSlope"/>
    <n v="0"/>
    <n v="0"/>
  </r>
  <r>
    <d v="2023-07-09T19:17:00"/>
    <x v="31"/>
    <n v="0"/>
    <s v="MARS_SED_2023_5min_Ext_230709-191743.jpg"/>
    <n v="5.1003477999999998E-2"/>
    <n v="2023"/>
    <n v="7"/>
    <n v="9"/>
    <n v="19"/>
    <n v="17"/>
    <n v="43"/>
    <n v="5"/>
    <n v="0.27435077017333298"/>
    <n v="-1.96536975333333E-3"/>
    <s v="WaitSlope"/>
    <s v="WaitSlope"/>
    <s v="WaitSlope"/>
    <n v="0"/>
    <n v="0"/>
  </r>
  <r>
    <d v="2023-07-09T20:18:00"/>
    <x v="31"/>
    <n v="0"/>
    <s v="MARS_SED_2023_5min_Ext_230709-201858.jpg"/>
    <n v="0.36233904700000003"/>
    <n v="2023"/>
    <n v="7"/>
    <n v="9"/>
    <n v="20"/>
    <n v="18"/>
    <n v="58"/>
    <n v="5"/>
    <n v="0.27225118141333299"/>
    <n v="-2.0995887599999301E-3"/>
    <s v="WaitSlope"/>
    <s v="WaitSlope"/>
    <s v="WaitSlope"/>
    <n v="1"/>
    <n v="0"/>
  </r>
  <r>
    <d v="2023-07-09T21:20:00"/>
    <x v="31"/>
    <n v="0"/>
    <s v="MARS_SED_2023_5min_Ext_230709-212035.jpg"/>
    <n v="5.9076212000000003E-2"/>
    <n v="2023"/>
    <n v="7"/>
    <n v="9"/>
    <n v="21"/>
    <n v="20"/>
    <n v="35"/>
    <n v="5"/>
    <n v="0.269210035473333"/>
    <n v="-3.0411459400000399E-3"/>
    <s v="WaitSlope"/>
    <s v="WaitSlope"/>
    <s v="WaitSlope"/>
    <n v="0"/>
    <n v="0"/>
  </r>
  <r>
    <d v="2023-07-09T22:21:00"/>
    <x v="31"/>
    <n v="0"/>
    <s v="MARS_SED_2023_5min_Ext_230709-222139.jpg"/>
    <n v="3.1955562E-2"/>
    <n v="2023"/>
    <n v="7"/>
    <n v="9"/>
    <n v="22"/>
    <n v="21"/>
    <n v="39"/>
    <n v="5"/>
    <n v="0.26652244524666602"/>
    <n v="-2.68759022666664E-3"/>
    <s v="WaitSlope"/>
    <s v="WaitSlope"/>
    <s v="WaitSlope"/>
    <n v="0"/>
    <n v="0"/>
  </r>
  <r>
    <d v="2023-07-09T23:22:00"/>
    <x v="31"/>
    <n v="0"/>
    <s v="MARS_SED_2023_5min_Ext_230709-232254.jpg"/>
    <n v="3.2849919999999998E-2"/>
    <n v="2023"/>
    <n v="7"/>
    <n v="9"/>
    <n v="23"/>
    <n v="22"/>
    <n v="54"/>
    <n v="5"/>
    <n v="0.26088064608"/>
    <n v="-5.6417991666666799E-3"/>
    <s v="WaitSlope"/>
    <s v="WaitSlope"/>
    <s v="WaitSlope"/>
    <n v="0"/>
    <n v="0"/>
  </r>
  <r>
    <d v="2023-07-10T00:44:00"/>
    <x v="32"/>
    <n v="0"/>
    <s v="MARS_SED_2023_5min_Ext_230710-004432.jpg"/>
    <n v="3.4993455E-2"/>
    <n v="2023"/>
    <n v="7"/>
    <n v="10"/>
    <n v="0"/>
    <n v="44"/>
    <n v="32"/>
    <n v="5"/>
    <n v="0.25915486301333301"/>
    <n v="-1.7257830666666499E-3"/>
    <s v="WaitSlope"/>
    <s v="WaitSlope"/>
    <s v="WaitSlope"/>
    <n v="0"/>
    <n v="0"/>
  </r>
  <r>
    <d v="2023-07-10T01:45:00"/>
    <x v="32"/>
    <n v="0"/>
    <s v="MARS_SED_2023_5min_Ext_230710-014552.jpg"/>
    <n v="4.9632562999999998E-2"/>
    <n v="2023"/>
    <n v="7"/>
    <n v="10"/>
    <n v="1"/>
    <n v="45"/>
    <n v="52"/>
    <n v="5"/>
    <n v="0.25817595242000002"/>
    <n v="-9.7891059333332598E-4"/>
    <s v="WaitSlope"/>
    <s v="WaitSlope"/>
    <s v="WaitSlope"/>
    <n v="0"/>
    <n v="0"/>
  </r>
  <r>
    <d v="2023-07-10T02:47:00"/>
    <x v="32"/>
    <n v="0"/>
    <s v="MARS_SED_2023_5min_Ext_230710-024722.jpg"/>
    <n v="0.14623006899999999"/>
    <n v="2023"/>
    <n v="7"/>
    <n v="10"/>
    <n v="2"/>
    <n v="47"/>
    <n v="22"/>
    <n v="5"/>
    <n v="0.25403430873333299"/>
    <n v="-4.1416436866666901E-3"/>
    <s v="WaitSlope"/>
    <s v="WaitSlope"/>
    <s v="WaitSlope"/>
    <n v="0"/>
    <n v="0"/>
  </r>
  <r>
    <d v="2023-07-10T03:48:00"/>
    <x v="32"/>
    <n v="0"/>
    <s v="MARS_SED_2023_5min_Ext_230710-034853.jpg"/>
    <n v="0.201785778"/>
    <n v="2023"/>
    <n v="7"/>
    <n v="10"/>
    <n v="3"/>
    <n v="48"/>
    <n v="53"/>
    <n v="5"/>
    <n v="0.25486729529333302"/>
    <n v="8.3298655999996998E-4"/>
    <s v="WaitSlope"/>
    <s v="WaitSlope"/>
    <s v="WaitSlope"/>
    <n v="0"/>
    <n v="0"/>
  </r>
  <r>
    <d v="2023-07-10T04:50:00"/>
    <x v="32"/>
    <n v="0"/>
    <s v="MARS_SED_2023_5min_Ext_230710-045018.jpg"/>
    <n v="0.36505350199999997"/>
    <n v="2023"/>
    <n v="7"/>
    <n v="10"/>
    <n v="4"/>
    <n v="50"/>
    <n v="18"/>
    <n v="5"/>
    <n v="0.25708273063333298"/>
    <n v="2.2154353400000099E-3"/>
    <s v="WaitSlope"/>
    <s v="WaitSlope"/>
    <s v="WaitSlope"/>
    <n v="1"/>
    <n v="0"/>
  </r>
  <r>
    <d v="2023-07-10T05:51:00"/>
    <x v="32"/>
    <n v="0"/>
    <s v="MARS_SED_2023_5min_Ext_230710-055136.jpg"/>
    <n v="5.532625E-2"/>
    <n v="2023"/>
    <n v="7"/>
    <n v="10"/>
    <n v="5"/>
    <n v="51"/>
    <n v="36"/>
    <n v="5"/>
    <n v="0.25723755304666601"/>
    <n v="1.54822413333366E-4"/>
    <s v="WaitSlope"/>
    <s v="WaitSlope"/>
    <s v="WaitSlope"/>
    <n v="0"/>
    <n v="0"/>
  </r>
  <r>
    <d v="2023-07-10T06:52:00"/>
    <x v="32"/>
    <n v="0"/>
    <s v="MARS_SED_2023_5min_Ext_230710-065257.jpg"/>
    <n v="7.1660060999999997E-2"/>
    <n v="2023"/>
    <n v="7"/>
    <n v="10"/>
    <n v="6"/>
    <n v="52"/>
    <n v="57"/>
    <n v="5"/>
    <n v="0.25550951792666599"/>
    <n v="-1.7280351200000201E-3"/>
    <s v="WaitSlope"/>
    <s v="WaitSlope"/>
    <s v="WaitSlope"/>
    <n v="0"/>
    <n v="0"/>
  </r>
  <r>
    <d v="2023-07-10T07:54:00"/>
    <x v="32"/>
    <n v="0"/>
    <s v="MARS_SED_2023_5min_Ext_230710-075430.jpg"/>
    <n v="9.0760744000000004E-2"/>
    <n v="2023"/>
    <n v="7"/>
    <n v="10"/>
    <n v="7"/>
    <n v="54"/>
    <n v="30"/>
    <n v="5"/>
    <n v="0.254789079966666"/>
    <n v="-7.2043796000004201E-4"/>
    <s v="WaitSlope"/>
    <s v="WaitSlope"/>
    <s v="WaitSlope"/>
    <n v="0"/>
    <n v="0"/>
  </r>
  <r>
    <d v="2023-07-10T08:55:00"/>
    <x v="32"/>
    <n v="0"/>
    <s v="MARS_SED_2023_5min_Ext_230710-085540.jpg"/>
    <n v="0.29057604399999998"/>
    <n v="2023"/>
    <n v="7"/>
    <n v="10"/>
    <n v="8"/>
    <n v="55"/>
    <n v="40"/>
    <n v="5"/>
    <n v="0.25475441040000002"/>
    <n v="-3.4669566666589699E-5"/>
    <s v="WaitSlope"/>
    <s v="WaitSlope"/>
    <s v="WaitSlope"/>
    <n v="0"/>
    <n v="0"/>
  </r>
  <r>
    <d v="2023-07-10T09:57:00"/>
    <x v="32"/>
    <n v="0"/>
    <s v="MARS_SED_2023_5min_Ext_230710-095718.jpg"/>
    <n v="0.54369499799999998"/>
    <n v="2023"/>
    <n v="7"/>
    <n v="10"/>
    <n v="9"/>
    <n v="57"/>
    <n v="18"/>
    <n v="5"/>
    <n v="0.25747057302666598"/>
    <n v="2.7161626266666199E-3"/>
    <s v="WaitSlope"/>
    <s v="WaitSlope"/>
    <s v="WaitSlope"/>
    <n v="1"/>
    <n v="0"/>
  </r>
  <r>
    <d v="2023-07-10T10:58:00"/>
    <x v="32"/>
    <n v="0"/>
    <s v="MARS_SED_2023_5min_Ext_230710-105834.jpg"/>
    <n v="0.428597589"/>
    <n v="2023"/>
    <n v="7"/>
    <n v="10"/>
    <n v="10"/>
    <n v="58"/>
    <n v="34"/>
    <n v="5"/>
    <n v="0.25863319228666598"/>
    <n v="1.1626192600000501E-3"/>
    <s v="WaitSlope"/>
    <s v="WaitSlope"/>
    <s v="WaitSlope"/>
    <n v="1"/>
    <n v="0"/>
  </r>
  <r>
    <d v="2023-07-10T11:59:00"/>
    <x v="32"/>
    <n v="0"/>
    <s v="MARS_SED_2023_5min_Ext_230710-115944.jpg"/>
    <n v="0.14983278999999999"/>
    <n v="2023"/>
    <n v="7"/>
    <n v="10"/>
    <n v="11"/>
    <n v="59"/>
    <n v="44"/>
    <n v="5"/>
    <n v="0.255946344746666"/>
    <n v="-2.68684754000003E-3"/>
    <s v="WaitSlope"/>
    <s v="WaitSlope"/>
    <s v="WaitSlope"/>
    <n v="0"/>
    <n v="0"/>
  </r>
  <r>
    <d v="2023-07-10T13:01:00"/>
    <x v="32"/>
    <n v="0"/>
    <s v="MARS_SED_2023_5min_Ext_230710-130116.jpg"/>
    <n v="4.1095817E-2"/>
    <n v="2023"/>
    <n v="7"/>
    <n v="10"/>
    <n v="13"/>
    <n v="1"/>
    <n v="16"/>
    <n v="5"/>
    <n v="0.251620613026666"/>
    <n v="-4.3257317199999999E-3"/>
    <s v="WaitSlope"/>
    <s v="WaitSlope"/>
    <s v="WaitSlope"/>
    <n v="0"/>
    <n v="0"/>
  </r>
  <r>
    <d v="2023-07-10T14:02:00"/>
    <x v="32"/>
    <n v="0"/>
    <s v="MARS_SED_2023_5min_Ext_230710-140241.jpg"/>
    <n v="5.7737627E-2"/>
    <n v="2023"/>
    <n v="7"/>
    <n v="10"/>
    <n v="14"/>
    <n v="2"/>
    <n v="41"/>
    <n v="5"/>
    <n v="0.24984877797999999"/>
    <n v="-1.7718350466666699E-3"/>
    <s v="WaitSlope"/>
    <s v="WaitSlope"/>
    <s v="WaitSlope"/>
    <n v="0"/>
    <n v="0"/>
  </r>
  <r>
    <d v="2023-07-10T15:03:00"/>
    <x v="32"/>
    <n v="0"/>
    <s v="MARS_SED_2023_5min_Ext_230710-150357.jpg"/>
    <n v="0.25346095499999999"/>
    <n v="2023"/>
    <n v="7"/>
    <n v="10"/>
    <n v="15"/>
    <n v="3"/>
    <n v="57"/>
    <n v="5"/>
    <n v="0.251212122866666"/>
    <n v="1.36334488666667E-3"/>
    <s v="WaitSlope"/>
    <s v="WaitSlope"/>
    <s v="WaitSlope"/>
    <n v="0"/>
    <n v="0"/>
  </r>
  <r>
    <d v="2023-07-10T16:05:00"/>
    <x v="32"/>
    <n v="0"/>
    <s v="MARS_SED_2023_5min_Ext_230710-160520.jpg"/>
    <n v="0.27884577999999999"/>
    <n v="2023"/>
    <n v="7"/>
    <n v="10"/>
    <n v="16"/>
    <n v="5"/>
    <n v="20"/>
    <n v="5"/>
    <n v="0.25247115647333301"/>
    <n v="1.25903360666662E-3"/>
    <s v="WaitSlope"/>
    <s v="WaitSlope"/>
    <s v="WaitSlope"/>
    <n v="0"/>
    <n v="0"/>
  </r>
  <r>
    <d v="2023-07-10T17:06:00"/>
    <x v="32"/>
    <n v="0"/>
    <s v="MARS_SED_2023_5min_Ext_230710-170653.jpg"/>
    <n v="0.107933368"/>
    <n v="2023"/>
    <n v="7"/>
    <n v="10"/>
    <n v="17"/>
    <n v="6"/>
    <n v="53"/>
    <n v="5"/>
    <n v="0.25177295661333299"/>
    <n v="-6.9819985999991496E-4"/>
    <s v="WaitSlope"/>
    <s v="WaitSlope"/>
    <s v="WaitSlope"/>
    <n v="0"/>
    <n v="0"/>
  </r>
  <r>
    <d v="2023-07-10T18:08:00"/>
    <x v="32"/>
    <n v="0"/>
    <s v="MARS_SED_2023_5min_Ext_230710-180818.jpg"/>
    <n v="0.18612016100000001"/>
    <n v="2023"/>
    <n v="7"/>
    <n v="10"/>
    <n v="18"/>
    <n v="8"/>
    <n v="18"/>
    <n v="5"/>
    <n v="0.25222845129999999"/>
    <n v="4.5549468666661297E-4"/>
    <s v="WaitSlope"/>
    <s v="WaitSlope"/>
    <s v="WaitSlope"/>
    <n v="0"/>
    <n v="0"/>
  </r>
  <r>
    <d v="2023-07-10T19:57:00"/>
    <x v="32"/>
    <n v="0"/>
    <s v="MARS_SED_2023_5min_Ext_230710-195722.jpg"/>
    <n v="5.6220619999999999E-2"/>
    <n v="2023"/>
    <n v="7"/>
    <n v="10"/>
    <n v="19"/>
    <n v="57"/>
    <n v="22"/>
    <n v="5"/>
    <n v="0.25134519514666598"/>
    <n v="-8.8325615333334495E-4"/>
    <s v="WaitSlope"/>
    <s v="WaitSlope"/>
    <s v="WaitSlope"/>
    <n v="0"/>
    <n v="0"/>
  </r>
  <r>
    <d v="2023-07-10T20:59:00"/>
    <x v="32"/>
    <n v="0"/>
    <s v="MARS_SED_2023_5min_Ext_230710-205936.jpg"/>
    <n v="5.1090463000000003E-2"/>
    <n v="2023"/>
    <n v="7"/>
    <n v="10"/>
    <n v="20"/>
    <n v="59"/>
    <n v="36"/>
    <n v="5"/>
    <n v="0.25108067402000001"/>
    <n v="-2.6452112666663902E-4"/>
    <s v="WaitSlope"/>
    <s v="WaitSlope"/>
    <s v="WaitSlope"/>
    <n v="0"/>
    <n v="0"/>
  </r>
  <r>
    <d v="2023-07-10T22:01:00"/>
    <x v="32"/>
    <n v="0"/>
    <s v="MARS_SED_2023_5min_Ext_230710-220129.jpg"/>
    <n v="0.14506582500000001"/>
    <n v="2023"/>
    <n v="7"/>
    <n v="10"/>
    <n v="22"/>
    <n v="1"/>
    <n v="29"/>
    <n v="5"/>
    <n v="0.25025066204000002"/>
    <n v="-8.30011979999989E-4"/>
    <s v="WaitSlope"/>
    <s v="WaitSlope"/>
    <s v="WaitSlope"/>
    <n v="0"/>
    <n v="0"/>
  </r>
  <r>
    <d v="2023-07-10T23:03:00"/>
    <x v="32"/>
    <n v="0"/>
    <s v="MARS_SED_2023_5min_Ext_230710-230320.jpg"/>
    <n v="4.1390584000000001E-2"/>
    <n v="2023"/>
    <n v="7"/>
    <n v="10"/>
    <n v="23"/>
    <n v="3"/>
    <n v="20"/>
    <n v="5"/>
    <n v="0.24905242795333299"/>
    <n v="-1.1982340866666301E-3"/>
    <s v="WaitSlope"/>
    <s v="WaitSlope"/>
    <s v="WaitSlope"/>
    <n v="0"/>
    <n v="0"/>
  </r>
  <r>
    <d v="2023-07-11T00:04:00"/>
    <x v="33"/>
    <n v="0"/>
    <s v="MARS_SED_2023_5min_Ext_230711-000459.jpg"/>
    <n v="3.5368057000000001E-2"/>
    <n v="2023"/>
    <n v="7"/>
    <n v="11"/>
    <n v="0"/>
    <n v="4"/>
    <n v="59"/>
    <n v="5"/>
    <n v="0.24821815511333301"/>
    <n v="-8.3427284000001101E-4"/>
    <s v="WaitSlope"/>
    <s v="WaitSlope"/>
    <s v="WaitSlope"/>
    <n v="0"/>
    <n v="0"/>
  </r>
  <r>
    <d v="2023-07-11T01:07:00"/>
    <x v="33"/>
    <n v="0"/>
    <s v="MARS_SED_2023_5min_Ext_230711-010717.jpg"/>
    <n v="3.7863049000000003E-2"/>
    <n v="2023"/>
    <n v="7"/>
    <n v="11"/>
    <n v="1"/>
    <n v="7"/>
    <n v="17"/>
    <n v="5"/>
    <n v="0.24755148052666601"/>
    <n v="-6.6667458666666503E-4"/>
    <s v="WaitSlope"/>
    <s v="WaitSlope"/>
    <s v="WaitSlope"/>
    <n v="0"/>
    <n v="0"/>
  </r>
  <r>
    <d v="2023-07-11T02:09:00"/>
    <x v="33"/>
    <n v="0"/>
    <s v="MARS_SED_2023_5min_Ext_230711-020916.jpg"/>
    <n v="0.101231895"/>
    <n v="2023"/>
    <n v="7"/>
    <n v="11"/>
    <n v="2"/>
    <n v="9"/>
    <n v="16"/>
    <n v="5"/>
    <n v="0.246759209266666"/>
    <n v="-7.9227126000003202E-4"/>
    <s v="WaitSlope"/>
    <s v="WaitSlope"/>
    <s v="WaitSlope"/>
    <n v="0"/>
    <n v="0"/>
  </r>
  <r>
    <d v="2023-07-11T03:11:00"/>
    <x v="33"/>
    <n v="0"/>
    <s v="MARS_SED_2023_5min_Ext_230711-031116.jpg"/>
    <n v="0.16358551299999999"/>
    <n v="2023"/>
    <n v="7"/>
    <n v="11"/>
    <n v="3"/>
    <n v="11"/>
    <n v="16"/>
    <n v="5"/>
    <n v="0.24669586598000001"/>
    <n v="-6.3343286666656104E-5"/>
    <s v="WaitSlope"/>
    <s v="WaitSlope"/>
    <s v="WaitSlope"/>
    <n v="0"/>
    <n v="0"/>
  </r>
  <r>
    <d v="2023-07-11T04:13:00"/>
    <x v="33"/>
    <n v="0"/>
    <s v="MARS_SED_2023_5min_Ext_230711-041309.jpg"/>
    <n v="0.178112468"/>
    <n v="2023"/>
    <n v="7"/>
    <n v="11"/>
    <n v="4"/>
    <n v="13"/>
    <n v="9"/>
    <n v="5"/>
    <n v="0.24496507133333301"/>
    <n v="-1.73079464666667E-3"/>
    <s v="WaitSlope"/>
    <s v="WaitSlope"/>
    <s v="WaitSlope"/>
    <n v="0"/>
    <n v="0"/>
  </r>
  <r>
    <d v="2023-07-11T05:15:00"/>
    <x v="33"/>
    <n v="0"/>
    <s v="MARS_SED_2023_5min_Ext_230711-051505.jpg"/>
    <n v="4.6302509999999998E-2"/>
    <n v="2023"/>
    <n v="7"/>
    <n v="11"/>
    <n v="5"/>
    <n v="15"/>
    <n v="5"/>
    <n v="5"/>
    <n v="0.23894080939333301"/>
    <n v="-6.0242619399999897E-3"/>
    <s v="WaitSlope"/>
    <s v="WaitSlope"/>
    <s v="WaitSlope"/>
    <n v="0"/>
    <n v="0"/>
  </r>
  <r>
    <d v="2023-07-11T06:16:00"/>
    <x v="33"/>
    <n v="0"/>
    <s v="MARS_SED_2023_5min_Ext_230711-061648.jpg"/>
    <n v="4.7608559000000002E-2"/>
    <n v="2023"/>
    <n v="7"/>
    <n v="11"/>
    <n v="6"/>
    <n v="16"/>
    <n v="48"/>
    <n v="5"/>
    <n v="0.23907678523333301"/>
    <n v="1.3597583999996801E-4"/>
    <s v="WaitSlope"/>
    <s v="WaitSlope"/>
    <s v="WaitSlope"/>
    <n v="0"/>
    <n v="0"/>
  </r>
  <r>
    <d v="2023-07-11T07:18:00"/>
    <x v="33"/>
    <n v="0"/>
    <s v="MARS_SED_2023_5min_Ext_230711-071856.jpg"/>
    <n v="4.6510933999999997E-2"/>
    <n v="2023"/>
    <n v="7"/>
    <n v="11"/>
    <n v="7"/>
    <n v="18"/>
    <n v="56"/>
    <n v="5"/>
    <n v="0.23920549925333301"/>
    <n v="1.28714020000031E-4"/>
    <s v="WaitSlope"/>
    <s v="WaitSlope"/>
    <s v="WaitSlope"/>
    <n v="0"/>
    <n v="0"/>
  </r>
  <r>
    <d v="2023-07-11T08:21:00"/>
    <x v="33"/>
    <n v="0"/>
    <s v="MARS_SED_2023_5min_Ext_230711-082100.jpg"/>
    <n v="7.5011891999999997E-2"/>
    <n v="2023"/>
    <n v="7"/>
    <n v="11"/>
    <n v="8"/>
    <n v="21"/>
    <n v="0"/>
    <n v="5"/>
    <n v="0.23917215255333299"/>
    <n v="-3.3346700000019797E-5"/>
    <s v="WaitSlope"/>
    <s v="WaitSlope"/>
    <s v="WaitSlope"/>
    <n v="0"/>
    <n v="0"/>
  </r>
  <r>
    <d v="2023-07-11T09:22:00"/>
    <x v="33"/>
    <n v="0"/>
    <s v="MARS_SED_2023_5min_Ext_230711-092252.jpg"/>
    <n v="0.130829107"/>
    <n v="2023"/>
    <n v="7"/>
    <n v="11"/>
    <n v="9"/>
    <n v="22"/>
    <n v="52"/>
    <n v="5"/>
    <n v="0.236954513273333"/>
    <n v="-2.2176392800000101E-3"/>
    <s v="WaitSlope"/>
    <s v="WaitSlope"/>
    <s v="WaitSlope"/>
    <n v="0"/>
    <n v="0"/>
  </r>
  <r>
    <d v="2023-07-11T10:24:00"/>
    <x v="33"/>
    <n v="0"/>
    <s v="MARS_SED_2023_5min_Ext_230711-102451.jpg"/>
    <n v="0.608066035"/>
    <n v="2023"/>
    <n v="7"/>
    <n v="11"/>
    <n v="10"/>
    <n v="24"/>
    <n v="51"/>
    <n v="5"/>
    <n v="0.23850525953333301"/>
    <n v="1.55074626000001E-3"/>
    <s v="WaitSlope"/>
    <s v="WaitSlope"/>
    <s v="WaitSlope"/>
    <n v="1"/>
    <n v="0"/>
  </r>
  <r>
    <d v="2023-07-11T11:26:00"/>
    <x v="33"/>
    <n v="0"/>
    <s v="MARS_SED_2023_5min_Ext_230711-112644.jpg"/>
    <n v="0.37306146600000001"/>
    <n v="2023"/>
    <n v="7"/>
    <n v="11"/>
    <n v="11"/>
    <n v="26"/>
    <n v="44"/>
    <n v="5"/>
    <n v="0.23960851752666601"/>
    <n v="1.10325799333332E-3"/>
    <s v="WaitSlope"/>
    <s v="WaitSlope"/>
    <s v="WaitSlope"/>
    <n v="1"/>
    <n v="0"/>
  </r>
  <r>
    <d v="2023-07-11T12:28:00"/>
    <x v="33"/>
    <n v="0"/>
    <s v="MARS_SED_2023_5min_Ext_230711-122853.jpg"/>
    <n v="0.32198291899999998"/>
    <n v="2023"/>
    <n v="7"/>
    <n v="11"/>
    <n v="12"/>
    <n v="28"/>
    <n v="53"/>
    <n v="5"/>
    <n v="0.238995827366666"/>
    <n v="-6.1269015999995604E-4"/>
    <s v="WaitSlope"/>
    <s v="WaitSlope"/>
    <s v="WaitSlope"/>
    <n v="0"/>
    <n v="0"/>
  </r>
  <r>
    <d v="2023-07-11T13:30:00"/>
    <x v="33"/>
    <n v="0"/>
    <s v="MARS_SED_2023_5min_Ext_230711-133051.jpg"/>
    <n v="6.6427234000000002E-2"/>
    <n v="2023"/>
    <n v="7"/>
    <n v="11"/>
    <n v="13"/>
    <n v="30"/>
    <n v="51"/>
    <n v="5"/>
    <n v="0.23599566223333299"/>
    <n v="-3.00016513333334E-3"/>
    <s v="WaitSlope"/>
    <s v="WaitSlope"/>
    <s v="WaitSlope"/>
    <n v="0"/>
    <n v="0"/>
  </r>
  <r>
    <d v="2023-07-11T14:33:00"/>
    <x v="33"/>
    <n v="0"/>
    <s v="MARS_SED_2023_5min_Ext_230711-143313.jpg"/>
    <n v="0.27987971299999997"/>
    <n v="2023"/>
    <n v="7"/>
    <n v="11"/>
    <n v="14"/>
    <n v="33"/>
    <n v="13"/>
    <n v="5"/>
    <n v="0.23564606793333301"/>
    <n v="-3.4959430000000498E-4"/>
    <s v="WaitSlope"/>
    <s v="WaitSlope"/>
    <s v="WaitSlope"/>
    <n v="0"/>
    <n v="0"/>
  </r>
  <r>
    <d v="2023-07-11T15:35:00"/>
    <x v="33"/>
    <n v="0"/>
    <s v="MARS_SED_2023_5min_Ext_230711-153517.jpg"/>
    <n v="0.29562143200000002"/>
    <n v="2023"/>
    <n v="7"/>
    <n v="11"/>
    <n v="15"/>
    <n v="35"/>
    <n v="17"/>
    <n v="5"/>
    <n v="0.23497936557999999"/>
    <n v="-6.6670235333332595E-4"/>
    <s v="WaitSlope"/>
    <s v="WaitSlope"/>
    <s v="WaitSlope"/>
    <n v="0"/>
    <n v="0"/>
  </r>
  <r>
    <d v="2023-07-11T16:37:00"/>
    <x v="33"/>
    <n v="0"/>
    <s v="MARS_SED_2023_5min_Ext_230711-163717.jpg"/>
    <n v="0.251206137"/>
    <n v="2023"/>
    <n v="7"/>
    <n v="11"/>
    <n v="16"/>
    <n v="37"/>
    <n v="17"/>
    <n v="5"/>
    <n v="0.23530035459333301"/>
    <n v="3.2098901333332803E-4"/>
    <s v="WaitSlope"/>
    <s v="WaitSlope"/>
    <s v="WaitSlope"/>
    <n v="0"/>
    <n v="0"/>
  </r>
  <r>
    <d v="2023-07-11T17:39:00"/>
    <x v="33"/>
    <n v="0"/>
    <s v="MARS_SED_2023_5min_Ext_230711-173911.jpg"/>
    <n v="0.365321854"/>
    <n v="2023"/>
    <n v="7"/>
    <n v="11"/>
    <n v="17"/>
    <n v="39"/>
    <n v="11"/>
    <n v="5"/>
    <n v="0.233848293206666"/>
    <n v="-1.4520613866666999E-3"/>
    <s v="WaitSlope"/>
    <s v="WaitSlope"/>
    <s v="WaitSlope"/>
    <n v="1"/>
    <n v="0"/>
  </r>
  <r>
    <d v="2023-07-11T18:41:00"/>
    <x v="33"/>
    <n v="0"/>
    <s v="MARS_SED_2023_5min_Ext_230711-184101.jpg"/>
    <n v="0.293262678"/>
    <n v="2023"/>
    <n v="7"/>
    <n v="11"/>
    <n v="18"/>
    <n v="41"/>
    <n v="1"/>
    <n v="5"/>
    <n v="0.23419269368000001"/>
    <n v="3.4440047333336699E-4"/>
    <s v="WaitSlope"/>
    <s v="WaitSlope"/>
    <s v="WaitSlope"/>
    <n v="0"/>
    <n v="0"/>
  </r>
  <r>
    <d v="2023-07-11T19:43:00"/>
    <x v="33"/>
    <n v="0"/>
    <s v="MARS_SED_2023_5min_Ext_230711-194312.jpg"/>
    <n v="7.2832627999999996E-2"/>
    <n v="2023"/>
    <n v="7"/>
    <n v="11"/>
    <n v="19"/>
    <n v="43"/>
    <n v="12"/>
    <n v="5"/>
    <n v="0.23261627947999999"/>
    <n v="-1.5764141999999801E-3"/>
    <s v="WaitSlope"/>
    <s v="WaitSlope"/>
    <s v="WaitSlope"/>
    <n v="0"/>
    <n v="0"/>
  </r>
  <r>
    <d v="2023-07-11T20:45:00"/>
    <x v="33"/>
    <n v="0"/>
    <s v="MARS_SED_2023_5min_Ext_230711-204506.jpg"/>
    <n v="0.30594131800000002"/>
    <n v="2023"/>
    <n v="7"/>
    <n v="11"/>
    <n v="20"/>
    <n v="45"/>
    <n v="6"/>
    <n v="5"/>
    <n v="0.23049286367999899"/>
    <n v="-2.1234158000000502E-3"/>
    <s v="WaitSlope"/>
    <s v="WaitSlope"/>
    <s v="WaitSlope"/>
    <n v="0"/>
    <n v="0"/>
  </r>
  <r>
    <d v="2023-07-11T21:47:00"/>
    <x v="33"/>
    <n v="0"/>
    <s v="MARS_SED_2023_5min_Ext_230711-214717.jpg"/>
    <n v="0.264702139"/>
    <n v="2023"/>
    <n v="7"/>
    <n v="11"/>
    <n v="21"/>
    <n v="47"/>
    <n v="17"/>
    <n v="5"/>
    <n v="0.230019012373333"/>
    <n v="-4.7385130666663302E-4"/>
    <s v="WaitSlope"/>
    <s v="WaitSlope"/>
    <s v="WaitSlope"/>
    <n v="0"/>
    <n v="0"/>
  </r>
  <r>
    <d v="2023-07-11T22:49:00"/>
    <x v="33"/>
    <n v="0"/>
    <s v="MARS_SED_2023_5min_Ext_230711-224931.jpg"/>
    <n v="0.42315001800000002"/>
    <n v="2023"/>
    <n v="7"/>
    <n v="11"/>
    <n v="22"/>
    <n v="49"/>
    <n v="31"/>
    <n v="5"/>
    <n v="0.23253696230666601"/>
    <n v="2.5179499333333401E-3"/>
    <s v="WaitSlope"/>
    <s v="WaitSlope"/>
    <s v="WaitSlope"/>
    <n v="1"/>
    <n v="0"/>
  </r>
  <r>
    <d v="2023-07-11T23:52:00"/>
    <x v="33"/>
    <n v="0"/>
    <s v="MARS_SED_2023_5min_Ext_230711-235250.jpg"/>
    <n v="0.42835168099999998"/>
    <n v="2023"/>
    <n v="7"/>
    <n v="11"/>
    <n v="23"/>
    <n v="52"/>
    <n v="50"/>
    <n v="5"/>
    <n v="0.2332539662"/>
    <n v="7.1700389333334503E-4"/>
    <s v="WaitSlope"/>
    <s v="WaitSlope"/>
    <s v="WaitSlope"/>
    <n v="1"/>
    <n v="0"/>
  </r>
  <r>
    <d v="2023-07-12T00:54:00"/>
    <x v="34"/>
    <n v="0"/>
    <s v="MARS_SED_2023_5min_Ext_230712-005448.jpg"/>
    <n v="0.104981978"/>
    <n v="2023"/>
    <n v="7"/>
    <n v="12"/>
    <n v="0"/>
    <n v="54"/>
    <n v="48"/>
    <n v="5"/>
    <n v="0.22958091789999999"/>
    <n v="-3.6730483E-3"/>
    <s v="WaitSlope"/>
    <s v="WaitSlope"/>
    <s v="WaitSlope"/>
    <n v="0"/>
    <n v="0"/>
  </r>
  <r>
    <d v="2023-07-12T01:56:00"/>
    <x v="34"/>
    <n v="0"/>
    <s v="MARS_SED_2023_5min_Ext_230712-015658.jpg"/>
    <n v="9.1974676000000005E-2"/>
    <n v="2023"/>
    <n v="7"/>
    <n v="12"/>
    <n v="1"/>
    <n v="56"/>
    <n v="58"/>
    <n v="5"/>
    <n v="0.22782968419333299"/>
    <n v="-1.7512337066666599E-3"/>
    <s v="WaitSlope"/>
    <s v="WaitSlope"/>
    <s v="WaitSlope"/>
    <n v="0"/>
    <n v="0"/>
  </r>
  <r>
    <d v="2023-07-12T03:00:00"/>
    <x v="34"/>
    <n v="0"/>
    <s v="MARS_SED_2023_5min_Ext_230712-030008.jpg"/>
    <n v="0.19792278199999999"/>
    <n v="2023"/>
    <n v="7"/>
    <n v="12"/>
    <n v="3"/>
    <n v="0"/>
    <n v="8"/>
    <n v="5"/>
    <n v="0.22783089735999901"/>
    <n v="1.2131666666248499E-6"/>
    <s v="WaitSlope"/>
    <s v="WaitSlope"/>
    <s v="WaitSlope"/>
    <n v="0"/>
    <n v="0"/>
  </r>
  <r>
    <d v="2023-07-12T04:04:00"/>
    <x v="34"/>
    <n v="0"/>
    <s v="MARS_SED_2023_5min_Ext_230712-040427.jpg"/>
    <n v="0.499301565"/>
    <n v="2023"/>
    <n v="7"/>
    <n v="12"/>
    <n v="4"/>
    <n v="4"/>
    <n v="27"/>
    <n v="5"/>
    <n v="0.22642846059333299"/>
    <n v="-1.40243676666659E-3"/>
    <s v="WaitSlope"/>
    <s v="WaitSlope"/>
    <s v="WaitSlope"/>
    <n v="1"/>
    <n v="0"/>
  </r>
  <r>
    <d v="2023-07-12T05:06:00"/>
    <x v="34"/>
    <n v="0"/>
    <s v="MARS_SED_2023_5min_Ext_230712-050627.jpg"/>
    <n v="0.21840579299999999"/>
    <n v="2023"/>
    <n v="7"/>
    <n v="12"/>
    <n v="5"/>
    <n v="6"/>
    <n v="27"/>
    <n v="5"/>
    <n v="0.22407293015999899"/>
    <n v="-2.3555304333334102E-3"/>
    <s v="WaitSlope"/>
    <s v="WaitSlope"/>
    <s v="WaitSlope"/>
    <n v="0"/>
    <n v="0"/>
  </r>
  <r>
    <d v="2023-07-12T06:08:00"/>
    <x v="34"/>
    <n v="0"/>
    <s v="MARS_SED_2023_5min_Ext_230712-060832.jpg"/>
    <n v="4.5607061999999997E-2"/>
    <n v="2023"/>
    <n v="7"/>
    <n v="12"/>
    <n v="6"/>
    <n v="8"/>
    <n v="32"/>
    <n v="5"/>
    <n v="0.221463708206666"/>
    <n v="-2.60922195333329E-3"/>
    <s v="WaitSlope"/>
    <s v="WaitSlope"/>
    <s v="WaitSlope"/>
    <n v="0"/>
    <n v="0"/>
  </r>
  <r>
    <d v="2023-07-12T07:10:00"/>
    <x v="34"/>
    <n v="0"/>
    <s v="MARS_SED_2023_5min_Ext_230712-071041.jpg"/>
    <n v="4.1488635000000003E-2"/>
    <n v="2023"/>
    <n v="7"/>
    <n v="12"/>
    <n v="7"/>
    <n v="10"/>
    <n v="41"/>
    <n v="5"/>
    <n v="0.22152175256666601"/>
    <n v="5.8044360000009101E-5"/>
    <s v="WaitSlope"/>
    <s v="WaitSlope"/>
    <s v="WaitSlope"/>
    <n v="0"/>
    <n v="0"/>
  </r>
  <r>
    <d v="2023-07-12T08:12:00"/>
    <x v="34"/>
    <n v="0"/>
    <s v="MARS_SED_2023_5min_Ext_230712-081239.jpg"/>
    <n v="4.2562755000000001E-2"/>
    <n v="2023"/>
    <n v="7"/>
    <n v="12"/>
    <n v="8"/>
    <n v="12"/>
    <n v="39"/>
    <n v="5"/>
    <n v="0.22156639951333301"/>
    <n v="4.46469466666432E-5"/>
    <s v="WaitSlope"/>
    <s v="WaitSlope"/>
    <s v="WaitSlope"/>
    <n v="0"/>
    <n v="0"/>
  </r>
  <r>
    <d v="2023-07-12T09:15:00"/>
    <x v="34"/>
    <n v="0"/>
    <s v="MARS_SED_2023_5min_Ext_230712-091500.jpg"/>
    <n v="3.9548715999999998E-2"/>
    <n v="2023"/>
    <n v="7"/>
    <n v="12"/>
    <n v="9"/>
    <n v="15"/>
    <n v="0"/>
    <n v="5"/>
    <n v="0.22159848038666599"/>
    <n v="3.2080873333339902E-5"/>
    <s v="WaitSlope"/>
    <s v="WaitSlope"/>
    <s v="WaitSlope"/>
    <n v="0"/>
    <n v="0"/>
  </r>
  <r>
    <d v="2023-07-12T10:17:00"/>
    <x v="34"/>
    <n v="0"/>
    <s v="MARS_SED_2023_5min_Ext_230712-101711.jpg"/>
    <n v="3.9157866E-2"/>
    <n v="2023"/>
    <n v="7"/>
    <n v="12"/>
    <n v="10"/>
    <n v="17"/>
    <n v="11"/>
    <n v="5"/>
    <n v="0.22148988951333301"/>
    <n v="-1.08590873333341E-4"/>
    <s v="WaitSlope"/>
    <s v="WaitSlope"/>
    <s v="WaitSlope"/>
    <n v="0"/>
    <n v="0"/>
  </r>
  <r>
    <d v="2023-07-12T11:19:00"/>
    <x v="34"/>
    <n v="0"/>
    <s v="MARS_SED_2023_5min_Ext_230712-111927.jpg"/>
    <n v="4.0680352000000003E-2"/>
    <n v="2023"/>
    <n v="7"/>
    <n v="12"/>
    <n v="11"/>
    <n v="19"/>
    <n v="27"/>
    <n v="5"/>
    <n v="0.21844797739333299"/>
    <n v="-3.04191211999996E-3"/>
    <s v="WaitSlope"/>
    <s v="WaitSlope"/>
    <s v="WaitSlope"/>
    <n v="0"/>
    <n v="0"/>
  </r>
  <r>
    <d v="2023-07-12T12:21:00"/>
    <x v="34"/>
    <n v="0"/>
    <s v="MARS_SED_2023_5min_Ext_230712-122118.jpg"/>
    <n v="0.35081482600000002"/>
    <n v="2023"/>
    <n v="7"/>
    <n v="12"/>
    <n v="12"/>
    <n v="21"/>
    <n v="18"/>
    <n v="5"/>
    <n v="0.21817543950000001"/>
    <n v="-2.72537893333341E-4"/>
    <s v="WaitSlope"/>
    <s v="WaitSlope"/>
    <s v="WaitSlope"/>
    <n v="1"/>
    <n v="0"/>
  </r>
  <r>
    <d v="2023-07-12T13:23:00"/>
    <x v="34"/>
    <n v="0"/>
    <s v="MARS_SED_2023_5min_Ext_230712-132319.jpg"/>
    <n v="0.49558969600000002"/>
    <n v="2023"/>
    <n v="7"/>
    <n v="12"/>
    <n v="13"/>
    <n v="23"/>
    <n v="19"/>
    <n v="5"/>
    <n v="0.21982112904000001"/>
    <n v="1.6456895400000201E-3"/>
    <s v="WaitSlope"/>
    <s v="WaitSlope"/>
    <s v="WaitSlope"/>
    <n v="1"/>
    <n v="0"/>
  </r>
  <r>
    <d v="2023-07-12T14:25:00"/>
    <x v="34"/>
    <n v="0"/>
    <s v="MARS_SED_2023_5min_Ext_230712-142528.jpg"/>
    <n v="0.20889227599999999"/>
    <n v="2023"/>
    <n v="7"/>
    <n v="12"/>
    <n v="14"/>
    <n v="25"/>
    <n v="28"/>
    <n v="5"/>
    <n v="0.21699809186666599"/>
    <n v="-2.8230371733333399E-3"/>
    <s v="WaitSlope"/>
    <s v="WaitSlope"/>
    <s v="WaitSlope"/>
    <n v="0"/>
    <n v="0"/>
  </r>
  <r>
    <d v="2023-07-12T15:27:00"/>
    <x v="34"/>
    <n v="0"/>
    <s v="MARS_SED_2023_5min_Ext_230712-152750.jpg"/>
    <n v="0.16030723899999999"/>
    <n v="2023"/>
    <n v="7"/>
    <n v="12"/>
    <n v="15"/>
    <n v="27"/>
    <n v="50"/>
    <n v="5"/>
    <n v="0.21527966203999899"/>
    <n v="-1.7184298266667E-3"/>
    <s v="WaitSlope"/>
    <s v="WaitSlope"/>
    <s v="WaitSlope"/>
    <n v="0"/>
    <n v="0"/>
  </r>
  <r>
    <d v="2023-07-12T16:29:00"/>
    <x v="34"/>
    <n v="0"/>
    <s v="MARS_SED_2023_5min_Ext_230712-162955.jpg"/>
    <n v="0.26834699899999997"/>
    <n v="2023"/>
    <n v="7"/>
    <n v="12"/>
    <n v="16"/>
    <n v="29"/>
    <n v="55"/>
    <n v="5"/>
    <n v="0.21309974100000001"/>
    <n v="-2.1799210399999699E-3"/>
    <s v="WaitSlope"/>
    <s v="WaitSlope"/>
    <s v="WaitSlope"/>
    <n v="0"/>
    <n v="0"/>
  </r>
  <r>
    <d v="2023-07-12T17:31:00"/>
    <x v="34"/>
    <n v="0"/>
    <s v="MARS_SED_2023_5min_Ext_230712-173158.jpg"/>
    <n v="0.49012165200000002"/>
    <n v="2023"/>
    <n v="7"/>
    <n v="12"/>
    <n v="17"/>
    <n v="31"/>
    <n v="58"/>
    <n v="5"/>
    <n v="0.21322672342666599"/>
    <n v="1.26982426666644E-4"/>
    <s v="WaitSlope"/>
    <s v="WaitSlope"/>
    <s v="WaitSlope"/>
    <n v="1"/>
    <n v="0"/>
  </r>
  <r>
    <d v="2023-07-12T18:34:00"/>
    <x v="34"/>
    <n v="0"/>
    <s v="MARS_SED_2023_5min_Ext_230712-183410.jpg"/>
    <n v="0.39276877300000002"/>
    <n v="2023"/>
    <n v="7"/>
    <n v="12"/>
    <n v="18"/>
    <n v="34"/>
    <n v="10"/>
    <n v="5"/>
    <n v="0.21498524816"/>
    <n v="1.75852473333334E-3"/>
    <s v="WaitSlope"/>
    <s v="WaitSlope"/>
    <s v="WaitSlope"/>
    <n v="1"/>
    <n v="0"/>
  </r>
  <r>
    <d v="2023-07-12T19:36:00"/>
    <x v="34"/>
    <n v="0"/>
    <s v="MARS_SED_2023_5min_Ext_230712-193610.jpg"/>
    <n v="0.51946888800000002"/>
    <n v="2023"/>
    <n v="7"/>
    <n v="12"/>
    <n v="19"/>
    <n v="36"/>
    <n v="10"/>
    <n v="5"/>
    <n v="0.21801820045999901"/>
    <n v="3.03295229999997E-3"/>
    <s v="WaitSlope"/>
    <s v="WaitSlope"/>
    <s v="WaitSlope"/>
    <n v="1"/>
    <n v="0"/>
  </r>
  <r>
    <d v="2023-07-12T20:38:00"/>
    <x v="34"/>
    <n v="0"/>
    <s v="MARS_SED_2023_5min_Ext_230712-203819.jpg"/>
    <n v="0.57104855899999996"/>
    <n v="2023"/>
    <n v="7"/>
    <n v="12"/>
    <n v="20"/>
    <n v="38"/>
    <n v="19"/>
    <n v="5"/>
    <n v="0.22152069804666599"/>
    <n v="3.5024975866666799E-3"/>
    <s v="WaitSlope"/>
    <s v="WaitSlope"/>
    <s v="WaitSlope"/>
    <n v="1"/>
    <n v="0"/>
  </r>
  <r>
    <d v="2023-07-12T21:40:00"/>
    <x v="34"/>
    <n v="0"/>
    <s v="MARS_SED_2023_5min_Ext_230712-214019.jpg"/>
    <n v="0.47188375599999999"/>
    <n v="2023"/>
    <n v="7"/>
    <n v="12"/>
    <n v="21"/>
    <n v="40"/>
    <n v="19"/>
    <n v="5"/>
    <n v="0.22217336501333301"/>
    <n v="6.5266696666668701E-4"/>
    <s v="WaitSlope"/>
    <s v="WaitSlope"/>
    <s v="WaitSlope"/>
    <n v="1"/>
    <n v="0"/>
  </r>
  <r>
    <d v="2023-07-12T22:42:00"/>
    <x v="34"/>
    <n v="0"/>
    <s v="MARS_SED_2023_5min_Ext_230712-224235.jpg"/>
    <n v="0.21606113399999999"/>
    <n v="2023"/>
    <n v="7"/>
    <n v="12"/>
    <n v="22"/>
    <n v="42"/>
    <n v="35"/>
    <n v="5"/>
    <n v="0.21976355693333299"/>
    <n v="-2.4098080800000199E-3"/>
    <s v="WaitSlope"/>
    <s v="WaitSlope"/>
    <s v="WaitSlope"/>
    <n v="0"/>
    <n v="0"/>
  </r>
  <r>
    <d v="2023-07-12T23:44:00"/>
    <x v="34"/>
    <n v="0"/>
    <s v="MARS_SED_2023_5min_Ext_230712-234456.jpg"/>
    <n v="0.163377087"/>
    <n v="2023"/>
    <n v="7"/>
    <n v="12"/>
    <n v="23"/>
    <n v="44"/>
    <n v="56"/>
    <n v="5"/>
    <n v="0.21837876328"/>
    <n v="-1.3847936533332901E-3"/>
    <s v="WaitSlope"/>
    <s v="WaitSlope"/>
    <s v="WaitSlope"/>
    <n v="0"/>
    <n v="0"/>
  </r>
  <r>
    <d v="2023-07-13T00:47:00"/>
    <x v="35"/>
    <n v="0"/>
    <s v="MARS_SED_2023_5min_Ext_230713-004701.jpg"/>
    <n v="0.30413224500000002"/>
    <n v="2023"/>
    <n v="7"/>
    <n v="13"/>
    <n v="0"/>
    <n v="47"/>
    <n v="1"/>
    <n v="5"/>
    <n v="0.21577587801333301"/>
    <n v="-2.6028852666667101E-3"/>
    <s v="WaitSlope"/>
    <s v="WaitSlope"/>
    <s v="WaitSlope"/>
    <n v="0"/>
    <n v="0"/>
  </r>
  <r>
    <d v="2023-07-13T01:49:00"/>
    <x v="35"/>
    <n v="0"/>
    <s v="MARS_SED_2023_5min_Ext_230713-014936.jpg"/>
    <n v="0.176813108"/>
    <n v="2023"/>
    <n v="7"/>
    <n v="13"/>
    <n v="1"/>
    <n v="49"/>
    <n v="36"/>
    <n v="5"/>
    <n v="0.21464489912000001"/>
    <n v="-1.1309788933333001E-3"/>
    <s v="WaitSlope"/>
    <s v="WaitSlope"/>
    <s v="WaitSlope"/>
    <n v="0"/>
    <n v="0"/>
  </r>
  <r>
    <d v="2023-07-13T02:51:00"/>
    <x v="35"/>
    <n v="0"/>
    <s v="MARS_SED_2023_5min_Ext_230713-025159.jpg"/>
    <n v="0.43028178299999997"/>
    <n v="2023"/>
    <n v="7"/>
    <n v="13"/>
    <n v="2"/>
    <n v="51"/>
    <n v="59"/>
    <n v="5"/>
    <n v="0.214400214293333"/>
    <n v="-2.4468482666667397E-4"/>
    <s v="WaitSlope"/>
    <s v="WaitSlope"/>
    <s v="WaitSlope"/>
    <n v="1"/>
    <n v="0"/>
  </r>
  <r>
    <d v="2023-07-13T03:54:00"/>
    <x v="35"/>
    <n v="0"/>
    <s v="MARS_SED_2023_5min_Ext_230713-035432.jpg"/>
    <n v="0.55721679700000004"/>
    <n v="2023"/>
    <n v="7"/>
    <n v="13"/>
    <n v="3"/>
    <n v="54"/>
    <n v="32"/>
    <n v="5"/>
    <n v="0.21479415339999999"/>
    <n v="3.9393910666668498E-4"/>
    <s v="WaitSlope"/>
    <s v="WaitSlope"/>
    <s v="WaitSlope"/>
    <n v="1"/>
    <n v="0"/>
  </r>
  <r>
    <d v="2023-07-13T04:56:00"/>
    <x v="35"/>
    <n v="0"/>
    <s v="MARS_SED_2023_5min_Ext_230713-045622.jpg"/>
    <n v="3.2273538999999997E-2"/>
    <n v="2023"/>
    <n v="7"/>
    <n v="13"/>
    <n v="4"/>
    <n v="56"/>
    <n v="22"/>
    <n v="5"/>
    <n v="0.21472865864666599"/>
    <n v="-6.5494753333394899E-5"/>
    <s v="WaitSlope"/>
    <s v="WaitSlope"/>
    <s v="WaitSlope"/>
    <n v="0"/>
    <n v="0"/>
  </r>
  <r>
    <d v="2023-07-13T05:58:00"/>
    <x v="35"/>
    <n v="0"/>
    <s v="MARS_SED_2023_5min_Ext_230713-055824.jpg"/>
    <n v="0.10458192400000001"/>
    <n v="2023"/>
    <n v="7"/>
    <n v="13"/>
    <n v="5"/>
    <n v="58"/>
    <n v="24"/>
    <n v="5"/>
    <n v="0.21514560697333299"/>
    <n v="4.1694832666669401E-4"/>
    <s v="WaitSlope"/>
    <s v="WaitSlope"/>
    <s v="WaitSlope"/>
    <n v="0"/>
    <n v="0"/>
  </r>
  <r>
    <d v="2023-07-13T07:00:00"/>
    <x v="35"/>
    <n v="0"/>
    <s v="MARS_SED_2023_5min_Ext_230713-070049.jpg"/>
    <n v="2.7296674E-2"/>
    <n v="2023"/>
    <n v="7"/>
    <n v="13"/>
    <n v="7"/>
    <n v="0"/>
    <n v="49"/>
    <n v="5"/>
    <n v="0.215105394893333"/>
    <n v="-4.0212080000018302E-5"/>
    <s v="WaitSlope"/>
    <s v="WaitSlope"/>
    <s v="WaitSlope"/>
    <n v="0"/>
    <n v="0"/>
  </r>
  <r>
    <d v="2023-07-13T08:03:00"/>
    <x v="35"/>
    <n v="0"/>
    <s v="MARS_SED_2023_5min_Ext_230713-080314.jpg"/>
    <n v="2.9136481999999998E-2"/>
    <n v="2023"/>
    <n v="7"/>
    <n v="13"/>
    <n v="8"/>
    <n v="3"/>
    <n v="14"/>
    <n v="5"/>
    <n v="0.215104276206666"/>
    <n v="-1.1186866666346101E-6"/>
    <s v="WaitSlope"/>
    <s v="WaitSlope"/>
    <s v="WaitSlope"/>
    <n v="0"/>
    <n v="0"/>
  </r>
  <r>
    <d v="2023-07-13T09:05:00"/>
    <x v="35"/>
    <n v="0"/>
    <s v="MARS_SED_2023_5min_Ext_230713-090528.jpg"/>
    <n v="3.2654482999999998E-2"/>
    <n v="2023"/>
    <n v="7"/>
    <n v="13"/>
    <n v="9"/>
    <n v="5"/>
    <n v="28"/>
    <n v="5"/>
    <n v="0.21509585545333301"/>
    <n v="-8.4207533333491207E-6"/>
    <s v="WaitSlope"/>
    <s v="WaitSlope"/>
    <s v="WaitSlope"/>
    <n v="0"/>
    <n v="0"/>
  </r>
  <r>
    <d v="2023-07-13T10:07:00"/>
    <x v="35"/>
    <n v="0"/>
    <s v="MARS_SED_2023_5min_Ext_230713-100751.jpg"/>
    <n v="0.14823929199999999"/>
    <n v="2023"/>
    <n v="7"/>
    <n v="13"/>
    <n v="10"/>
    <n v="7"/>
    <n v="51"/>
    <n v="5"/>
    <n v="0.21583877302000001"/>
    <n v="7.4291756666669496E-4"/>
    <s v="WaitSlope"/>
    <s v="WaitSlope"/>
    <s v="WaitSlope"/>
    <n v="0"/>
    <n v="0"/>
  </r>
  <r>
    <d v="2023-07-13T11:10:00"/>
    <x v="35"/>
    <n v="0"/>
    <s v="MARS_SED_2023_5min_Ext_230713-111016.jpg"/>
    <n v="0.121507693"/>
    <n v="2023"/>
    <n v="7"/>
    <n v="13"/>
    <n v="11"/>
    <n v="10"/>
    <n v="16"/>
    <n v="5"/>
    <n v="0.21622002670666601"/>
    <n v="3.8125368666669298E-4"/>
    <s v="WaitSlope"/>
    <s v="WaitSlope"/>
    <s v="WaitSlope"/>
    <n v="0"/>
    <n v="0"/>
  </r>
  <r>
    <d v="2023-07-13T12:12:00"/>
    <x v="35"/>
    <n v="0"/>
    <s v="MARS_SED_2023_5min_Ext_230713-121256.jpg"/>
    <n v="5.3604826000000001E-2"/>
    <n v="2023"/>
    <n v="7"/>
    <n v="13"/>
    <n v="12"/>
    <n v="12"/>
    <n v="56"/>
    <n v="5"/>
    <n v="0.21223979179333299"/>
    <n v="-3.9802349133333803E-3"/>
    <s v="WaitSlope"/>
    <s v="WaitSlope"/>
    <s v="WaitSlope"/>
    <n v="0"/>
    <n v="0"/>
  </r>
  <r>
    <d v="2023-07-13T13:15:00"/>
    <x v="35"/>
    <n v="0"/>
    <s v="MARS_SED_2023_5min_Ext_230713-131515.jpg"/>
    <n v="0.35710408199999999"/>
    <n v="2023"/>
    <n v="7"/>
    <n v="13"/>
    <n v="13"/>
    <n v="15"/>
    <n v="15"/>
    <n v="5"/>
    <n v="0.21252446110000001"/>
    <n v="2.8466930666667901E-4"/>
    <s v="WaitSlope"/>
    <s v="WaitSlope"/>
    <s v="WaitSlope"/>
    <n v="1"/>
    <n v="0"/>
  </r>
  <r>
    <d v="2023-07-13T14:17:00"/>
    <x v="35"/>
    <n v="0"/>
    <s v="MARS_SED_2023_5min_Ext_230713-141735.jpg"/>
    <n v="0.49673974799999998"/>
    <n v="2023"/>
    <n v="7"/>
    <n v="13"/>
    <n v="14"/>
    <n v="17"/>
    <n v="35"/>
    <n v="5"/>
    <n v="0.214730239173333"/>
    <n v="2.2057780733333501E-3"/>
    <s v="WaitSlope"/>
    <s v="WaitSlope"/>
    <s v="WaitSlope"/>
    <n v="1"/>
    <n v="0"/>
  </r>
  <r>
    <d v="2023-07-13T15:19:00"/>
    <x v="35"/>
    <n v="0"/>
    <s v="MARS_SED_2023_5min_Ext_230713-151941.jpg"/>
    <n v="0.345092748"/>
    <n v="2023"/>
    <n v="7"/>
    <n v="13"/>
    <n v="15"/>
    <n v="19"/>
    <n v="41"/>
    <n v="5"/>
    <n v="0.214935810593333"/>
    <n v="2.05571419999966E-4"/>
    <s v="WaitSlope"/>
    <s v="WaitSlope"/>
    <s v="WaitSlope"/>
    <n v="1"/>
    <n v="0"/>
  </r>
  <r>
    <d v="2023-07-13T16:21:00"/>
    <x v="35"/>
    <n v="0"/>
    <s v="MARS_SED_2023_5min_Ext_230713-162158.jpg"/>
    <n v="0.67995744499999999"/>
    <n v="2023"/>
    <n v="7"/>
    <n v="13"/>
    <n v="16"/>
    <n v="21"/>
    <n v="58"/>
    <n v="5"/>
    <n v="0.2176196225"/>
    <n v="2.6838119066666601E-3"/>
    <s v="WaitSlope"/>
    <s v="WaitSlope"/>
    <s v="WaitSlope"/>
    <n v="1"/>
    <n v="0"/>
  </r>
  <r>
    <d v="2023-07-13T17:24:00"/>
    <x v="35"/>
    <n v="0"/>
    <s v="MARS_SED_2023_5min_Ext_230713-172425.jpg"/>
    <n v="0.80336554699999996"/>
    <n v="2023"/>
    <n v="7"/>
    <n v="13"/>
    <n v="17"/>
    <n v="24"/>
    <n v="25"/>
    <n v="5"/>
    <n v="0.22048812705333301"/>
    <n v="2.8685045533333102E-3"/>
    <s v="WaitSlope"/>
    <s v="WaitSlope"/>
    <s v="WaitSlope"/>
    <n v="1"/>
    <n v="0"/>
  </r>
  <r>
    <d v="2023-07-13T18:26:00"/>
    <x v="35"/>
    <n v="0"/>
    <s v="MARS_SED_2023_5min_Ext_230713-182651.jpg"/>
    <n v="0.16253146700000001"/>
    <n v="2023"/>
    <n v="7"/>
    <n v="13"/>
    <n v="18"/>
    <n v="26"/>
    <n v="51"/>
    <n v="5"/>
    <n v="0.221261741466666"/>
    <n v="7.7361441333334503E-4"/>
    <s v="WaitSlope"/>
    <s v="WaitSlope"/>
    <s v="WaitSlope"/>
    <n v="0"/>
    <n v="0"/>
  </r>
  <r>
    <d v="2023-07-13T19:29:00"/>
    <x v="35"/>
    <n v="0"/>
    <s v="MARS_SED_2023_5min_Ext_230713-192910.jpg"/>
    <n v="0.33539702700000001"/>
    <n v="2023"/>
    <n v="7"/>
    <n v="13"/>
    <n v="19"/>
    <n v="29"/>
    <n v="10"/>
    <n v="5"/>
    <n v="0.22309403457333299"/>
    <n v="1.8322931066666599E-3"/>
    <s v="WaitSlope"/>
    <s v="WaitSlope"/>
    <s v="WaitSlope"/>
    <n v="1"/>
    <n v="0"/>
  </r>
  <r>
    <d v="2023-07-13T20:32:00"/>
    <x v="35"/>
    <n v="0"/>
    <s v="MARS_SED_2023_5min_Ext_230713-203211.jpg"/>
    <n v="0.64895986999999999"/>
    <n v="2023"/>
    <n v="7"/>
    <n v="13"/>
    <n v="20"/>
    <n v="32"/>
    <n v="11"/>
    <n v="5"/>
    <n v="0.22525410459999901"/>
    <n v="2.1600700266666498E-3"/>
    <s v="WaitSlope"/>
    <s v="WaitSlope"/>
    <s v="WaitSlope"/>
    <n v="1"/>
    <n v="0"/>
  </r>
  <r>
    <d v="2023-07-13T21:34:00"/>
    <x v="35"/>
    <n v="0"/>
    <s v="MARS_SED_2023_5min_Ext_230713-213439.jpg"/>
    <n v="0.41054806399999999"/>
    <n v="2023"/>
    <n v="7"/>
    <n v="13"/>
    <n v="21"/>
    <n v="34"/>
    <n v="39"/>
    <n v="5"/>
    <n v="0.22596587675333299"/>
    <n v="7.1177215333337296E-4"/>
    <s v="WaitSlope"/>
    <s v="WaitSlope"/>
    <s v="WaitSlope"/>
    <n v="1"/>
    <n v="0"/>
  </r>
  <r>
    <d v="2023-07-13T22:36:00"/>
    <x v="35"/>
    <n v="0"/>
    <s v="MARS_SED_2023_5min_Ext_230713-223647.jpg"/>
    <n v="0.66468571499999995"/>
    <n v="2023"/>
    <n v="7"/>
    <n v="13"/>
    <n v="22"/>
    <n v="36"/>
    <n v="47"/>
    <n v="5"/>
    <n v="0.22942530391999999"/>
    <n v="3.4594271666666399E-3"/>
    <s v="WaitSlope"/>
    <s v="WaitSlope"/>
    <s v="WaitSlope"/>
    <n v="1"/>
    <n v="0"/>
  </r>
  <r>
    <d v="2023-07-13T23:39:00"/>
    <x v="35"/>
    <n v="0"/>
    <s v="MARS_SED_2023_5min_Ext_230713-233936.jpg"/>
    <n v="0.56479783400000005"/>
    <n v="2023"/>
    <n v="7"/>
    <n v="13"/>
    <n v="23"/>
    <n v="39"/>
    <n v="36"/>
    <n v="5"/>
    <n v="0.22983288199999999"/>
    <n v="4.0757807999999802E-4"/>
    <s v="WaitSlope"/>
    <s v="WaitSlope"/>
    <s v="WaitSlope"/>
    <n v="1"/>
    <n v="0"/>
  </r>
  <r>
    <d v="2023-07-14T00:41:00"/>
    <x v="36"/>
    <n v="0"/>
    <s v="MARS_SED_2023_5min_Ext_230714-004158.jpg"/>
    <n v="0.192497166"/>
    <n v="2023"/>
    <n v="7"/>
    <n v="14"/>
    <n v="0"/>
    <n v="41"/>
    <n v="58"/>
    <n v="5"/>
    <n v="0.22575171703333299"/>
    <n v="-4.0811649666666304E-3"/>
    <s v="WaitSlope"/>
    <s v="WaitSlope"/>
    <s v="WaitSlope"/>
    <n v="0"/>
    <n v="0"/>
  </r>
  <r>
    <d v="2023-07-14T01:44:00"/>
    <x v="36"/>
    <n v="0"/>
    <s v="MARS_SED_2023_5min_Ext_230714-014420.jpg"/>
    <n v="4.4356942000000003E-2"/>
    <n v="2023"/>
    <n v="7"/>
    <n v="14"/>
    <n v="1"/>
    <n v="44"/>
    <n v="20"/>
    <n v="5"/>
    <n v="0.223685622013333"/>
    <n v="-2.0660950200000099E-3"/>
    <s v="WaitSlope"/>
    <s v="WaitSlope"/>
    <s v="WaitSlope"/>
    <n v="0"/>
    <n v="0"/>
  </r>
  <r>
    <d v="2023-07-14T02:47:00"/>
    <x v="36"/>
    <n v="0"/>
    <s v="MARS_SED_2023_5min_Ext_230714-024700.jpg"/>
    <n v="0.30693453300000001"/>
    <n v="2023"/>
    <n v="7"/>
    <n v="14"/>
    <n v="2"/>
    <n v="47"/>
    <n v="0"/>
    <n v="5"/>
    <n v="0.22067694339999999"/>
    <n v="-3.0086786133333098E-3"/>
    <s v="WaitSlope"/>
    <s v="WaitSlope"/>
    <s v="WaitSlope"/>
    <n v="0"/>
    <n v="0"/>
  </r>
  <r>
    <d v="2023-07-14T03:49:00"/>
    <x v="36"/>
    <n v="0"/>
    <s v="MARS_SED_2023_5min_Ext_230714-034926.jpg"/>
    <n v="0.50183039600000001"/>
    <n v="2023"/>
    <n v="7"/>
    <n v="14"/>
    <n v="3"/>
    <n v="49"/>
    <n v="26"/>
    <n v="5"/>
    <n v="0.22143439606666601"/>
    <n v="7.5745266666663003E-4"/>
    <s v="WaitSlope"/>
    <s v="WaitSlope"/>
    <s v="WaitSlope"/>
    <n v="1"/>
    <n v="0"/>
  </r>
  <r>
    <d v="2023-07-14T04:51:00"/>
    <x v="36"/>
    <n v="0"/>
    <s v="MARS_SED_2023_5min_Ext_230714-045154.jpg"/>
    <n v="0.50746147399999997"/>
    <n v="2023"/>
    <n v="7"/>
    <n v="14"/>
    <n v="4"/>
    <n v="51"/>
    <n v="54"/>
    <n v="5"/>
    <n v="0.221826441546666"/>
    <n v="3.92045480000019E-4"/>
    <s v="WaitSlope"/>
    <s v="WaitSlope"/>
    <s v="WaitSlope"/>
    <n v="1"/>
    <n v="0"/>
  </r>
  <r>
    <d v="2023-07-14T05:54:00"/>
    <x v="36"/>
    <n v="0"/>
    <s v="MARS_SED_2023_5min_Ext_230714-055427.jpg"/>
    <n v="0.55913773200000005"/>
    <n v="2023"/>
    <n v="7"/>
    <n v="14"/>
    <n v="5"/>
    <n v="54"/>
    <n v="27"/>
    <n v="5"/>
    <n v="0.22135454832666601"/>
    <n v="-4.7189321999999102E-4"/>
    <s v="WaitSlope"/>
    <s v="WaitSlope"/>
    <s v="WaitSlope"/>
    <n v="1"/>
    <n v="0"/>
  </r>
  <r>
    <d v="2023-07-14T06:57:00"/>
    <x v="36"/>
    <n v="0"/>
    <s v="MARS_SED_2023_5min_Ext_230714-065710.jpg"/>
    <n v="5.3430589000000001E-2"/>
    <n v="2023"/>
    <n v="7"/>
    <n v="14"/>
    <n v="6"/>
    <n v="57"/>
    <n v="10"/>
    <n v="5"/>
    <n v="0.21955848686666601"/>
    <n v="-1.7960614600000199E-3"/>
    <s v="WaitSlope"/>
    <s v="WaitSlope"/>
    <s v="WaitSlope"/>
    <n v="0"/>
    <n v="0"/>
  </r>
  <r>
    <d v="2023-07-14T07:59:00"/>
    <x v="36"/>
    <n v="0"/>
    <s v="MARS_SED_2023_5min_Ext_230714-075932.jpg"/>
    <n v="2.8871496999999999E-2"/>
    <n v="2023"/>
    <n v="7"/>
    <n v="14"/>
    <n v="7"/>
    <n v="59"/>
    <n v="32"/>
    <n v="5"/>
    <n v="0.21548088535333301"/>
    <n v="-4.0776015133332996E-3"/>
    <s v="WaitSlope"/>
    <s v="WaitSlope"/>
    <s v="WaitSlope"/>
    <n v="0"/>
    <n v="0"/>
  </r>
  <r>
    <d v="2023-07-14T09:01:00"/>
    <x v="36"/>
    <n v="0"/>
    <s v="MARS_SED_2023_5min_Ext_230714-090145.jpg"/>
    <n v="2.5334125999999998E-2"/>
    <n v="2023"/>
    <n v="7"/>
    <n v="14"/>
    <n v="9"/>
    <n v="1"/>
    <n v="45"/>
    <n v="5"/>
    <n v="0.215441945086666"/>
    <n v="-3.8940266666676001E-5"/>
    <s v="WaitSlope"/>
    <s v="WaitSlope"/>
    <s v="WaitSlope"/>
    <n v="0"/>
    <n v="0"/>
  </r>
  <r>
    <d v="2023-07-14T10:04:00"/>
    <x v="36"/>
    <n v="0"/>
    <s v="MARS_SED_2023_5min_Ext_230714-100417.jpg"/>
    <n v="2.6650394000000001E-2"/>
    <n v="2023"/>
    <n v="7"/>
    <n v="14"/>
    <n v="10"/>
    <n v="4"/>
    <n v="17"/>
    <n v="5"/>
    <n v="0.215447517653333"/>
    <n v="5.5725666666950301E-6"/>
    <s v="WaitSlope"/>
    <s v="WaitSlope"/>
    <s v="WaitSlope"/>
    <n v="0"/>
    <n v="0"/>
  </r>
  <r>
    <d v="2023-07-14T11:06:00"/>
    <x v="36"/>
    <n v="0"/>
    <s v="MARS_SED_2023_5min_Ext_230714-110653.jpg"/>
    <n v="3.4600288999999999E-2"/>
    <n v="2023"/>
    <n v="7"/>
    <n v="14"/>
    <n v="11"/>
    <n v="6"/>
    <n v="53"/>
    <n v="5"/>
    <n v="0.215498493866666"/>
    <n v="5.0976213333275803E-5"/>
    <s v="WaitSlope"/>
    <s v="WaitSlope"/>
    <s v="WaitSlope"/>
    <n v="0"/>
    <n v="0"/>
  </r>
  <r>
    <d v="2023-07-14T12:09:00"/>
    <x v="36"/>
    <n v="0"/>
    <s v="MARS_SED_2023_5min_Ext_230714-120913.jpg"/>
    <n v="0.38586279899999998"/>
    <n v="2023"/>
    <n v="7"/>
    <n v="14"/>
    <n v="12"/>
    <n v="9"/>
    <n v="13"/>
    <n v="5"/>
    <n v="0.217841875493333"/>
    <n v="2.3433816266666902E-3"/>
    <s v="WaitSlope"/>
    <s v="WaitSlope"/>
    <s v="WaitSlope"/>
    <n v="1"/>
    <n v="0"/>
  </r>
  <r>
    <d v="2023-07-14T13:12:00"/>
    <x v="36"/>
    <n v="0"/>
    <s v="MARS_SED_2023_5min_Ext_230714-131204.jpg"/>
    <n v="0.217173177"/>
    <n v="2023"/>
    <n v="7"/>
    <n v="14"/>
    <n v="13"/>
    <n v="12"/>
    <n v="4"/>
    <n v="5"/>
    <n v="0.218852987726666"/>
    <n v="1.0111122333333301E-3"/>
    <s v="WaitSlope"/>
    <s v="WaitSlope"/>
    <s v="WaitSlope"/>
    <n v="0"/>
    <n v="0"/>
  </r>
  <r>
    <d v="2023-07-14T14:14:00"/>
    <x v="36"/>
    <n v="0"/>
    <s v="MARS_SED_2023_5min_Ext_230714-141424.jpg"/>
    <n v="0.12343430599999999"/>
    <n v="2023"/>
    <n v="7"/>
    <n v="14"/>
    <n v="14"/>
    <n v="14"/>
    <n v="24"/>
    <n v="5"/>
    <n v="0.21639321921999999"/>
    <n v="-2.4597685066666802E-3"/>
    <s v="WaitSlope"/>
    <s v="WaitSlope"/>
    <s v="WaitSlope"/>
    <n v="0"/>
    <n v="0"/>
  </r>
  <r>
    <d v="2023-07-14T15:16:00"/>
    <x v="36"/>
    <n v="0"/>
    <s v="MARS_SED_2023_5min_Ext_230714-151655.jpg"/>
    <n v="0.31567803700000002"/>
    <n v="2023"/>
    <n v="7"/>
    <n v="14"/>
    <n v="15"/>
    <n v="16"/>
    <n v="55"/>
    <n v="5"/>
    <n v="0.21818135255333301"/>
    <n v="1.78813333333333E-3"/>
    <s v="WaitSlope"/>
    <s v="WaitSlope"/>
    <s v="WaitSlope"/>
    <n v="0"/>
    <n v="0"/>
  </r>
  <r>
    <d v="2023-07-14T16:19:00"/>
    <x v="36"/>
    <n v="0"/>
    <s v="MARS_SED_2023_5min_Ext_230714-161905.jpg"/>
    <n v="0.94004136800000004"/>
    <n v="2023"/>
    <n v="7"/>
    <n v="14"/>
    <n v="16"/>
    <n v="19"/>
    <n v="5"/>
    <n v="5"/>
    <n v="0.22394659357333299"/>
    <n v="5.7652410200000302E-3"/>
    <s v="WaitSlope"/>
    <s v="WaitSlope"/>
    <s v="WaitSlope"/>
    <n v="1"/>
    <n v="0"/>
  </r>
  <r>
    <d v="2023-07-14T17:21:00"/>
    <x v="36"/>
    <n v="0"/>
    <s v="MARS_SED_2023_5min_Ext_230714-172138.jpg"/>
    <n v="0.28163317599999999"/>
    <n v="2023"/>
    <n v="7"/>
    <n v="14"/>
    <n v="17"/>
    <n v="21"/>
    <n v="38"/>
    <n v="5"/>
    <n v="0.225203410793333"/>
    <n v="1.25681721999998E-3"/>
    <s v="WaitSlope"/>
    <s v="WaitSlope"/>
    <s v="WaitSlope"/>
    <n v="0"/>
    <n v="0"/>
  </r>
  <r>
    <d v="2023-07-14T18:24:00"/>
    <x v="36"/>
    <n v="0"/>
    <s v="MARS_SED_2023_5min_Ext_230714-182410.jpg"/>
    <n v="0.234628165"/>
    <n v="2023"/>
    <n v="7"/>
    <n v="14"/>
    <n v="18"/>
    <n v="24"/>
    <n v="10"/>
    <n v="5"/>
    <n v="0.22644890871333301"/>
    <n v="1.2454979200000301E-3"/>
    <s v="WaitSlope"/>
    <s v="WaitSlope"/>
    <s v="WaitSlope"/>
    <n v="0"/>
    <n v="0"/>
  </r>
  <r>
    <d v="2023-07-14T19:26:00"/>
    <x v="36"/>
    <n v="0"/>
    <s v="MARS_SED_2023_5min_Ext_230714-192629.jpg"/>
    <n v="0.21813206700000001"/>
    <n v="2023"/>
    <n v="7"/>
    <n v="14"/>
    <n v="19"/>
    <n v="26"/>
    <n v="29"/>
    <n v="5"/>
    <n v="0.226561603033333"/>
    <n v="1.12694319999995E-4"/>
    <s v="WaitSlope"/>
    <s v="WaitSlope"/>
    <s v="WaitSlope"/>
    <n v="0"/>
    <n v="0"/>
  </r>
  <r>
    <d v="2023-07-14T20:29:00"/>
    <x v="36"/>
    <n v="0"/>
    <s v="MARS_SED_2023_5min_Ext_230714-202908.jpg"/>
    <n v="0.16541123799999999"/>
    <n v="2023"/>
    <n v="7"/>
    <n v="14"/>
    <n v="20"/>
    <n v="29"/>
    <n v="8"/>
    <n v="5"/>
    <n v="0.22516095613333301"/>
    <n v="-1.40064690000002E-3"/>
    <s v="WaitSlope"/>
    <s v="WaitSlope"/>
    <s v="WaitSlope"/>
    <n v="0"/>
    <n v="0"/>
  </r>
  <r>
    <d v="2023-07-14T21:34:00"/>
    <x v="36"/>
    <n v="0"/>
    <s v="MARS_SED_2023_5min_Ext_230714-213402.jpg"/>
    <n v="0.62639592799999999"/>
    <n v="2023"/>
    <n v="7"/>
    <n v="14"/>
    <n v="21"/>
    <n v="34"/>
    <n v="2"/>
    <n v="5"/>
    <n v="0.22747233968"/>
    <n v="2.3113835466666501E-3"/>
    <s v="WaitSlope"/>
    <s v="WaitSlope"/>
    <s v="WaitSlope"/>
    <n v="1"/>
    <n v="0"/>
  </r>
  <r>
    <d v="2023-07-14T22:36:00"/>
    <x v="36"/>
    <n v="0"/>
    <s v="MARS_SED_2023_5min_Ext_230714-223627.jpg"/>
    <n v="0.16249984100000001"/>
    <n v="2023"/>
    <n v="7"/>
    <n v="14"/>
    <n v="22"/>
    <n v="36"/>
    <n v="27"/>
    <n v="5"/>
    <n v="0.22781359641333301"/>
    <n v="3.4125673333335E-4"/>
    <s v="WaitSlope"/>
    <s v="WaitSlope"/>
    <s v="WaitSlope"/>
    <n v="0"/>
    <n v="0"/>
  </r>
  <r>
    <d v="2023-07-14T23:38:00"/>
    <x v="36"/>
    <n v="0"/>
    <s v="MARS_SED_2023_5min_Ext_230714-233851.jpg"/>
    <n v="0.13266366199999999"/>
    <n v="2023"/>
    <n v="7"/>
    <n v="14"/>
    <n v="23"/>
    <n v="38"/>
    <n v="51"/>
    <n v="5"/>
    <n v="0.22666220503333301"/>
    <n v="-1.15139138000003E-3"/>
    <s v="WaitSlope"/>
    <s v="WaitSlope"/>
    <s v="WaitSlope"/>
    <n v="0"/>
    <n v="0"/>
  </r>
  <r>
    <d v="2023-07-15T00:40:00"/>
    <x v="37"/>
    <n v="0"/>
    <s v="MARS_SED_2023_5min_Ext_230715-004059.jpg"/>
    <n v="0.15731283099999999"/>
    <n v="2023"/>
    <n v="7"/>
    <n v="15"/>
    <n v="0"/>
    <n v="40"/>
    <n v="59"/>
    <n v="5"/>
    <n v="0.227413860679999"/>
    <n v="7.5165564666665398E-4"/>
    <s v="WaitSlope"/>
    <s v="WaitSlope"/>
    <s v="WaitSlope"/>
    <n v="0"/>
    <n v="0"/>
  </r>
  <r>
    <d v="2023-07-15T01:43:00"/>
    <x v="37"/>
    <n v="0"/>
    <s v="MARS_SED_2023_5min_Ext_230715-014347.jpg"/>
    <n v="0.65841339600000004"/>
    <n v="2023"/>
    <n v="7"/>
    <n v="15"/>
    <n v="1"/>
    <n v="43"/>
    <n v="47"/>
    <n v="5"/>
    <n v="0.230653349559999"/>
    <n v="3.23948888E-3"/>
    <s v="WaitSlope"/>
    <s v="WaitSlope"/>
    <s v="WaitSlope"/>
    <n v="1"/>
    <n v="0"/>
  </r>
  <r>
    <d v="2023-07-15T02:46:00"/>
    <x v="37"/>
    <n v="0"/>
    <s v="MARS_SED_2023_5min_Ext_230715-024643.jpg"/>
    <n v="0.45021389899999997"/>
    <n v="2023"/>
    <n v="7"/>
    <n v="15"/>
    <n v="2"/>
    <n v="46"/>
    <n v="43"/>
    <n v="5"/>
    <n v="0.23248704589999999"/>
    <n v="1.8336963400000499E-3"/>
    <s v="WaitSlope"/>
    <s v="WaitSlope"/>
    <s v="WaitSlope"/>
    <n v="1"/>
    <n v="0"/>
  </r>
  <r>
    <d v="2023-07-15T03:49:00"/>
    <x v="37"/>
    <n v="0"/>
    <s v="MARS_SED_2023_5min_Ext_230715-034906.jpg"/>
    <n v="0.17313669100000001"/>
    <n v="2023"/>
    <n v="7"/>
    <n v="15"/>
    <n v="3"/>
    <n v="49"/>
    <n v="6"/>
    <n v="5"/>
    <n v="0.232740392793333"/>
    <n v="2.5334689333331102E-4"/>
    <s v="WaitSlope"/>
    <s v="WaitSlope"/>
    <s v="WaitSlope"/>
    <n v="0"/>
    <n v="0"/>
  </r>
  <r>
    <d v="2023-07-15T04:51:00"/>
    <x v="37"/>
    <n v="0"/>
    <s v="MARS_SED_2023_5min_Ext_230715-045156.jpg"/>
    <n v="0.230968171"/>
    <n v="2023"/>
    <n v="7"/>
    <n v="15"/>
    <n v="4"/>
    <n v="51"/>
    <n v="56"/>
    <n v="5"/>
    <n v="0.23068794304666601"/>
    <n v="-2.05244974666665E-3"/>
    <s v="WaitSlope"/>
    <s v="WaitSlope"/>
    <s v="WaitSlope"/>
    <n v="0"/>
    <n v="0"/>
  </r>
  <r>
    <d v="2023-07-15T05:54:00"/>
    <x v="37"/>
    <n v="0"/>
    <s v="MARS_SED_2023_5min_Ext_230715-055425.jpg"/>
    <n v="0.15364043599999999"/>
    <n v="2023"/>
    <n v="7"/>
    <n v="15"/>
    <n v="5"/>
    <n v="54"/>
    <n v="25"/>
    <n v="5"/>
    <n v="0.22823573513333301"/>
    <n v="-2.4522079133333301E-3"/>
    <s v="WaitSlope"/>
    <s v="WaitSlope"/>
    <s v="WaitSlope"/>
    <n v="0"/>
    <n v="0"/>
  </r>
  <r>
    <d v="2023-07-15T06:57:00"/>
    <x v="37"/>
    <n v="0"/>
    <s v="MARS_SED_2023_5min_Ext_230715-065711.jpg"/>
    <n v="0.45388419800000002"/>
    <n v="2023"/>
    <n v="7"/>
    <n v="15"/>
    <n v="6"/>
    <n v="57"/>
    <n v="11"/>
    <n v="5"/>
    <n v="0.22823429506666601"/>
    <n v="-1.44006666669138E-6"/>
    <s v="WaitSlope"/>
    <s v="WaitSlope"/>
    <s v="WaitSlope"/>
    <n v="1"/>
    <n v="0"/>
  </r>
  <r>
    <d v="2023-07-15T07:59:00"/>
    <x v="37"/>
    <n v="0"/>
    <s v="MARS_SED_2023_5min_Ext_230715-075944.jpg"/>
    <n v="0.32199549"/>
    <n v="2023"/>
    <n v="7"/>
    <n v="15"/>
    <n v="7"/>
    <n v="59"/>
    <n v="44"/>
    <n v="5"/>
    <n v="0.22871989040666599"/>
    <n v="4.8559534000003303E-4"/>
    <s v="WaitSlope"/>
    <s v="WaitSlope"/>
    <s v="WaitSlope"/>
    <n v="0"/>
    <n v="0"/>
  </r>
  <r>
    <d v="2023-07-15T09:02:00"/>
    <x v="37"/>
    <n v="0"/>
    <s v="MARS_SED_2023_5min_Ext_230715-090217.jpg"/>
    <n v="0.29575308300000003"/>
    <n v="2023"/>
    <n v="7"/>
    <n v="15"/>
    <n v="9"/>
    <n v="2"/>
    <n v="17"/>
    <n v="5"/>
    <n v="0.229399706526666"/>
    <n v="6.7981611999995395E-4"/>
    <s v="WaitSlope"/>
    <s v="WaitSlope"/>
    <s v="WaitSlope"/>
    <n v="0"/>
    <n v="0"/>
  </r>
  <r>
    <d v="2023-07-15T10:05:00"/>
    <x v="37"/>
    <n v="0"/>
    <s v="MARS_SED_2023_5min_Ext_230715-100508.jpg"/>
    <n v="0.191656889"/>
    <n v="2023"/>
    <n v="7"/>
    <n v="15"/>
    <n v="10"/>
    <n v="5"/>
    <n v="8"/>
    <n v="5"/>
    <n v="0.230086032066666"/>
    <n v="6.8632554000003199E-4"/>
    <s v="WaitSlope"/>
    <s v="WaitSlope"/>
    <s v="WaitSlope"/>
    <n v="0"/>
    <n v="0"/>
  </r>
  <r>
    <d v="2023-07-15T11:07:00"/>
    <x v="37"/>
    <n v="0"/>
    <s v="MARS_SED_2023_5min_Ext_230715-110729.jpg"/>
    <n v="3.3188444999999997E-2"/>
    <n v="2023"/>
    <n v="7"/>
    <n v="15"/>
    <n v="11"/>
    <n v="7"/>
    <n v="29"/>
    <n v="5"/>
    <n v="0.229892408746666"/>
    <n v="-1.93623319999974E-4"/>
    <s v="WaitSlope"/>
    <s v="WaitSlope"/>
    <s v="WaitSlope"/>
    <n v="0"/>
    <n v="0"/>
  </r>
  <r>
    <d v="2023-07-15T12:10:00"/>
    <x v="37"/>
    <n v="0"/>
    <s v="MARS_SED_2023_5min_Ext_230715-121018.jpg"/>
    <n v="0.18758155000000001"/>
    <n v="2023"/>
    <n v="7"/>
    <n v="15"/>
    <n v="12"/>
    <n v="10"/>
    <n v="18"/>
    <n v="5"/>
    <n v="0.23089607132666601"/>
    <n v="1.0036625799999799E-3"/>
    <s v="WaitSlope"/>
    <s v="WaitSlope"/>
    <s v="WaitSlope"/>
    <n v="0"/>
    <n v="0"/>
  </r>
  <r>
    <d v="2023-07-15T13:12:00"/>
    <x v="37"/>
    <n v="0"/>
    <s v="MARS_SED_2023_5min_Ext_230715-131259.jpg"/>
    <n v="0.757879674"/>
    <n v="2023"/>
    <n v="7"/>
    <n v="15"/>
    <n v="13"/>
    <n v="12"/>
    <n v="59"/>
    <n v="5"/>
    <n v="0.23457611872666601"/>
    <n v="3.6800473999999599E-3"/>
    <s v="WaitSlope"/>
    <s v="WaitSlope"/>
    <s v="WaitSlope"/>
    <n v="1"/>
    <n v="0"/>
  </r>
  <r>
    <d v="2023-07-15T14:15:00"/>
    <x v="37"/>
    <n v="0"/>
    <s v="MARS_SED_2023_5min_Ext_230715-141531.jpg"/>
    <n v="0.55437152999999995"/>
    <n v="2023"/>
    <n v="7"/>
    <n v="15"/>
    <n v="14"/>
    <n v="15"/>
    <n v="31"/>
    <n v="5"/>
    <n v="0.23626205449999901"/>
    <n v="1.6859357733333101E-3"/>
    <s v="WaitSlope"/>
    <s v="WaitSlope"/>
    <s v="WaitSlope"/>
    <n v="1"/>
    <n v="0"/>
  </r>
  <r>
    <d v="2023-07-15T15:18:00"/>
    <x v="37"/>
    <n v="0"/>
    <s v="MARS_SED_2023_5min_Ext_230715-151815.jpg"/>
    <n v="0.59639189100000001"/>
    <n v="2023"/>
    <n v="7"/>
    <n v="15"/>
    <n v="15"/>
    <n v="18"/>
    <n v="15"/>
    <n v="5"/>
    <n v="0.23912355639999999"/>
    <n v="2.86150190000006E-3"/>
    <s v="WaitSlope"/>
    <s v="WaitSlope"/>
    <s v="WaitSlope"/>
    <n v="1"/>
    <n v="0"/>
  </r>
  <r>
    <d v="2023-07-15T16:20:00"/>
    <x v="37"/>
    <n v="0"/>
    <s v="MARS_SED_2023_5min_Ext_230715-162054.jpg"/>
    <n v="0.49639043100000002"/>
    <n v="2023"/>
    <n v="7"/>
    <n v="15"/>
    <n v="16"/>
    <n v="20"/>
    <n v="54"/>
    <n v="5"/>
    <n v="0.242118799353333"/>
    <n v="2.9952429533333098E-3"/>
    <s v="WaitSlope"/>
    <s v="WaitSlope"/>
    <s v="WaitSlope"/>
    <n v="1"/>
    <n v="0"/>
  </r>
  <r>
    <d v="2023-07-15T17:23:00"/>
    <x v="37"/>
    <n v="0"/>
    <s v="MARS_SED_2023_5min_Ext_230715-172328.jpg"/>
    <n v="0.83023634899999998"/>
    <n v="2023"/>
    <n v="7"/>
    <n v="15"/>
    <n v="17"/>
    <n v="23"/>
    <n v="28"/>
    <n v="5"/>
    <n v="0.24734881425333299"/>
    <n v="5.2300148999999902E-3"/>
    <s v="WaitSlope"/>
    <s v="WaitSlope"/>
    <s v="WaitSlope"/>
    <n v="1"/>
    <n v="0"/>
  </r>
  <r>
    <d v="2023-07-15T18:25:00"/>
    <x v="37"/>
    <n v="0"/>
    <s v="MARS_SED_2023_5min_Ext_230715-182551.jpg"/>
    <n v="3.5340318000000003E-2"/>
    <n v="2023"/>
    <n v="7"/>
    <n v="15"/>
    <n v="18"/>
    <n v="25"/>
    <n v="51"/>
    <n v="5"/>
    <n v="0.24733790517333301"/>
    <n v="-1.0909080000010001E-5"/>
    <s v="WaitSlope"/>
    <s v="WaitSlope"/>
    <s v="WaitSlope"/>
    <n v="0"/>
    <n v="0"/>
  </r>
  <r>
    <d v="2023-07-15T19:28:00"/>
    <x v="37"/>
    <n v="0"/>
    <s v="MARS_SED_2023_5min_Ext_230715-192823.jpg"/>
    <n v="0.103284045"/>
    <n v="2023"/>
    <n v="7"/>
    <n v="15"/>
    <n v="19"/>
    <n v="28"/>
    <n v="23"/>
    <n v="5"/>
    <n v="0.24777344093333301"/>
    <n v="4.3553576000004897E-4"/>
    <s v="WaitSlope"/>
    <s v="WaitSlope"/>
    <s v="WaitSlope"/>
    <n v="0"/>
    <n v="0"/>
  </r>
  <r>
    <d v="2023-07-15T20:31:00"/>
    <x v="37"/>
    <n v="0"/>
    <s v="MARS_SED_2023_5min_Ext_230715-203101.jpg"/>
    <n v="0.496949478"/>
    <n v="2023"/>
    <n v="7"/>
    <n v="15"/>
    <n v="20"/>
    <n v="31"/>
    <n v="1"/>
    <n v="5"/>
    <n v="0.25053882775999903"/>
    <n v="2.7653868266666001E-3"/>
    <s v="WaitSlope"/>
    <s v="WaitSlope"/>
    <s v="WaitSlope"/>
    <n v="1"/>
    <n v="0"/>
  </r>
  <r>
    <d v="2023-07-15T21:33:00"/>
    <x v="37"/>
    <n v="0"/>
    <s v="MARS_SED_2023_5min_Ext_230715-213330.jpg"/>
    <n v="0.76196419299999996"/>
    <n v="2023"/>
    <n v="7"/>
    <n v="15"/>
    <n v="21"/>
    <n v="33"/>
    <n v="30"/>
    <n v="5"/>
    <n v="0.25454349066666598"/>
    <n v="4.0046629066666697E-3"/>
    <s v="WaitSlope"/>
    <s v="WaitSlope"/>
    <s v="WaitSlope"/>
    <n v="1"/>
    <n v="0"/>
  </r>
  <r>
    <d v="2023-07-15T22:36:00"/>
    <x v="37"/>
    <n v="0"/>
    <s v="MARS_SED_2023_5min_Ext_230715-223627.jpg"/>
    <n v="0.41785769699999997"/>
    <n v="2023"/>
    <n v="7"/>
    <n v="15"/>
    <n v="22"/>
    <n v="36"/>
    <n v="27"/>
    <n v="5"/>
    <n v="0.25581451278"/>
    <n v="1.27102211333335E-3"/>
    <s v="WaitSlope"/>
    <s v="WaitSlope"/>
    <s v="WaitSlope"/>
    <n v="1"/>
    <n v="0"/>
  </r>
  <r>
    <d v="2023-07-15T23:38:00"/>
    <x v="37"/>
    <n v="0"/>
    <s v="MARS_SED_2023_5min_Ext_230715-233857.jpg"/>
    <n v="0.77668327500000001"/>
    <n v="2023"/>
    <n v="7"/>
    <n v="15"/>
    <n v="23"/>
    <n v="38"/>
    <n v="57"/>
    <n v="5"/>
    <n v="0.26063179946666598"/>
    <n v="4.8172866866666398E-3"/>
    <s v="WaitSlope"/>
    <s v="WaitSlope"/>
    <s v="WaitSlope"/>
    <n v="1"/>
    <n v="0"/>
  </r>
  <r>
    <d v="2023-07-16T00:41:00"/>
    <x v="38"/>
    <n v="0"/>
    <s v="MARS_SED_2023_5min_Ext_230716-004148.jpg"/>
    <n v="0.54010019499999995"/>
    <n v="2023"/>
    <n v="7"/>
    <n v="16"/>
    <n v="0"/>
    <n v="41"/>
    <n v="48"/>
    <n v="5"/>
    <n v="0.26339283972666599"/>
    <n v="2.76104026000001E-3"/>
    <s v="WaitSlope"/>
    <s v="WaitSlope"/>
    <s v="WaitSlope"/>
    <n v="1"/>
    <n v="0"/>
  </r>
  <r>
    <d v="2023-07-16T01:44:00"/>
    <x v="38"/>
    <n v="0"/>
    <s v="MARS_SED_2023_5min_Ext_230716-014435.jpg"/>
    <n v="0.28503408299999999"/>
    <n v="2023"/>
    <n v="7"/>
    <n v="16"/>
    <n v="1"/>
    <n v="44"/>
    <n v="35"/>
    <n v="5"/>
    <n v="0.26312426220666602"/>
    <n v="-2.6857751999997899E-4"/>
    <s v="WaitSlope"/>
    <s v="WaitSlope"/>
    <s v="WaitSlope"/>
    <n v="0"/>
    <n v="0"/>
  </r>
  <r>
    <d v="2023-07-16T02:47:00"/>
    <x v="38"/>
    <n v="0"/>
    <s v="MARS_SED_2023_5min_Ext_230716-024727.jpg"/>
    <n v="0.73891808000000003"/>
    <n v="2023"/>
    <n v="7"/>
    <n v="16"/>
    <n v="2"/>
    <n v="47"/>
    <n v="27"/>
    <n v="5"/>
    <n v="0.26621581053333299"/>
    <n v="3.0915483266666299E-3"/>
    <s v="WaitSlope"/>
    <s v="WaitSlope"/>
    <s v="WaitSlope"/>
    <n v="1"/>
    <n v="0"/>
  </r>
  <r>
    <d v="2023-07-16T03:50:00"/>
    <x v="38"/>
    <n v="0"/>
    <s v="MARS_SED_2023_5min_Ext_230716-035002.jpg"/>
    <n v="0.16703649700000001"/>
    <n v="2023"/>
    <n v="7"/>
    <n v="16"/>
    <n v="3"/>
    <n v="50"/>
    <n v="2"/>
    <n v="5"/>
    <n v="0.26494525320666601"/>
    <n v="-1.27055732666664E-3"/>
    <s v="WaitSlope"/>
    <s v="WaitSlope"/>
    <s v="WaitSlope"/>
    <n v="0"/>
    <n v="0"/>
  </r>
  <r>
    <d v="2023-07-16T04:52:00"/>
    <x v="38"/>
    <n v="0"/>
    <s v="MARS_SED_2023_5min_Ext_230716-045240.jpg"/>
    <n v="0.88998253000000005"/>
    <n v="2023"/>
    <n v="7"/>
    <n v="16"/>
    <n v="4"/>
    <n v="52"/>
    <n v="40"/>
    <n v="5"/>
    <n v="0.27017676469999902"/>
    <n v="5.2315114933332799E-3"/>
    <s v="WaitSlope"/>
    <s v="WaitSlope"/>
    <s v="WaitSlope"/>
    <n v="1"/>
    <n v="0"/>
  </r>
  <r>
    <d v="2023-07-16T05:55:00"/>
    <x v="38"/>
    <n v="0"/>
    <s v="MARS_SED_2023_5min_Ext_230716-055531.jpg"/>
    <n v="0.124873442"/>
    <n v="2023"/>
    <n v="7"/>
    <n v="16"/>
    <n v="5"/>
    <n v="55"/>
    <n v="31"/>
    <n v="5"/>
    <n v="0.27070533615999998"/>
    <n v="5.2857146000007105E-4"/>
    <s v="WaitSlope"/>
    <s v="WaitSlope"/>
    <s v="WaitSlope"/>
    <n v="0"/>
    <n v="0"/>
  </r>
  <r>
    <d v="2023-07-16T06:58:00"/>
    <x v="38"/>
    <n v="0"/>
    <s v="MARS_SED_2023_5min_Ext_230716-065826.jpg"/>
    <n v="0.109779761"/>
    <n v="2023"/>
    <n v="7"/>
    <n v="16"/>
    <n v="6"/>
    <n v="58"/>
    <n v="26"/>
    <n v="5"/>
    <n v="0.27086179603999999"/>
    <n v="1.5645987999995901E-4"/>
    <s v="WaitSlope"/>
    <s v="WaitSlope"/>
    <s v="WaitSlope"/>
    <n v="0"/>
    <n v="0"/>
  </r>
  <r>
    <d v="2023-07-16T08:01:00"/>
    <x v="38"/>
    <n v="0"/>
    <s v="MARS_SED_2023_5min_Ext_230716-080118.jpg"/>
    <n v="0.42658231000000002"/>
    <n v="2023"/>
    <n v="7"/>
    <n v="16"/>
    <n v="8"/>
    <n v="1"/>
    <n v="18"/>
    <n v="5"/>
    <n v="0.27336565491999998"/>
    <n v="2.5038588800000402E-3"/>
    <s v="WaitSlope"/>
    <s v="WaitSlope"/>
    <s v="WaitSlope"/>
    <n v="1"/>
    <n v="0"/>
  </r>
  <r>
    <d v="2023-07-16T09:03:00"/>
    <x v="38"/>
    <n v="0"/>
    <s v="MARS_SED_2023_5min_Ext_230716-090348.jpg"/>
    <n v="0.21659444"/>
    <n v="2023"/>
    <n v="7"/>
    <n v="16"/>
    <n v="9"/>
    <n v="3"/>
    <n v="48"/>
    <n v="5"/>
    <n v="0.27239402420666597"/>
    <n v="-9.7163071333339303E-4"/>
    <s v="WaitSlope"/>
    <s v="WaitSlope"/>
    <s v="WaitSlope"/>
    <n v="0"/>
    <n v="0"/>
  </r>
  <r>
    <d v="2023-07-16T10:06:00"/>
    <x v="38"/>
    <n v="0"/>
    <s v="MARS_SED_2023_5min_Ext_230716-100652.jpg"/>
    <n v="0.66891052900000003"/>
    <n v="2023"/>
    <n v="7"/>
    <n v="16"/>
    <n v="10"/>
    <n v="6"/>
    <n v="52"/>
    <n v="5"/>
    <n v="0.27645958632000001"/>
    <n v="4.0655621133333601E-3"/>
    <s v="WaitSlope"/>
    <s v="WaitSlope"/>
    <s v="WaitSlope"/>
    <n v="1"/>
    <n v="0"/>
  </r>
  <r>
    <d v="2023-07-16T11:09:00"/>
    <x v="38"/>
    <n v="0"/>
    <s v="MARS_SED_2023_5min_Ext_230716-110944.jpg"/>
    <n v="0.15225625000000001"/>
    <n v="2023"/>
    <n v="7"/>
    <n v="16"/>
    <n v="11"/>
    <n v="9"/>
    <n v="44"/>
    <n v="5"/>
    <n v="0.27726159090666602"/>
    <n v="8.0200458666668196E-4"/>
    <s v="WaitSlope"/>
    <s v="WaitSlope"/>
    <s v="WaitSlope"/>
    <n v="0"/>
    <n v="0"/>
  </r>
  <r>
    <d v="2023-07-16T12:12:00"/>
    <x v="38"/>
    <n v="0"/>
    <s v="MARS_SED_2023_5min_Ext_230716-121258.jpg"/>
    <n v="0.13305175799999999"/>
    <n v="2023"/>
    <n v="7"/>
    <n v="16"/>
    <n v="12"/>
    <n v="12"/>
    <n v="58"/>
    <n v="5"/>
    <n v="0.27792960315999998"/>
    <n v="6.6801225333329396E-4"/>
    <s v="WaitSlope"/>
    <s v="WaitSlope"/>
    <s v="WaitSlope"/>
    <n v="0"/>
    <n v="0"/>
  </r>
  <r>
    <d v="2023-07-16T13:15:00"/>
    <x v="38"/>
    <n v="0"/>
    <s v="MARS_SED_2023_5min_Ext_230716-131545.jpg"/>
    <n v="0.36264291599999998"/>
    <n v="2023"/>
    <n v="7"/>
    <n v="16"/>
    <n v="13"/>
    <n v="15"/>
    <n v="45"/>
    <n v="5"/>
    <n v="0.28011393289999997"/>
    <n v="2.18432974000004E-3"/>
    <s v="WaitSlope"/>
    <s v="WaitSlope"/>
    <s v="WaitSlope"/>
    <n v="1"/>
    <n v="0"/>
  </r>
  <r>
    <d v="2023-07-16T14:18:00"/>
    <x v="38"/>
    <n v="0"/>
    <s v="MARS_SED_2023_5min_Ext_230716-141835.jpg"/>
    <n v="0.169452823"/>
    <n v="2023"/>
    <n v="7"/>
    <n v="16"/>
    <n v="14"/>
    <n v="18"/>
    <n v="35"/>
    <n v="5"/>
    <n v="0.28091273463333299"/>
    <n v="7.9880173333329797E-4"/>
    <s v="WaitSlope"/>
    <s v="WaitSlope"/>
    <s v="WaitSlope"/>
    <n v="0"/>
    <n v="0"/>
  </r>
  <r>
    <d v="2023-07-16T15:21:00"/>
    <x v="38"/>
    <n v="0"/>
    <s v="MARS_SED_2023_5min_Ext_230716-152142.jpg"/>
    <n v="0.23105325099999999"/>
    <n v="2023"/>
    <n v="7"/>
    <n v="16"/>
    <n v="15"/>
    <n v="21"/>
    <n v="42"/>
    <n v="5"/>
    <n v="0.28147822251333299"/>
    <n v="5.6548787999999295E-4"/>
    <s v="WaitSlope"/>
    <s v="WaitSlope"/>
    <s v="WaitSlope"/>
    <n v="0"/>
    <n v="0"/>
  </r>
  <r>
    <d v="2023-07-16T16:24:00"/>
    <x v="38"/>
    <n v="0"/>
    <s v="MARS_SED_2023_5min_Ext_230716-162428.jpg"/>
    <n v="0.409467046"/>
    <n v="2023"/>
    <n v="7"/>
    <n v="16"/>
    <n v="16"/>
    <n v="24"/>
    <n v="28"/>
    <n v="5"/>
    <n v="0.28286276430000001"/>
    <n v="1.3845417866666901E-3"/>
    <s v="WaitSlope"/>
    <s v="WaitSlope"/>
    <s v="WaitSlope"/>
    <n v="1"/>
    <n v="0"/>
  </r>
  <r>
    <d v="2023-07-16T17:27:00"/>
    <x v="38"/>
    <n v="0"/>
    <s v="MARS_SED_2023_5min_Ext_230716-172705.jpg"/>
    <n v="0.41435249000000002"/>
    <n v="2023"/>
    <n v="7"/>
    <n v="16"/>
    <n v="17"/>
    <n v="27"/>
    <n v="5"/>
    <n v="5"/>
    <n v="0.28319142421999999"/>
    <n v="3.2865992000002898E-4"/>
    <s v="WaitSlope"/>
    <s v="WaitSlope"/>
    <s v="WaitSlope"/>
    <n v="1"/>
    <n v="0"/>
  </r>
  <r>
    <d v="2023-07-16T18:30:00"/>
    <x v="38"/>
    <n v="0"/>
    <s v="MARS_SED_2023_5min_Ext_230716-183009.jpg"/>
    <n v="0.66711904600000005"/>
    <n v="2023"/>
    <n v="7"/>
    <n v="16"/>
    <n v="18"/>
    <n v="30"/>
    <n v="9"/>
    <n v="5"/>
    <n v="0.28727004286000002"/>
    <n v="4.0786186399999697E-3"/>
    <s v="WaitSlope"/>
    <s v="WaitSlope"/>
    <s v="WaitSlope"/>
    <n v="1"/>
    <n v="0"/>
  </r>
  <r>
    <d v="2023-07-16T19:33:00"/>
    <x v="38"/>
    <n v="0"/>
    <s v="MARS_SED_2023_5min_Ext_230716-193324.jpg"/>
    <n v="0.46765487300000003"/>
    <n v="2023"/>
    <n v="7"/>
    <n v="16"/>
    <n v="19"/>
    <n v="33"/>
    <n v="24"/>
    <n v="5"/>
    <n v="0.28991000827333302"/>
    <n v="2.63996541333333E-3"/>
    <s v="WaitSlope"/>
    <s v="WaitSlope"/>
    <s v="WaitSlope"/>
    <n v="1"/>
    <n v="0"/>
  </r>
  <r>
    <d v="2023-07-16T20:36:00"/>
    <x v="38"/>
    <n v="0"/>
    <s v="MARS_SED_2023_5min_Ext_230716-203621.jpg"/>
    <n v="0.32269811900000001"/>
    <n v="2023"/>
    <n v="7"/>
    <n v="16"/>
    <n v="20"/>
    <n v="36"/>
    <n v="21"/>
    <n v="5"/>
    <n v="0.29145625743999998"/>
    <n v="1.5462491666666199E-3"/>
    <s v="WaitSlope"/>
    <s v="WaitSlope"/>
    <s v="WaitSlope"/>
    <n v="0"/>
    <n v="0"/>
  </r>
  <r>
    <d v="2023-07-16T21:39:00"/>
    <x v="38"/>
    <n v="0"/>
    <s v="MARS_SED_2023_5min_Ext_230716-213926.jpg"/>
    <n v="0.742117743"/>
    <n v="2023"/>
    <n v="7"/>
    <n v="16"/>
    <n v="21"/>
    <n v="39"/>
    <n v="26"/>
    <n v="5"/>
    <n v="0.29446653543333301"/>
    <n v="3.01027799333336E-3"/>
    <s v="WaitSlope"/>
    <s v="WaitSlope"/>
    <s v="WaitSlope"/>
    <n v="1"/>
    <n v="0"/>
  </r>
  <r>
    <d v="2023-07-16T22:42:00"/>
    <x v="38"/>
    <n v="0"/>
    <s v="MARS_SED_2023_5min_Ext_230716-224245.jpg"/>
    <n v="0.36606944899999999"/>
    <n v="2023"/>
    <n v="7"/>
    <n v="16"/>
    <n v="22"/>
    <n v="42"/>
    <n v="45"/>
    <n v="5"/>
    <n v="0.293282365106666"/>
    <n v="-1.1841703266666701E-3"/>
    <s v="WaitSlope"/>
    <s v="WaitSlope"/>
    <s v="WaitSlope"/>
    <n v="1"/>
    <n v="0"/>
  </r>
  <r>
    <d v="2023-07-16T23:45:00"/>
    <x v="38"/>
    <n v="0"/>
    <s v="MARS_SED_2023_5min_Ext_230716-234542.jpg"/>
    <n v="0.21006855799999999"/>
    <n v="2023"/>
    <n v="7"/>
    <n v="16"/>
    <n v="23"/>
    <n v="45"/>
    <n v="42"/>
    <n v="5"/>
    <n v="0.29182550489999998"/>
    <n v="-1.4568602066666299E-3"/>
    <s v="WaitSlope"/>
    <s v="WaitSlope"/>
    <s v="WaitSlope"/>
    <n v="0"/>
    <n v="0"/>
  </r>
  <r>
    <d v="2023-07-17T00:48:00"/>
    <x v="39"/>
    <n v="0"/>
    <s v="MARS_SED_2023_5min_Ext_230717-004843.jpg"/>
    <n v="0.28858808499999999"/>
    <n v="2023"/>
    <n v="7"/>
    <n v="17"/>
    <n v="0"/>
    <n v="48"/>
    <n v="43"/>
    <n v="5"/>
    <n v="0.29275054019999902"/>
    <n v="9.2503529999993196E-4"/>
    <s v="WaitSlope"/>
    <s v="WaitSlope"/>
    <s v="WaitSlope"/>
    <n v="0"/>
    <n v="0"/>
  </r>
  <r>
    <d v="2023-07-17T01:51:00"/>
    <x v="39"/>
    <n v="0"/>
    <s v="MARS_SED_2023_5min_Ext_230717-015136.jpg"/>
    <n v="0.35593094400000003"/>
    <n v="2023"/>
    <n v="7"/>
    <n v="17"/>
    <n v="1"/>
    <n v="51"/>
    <n v="36"/>
    <n v="5"/>
    <n v="0.29484944104666599"/>
    <n v="2.0989008466666902E-3"/>
    <s v="WaitSlope"/>
    <s v="WaitSlope"/>
    <s v="WaitSlope"/>
    <n v="1"/>
    <n v="0"/>
  </r>
  <r>
    <d v="2023-07-17T02:54:00"/>
    <x v="39"/>
    <n v="0"/>
    <s v="MARS_SED_2023_5min_Ext_230717-025444.jpg"/>
    <n v="0.22602203900000001"/>
    <n v="2023"/>
    <n v="7"/>
    <n v="17"/>
    <n v="2"/>
    <n v="54"/>
    <n v="44"/>
    <n v="5"/>
    <n v="0.29597133712666601"/>
    <n v="1.1218960800000099E-3"/>
    <s v="WaitSlope"/>
    <s v="WaitSlope"/>
    <s v="WaitSlope"/>
    <n v="0"/>
    <n v="0"/>
  </r>
  <r>
    <d v="2023-07-17T03:57:00"/>
    <x v="39"/>
    <n v="0"/>
    <s v="MARS_SED_2023_5min_Ext_230717-035735.jpg"/>
    <n v="0.43120294799999997"/>
    <n v="2023"/>
    <n v="7"/>
    <n v="17"/>
    <n v="3"/>
    <n v="57"/>
    <n v="35"/>
    <n v="5"/>
    <n v="0.29715628374666597"/>
    <n v="1.18494662000001E-3"/>
    <s v="WaitSlope"/>
    <s v="WaitSlope"/>
    <s v="WaitSlope"/>
    <n v="1"/>
    <n v="0"/>
  </r>
  <r>
    <d v="2023-07-17T05:00:00"/>
    <x v="39"/>
    <n v="0"/>
    <s v="MARS_SED_2023_5min_Ext_230717-050028.jpg"/>
    <n v="0.228898718"/>
    <n v="2023"/>
    <n v="7"/>
    <n v="17"/>
    <n v="5"/>
    <n v="0"/>
    <n v="28"/>
    <n v="5"/>
    <n v="0.29682330333333301"/>
    <n v="-3.3298041333340502E-4"/>
    <s v="WaitSlope"/>
    <s v="WaitSlope"/>
    <s v="WaitSlope"/>
    <n v="0"/>
    <n v="0"/>
  </r>
  <r>
    <d v="2023-07-17T06:03:00"/>
    <x v="39"/>
    <n v="0"/>
    <s v="MARS_SED_2023_5min_Ext_230717-060342.jpg"/>
    <n v="0.40230433700000001"/>
    <n v="2023"/>
    <n v="7"/>
    <n v="17"/>
    <n v="6"/>
    <n v="3"/>
    <n v="42"/>
    <n v="5"/>
    <n v="0.29878577645999999"/>
    <n v="1.9624731266666899E-3"/>
    <s v="WaitSlope"/>
    <s v="WaitSlope"/>
    <s v="WaitSlope"/>
    <n v="1"/>
    <n v="0"/>
  </r>
  <r>
    <d v="2023-07-17T07:06:00"/>
    <x v="39"/>
    <n v="0"/>
    <s v="MARS_SED_2023_5min_Ext_230717-070626.jpg"/>
    <n v="0.17725564499999999"/>
    <n v="2023"/>
    <n v="7"/>
    <n v="17"/>
    <n v="7"/>
    <n v="6"/>
    <n v="26"/>
    <n v="5"/>
    <n v="0.298726679686666"/>
    <n v="-5.9096773333267003E-5"/>
    <s v="WaitSlope"/>
    <s v="WaitSlope"/>
    <s v="WaitSlope"/>
    <n v="0"/>
    <n v="0"/>
  </r>
  <r>
    <d v="2023-07-17T08:09:00"/>
    <x v="39"/>
    <n v="0"/>
    <s v="MARS_SED_2023_5min_Ext_230717-080948.jpg"/>
    <n v="0.51322157400000001"/>
    <n v="2023"/>
    <n v="7"/>
    <n v="17"/>
    <n v="8"/>
    <n v="9"/>
    <n v="48"/>
    <n v="5"/>
    <n v="0.301773352713333"/>
    <n v="3.0466730266666101E-3"/>
    <s v="WaitSlope"/>
    <s v="WaitSlope"/>
    <s v="WaitSlope"/>
    <n v="1"/>
    <n v="0"/>
  </r>
  <r>
    <d v="2023-07-17T09:12:00"/>
    <x v="39"/>
    <n v="0"/>
    <s v="MARS_SED_2023_5min_Ext_230717-091252.jpg"/>
    <n v="0.36248391299999999"/>
    <n v="2023"/>
    <n v="7"/>
    <n v="17"/>
    <n v="9"/>
    <n v="12"/>
    <n v="52"/>
    <n v="5"/>
    <n v="0.30384930904666602"/>
    <n v="2.0759563333332901E-3"/>
    <s v="WaitSlope"/>
    <s v="WaitSlope"/>
    <s v="WaitSlope"/>
    <n v="1"/>
    <n v="0"/>
  </r>
  <r>
    <d v="2023-07-17T10:15:00"/>
    <x v="39"/>
    <n v="0"/>
    <s v="MARS_SED_2023_5min_Ext_230717-101534.jpg"/>
    <n v="0.16047315100000001"/>
    <n v="2023"/>
    <n v="7"/>
    <n v="17"/>
    <n v="10"/>
    <n v="15"/>
    <n v="34"/>
    <n v="5"/>
    <n v="0.30395202455333298"/>
    <n v="1.02715506666684E-4"/>
    <s v="WaitSlope"/>
    <s v="WaitSlope"/>
    <s v="WaitSlope"/>
    <n v="0"/>
    <n v="0"/>
  </r>
  <r>
    <d v="2023-07-17T11:18:00"/>
    <x v="39"/>
    <n v="0"/>
    <s v="MARS_SED_2023_5min_Ext_230717-111838.jpg"/>
    <n v="0.46229670299999998"/>
    <n v="2023"/>
    <n v="7"/>
    <n v="17"/>
    <n v="11"/>
    <n v="18"/>
    <n v="38"/>
    <n v="5"/>
    <n v="0.306758065346666"/>
    <n v="2.8060407933333501E-3"/>
    <s v="WaitSlope"/>
    <s v="WaitSlope"/>
    <s v="WaitSlope"/>
    <n v="1"/>
    <n v="0"/>
  </r>
  <r>
    <d v="2023-07-17T12:21:00"/>
    <x v="39"/>
    <n v="0"/>
    <s v="MARS_SED_2023_5min_Ext_230717-122136.jpg"/>
    <n v="0.15007499699999999"/>
    <n v="2023"/>
    <n v="7"/>
    <n v="17"/>
    <n v="12"/>
    <n v="21"/>
    <n v="36"/>
    <n v="5"/>
    <n v="0.30752277828000002"/>
    <n v="7.6471293333335501E-4"/>
    <s v="WaitSlope"/>
    <s v="WaitSlope"/>
    <s v="WaitSlope"/>
    <n v="0"/>
    <n v="0"/>
  </r>
  <r>
    <d v="2023-07-17T13:24:00"/>
    <x v="39"/>
    <n v="0"/>
    <s v="MARS_SED_2023_5min_Ext_230717-132444.jpg"/>
    <n v="0.41906631599999999"/>
    <n v="2023"/>
    <n v="7"/>
    <n v="17"/>
    <n v="13"/>
    <n v="24"/>
    <n v="44"/>
    <n v="5"/>
    <n v="0.310064133393333"/>
    <n v="2.5413551133333101E-3"/>
    <s v="WaitSlope"/>
    <s v="WaitSlope"/>
    <s v="WaitSlope"/>
    <n v="1"/>
    <n v="0"/>
  </r>
  <r>
    <d v="2023-07-17T14:28:00"/>
    <x v="39"/>
    <n v="0"/>
    <s v="MARS_SED_2023_5min_Ext_230717-142800.jpg"/>
    <n v="0.49347155399999998"/>
    <n v="2023"/>
    <n v="7"/>
    <n v="17"/>
    <n v="14"/>
    <n v="28"/>
    <n v="0"/>
    <n v="5"/>
    <n v="0.31267906445333299"/>
    <n v="2.6149310599999898E-3"/>
    <s v="WaitSlope"/>
    <s v="WaitSlope"/>
    <s v="WaitSlope"/>
    <n v="1"/>
    <n v="0"/>
  </r>
  <r>
    <d v="2023-07-17T15:31:00"/>
    <x v="39"/>
    <n v="0"/>
    <s v="MARS_SED_2023_5min_Ext_230717-153105.jpg"/>
    <n v="0.49328486900000001"/>
    <n v="2023"/>
    <n v="7"/>
    <n v="17"/>
    <n v="15"/>
    <n v="31"/>
    <n v="5"/>
    <n v="5"/>
    <n v="0.31487706016"/>
    <n v="2.19799570666667E-3"/>
    <s v="WaitSlope"/>
    <s v="WaitSlope"/>
    <s v="WaitSlope"/>
    <n v="1"/>
    <n v="0"/>
  </r>
  <r>
    <d v="2023-07-17T16:34:00"/>
    <x v="39"/>
    <n v="0"/>
    <s v="MARS_SED_2023_5min_Ext_230717-163425.jpg"/>
    <n v="0.58502689600000002"/>
    <n v="2023"/>
    <n v="7"/>
    <n v="17"/>
    <n v="16"/>
    <n v="34"/>
    <n v="25"/>
    <n v="5"/>
    <n v="0.31758982301333299"/>
    <n v="2.7127628533333199E-3"/>
    <s v="WaitSlope"/>
    <s v="WaitSlope"/>
    <s v="WaitSlope"/>
    <n v="1"/>
    <n v="0"/>
  </r>
  <r>
    <d v="2023-07-17T17:37:00"/>
    <x v="39"/>
    <n v="0"/>
    <s v="MARS_SED_2023_5min_Ext_230717-173723.jpg"/>
    <n v="0.25200867799999999"/>
    <n v="2023"/>
    <n v="7"/>
    <n v="17"/>
    <n v="17"/>
    <n v="37"/>
    <n v="23"/>
    <n v="5"/>
    <n v="0.31896119746666601"/>
    <n v="1.3713744533333501E-3"/>
    <s v="WaitSlope"/>
    <s v="WaitSlope"/>
    <s v="WaitSlope"/>
    <n v="0"/>
    <n v="0"/>
  </r>
  <r>
    <d v="2023-07-17T18:40:00"/>
    <x v="39"/>
    <n v="0"/>
    <s v="MARS_SED_2023_5min_Ext_230717-184018.jpg"/>
    <n v="0.134414543"/>
    <n v="2023"/>
    <n v="7"/>
    <n v="17"/>
    <n v="18"/>
    <n v="40"/>
    <n v="18"/>
    <n v="5"/>
    <n v="0.31953990402666599"/>
    <n v="5.7870655999997501E-4"/>
    <s v="WaitSlope"/>
    <s v="WaitSlope"/>
    <s v="WaitSlope"/>
    <n v="0"/>
    <n v="0"/>
  </r>
  <r>
    <d v="2023-07-17T19:43:00"/>
    <x v="39"/>
    <n v="0"/>
    <s v="MARS_SED_2023_5min_Ext_230717-194321.jpg"/>
    <n v="2.1959481999999999E-2"/>
    <n v="2023"/>
    <n v="7"/>
    <n v="17"/>
    <n v="19"/>
    <n v="43"/>
    <n v="21"/>
    <n v="5"/>
    <n v="0.31937622768000001"/>
    <n v="-1.63676346666641E-4"/>
    <s v="WaitSlope"/>
    <s v="WaitSlope"/>
    <s v="WaitSlope"/>
    <n v="0"/>
    <n v="0"/>
  </r>
  <r>
    <d v="2023-07-17T20:46:00"/>
    <x v="39"/>
    <n v="0"/>
    <s v="MARS_SED_2023_5min_Ext_230717-204631.jpg"/>
    <n v="2.9746261999999999E-2"/>
    <n v="2023"/>
    <n v="7"/>
    <n v="17"/>
    <n v="20"/>
    <n v="46"/>
    <n v="31"/>
    <n v="5"/>
    <n v="0.31907445681333302"/>
    <n v="-3.01770866666661E-4"/>
    <s v="WaitSlope"/>
    <s v="WaitSlope"/>
    <s v="WaitSlope"/>
    <n v="0"/>
    <n v="0"/>
  </r>
  <r>
    <d v="2023-07-17T21:49:00"/>
    <x v="39"/>
    <n v="0"/>
    <s v="MARS_SED_2023_5min_Ext_230717-214955.jpg"/>
    <n v="6.8353473999999997E-2"/>
    <n v="2023"/>
    <n v="7"/>
    <n v="17"/>
    <n v="21"/>
    <n v="49"/>
    <n v="55"/>
    <n v="5"/>
    <n v="0.31865795259333302"/>
    <n v="-4.1650422000000199E-4"/>
    <s v="WaitSlope"/>
    <s v="WaitSlope"/>
    <s v="WaitSlope"/>
    <n v="0"/>
    <n v="0"/>
  </r>
  <r>
    <d v="2023-07-17T22:52:00"/>
    <x v="39"/>
    <n v="0"/>
    <s v="MARS_SED_2023_5min_Ext_230717-225248.jpg"/>
    <n v="5.3815705999999998E-2"/>
    <n v="2023"/>
    <n v="7"/>
    <n v="17"/>
    <n v="22"/>
    <n v="52"/>
    <n v="48"/>
    <n v="5"/>
    <n v="0.3149629504"/>
    <n v="-3.6950021933333499E-3"/>
    <s v="WaitSlope"/>
    <s v="WaitSlope"/>
    <s v="WaitSlope"/>
    <n v="0"/>
    <n v="0"/>
  </r>
  <r>
    <d v="2023-07-17T23:55:00"/>
    <x v="39"/>
    <n v="0"/>
    <s v="MARS_SED_2023_5min_Ext_230717-235550.jpg"/>
    <n v="0.19520042800000001"/>
    <n v="2023"/>
    <n v="7"/>
    <n v="17"/>
    <n v="23"/>
    <n v="55"/>
    <n v="50"/>
    <n v="5"/>
    <n v="0.31377721014666599"/>
    <n v="-1.1857402533332799E-3"/>
    <s v="WaitSlope"/>
    <s v="WaitSlope"/>
    <s v="WaitSlope"/>
    <n v="0"/>
    <n v="0"/>
  </r>
  <r>
    <d v="2023-07-18T00:59:00"/>
    <x v="40"/>
    <n v="0"/>
    <s v="MARS_SED_2023_5min_Ext_230718-005924.jpg"/>
    <n v="0.100081824"/>
    <n v="2023"/>
    <n v="7"/>
    <n v="18"/>
    <n v="0"/>
    <n v="59"/>
    <n v="24"/>
    <n v="5"/>
    <n v="0.31229786951333299"/>
    <n v="-1.47934063333343E-3"/>
    <s v="WaitSlope"/>
    <s v="WaitSlope"/>
    <s v="WaitSlope"/>
    <n v="0"/>
    <n v="0"/>
  </r>
  <r>
    <d v="2023-07-18T02:02:00"/>
    <x v="40"/>
    <n v="0"/>
    <s v="MARS_SED_2023_5min_Ext_230718-020223.jpg"/>
    <n v="6.3239619999999996E-2"/>
    <n v="2023"/>
    <n v="7"/>
    <n v="18"/>
    <n v="2"/>
    <n v="2"/>
    <n v="23"/>
    <n v="5"/>
    <n v="0.31227661875333301"/>
    <n v="-2.1250759999924499E-5"/>
    <s v="WaitSlope"/>
    <s v="WaitSlope"/>
    <s v="WaitSlope"/>
    <n v="0"/>
    <n v="0"/>
  </r>
  <r>
    <d v="2023-07-18T03:05:00"/>
    <x v="40"/>
    <n v="0"/>
    <s v="MARS_SED_2023_5min_Ext_230718-030547.jpg"/>
    <n v="5.7887585999999998E-2"/>
    <n v="2023"/>
    <n v="7"/>
    <n v="18"/>
    <n v="3"/>
    <n v="5"/>
    <n v="47"/>
    <n v="5"/>
    <n v="0.31079667123999999"/>
    <n v="-1.4799475133333499E-3"/>
    <s v="WaitSlope"/>
    <s v="WaitSlope"/>
    <s v="WaitSlope"/>
    <n v="0"/>
    <n v="0"/>
  </r>
  <r>
    <d v="2023-07-18T04:09:00"/>
    <x v="40"/>
    <n v="0"/>
    <s v="MARS_SED_2023_5min_Ext_230718-040914.jpg"/>
    <n v="0.19140222500000001"/>
    <n v="2023"/>
    <n v="7"/>
    <n v="18"/>
    <n v="4"/>
    <n v="9"/>
    <n v="14"/>
    <n v="5"/>
    <n v="0.31010187652666599"/>
    <n v="-6.9479471333333499E-4"/>
    <s v="WaitSlope"/>
    <s v="WaitSlope"/>
    <s v="WaitSlope"/>
    <n v="0"/>
    <n v="0"/>
  </r>
  <r>
    <d v="2023-07-18T05:12:00"/>
    <x v="40"/>
    <n v="0"/>
    <s v="MARS_SED_2023_5min_Ext_230718-051232.jpg"/>
    <n v="4.7412497999999997E-2"/>
    <n v="2023"/>
    <n v="7"/>
    <n v="18"/>
    <n v="5"/>
    <n v="12"/>
    <n v="32"/>
    <n v="5"/>
    <n v="0.30874325226666599"/>
    <n v="-1.35862425999999E-3"/>
    <s v="WaitSlope"/>
    <s v="WaitSlope"/>
    <s v="WaitSlope"/>
    <n v="0"/>
    <n v="0"/>
  </r>
  <r>
    <d v="2023-07-18T06:15:00"/>
    <x v="40"/>
    <n v="0"/>
    <s v="MARS_SED_2023_5min_Ext_230718-061533.jpg"/>
    <n v="4.8099624000000001E-2"/>
    <n v="2023"/>
    <n v="7"/>
    <n v="18"/>
    <n v="6"/>
    <n v="15"/>
    <n v="33"/>
    <n v="5"/>
    <n v="0.30662843740000001"/>
    <n v="-2.1148148666666399E-3"/>
    <s v="WaitSlope"/>
    <s v="WaitSlope"/>
    <s v="WaitSlope"/>
    <n v="0"/>
    <n v="0"/>
  </r>
  <r>
    <d v="2023-07-18T07:19:00"/>
    <x v="40"/>
    <n v="0"/>
    <s v="MARS_SED_2023_5min_Ext_230718-071903.jpg"/>
    <n v="0.30592049100000002"/>
    <n v="2023"/>
    <n v="7"/>
    <n v="18"/>
    <n v="7"/>
    <n v="19"/>
    <n v="3"/>
    <n v="5"/>
    <n v="0.30671282282000001"/>
    <n v="8.4385419999999297E-5"/>
    <s v="WaitSlope"/>
    <s v="WaitSlope"/>
    <s v="WaitSlope"/>
    <n v="0"/>
    <n v="0"/>
  </r>
  <r>
    <d v="2023-07-18T08:22:00"/>
    <x v="40"/>
    <n v="0"/>
    <s v="MARS_SED_2023_5min_Ext_230718-082200.jpg"/>
    <n v="0.180683767"/>
    <n v="2023"/>
    <n v="7"/>
    <n v="18"/>
    <n v="8"/>
    <n v="22"/>
    <n v="0"/>
    <n v="5"/>
    <n v="0.307431830413333"/>
    <n v="7.1900759333332E-4"/>
    <s v="WaitSlope"/>
    <s v="WaitSlope"/>
    <s v="WaitSlope"/>
    <n v="0"/>
    <n v="0"/>
  </r>
  <r>
    <d v="2023-07-18T09:25:00"/>
    <x v="40"/>
    <n v="0"/>
    <s v="MARS_SED_2023_5min_Ext_230718-092512.jpg"/>
    <n v="0.16365286700000001"/>
    <n v="2023"/>
    <n v="7"/>
    <n v="18"/>
    <n v="9"/>
    <n v="25"/>
    <n v="12"/>
    <n v="5"/>
    <n v="0.30648324074"/>
    <n v="-9.48589673333333E-4"/>
    <s v="WaitSlope"/>
    <s v="WaitSlope"/>
    <s v="WaitSlope"/>
    <n v="0"/>
    <n v="0"/>
  </r>
  <r>
    <d v="2023-07-18T10:28:00"/>
    <x v="40"/>
    <n v="0"/>
    <s v="MARS_SED_2023_5min_Ext_230718-102827.jpg"/>
    <n v="0.14657214299999999"/>
    <n v="2023"/>
    <n v="7"/>
    <n v="18"/>
    <n v="10"/>
    <n v="28"/>
    <n v="27"/>
    <n v="5"/>
    <n v="0.30569570743333302"/>
    <n v="-7.8753330666669896E-4"/>
    <s v="WaitSlope"/>
    <s v="WaitSlope"/>
    <s v="WaitSlope"/>
    <n v="0"/>
    <n v="0"/>
  </r>
  <r>
    <d v="2023-07-18T11:31:00"/>
    <x v="40"/>
    <n v="0"/>
    <s v="MARS_SED_2023_5min_Ext_230718-113137.jpg"/>
    <n v="0.15930122299999999"/>
    <n v="2023"/>
    <n v="7"/>
    <n v="18"/>
    <n v="11"/>
    <n v="31"/>
    <n v="37"/>
    <n v="5"/>
    <n v="0.30393671546666601"/>
    <n v="-1.75899196666667E-3"/>
    <s v="WaitSlope"/>
    <s v="WaitSlope"/>
    <s v="WaitSlope"/>
    <n v="0"/>
    <n v="0"/>
  </r>
  <r>
    <d v="2023-07-18T12:35:00"/>
    <x v="40"/>
    <n v="0"/>
    <s v="MARS_SED_2023_5min_Ext_230718-123503.jpg"/>
    <n v="0.23615306999999999"/>
    <n v="2023"/>
    <n v="7"/>
    <n v="18"/>
    <n v="12"/>
    <n v="35"/>
    <n v="3"/>
    <n v="5"/>
    <n v="0.30265539139333297"/>
    <n v="-1.28132407333331E-3"/>
    <s v="WaitSlope"/>
    <s v="WaitSlope"/>
    <s v="WaitSlope"/>
    <n v="0"/>
    <n v="0"/>
  </r>
  <r>
    <d v="2023-07-18T13:38:00"/>
    <x v="40"/>
    <n v="0"/>
    <s v="MARS_SED_2023_5min_Ext_230718-133819.jpg"/>
    <n v="0.35385698300000001"/>
    <n v="2023"/>
    <n v="7"/>
    <n v="18"/>
    <n v="13"/>
    <n v="38"/>
    <n v="19"/>
    <n v="5"/>
    <n v="0.30431455809333302"/>
    <n v="1.6591666999999899E-3"/>
    <s v="WaitSlope"/>
    <s v="WaitSlope"/>
    <s v="WaitSlope"/>
    <n v="1"/>
    <n v="0"/>
  </r>
  <r>
    <d v="2023-07-18T14:41:00"/>
    <x v="40"/>
    <n v="0"/>
    <s v="MARS_SED_2023_5min_Ext_230718-144138.jpg"/>
    <n v="0.252275682"/>
    <n v="2023"/>
    <n v="7"/>
    <n v="18"/>
    <n v="14"/>
    <n v="41"/>
    <n v="38"/>
    <n v="5"/>
    <n v="0.30538323146666602"/>
    <n v="1.06867337333332E-3"/>
    <s v="WaitSlope"/>
    <s v="WaitSlope"/>
    <s v="WaitSlope"/>
    <n v="0"/>
    <n v="0"/>
  </r>
  <r>
    <d v="2023-07-18T21:36:00"/>
    <x v="40"/>
    <n v="0"/>
    <s v="MARS_SED_2023_5min_Ext_230718-213626.jpg"/>
    <n v="0.973038984"/>
    <n v="2023"/>
    <n v="7"/>
    <n v="18"/>
    <n v="21"/>
    <n v="36"/>
    <n v="26"/>
    <n v="5"/>
    <n v="0.31055067281333298"/>
    <n v="5.1674413466666902E-3"/>
    <s v="WaitSlope"/>
    <s v="WaitSlope"/>
    <s v="WaitSlope"/>
    <n v="1"/>
    <n v="1"/>
  </r>
  <r>
    <d v="2023-07-18T22:35:00"/>
    <x v="40"/>
    <n v="0"/>
    <s v="MARS_SED_2023_5min_Ext_230718-223529.jpg"/>
    <n v="0.21862577999999999"/>
    <n v="2023"/>
    <n v="7"/>
    <n v="18"/>
    <n v="22"/>
    <n v="35"/>
    <n v="29"/>
    <n v="5"/>
    <n v="0.30867950091333302"/>
    <n v="-1.87117189999996E-3"/>
    <s v="WaitSlope"/>
    <s v="WaitSlope"/>
    <s v="WaitSlope"/>
    <n v="0"/>
    <n v="0"/>
  </r>
  <r>
    <d v="2023-07-18T23:34:00"/>
    <x v="40"/>
    <n v="0"/>
    <s v="MARS_SED_2023_5min_Ext_230718-233430.jpg"/>
    <n v="0.49664273599999997"/>
    <n v="2023"/>
    <n v="7"/>
    <n v="18"/>
    <n v="23"/>
    <n v="34"/>
    <n v="30"/>
    <n v="5"/>
    <n v="0.31053441386666603"/>
    <n v="1.85491295333334E-3"/>
    <s v="WaitSlope"/>
    <s v="WaitSlope"/>
    <s v="WaitSlope"/>
    <n v="1"/>
    <n v="0"/>
  </r>
  <r>
    <d v="2023-07-19T00:33:00"/>
    <x v="41"/>
    <n v="0"/>
    <s v="MARS_SED_2023_5min_Ext_230719-003341.jpg"/>
    <n v="0.73939782899999995"/>
    <n v="2023"/>
    <n v="7"/>
    <n v="19"/>
    <n v="0"/>
    <n v="33"/>
    <n v="41"/>
    <n v="5"/>
    <n v="0.31515968564666602"/>
    <n v="4.6252717799999399E-3"/>
    <s v="WaitSlope"/>
    <s v="WaitSlope"/>
    <s v="WaitSlope"/>
    <n v="1"/>
    <n v="0"/>
  </r>
  <r>
    <d v="2023-07-19T01:32:00"/>
    <x v="41"/>
    <n v="0"/>
    <s v="MARS_SED_2023_5min_Ext_230719-013240.jpg"/>
    <n v="0.55960885800000004"/>
    <n v="2023"/>
    <n v="7"/>
    <n v="19"/>
    <n v="1"/>
    <n v="32"/>
    <n v="40"/>
    <n v="5"/>
    <n v="0.31861382046666598"/>
    <n v="3.4541348200000598E-3"/>
    <s v="WaitSlope"/>
    <s v="WaitSlope"/>
    <s v="WaitSlope"/>
    <n v="1"/>
    <n v="0"/>
  </r>
  <r>
    <d v="2023-07-19T02:31:00"/>
    <x v="41"/>
    <n v="0"/>
    <s v="MARS_SED_2023_5min_Ext_230719-023145.jpg"/>
    <n v="0.120741446"/>
    <n v="2023"/>
    <n v="7"/>
    <n v="19"/>
    <n v="2"/>
    <n v="31"/>
    <n v="45"/>
    <n v="5"/>
    <n v="0.31913501173999997"/>
    <n v="5.2119127333327599E-4"/>
    <s v="WaitSlope"/>
    <s v="WaitSlope"/>
    <s v="WaitSlope"/>
    <n v="0"/>
    <n v="0"/>
  </r>
  <r>
    <d v="2023-07-19T03:30:00"/>
    <x v="41"/>
    <n v="0"/>
    <s v="MARS_SED_2023_5min_Ext_230719-033046.jpg"/>
    <n v="0.62122384399999997"/>
    <n v="2023"/>
    <n v="7"/>
    <n v="19"/>
    <n v="3"/>
    <n v="30"/>
    <n v="46"/>
    <n v="5"/>
    <n v="0.32301284592666601"/>
    <n v="3.8778341866667E-3"/>
    <s v="WaitSlope"/>
    <s v="WaitSlope"/>
    <s v="WaitSlope"/>
    <n v="1"/>
    <n v="0"/>
  </r>
  <r>
    <d v="2023-07-19T04:29:00"/>
    <x v="41"/>
    <n v="0"/>
    <s v="MARS_SED_2023_5min_Ext_230719-042956.jpg"/>
    <n v="6.2373645999999998E-2"/>
    <n v="2023"/>
    <n v="7"/>
    <n v="19"/>
    <n v="4"/>
    <n v="29"/>
    <n v="56"/>
    <n v="5"/>
    <n v="0.32316761779333297"/>
    <n v="1.5477186666667999E-4"/>
    <s v="WaitSlope"/>
    <s v="WaitSlope"/>
    <s v="WaitSlope"/>
    <n v="0"/>
    <n v="0"/>
  </r>
  <r>
    <d v="2023-07-19T05:29:00"/>
    <x v="41"/>
    <n v="0"/>
    <s v="MARS_SED_2023_5min_Ext_230719-052924.jpg"/>
    <n v="2.5773979999999998E-2"/>
    <n v="2023"/>
    <n v="7"/>
    <n v="19"/>
    <n v="5"/>
    <n v="29"/>
    <n v="24"/>
    <n v="5"/>
    <n v="0.32306824198"/>
    <n v="-9.9375813333357698E-5"/>
    <s v="WaitSlope"/>
    <s v="WaitSlope"/>
    <s v="WaitSlope"/>
    <n v="0"/>
    <n v="0"/>
  </r>
  <r>
    <d v="2023-07-19T06:28:00"/>
    <x v="41"/>
    <n v="0"/>
    <s v="MARS_SED_2023_5min_Ext_230719-062819.jpg"/>
    <n v="3.6011934000000002E-2"/>
    <n v="2023"/>
    <n v="7"/>
    <n v="19"/>
    <n v="6"/>
    <n v="28"/>
    <n v="19"/>
    <n v="5"/>
    <n v="0.32096955603333299"/>
    <n v="-2.0986859466666698E-3"/>
    <s v="WaitSlope"/>
    <s v="WaitSlope"/>
    <s v="WaitSlope"/>
    <n v="0"/>
    <n v="0"/>
  </r>
  <r>
    <d v="2023-07-19T07:27:00"/>
    <x v="41"/>
    <n v="0"/>
    <s v="MARS_SED_2023_5min_Ext_230719-072726.jpg"/>
    <n v="0.48600891899999998"/>
    <n v="2023"/>
    <n v="7"/>
    <n v="19"/>
    <n v="7"/>
    <n v="27"/>
    <n v="26"/>
    <n v="5"/>
    <n v="0.32090568418666598"/>
    <n v="-6.3871846666618798E-5"/>
    <s v="WaitSlope"/>
    <s v="WaitSlope"/>
    <s v="WaitSlope"/>
    <n v="1"/>
    <n v="0"/>
  </r>
  <r>
    <d v="2023-07-19T08:26:00"/>
    <x v="41"/>
    <n v="0"/>
    <s v="MARS_SED_2023_5min_Ext_230719-082629.jpg"/>
    <n v="0.13677214500000001"/>
    <n v="2023"/>
    <n v="7"/>
    <n v="19"/>
    <n v="8"/>
    <n v="26"/>
    <n v="29"/>
    <n v="5"/>
    <n v="0.32042488331333302"/>
    <n v="-4.8080087333340899E-4"/>
    <s v="WaitSlope"/>
    <s v="WaitSlope"/>
    <s v="WaitSlope"/>
    <n v="0"/>
    <n v="0"/>
  </r>
  <r>
    <d v="2023-07-19T09:25:00"/>
    <x v="41"/>
    <n v="0"/>
    <s v="MARS_SED_2023_5min_Ext_230719-092536.jpg"/>
    <n v="0.31543970500000001"/>
    <n v="2023"/>
    <n v="7"/>
    <n v="19"/>
    <n v="9"/>
    <n v="25"/>
    <n v="36"/>
    <n v="5"/>
    <n v="0.32145909975333298"/>
    <n v="1.03421644000006E-3"/>
    <s v="WaitSlope"/>
    <s v="WaitSlope"/>
    <s v="WaitSlope"/>
    <n v="0"/>
    <n v="0"/>
  </r>
  <r>
    <d v="2023-07-19T10:24:00"/>
    <x v="41"/>
    <n v="0"/>
    <s v="MARS_SED_2023_5min_Ext_230719-102438.jpg"/>
    <n v="0.11309557100000001"/>
    <n v="2023"/>
    <n v="7"/>
    <n v="19"/>
    <n v="10"/>
    <n v="24"/>
    <n v="38"/>
    <n v="5"/>
    <n v="0.32042409023333301"/>
    <n v="-1.03500952000001E-3"/>
    <s v="WaitSlope"/>
    <s v="WaitSlope"/>
    <s v="WaitSlope"/>
    <n v="0"/>
    <n v="0"/>
  </r>
  <r>
    <d v="2023-07-19T11:23:00"/>
    <x v="41"/>
    <n v="0"/>
    <s v="MARS_SED_2023_5min_Ext_230719-112349.jpg"/>
    <n v="0.35443130099999998"/>
    <n v="2023"/>
    <n v="7"/>
    <n v="19"/>
    <n v="11"/>
    <n v="23"/>
    <n v="49"/>
    <n v="5"/>
    <n v="0.31951948789333301"/>
    <n v="-9.0460234000000396E-4"/>
    <s v="WaitSlope"/>
    <s v="WaitSlope"/>
    <s v="WaitSlope"/>
    <n v="1"/>
    <n v="0"/>
  </r>
  <r>
    <d v="2023-07-19T12:22:00"/>
    <x v="41"/>
    <n v="0"/>
    <s v="MARS_SED_2023_5min_Ext_230719-122258.jpg"/>
    <n v="0.16672831299999999"/>
    <n v="2023"/>
    <n v="7"/>
    <n v="19"/>
    <n v="12"/>
    <n v="22"/>
    <n v="58"/>
    <n v="5"/>
    <n v="0.31801255149333302"/>
    <n v="-1.5069363999999899E-3"/>
    <s v="WaitSlope"/>
    <s v="WaitSlope"/>
    <s v="WaitSlope"/>
    <n v="0"/>
    <n v="0"/>
  </r>
  <r>
    <d v="2023-07-19T13:41:00"/>
    <x v="41"/>
    <n v="0"/>
    <s v="MARS_SED_2023_5min_Ext_230719-134148.jpg"/>
    <n v="0.25266207400000001"/>
    <n v="2023"/>
    <n v="7"/>
    <n v="19"/>
    <n v="13"/>
    <n v="41"/>
    <n v="48"/>
    <n v="5"/>
    <n v="0.31623383939999999"/>
    <n v="-1.7787120933333499E-3"/>
    <s v="WaitSlope"/>
    <s v="WaitSlope"/>
    <s v="WaitSlope"/>
    <n v="0"/>
    <n v="0"/>
  </r>
  <r>
    <d v="2023-07-19T14:41:00"/>
    <x v="41"/>
    <n v="0"/>
    <s v="MARS_SED_2023_5min_Ext_230719-144112.jpg"/>
    <n v="0.22802551099999999"/>
    <n v="2023"/>
    <n v="7"/>
    <n v="19"/>
    <n v="14"/>
    <n v="41"/>
    <n v="12"/>
    <n v="5"/>
    <n v="0.313947019079999"/>
    <n v="-2.2868203200000401E-3"/>
    <s v="WaitSlope"/>
    <s v="WaitSlope"/>
    <s v="WaitSlope"/>
    <n v="0"/>
    <n v="0"/>
  </r>
  <r>
    <d v="2023-07-19T15:40:00"/>
    <x v="41"/>
    <n v="0"/>
    <s v="MARS_SED_2023_5min_Ext_230719-154024.jpg"/>
    <n v="0.33818472500000002"/>
    <n v="2023"/>
    <n v="7"/>
    <n v="19"/>
    <n v="15"/>
    <n v="40"/>
    <n v="24"/>
    <n v="5"/>
    <n v="0.31305569220666601"/>
    <n v="-8.9132687333326401E-4"/>
    <s v="WaitSlope"/>
    <s v="WaitSlope"/>
    <s v="WaitSlope"/>
    <n v="1"/>
    <n v="0"/>
  </r>
  <r>
    <d v="2023-07-19T16:39:00"/>
    <x v="41"/>
    <n v="0"/>
    <s v="MARS_SED_2023_5min_Ext_230719-163935.jpg"/>
    <n v="0.69418912600000005"/>
    <n v="2023"/>
    <n v="7"/>
    <n v="19"/>
    <n v="16"/>
    <n v="39"/>
    <n v="35"/>
    <n v="5"/>
    <n v="0.31624321215333301"/>
    <n v="3.1875199466666602E-3"/>
    <s v="WaitSlope"/>
    <s v="WaitSlope"/>
    <s v="WaitSlope"/>
    <n v="1"/>
    <n v="0"/>
  </r>
  <r>
    <d v="2023-07-19T17:38:00"/>
    <x v="41"/>
    <n v="0"/>
    <s v="MARS_SED_2023_5min_Ext_230719-173848.jpg"/>
    <n v="1.365776326"/>
    <n v="2023"/>
    <n v="7"/>
    <n v="19"/>
    <n v="17"/>
    <n v="38"/>
    <n v="48"/>
    <n v="5"/>
    <n v="0.324259207079999"/>
    <n v="8.0159949266665996E-3"/>
    <s v="WaitSlope"/>
    <s v="WaitSlope"/>
    <s v="WaitSlope"/>
    <n v="1"/>
    <n v="1"/>
  </r>
  <r>
    <d v="2023-07-19T18:38:00"/>
    <x v="41"/>
    <n v="0"/>
    <s v="MARS_SED_2023_5min_Ext_230719-183800.jpg"/>
    <n v="1.0889198840000001"/>
    <n v="2023"/>
    <n v="7"/>
    <n v="19"/>
    <n v="18"/>
    <n v="38"/>
    <n v="0"/>
    <n v="5"/>
    <n v="0.32949112467333302"/>
    <n v="5.2319175933334102E-3"/>
    <s v="WaitSlope"/>
    <s v="WaitSlope"/>
    <s v="WaitSlope"/>
    <n v="1"/>
    <n v="1"/>
  </r>
  <r>
    <d v="2023-07-19T19:37:00"/>
    <x v="41"/>
    <n v="0"/>
    <s v="MARS_SED_2023_5min_Ext_230719-193718.jpg"/>
    <n v="0.49097028300000001"/>
    <n v="2023"/>
    <n v="7"/>
    <n v="19"/>
    <n v="19"/>
    <n v="37"/>
    <n v="18"/>
    <n v="5"/>
    <n v="0.33158550583999902"/>
    <n v="2.0943811666666E-3"/>
    <s v="WaitSlope"/>
    <s v="WaitSlope"/>
    <s v="WaitSlope"/>
    <n v="1"/>
    <n v="0"/>
  </r>
  <r>
    <d v="2023-07-19T20:36:00"/>
    <x v="41"/>
    <n v="0"/>
    <s v="MARS_SED_2023_5min_Ext_230719-203646.jpg"/>
    <n v="0.37862014100000002"/>
    <n v="2023"/>
    <n v="7"/>
    <n v="19"/>
    <n v="20"/>
    <n v="36"/>
    <n v="46"/>
    <n v="5"/>
    <n v="0.33124109489333298"/>
    <n v="-3.4441094666665101E-4"/>
    <s v="WaitSlope"/>
    <s v="WaitSlope"/>
    <s v="WaitSlope"/>
    <n v="1"/>
    <n v="0"/>
  </r>
  <r>
    <d v="2023-07-19T21:37:00"/>
    <x v="41"/>
    <n v="0"/>
    <s v="MARS_SED_2023_5min_Ext_230719-213737.jpg"/>
    <n v="0.16653325499999999"/>
    <n v="2023"/>
    <n v="7"/>
    <n v="19"/>
    <n v="21"/>
    <n v="37"/>
    <n v="37"/>
    <n v="5"/>
    <n v="0.32863653794666597"/>
    <n v="-2.6045569466666601E-3"/>
    <s v="WaitSlope"/>
    <s v="WaitSlope"/>
    <s v="WaitSlope"/>
    <n v="0"/>
    <n v="0"/>
  </r>
  <r>
    <d v="2023-07-19T22:37:00"/>
    <x v="41"/>
    <n v="0"/>
    <s v="MARS_SED_2023_5min_Ext_230719-223705.jpg"/>
    <n v="1.024968908"/>
    <n v="2023"/>
    <n v="7"/>
    <n v="19"/>
    <n v="22"/>
    <n v="37"/>
    <n v="5"/>
    <n v="5"/>
    <n v="0.33525450707333299"/>
    <n v="6.6179691266666698E-3"/>
    <s v="WaitSlope"/>
    <s v="WaitSlope"/>
    <s v="WaitSlope"/>
    <n v="1"/>
    <n v="1"/>
  </r>
  <r>
    <d v="2023-07-19T23:36:00"/>
    <x v="41"/>
    <n v="0"/>
    <s v="MARS_SED_2023_5min_Ext_230719-233637.jpg"/>
    <n v="0.30312288100000001"/>
    <n v="2023"/>
    <n v="7"/>
    <n v="19"/>
    <n v="23"/>
    <n v="36"/>
    <n v="37"/>
    <n v="5"/>
    <n v="0.33657811345333299"/>
    <n v="1.32360638E-3"/>
    <s v="WaitSlope"/>
    <s v="WaitSlope"/>
    <s v="WaitSlope"/>
    <n v="0"/>
    <n v="0"/>
  </r>
  <r>
    <d v="2023-07-20T00:35:00"/>
    <x v="42"/>
    <n v="0"/>
    <s v="MARS_SED_2023_5min_Ext_230720-003545.jpg"/>
    <n v="0.358010883"/>
    <n v="2023"/>
    <n v="7"/>
    <n v="20"/>
    <n v="0"/>
    <n v="35"/>
    <n v="45"/>
    <n v="5"/>
    <n v="0.33878287484666603"/>
    <n v="2.2047613933333602E-3"/>
    <s v="WaitSlope"/>
    <s v="WaitSlope"/>
    <s v="WaitSlope"/>
    <n v="1"/>
    <n v="0"/>
  </r>
  <r>
    <d v="2023-07-20T01:34:00"/>
    <x v="42"/>
    <n v="0"/>
    <s v="MARS_SED_2023_5min_Ext_230720-013458.jpg"/>
    <n v="0.78235353699999999"/>
    <n v="2023"/>
    <n v="7"/>
    <n v="20"/>
    <n v="1"/>
    <n v="34"/>
    <n v="58"/>
    <n v="5"/>
    <n v="0.34380432187999999"/>
    <n v="5.0214470333332902E-3"/>
    <s v="WaitSlope"/>
    <s v="WaitSlope"/>
    <s v="WaitSlope"/>
    <n v="1"/>
    <n v="0"/>
  </r>
  <r>
    <d v="2023-07-20T02:34:00"/>
    <x v="42"/>
    <n v="0"/>
    <s v="MARS_SED_2023_5min_Ext_230720-023417.jpg"/>
    <n v="0.27743139900000002"/>
    <n v="2023"/>
    <n v="7"/>
    <n v="20"/>
    <n v="2"/>
    <n v="34"/>
    <n v="17"/>
    <n v="5"/>
    <n v="0.34543616798666599"/>
    <n v="1.63184610666666E-3"/>
    <s v="WaitSlope"/>
    <s v="WaitSlope"/>
    <s v="WaitSlope"/>
    <n v="0"/>
    <n v="0"/>
  </r>
  <r>
    <d v="2023-07-20T03:33:00"/>
    <x v="42"/>
    <n v="0"/>
    <s v="MARS_SED_2023_5min_Ext_230720-033338.jpg"/>
    <n v="0.724059911"/>
    <n v="2023"/>
    <n v="7"/>
    <n v="20"/>
    <n v="3"/>
    <n v="33"/>
    <n v="38"/>
    <n v="5"/>
    <n v="0.34927497211333303"/>
    <n v="3.8388041266667E-3"/>
    <s v="WaitSlope"/>
    <s v="WaitSlope"/>
    <s v="WaitSlope"/>
    <n v="1"/>
    <n v="0"/>
  </r>
  <r>
    <d v="2023-07-20T04:33:00"/>
    <x v="42"/>
    <n v="0"/>
    <s v="MARS_SED_2023_5min_Ext_230720-043306.jpg"/>
    <n v="0.262256616"/>
    <n v="2023"/>
    <n v="7"/>
    <n v="20"/>
    <n v="4"/>
    <n v="33"/>
    <n v="6"/>
    <n v="5"/>
    <n v="0.35021329826666597"/>
    <n v="9.3832615333327898E-4"/>
    <s v="WaitSlope"/>
    <s v="WaitSlope"/>
    <s v="WaitSlope"/>
    <n v="0"/>
    <n v="0"/>
  </r>
  <r>
    <d v="2023-07-20T05:32:00"/>
    <x v="42"/>
    <n v="0"/>
    <s v="MARS_SED_2023_5min_Ext_230720-053234.jpg"/>
    <n v="0.28365355799999997"/>
    <n v="2023"/>
    <n v="7"/>
    <n v="20"/>
    <n v="5"/>
    <n v="32"/>
    <n v="34"/>
    <n v="5"/>
    <n v="0.35174695647999998"/>
    <n v="1.53365821333339E-3"/>
    <s v="WaitSlope"/>
    <s v="WaitSlope"/>
    <s v="WaitSlope"/>
    <n v="0"/>
    <n v="0"/>
  </r>
  <r>
    <d v="2023-07-20T06:31:00"/>
    <x v="42"/>
    <n v="0"/>
    <s v="MARS_SED_2023_5min_Ext_230720-063145.jpg"/>
    <n v="0.94292370299999995"/>
    <n v="2023"/>
    <n v="7"/>
    <n v="20"/>
    <n v="6"/>
    <n v="31"/>
    <n v="45"/>
    <n v="5"/>
    <n v="0.35565242062000002"/>
    <n v="3.9054641399999799E-3"/>
    <s v="WaitSlope"/>
    <s v="WaitSlope"/>
    <s v="WaitSlope"/>
    <n v="1"/>
    <n v="0"/>
  </r>
  <r>
    <d v="2023-07-20T07:31:00"/>
    <x v="42"/>
    <n v="0"/>
    <s v="MARS_SED_2023_5min_Ext_230720-073121.jpg"/>
    <n v="0.34237001099999997"/>
    <n v="2023"/>
    <n v="7"/>
    <n v="20"/>
    <n v="7"/>
    <n v="31"/>
    <n v="21"/>
    <n v="5"/>
    <n v="0.35462328904000001"/>
    <n v="-1.02913158E-3"/>
    <s v="WaitSlope"/>
    <s v="WaitSlope"/>
    <s v="WaitSlope"/>
    <n v="1"/>
    <n v="0"/>
  </r>
  <r>
    <d v="2023-07-20T08:30:00"/>
    <x v="42"/>
    <n v="0"/>
    <s v="MARS_SED_2023_5min_Ext_230720-083037.jpg"/>
    <n v="0.15587636899999999"/>
    <n v="2023"/>
    <n v="7"/>
    <n v="20"/>
    <n v="8"/>
    <n v="30"/>
    <n v="37"/>
    <n v="5"/>
    <n v="0.35336184651333302"/>
    <n v="-1.26144252666671E-3"/>
    <s v="WaitSlope"/>
    <s v="WaitSlope"/>
    <s v="WaitSlope"/>
    <n v="0"/>
    <n v="0"/>
  </r>
  <r>
    <d v="2023-07-20T09:30:00"/>
    <x v="42"/>
    <n v="0"/>
    <s v="MARS_SED_2023_5min_Ext_230720-093004.jpg"/>
    <n v="0.26540297699999998"/>
    <n v="2023"/>
    <n v="7"/>
    <n v="20"/>
    <n v="9"/>
    <n v="30"/>
    <n v="4"/>
    <n v="5"/>
    <n v="0.35059815006"/>
    <n v="-2.7636964533332901E-3"/>
    <s v="WaitSlope"/>
    <s v="WaitSlope"/>
    <s v="WaitSlope"/>
    <n v="0"/>
    <n v="0"/>
  </r>
  <r>
    <d v="2023-07-20T10:29:00"/>
    <x v="42"/>
    <n v="0"/>
    <s v="MARS_SED_2023_5min_Ext_230720-102918.jpg"/>
    <n v="0.29849695100000001"/>
    <n v="2023"/>
    <n v="7"/>
    <n v="20"/>
    <n v="10"/>
    <n v="29"/>
    <n v="18"/>
    <n v="5"/>
    <n v="0.34723235941999903"/>
    <n v="-3.36579064000003E-3"/>
    <s v="WaitSlope"/>
    <s v="WaitSlope"/>
    <s v="WaitSlope"/>
    <n v="0"/>
    <n v="0"/>
  </r>
  <r>
    <d v="2023-07-20T11:28:00"/>
    <x v="42"/>
    <n v="0"/>
    <s v="MARS_SED_2023_5min_Ext_230720-112841.jpg"/>
    <n v="9.1858810999999999E-2"/>
    <n v="2023"/>
    <n v="7"/>
    <n v="20"/>
    <n v="11"/>
    <n v="28"/>
    <n v="41"/>
    <n v="5"/>
    <n v="0.34676120837999902"/>
    <n v="-4.7115104000000602E-4"/>
    <s v="WaitSlope"/>
    <s v="WaitSlope"/>
    <s v="WaitSlope"/>
    <n v="0"/>
    <n v="0"/>
  </r>
  <r>
    <d v="2023-07-20T12:28:00"/>
    <x v="42"/>
    <n v="0"/>
    <s v="MARS_SED_2023_5min_Ext_230720-122802.jpg"/>
    <n v="5.4145649999999997E-2"/>
    <n v="2023"/>
    <n v="7"/>
    <n v="20"/>
    <n v="12"/>
    <n v="28"/>
    <n v="2"/>
    <n v="5"/>
    <n v="0.34488619920000002"/>
    <n v="-1.87500917999994E-3"/>
    <s v="WaitSlope"/>
    <s v="WaitSlope"/>
    <s v="WaitSlope"/>
    <n v="0"/>
    <n v="0"/>
  </r>
  <r>
    <d v="2023-07-20T13:27:00"/>
    <x v="42"/>
    <n v="0"/>
    <s v="MARS_SED_2023_5min_Ext_230720-132737.jpg"/>
    <n v="7.8265356999999994E-2"/>
    <n v="2023"/>
    <n v="7"/>
    <n v="20"/>
    <n v="13"/>
    <n v="27"/>
    <n v="37"/>
    <n v="5"/>
    <n v="0.34108156911333298"/>
    <n v="-3.8046300866667001E-3"/>
    <s v="WaitSlope"/>
    <s v="WaitSlope"/>
    <s v="WaitSlope"/>
    <n v="0"/>
    <n v="0"/>
  </r>
  <r>
    <d v="2023-07-20T14:27:00"/>
    <x v="42"/>
    <n v="0"/>
    <s v="MARS_SED_2023_5min_Ext_230720-142700.jpg"/>
    <n v="4.4708547000000001E-2"/>
    <n v="2023"/>
    <n v="7"/>
    <n v="20"/>
    <n v="14"/>
    <n v="27"/>
    <n v="0"/>
    <n v="5"/>
    <n v="0.33864263899999902"/>
    <n v="-2.4389301133333399E-3"/>
    <s v="WaitSlope"/>
    <s v="WaitSlope"/>
    <s v="WaitSlope"/>
    <n v="0"/>
    <n v="0"/>
  </r>
  <r>
    <d v="2023-07-20T15:26:00"/>
    <x v="42"/>
    <n v="0"/>
    <s v="MARS_SED_2023_5min_Ext_230720-152642.jpg"/>
    <n v="0.25010343899999998"/>
    <n v="2023"/>
    <n v="7"/>
    <n v="20"/>
    <n v="15"/>
    <n v="26"/>
    <n v="42"/>
    <n v="5"/>
    <n v="0.33587875715999999"/>
    <n v="-2.7638818399999799E-3"/>
    <s v="WaitSlope"/>
    <s v="WaitSlope"/>
    <s v="WaitSlope"/>
    <n v="0"/>
    <n v="0"/>
  </r>
  <r>
    <d v="2023-07-20T16:26:00"/>
    <x v="42"/>
    <n v="0"/>
    <s v="MARS_SED_2023_5min_Ext_230720-162622.jpg"/>
    <n v="0.47887020600000002"/>
    <n v="2023"/>
    <n v="7"/>
    <n v="20"/>
    <n v="16"/>
    <n v="26"/>
    <n v="22"/>
    <n v="5"/>
    <n v="0.33530590630666601"/>
    <n v="-5.72850853333306E-4"/>
    <s v="WaitSlope"/>
    <s v="WaitSlope"/>
    <s v="WaitSlope"/>
    <n v="1"/>
    <n v="0"/>
  </r>
  <r>
    <d v="2023-07-20T17:26:00"/>
    <x v="42"/>
    <n v="0"/>
    <s v="MARS_SED_2023_5min_Ext_230720-172607.jpg"/>
    <n v="0.28694514199999999"/>
    <n v="2023"/>
    <n v="7"/>
    <n v="20"/>
    <n v="17"/>
    <n v="26"/>
    <n v="7"/>
    <n v="5"/>
    <n v="0.33593555947999998"/>
    <n v="6.2965317333335503E-4"/>
    <s v="WaitSlope"/>
    <s v="WaitSlope"/>
    <s v="WaitSlope"/>
    <n v="0"/>
    <n v="0"/>
  </r>
  <r>
    <d v="2023-07-20T18:25:00"/>
    <x v="42"/>
    <n v="0"/>
    <s v="MARS_SED_2023_5min_Ext_230720-182557.jpg"/>
    <n v="0.70711851199999998"/>
    <n v="2023"/>
    <n v="7"/>
    <n v="20"/>
    <n v="18"/>
    <n v="25"/>
    <n v="57"/>
    <n v="5"/>
    <n v="0.340353969946666"/>
    <n v="4.41841046666663E-3"/>
    <s v="WaitSlope"/>
    <s v="WaitSlope"/>
    <s v="WaitSlope"/>
    <n v="1"/>
    <n v="0"/>
  </r>
  <r>
    <d v="2023-07-20T19:25:00"/>
    <x v="42"/>
    <n v="0"/>
    <s v="MARS_SED_2023_5min_Ext_230720-192548.jpg"/>
    <n v="7.3635914999999996E-2"/>
    <n v="2023"/>
    <n v="7"/>
    <n v="20"/>
    <n v="19"/>
    <n v="25"/>
    <n v="48"/>
    <n v="5"/>
    <n v="0.33879864582666602"/>
    <n v="-1.55532412000003E-3"/>
    <s v="WaitSlope"/>
    <s v="WaitSlope"/>
    <s v="WaitSlope"/>
    <n v="0"/>
    <n v="0"/>
  </r>
  <r>
    <d v="2023-07-20T20:25:00"/>
    <x v="42"/>
    <n v="0"/>
    <s v="MARS_SED_2023_5min_Ext_230720-202541.jpg"/>
    <n v="3.104179E-2"/>
    <n v="2023"/>
    <n v="7"/>
    <n v="20"/>
    <n v="20"/>
    <n v="25"/>
    <n v="41"/>
    <n v="5"/>
    <n v="0.33566005511999902"/>
    <n v="-3.1385907066666602E-3"/>
    <s v="WaitSlope"/>
    <s v="WaitSlope"/>
    <s v="WaitSlope"/>
    <n v="0"/>
    <n v="0"/>
  </r>
  <r>
    <d v="2023-07-20T21:27:00"/>
    <x v="42"/>
    <n v="0"/>
    <s v="MARS_SED_2023_5min_Ext_230720-212704.jpg"/>
    <n v="3.5567366000000003E-2"/>
    <n v="2023"/>
    <n v="7"/>
    <n v="20"/>
    <n v="21"/>
    <n v="27"/>
    <n v="4"/>
    <n v="5"/>
    <n v="0.33251409439999902"/>
    <n v="-3.1459607199999999E-3"/>
    <s v="WaitSlope"/>
    <s v="WaitSlope"/>
    <s v="WaitSlope"/>
    <n v="0"/>
    <n v="0"/>
  </r>
  <r>
    <d v="2023-07-20T22:26:00"/>
    <x v="42"/>
    <n v="0"/>
    <s v="MARS_SED_2023_5min_Ext_230720-222653.jpg"/>
    <n v="6.3253094999999995E-2"/>
    <n v="2023"/>
    <n v="7"/>
    <n v="20"/>
    <n v="22"/>
    <n v="26"/>
    <n v="53"/>
    <n v="5"/>
    <n v="0.32920819682000002"/>
    <n v="-3.3058975799999299E-3"/>
    <s v="WaitSlope"/>
    <s v="WaitSlope"/>
    <s v="WaitSlope"/>
    <n v="0"/>
    <n v="0"/>
  </r>
  <r>
    <d v="2023-07-20T23:26:00"/>
    <x v="42"/>
    <n v="0"/>
    <s v="MARS_SED_2023_5min_Ext_230720-232637.jpg"/>
    <n v="0.16045335599999999"/>
    <n v="2023"/>
    <n v="7"/>
    <n v="20"/>
    <n v="23"/>
    <n v="26"/>
    <n v="37"/>
    <n v="5"/>
    <n v="0.32992168193333299"/>
    <n v="7.1348511333330002E-4"/>
    <s v="WaitSlope"/>
    <s v="WaitSlope"/>
    <s v="WaitSlope"/>
    <n v="0"/>
    <n v="0"/>
  </r>
  <r>
    <d v="2023-07-21T00:26:00"/>
    <x v="43"/>
    <n v="0"/>
    <s v="MARS_SED_2023_5min_Ext_230721-002606.jpg"/>
    <n v="0.18081277500000001"/>
    <n v="2023"/>
    <n v="7"/>
    <n v="21"/>
    <n v="0"/>
    <n v="26"/>
    <n v="6"/>
    <n v="5"/>
    <n v="0.33093462378666599"/>
    <n v="1.01294185333328E-3"/>
    <s v="WaitSlope"/>
    <s v="WaitSlope"/>
    <s v="WaitSlope"/>
    <n v="0"/>
    <n v="0"/>
  </r>
  <r>
    <d v="2023-07-21T01:25:00"/>
    <x v="43"/>
    <n v="0"/>
    <s v="MARS_SED_2023_5min_Ext_230721-012556.jpg"/>
    <n v="0.22490913000000001"/>
    <n v="2023"/>
    <n v="7"/>
    <n v="21"/>
    <n v="1"/>
    <n v="25"/>
    <n v="56"/>
    <n v="5"/>
    <n v="0.33226512381333301"/>
    <n v="1.3305000266667301E-3"/>
    <s v="WaitSlope"/>
    <s v="WaitSlope"/>
    <s v="WaitSlope"/>
    <n v="0"/>
    <n v="0"/>
  </r>
  <r>
    <d v="2023-07-21T02:25:00"/>
    <x v="43"/>
    <n v="0"/>
    <s v="MARS_SED_2023_5min_Ext_230721-022526.jpg"/>
    <n v="0.18607215899999999"/>
    <n v="2023"/>
    <n v="7"/>
    <n v="21"/>
    <n v="2"/>
    <n v="25"/>
    <n v="26"/>
    <n v="5"/>
    <n v="0.33332793558000001"/>
    <n v="1.0628117666666699E-3"/>
    <s v="WaitSlope"/>
    <s v="WaitSlope"/>
    <s v="WaitSlope"/>
    <n v="0"/>
    <n v="0"/>
  </r>
  <r>
    <d v="2023-07-21T03:25:00"/>
    <x v="43"/>
    <n v="0"/>
    <s v="MARS_SED_2023_5min_Ext_230721-032514.jpg"/>
    <n v="4.6326331999999998E-2"/>
    <n v="2023"/>
    <n v="7"/>
    <n v="21"/>
    <n v="3"/>
    <n v="25"/>
    <n v="14"/>
    <n v="5"/>
    <n v="0.33340610920000002"/>
    <n v="7.8173620000010396E-5"/>
    <s v="WaitSlope"/>
    <s v="WaitSlope"/>
    <s v="WaitSlope"/>
    <n v="0"/>
    <n v="0"/>
  </r>
  <r>
    <d v="2023-07-21T04:24:00"/>
    <x v="43"/>
    <n v="0"/>
    <s v="MARS_SED_2023_5min_Ext_230721-042453.jpg"/>
    <n v="4.4927781E-2"/>
    <n v="2023"/>
    <n v="7"/>
    <n v="21"/>
    <n v="4"/>
    <n v="24"/>
    <n v="53"/>
    <n v="5"/>
    <n v="0.33113320907999999"/>
    <n v="-2.2729001200000299E-3"/>
    <s v="WaitSlope"/>
    <s v="WaitSlope"/>
    <s v="WaitSlope"/>
    <n v="0"/>
    <n v="0"/>
  </r>
  <r>
    <d v="2023-07-21T05:24:00"/>
    <x v="43"/>
    <n v="0"/>
    <s v="MARS_SED_2023_5min_Ext_230721-052448.jpg"/>
    <n v="0.21462037"/>
    <n v="2023"/>
    <n v="7"/>
    <n v="21"/>
    <n v="5"/>
    <n v="24"/>
    <n v="48"/>
    <n v="5"/>
    <n v="0.33111619036666601"/>
    <n v="-1.7018713333316602E-5"/>
    <s v="WaitSlope"/>
    <s v="WaitSlope"/>
    <s v="WaitSlope"/>
    <n v="0"/>
    <n v="0"/>
  </r>
  <r>
    <d v="2023-07-21T06:24:00"/>
    <x v="43"/>
    <n v="0"/>
    <s v="MARS_SED_2023_5min_Ext_230721-062428.jpg"/>
    <n v="0.10561496300000001"/>
    <n v="2023"/>
    <n v="7"/>
    <n v="21"/>
    <n v="6"/>
    <n v="24"/>
    <n v="28"/>
    <n v="5"/>
    <n v="0.33099739474666601"/>
    <n v="-1.1879562000000001E-4"/>
    <s v="WaitSlope"/>
    <s v="WaitSlope"/>
    <s v="WaitSlope"/>
    <n v="0"/>
    <n v="0"/>
  </r>
  <r>
    <d v="2023-07-21T07:24:00"/>
    <x v="43"/>
    <n v="0"/>
    <s v="MARS_SED_2023_5min_Ext_230721-072419.jpg"/>
    <n v="0.30738363800000001"/>
    <n v="2023"/>
    <n v="7"/>
    <n v="21"/>
    <n v="7"/>
    <n v="24"/>
    <n v="19"/>
    <n v="5"/>
    <n v="0.33094209875333302"/>
    <n v="-5.5295993333315198E-5"/>
    <s v="WaitSlope"/>
    <s v="WaitSlope"/>
    <s v="WaitSlope"/>
    <n v="0"/>
    <n v="0"/>
  </r>
  <r>
    <d v="2023-07-21T08:24:00"/>
    <x v="43"/>
    <n v="0"/>
    <s v="MARS_SED_2023_5min_Ext_230721-082433.jpg"/>
    <n v="0.73372059700000003"/>
    <n v="2023"/>
    <n v="7"/>
    <n v="21"/>
    <n v="8"/>
    <n v="24"/>
    <n v="33"/>
    <n v="5"/>
    <n v="0.329566626946666"/>
    <n v="-1.3754718066666899E-3"/>
    <s v="WaitSlope"/>
    <s v="WaitSlope"/>
    <s v="WaitSlope"/>
    <n v="1"/>
    <n v="0"/>
  </r>
  <r>
    <d v="2023-07-21T09:24:00"/>
    <x v="43"/>
    <n v="0"/>
    <s v="MARS_SED_2023_5min_Ext_230721-092415.jpg"/>
    <n v="0.51229690100000003"/>
    <n v="2023"/>
    <n v="7"/>
    <n v="21"/>
    <n v="9"/>
    <n v="24"/>
    <n v="15"/>
    <n v="5"/>
    <n v="0.33110438511333301"/>
    <n v="1.53775816666668E-3"/>
    <s v="WaitSlope"/>
    <s v="WaitSlope"/>
    <s v="WaitSlope"/>
    <n v="1"/>
    <n v="0"/>
  </r>
  <r>
    <d v="2023-07-21T10:24:00"/>
    <x v="43"/>
    <n v="0"/>
    <s v="MARS_SED_2023_5min_Ext_230721-102410.jpg"/>
    <n v="0.24168976"/>
    <n v="2023"/>
    <n v="7"/>
    <n v="21"/>
    <n v="10"/>
    <n v="24"/>
    <n v="10"/>
    <n v="5"/>
    <n v="0.33115146241333299"/>
    <n v="4.7077299999975698E-5"/>
    <s v="WaitSlope"/>
    <s v="WaitSlope"/>
    <s v="WaitSlope"/>
    <n v="0"/>
    <n v="0"/>
  </r>
  <r>
    <d v="2023-07-21T11:23:00"/>
    <x v="43"/>
    <n v="0"/>
    <s v="MARS_SED_2023_5min_Ext_230721-112358.jpg"/>
    <n v="0.22473091100000001"/>
    <n v="2023"/>
    <n v="7"/>
    <n v="21"/>
    <n v="11"/>
    <n v="23"/>
    <n v="58"/>
    <n v="5"/>
    <n v="0.331195454706666"/>
    <n v="4.3992293333350301E-5"/>
    <s v="WaitSlope"/>
    <s v="WaitSlope"/>
    <s v="WaitSlope"/>
    <n v="0"/>
    <n v="0"/>
  </r>
  <r>
    <d v="2023-07-21T12:23:00"/>
    <x v="43"/>
    <n v="0"/>
    <s v="MARS_SED_2023_5min_Ext_230721-122343.jpg"/>
    <n v="0.32305207600000002"/>
    <n v="2023"/>
    <n v="7"/>
    <n v="21"/>
    <n v="12"/>
    <n v="23"/>
    <n v="43"/>
    <n v="5"/>
    <n v="0.33224639362666603"/>
    <n v="1.0509389200000199E-3"/>
    <s v="WaitSlope"/>
    <s v="WaitSlope"/>
    <s v="WaitSlope"/>
    <n v="0"/>
    <n v="0"/>
  </r>
  <r>
    <d v="2023-07-21T13:23:00"/>
    <x v="43"/>
    <n v="0"/>
    <s v="MARS_SED_2023_5min_Ext_230721-132327.jpg"/>
    <n v="0.27082844900000003"/>
    <n v="2023"/>
    <n v="7"/>
    <n v="21"/>
    <n v="13"/>
    <n v="23"/>
    <n v="27"/>
    <n v="5"/>
    <n v="0.32987594376666601"/>
    <n v="-2.3704498600000102E-3"/>
    <s v="WaitSlope"/>
    <s v="WaitSlope"/>
    <s v="WaitSlope"/>
    <n v="0"/>
    <n v="0"/>
  </r>
  <r>
    <d v="2023-07-21T14:23:00"/>
    <x v="43"/>
    <n v="0"/>
    <s v="MARS_SED_2023_5min_Ext_230721-142349.jpg"/>
    <n v="5.4585667999999997E-2"/>
    <n v="2023"/>
    <n v="7"/>
    <n v="21"/>
    <n v="14"/>
    <n v="23"/>
    <n v="49"/>
    <n v="5"/>
    <n v="0.32915651594666601"/>
    <n v="-7.1942782000000705E-4"/>
    <s v="WaitSlope"/>
    <s v="WaitSlope"/>
    <s v="WaitSlope"/>
    <n v="0"/>
    <n v="0"/>
  </r>
  <r>
    <d v="2023-07-21T15:23:00"/>
    <x v="43"/>
    <n v="0"/>
    <s v="MARS_SED_2023_5min_Ext_230721-152344.jpg"/>
    <n v="0.11097821400000001"/>
    <n v="2023"/>
    <n v="7"/>
    <n v="21"/>
    <n v="15"/>
    <n v="23"/>
    <n v="44"/>
    <n v="5"/>
    <n v="0.32901194629333302"/>
    <n v="-1.4456965333337001E-4"/>
    <s v="WaitSlope"/>
    <s v="WaitSlope"/>
    <s v="WaitSlope"/>
    <n v="0"/>
    <n v="0"/>
  </r>
  <r>
    <d v="2023-07-21T16:23:00"/>
    <x v="43"/>
    <n v="0"/>
    <s v="MARS_SED_2023_5min_Ext_230721-162333.jpg"/>
    <n v="6.8045365999999996E-2"/>
    <n v="2023"/>
    <n v="7"/>
    <n v="21"/>
    <n v="16"/>
    <n v="23"/>
    <n v="33"/>
    <n v="5"/>
    <n v="0.32841682985999998"/>
    <n v="-5.9511643333326405E-4"/>
    <s v="WaitSlope"/>
    <s v="WaitSlope"/>
    <s v="WaitSlope"/>
    <n v="0"/>
    <n v="0"/>
  </r>
  <r>
    <d v="2023-07-21T17:23:00"/>
    <x v="43"/>
    <n v="0"/>
    <s v="MARS_SED_2023_5min_Ext_230721-172322.jpg"/>
    <n v="4.2013493999999998E-2"/>
    <n v="2023"/>
    <n v="7"/>
    <n v="21"/>
    <n v="17"/>
    <n v="23"/>
    <n v="22"/>
    <n v="5"/>
    <n v="0.32430749718000002"/>
    <n v="-4.1093326800000201E-3"/>
    <s v="WaitSlope"/>
    <s v="WaitSlope"/>
    <s v="WaitSlope"/>
    <n v="0"/>
    <n v="0"/>
  </r>
  <r>
    <d v="2023-07-21T18:23:00"/>
    <x v="43"/>
    <n v="0"/>
    <s v="MARS_SED_2023_5min_Ext_230721-182324.jpg"/>
    <n v="5.0949250000000001E-2"/>
    <n v="2023"/>
    <n v="7"/>
    <n v="21"/>
    <n v="18"/>
    <n v="23"/>
    <n v="24"/>
    <n v="5"/>
    <n v="0.32164573285333298"/>
    <n v="-2.6617643266666998E-3"/>
    <s v="WaitSlope"/>
    <s v="WaitSlope"/>
    <s v="WaitSlope"/>
    <n v="0"/>
    <n v="0"/>
  </r>
  <r>
    <d v="2023-07-21T19:23:00"/>
    <x v="43"/>
    <n v="0"/>
    <s v="MARS_SED_2023_5min_Ext_230721-192325.jpg"/>
    <n v="5.3214557000000003E-2"/>
    <n v="2023"/>
    <n v="7"/>
    <n v="21"/>
    <n v="19"/>
    <n v="23"/>
    <n v="25"/>
    <n v="5"/>
    <n v="0.32084625196"/>
    <n v="-7.9948089333331496E-4"/>
    <s v="WaitSlope"/>
    <s v="WaitSlope"/>
    <s v="WaitSlope"/>
    <n v="0"/>
    <n v="0"/>
  </r>
  <r>
    <d v="2023-07-21T20:23:00"/>
    <x v="43"/>
    <n v="0"/>
    <s v="MARS_SED_2023_5min_Ext_230721-202314.jpg"/>
    <n v="0.122218863"/>
    <n v="2023"/>
    <n v="7"/>
    <n v="21"/>
    <n v="20"/>
    <n v="23"/>
    <n v="14"/>
    <n v="5"/>
    <n v="0.32012125657333301"/>
    <n v="-7.2499538666664898E-4"/>
    <s v="WaitSlope"/>
    <s v="WaitSlope"/>
    <s v="WaitSlope"/>
    <n v="0"/>
    <n v="0"/>
  </r>
  <r>
    <d v="2023-07-21T21:24:00"/>
    <x v="43"/>
    <n v="0"/>
    <s v="MARS_SED_2023_5min_Ext_230721-212436.jpg"/>
    <n v="0.10018597899999999"/>
    <n v="2023"/>
    <n v="7"/>
    <n v="21"/>
    <n v="21"/>
    <n v="24"/>
    <n v="36"/>
    <n v="5"/>
    <n v="0.31976489352666598"/>
    <n v="-3.5636304666669601E-4"/>
    <s v="WaitSlope"/>
    <s v="WaitSlope"/>
    <s v="WaitSlope"/>
    <n v="0"/>
    <n v="0"/>
  </r>
  <r>
    <d v="2023-07-21T22:24:00"/>
    <x v="43"/>
    <n v="0"/>
    <s v="MARS_SED_2023_5min_Ext_230721-222424.jpg"/>
    <n v="0.169615138"/>
    <n v="2023"/>
    <n v="7"/>
    <n v="21"/>
    <n v="22"/>
    <n v="24"/>
    <n v="24"/>
    <n v="5"/>
    <n v="0.31786976645999998"/>
    <n v="-1.89512706666666E-3"/>
    <s v="WaitSlope"/>
    <s v="WaitSlope"/>
    <s v="WaitSlope"/>
    <n v="0"/>
    <n v="0"/>
  </r>
  <r>
    <d v="2023-07-21T23:24:00"/>
    <x v="43"/>
    <n v="0"/>
    <s v="MARS_SED_2023_5min_Ext_230721-232421.jpg"/>
    <n v="3.6905121999999999E-2"/>
    <n v="2023"/>
    <n v="7"/>
    <n v="21"/>
    <n v="23"/>
    <n v="24"/>
    <n v="21"/>
    <n v="5"/>
    <n v="0.31596916400666603"/>
    <n v="-1.9006024533332799E-3"/>
    <s v="WaitSlope"/>
    <s v="WaitSlope"/>
    <s v="WaitSlope"/>
    <n v="0"/>
    <n v="0"/>
  </r>
  <r>
    <d v="2023-07-22T00:24:00"/>
    <x v="44"/>
    <n v="0"/>
    <s v="MARS_SED_2023_5min_Ext_230722-002416.jpg"/>
    <n v="0.52399173899999996"/>
    <n v="2023"/>
    <n v="7"/>
    <n v="22"/>
    <n v="0"/>
    <n v="24"/>
    <n v="16"/>
    <n v="5"/>
    <n v="0.31749075504666602"/>
    <n v="1.52159103999999E-3"/>
    <s v="WaitSlope"/>
    <s v="WaitSlope"/>
    <s v="WaitSlope"/>
    <n v="1"/>
    <n v="0"/>
  </r>
  <r>
    <d v="2023-07-22T01:24:00"/>
    <x v="44"/>
    <n v="0"/>
    <s v="MARS_SED_2023_5min_Ext_230722-012406.jpg"/>
    <n v="5.4113492999999999E-2"/>
    <n v="2023"/>
    <n v="7"/>
    <n v="22"/>
    <n v="1"/>
    <n v="24"/>
    <n v="6"/>
    <n v="5"/>
    <n v="0.316573799073333"/>
    <n v="-9.16955973333355E-4"/>
    <s v="WaitSlope"/>
    <s v="WaitSlope"/>
    <s v="WaitSlope"/>
    <n v="0"/>
    <n v="0"/>
  </r>
  <r>
    <d v="2023-07-22T02:24:00"/>
    <x v="44"/>
    <n v="0"/>
    <s v="MARS_SED_2023_5min_Ext_230722-022411.jpg"/>
    <n v="0.35324589099999998"/>
    <n v="2023"/>
    <n v="7"/>
    <n v="22"/>
    <n v="2"/>
    <n v="24"/>
    <n v="11"/>
    <n v="5"/>
    <n v="0.31870751537999997"/>
    <n v="2.1337163066666399E-3"/>
    <s v="WaitSlope"/>
    <s v="WaitSlope"/>
    <s v="WaitSlope"/>
    <n v="1"/>
    <n v="0"/>
  </r>
  <r>
    <d v="2023-07-22T03:24:00"/>
    <x v="44"/>
    <n v="0"/>
    <s v="MARS_SED_2023_5min_Ext_230722-032406.jpg"/>
    <n v="4.4353719999999999E-2"/>
    <n v="2023"/>
    <n v="7"/>
    <n v="22"/>
    <n v="3"/>
    <n v="24"/>
    <n v="6"/>
    <n v="5"/>
    <n v="0.31775266318000001"/>
    <n v="-9.5485219999996696E-4"/>
    <s v="WaitSlope"/>
    <s v="WaitSlope"/>
    <s v="WaitSlope"/>
    <n v="0"/>
    <n v="0"/>
  </r>
  <r>
    <d v="2023-07-22T04:24:00"/>
    <x v="44"/>
    <n v="0"/>
    <s v="MARS_SED_2023_5min_Ext_230722-042412.jpg"/>
    <n v="4.4208782000000002E-2"/>
    <n v="2023"/>
    <n v="7"/>
    <n v="22"/>
    <n v="4"/>
    <n v="24"/>
    <n v="12"/>
    <n v="5"/>
    <n v="0.31299485723333298"/>
    <n v="-4.7578059466666899E-3"/>
    <s v="WaitSlope"/>
    <s v="WaitSlope"/>
    <s v="WaitSlope"/>
    <n v="0"/>
    <n v="0"/>
  </r>
  <r>
    <d v="2023-07-22T05:44:00"/>
    <x v="44"/>
    <n v="0"/>
    <s v="MARS_SED_2023_5min_Ext_230722-054404.jpg"/>
    <n v="0.440900024"/>
    <n v="2023"/>
    <n v="7"/>
    <n v="22"/>
    <n v="5"/>
    <n v="44"/>
    <n v="4"/>
    <n v="5"/>
    <n v="0.31223838052666603"/>
    <n v="-7.5647670666662004E-4"/>
    <s v="WaitSlope"/>
    <s v="WaitSlope"/>
    <s v="WaitSlope"/>
    <n v="1"/>
    <n v="0"/>
  </r>
  <r>
    <d v="2023-07-22T06:44:00"/>
    <x v="44"/>
    <n v="0"/>
    <s v="MARS_SED_2023_5min_Ext_230722-064408.jpg"/>
    <n v="8.1930637000000001E-2"/>
    <n v="2023"/>
    <n v="7"/>
    <n v="22"/>
    <n v="6"/>
    <n v="44"/>
    <n v="8"/>
    <n v="5"/>
    <n v="0.30880863883333298"/>
    <n v="-3.4297416933333699E-3"/>
    <s v="WaitSlope"/>
    <s v="WaitSlope"/>
    <s v="WaitSlope"/>
    <n v="0"/>
    <n v="0"/>
  </r>
  <r>
    <d v="2023-07-22T07:44:00"/>
    <x v="44"/>
    <n v="0"/>
    <s v="MARS_SED_2023_5min_Ext_230722-074421.jpg"/>
    <n v="0.38575528999999997"/>
    <n v="2023"/>
    <n v="7"/>
    <n v="22"/>
    <n v="7"/>
    <n v="44"/>
    <n v="21"/>
    <n v="5"/>
    <n v="0.30807107122666599"/>
    <n v="-7.3756760666665502E-4"/>
    <s v="WaitSlope"/>
    <s v="WaitSlope"/>
    <s v="WaitSlope"/>
    <n v="1"/>
    <n v="0"/>
  </r>
  <r>
    <d v="2023-07-22T08:44:00"/>
    <x v="44"/>
    <n v="0"/>
    <s v="MARS_SED_2023_5min_Ext_230722-084416.jpg"/>
    <n v="7.6696654000000003E-2"/>
    <n v="2023"/>
    <n v="7"/>
    <n v="22"/>
    <n v="8"/>
    <n v="44"/>
    <n v="16"/>
    <n v="5"/>
    <n v="0.30304747325999998"/>
    <n v="-5.0235979666666203E-3"/>
    <s v="WaitSlope"/>
    <s v="WaitSlope"/>
    <s v="WaitSlope"/>
    <n v="0"/>
    <n v="0"/>
  </r>
  <r>
    <d v="2023-07-22T09:44:00"/>
    <x v="44"/>
    <n v="0"/>
    <s v="MARS_SED_2023_5min_Ext_230722-094411.jpg"/>
    <n v="4.9375600999999998E-2"/>
    <n v="2023"/>
    <n v="7"/>
    <n v="22"/>
    <n v="9"/>
    <n v="44"/>
    <n v="11"/>
    <n v="5"/>
    <n v="0.30314104181333301"/>
    <n v="9.3568553333311905E-5"/>
    <s v="WaitSlope"/>
    <s v="WaitSlope"/>
    <s v="WaitSlope"/>
    <n v="0"/>
    <n v="0"/>
  </r>
  <r>
    <d v="2023-07-22T10:45:00"/>
    <x v="44"/>
    <n v="0"/>
    <s v="MARS_SED_2023_5min_Ext_230722-104505.jpg"/>
    <n v="0.165214518"/>
    <n v="2023"/>
    <n v="7"/>
    <n v="22"/>
    <n v="10"/>
    <n v="45"/>
    <n v="5"/>
    <n v="5"/>
    <n v="0.30355391163333301"/>
    <n v="4.1286981999999402E-4"/>
    <s v="WaitSlope"/>
    <s v="WaitSlope"/>
    <s v="WaitSlope"/>
    <n v="0"/>
    <n v="0"/>
  </r>
  <r>
    <d v="2023-07-22T11:44:00"/>
    <x v="44"/>
    <n v="0"/>
    <s v="MARS_SED_2023_5min_Ext_230722-114454.jpg"/>
    <n v="0.74573435499999996"/>
    <n v="2023"/>
    <n v="7"/>
    <n v="22"/>
    <n v="11"/>
    <n v="44"/>
    <n v="54"/>
    <n v="5"/>
    <n v="0.30521247747999902"/>
    <n v="1.6585658466666199E-3"/>
    <s v="WaitSlope"/>
    <s v="WaitSlope"/>
    <s v="WaitSlope"/>
    <n v="1"/>
    <n v="0"/>
  </r>
  <r>
    <d v="2023-07-22T12:44:00"/>
    <x v="44"/>
    <n v="0"/>
    <s v="MARS_SED_2023_5min_Ext_230722-124444.jpg"/>
    <n v="0.61744198500000003"/>
    <n v="2023"/>
    <n v="7"/>
    <n v="22"/>
    <n v="12"/>
    <n v="44"/>
    <n v="44"/>
    <n v="5"/>
    <n v="0.304248996093333"/>
    <n v="-9.6348138666663098E-4"/>
    <s v="WaitSlope"/>
    <s v="WaitSlope"/>
    <s v="WaitSlope"/>
    <n v="1"/>
    <n v="0"/>
  </r>
  <r>
    <d v="2023-07-22T13:44:00"/>
    <x v="44"/>
    <n v="0"/>
    <s v="MARS_SED_2023_5min_Ext_230722-134446.jpg"/>
    <n v="6.1888120999999997E-2"/>
    <n v="2023"/>
    <n v="7"/>
    <n v="22"/>
    <n v="13"/>
    <n v="44"/>
    <n v="46"/>
    <n v="5"/>
    <n v="0.30187586558666601"/>
    <n v="-2.3731305066666498E-3"/>
    <s v="WaitSlope"/>
    <s v="WaitSlope"/>
    <s v="WaitSlope"/>
    <n v="0"/>
    <n v="0"/>
  </r>
  <r>
    <d v="2023-07-22T14:44:00"/>
    <x v="44"/>
    <n v="0"/>
    <s v="MARS_SED_2023_5min_Ext_230722-144453.jpg"/>
    <n v="0.20436095800000001"/>
    <n v="2023"/>
    <n v="7"/>
    <n v="22"/>
    <n v="14"/>
    <n v="44"/>
    <n v="53"/>
    <n v="5"/>
    <n v="0.29806038347333302"/>
    <n v="-3.81548211333332E-3"/>
    <s v="WaitSlope"/>
    <s v="WaitSlope"/>
    <s v="WaitSlope"/>
    <n v="0"/>
    <n v="0"/>
  </r>
  <r>
    <d v="2023-07-22T15:44:00"/>
    <x v="44"/>
    <n v="0"/>
    <s v="MARS_SED_2023_5min_Ext_230722-154453.jpg"/>
    <n v="8.2878513000000001E-2"/>
    <n v="2023"/>
    <n v="7"/>
    <n v="22"/>
    <n v="15"/>
    <n v="44"/>
    <n v="53"/>
    <n v="5"/>
    <n v="0.295012238926666"/>
    <n v="-3.0481445466666798E-3"/>
    <s v="WaitSlope"/>
    <s v="WaitSlope"/>
    <s v="WaitSlope"/>
    <n v="0"/>
    <n v="0"/>
  </r>
  <r>
    <d v="2023-07-22T16:44:00"/>
    <x v="44"/>
    <n v="0"/>
    <s v="MARS_SED_2023_5min_Ext_230722-164443.jpg"/>
    <n v="4.6345874000000002E-2"/>
    <n v="2023"/>
    <n v="7"/>
    <n v="22"/>
    <n v="16"/>
    <n v="44"/>
    <n v="43"/>
    <n v="5"/>
    <n v="0.29342098420000001"/>
    <n v="-1.5912547266666501E-3"/>
    <s v="WaitSlope"/>
    <s v="WaitSlope"/>
    <s v="WaitSlope"/>
    <n v="0"/>
    <n v="0"/>
  </r>
  <r>
    <d v="2023-07-22T17:44:00"/>
    <x v="44"/>
    <n v="0"/>
    <s v="MARS_SED_2023_5min_Ext_230722-174442.jpg"/>
    <n v="0.26498486900000001"/>
    <n v="2023"/>
    <n v="7"/>
    <n v="22"/>
    <n v="17"/>
    <n v="44"/>
    <n v="42"/>
    <n v="5"/>
    <n v="0.29026142946"/>
    <n v="-3.1595547400000098E-3"/>
    <s v="WaitSlope"/>
    <s v="WaitSlope"/>
    <s v="WaitSlope"/>
    <n v="0"/>
    <n v="0"/>
  </r>
  <r>
    <d v="2023-07-22T18:44:00"/>
    <x v="44"/>
    <n v="0"/>
    <s v="MARS_SED_2023_5min_Ext_230722-184459.jpg"/>
    <n v="1.427496673"/>
    <n v="2023"/>
    <n v="7"/>
    <n v="22"/>
    <n v="18"/>
    <n v="44"/>
    <n v="59"/>
    <n v="5"/>
    <n v="0.2986644973"/>
    <n v="8.4030678400000003E-3"/>
    <s v="WaitSlope"/>
    <s v="WaitSlope"/>
    <s v="WaitSlope"/>
    <n v="1"/>
    <n v="1"/>
  </r>
  <r>
    <d v="2023-07-22T19:44:00"/>
    <x v="44"/>
    <n v="0"/>
    <s v="MARS_SED_2023_5min_Ext_230722-194456.jpg"/>
    <n v="1.111861166"/>
    <n v="2023"/>
    <n v="7"/>
    <n v="22"/>
    <n v="19"/>
    <n v="44"/>
    <n v="56"/>
    <n v="5"/>
    <n v="0.30014368820666598"/>
    <n v="1.4791909066667001E-3"/>
    <s v="WaitSlope"/>
    <s v="WaitSlope"/>
    <s v="WaitSlope"/>
    <n v="1"/>
    <n v="1"/>
  </r>
  <r>
    <d v="2023-07-22T21:06:00"/>
    <x v="44"/>
    <n v="0"/>
    <s v="MARS_SED_2023_5min_Ext_230722-210632.jpg"/>
    <n v="3.5804935000000003E-2"/>
    <n v="2023"/>
    <n v="7"/>
    <n v="22"/>
    <n v="21"/>
    <n v="6"/>
    <n v="32"/>
    <n v="5"/>
    <n v="0.29954989815999999"/>
    <n v="-5.9379004666670898E-4"/>
    <s v="WaitSlope"/>
    <s v="WaitSlope"/>
    <s v="WaitSlope"/>
    <n v="0"/>
    <n v="0"/>
  </r>
  <r>
    <d v="2023-07-22T22:06:00"/>
    <x v="44"/>
    <n v="0"/>
    <s v="MARS_SED_2023_5min_Ext_230722-220653.jpg"/>
    <n v="3.4632590999999997E-2"/>
    <n v="2023"/>
    <n v="7"/>
    <n v="22"/>
    <n v="22"/>
    <n v="6"/>
    <n v="53"/>
    <n v="5"/>
    <n v="0.29904891702666597"/>
    <n v="-5.0098113333329997E-4"/>
    <s v="WaitSlope"/>
    <s v="WaitSlope"/>
    <s v="WaitSlope"/>
    <n v="0"/>
    <n v="0"/>
  </r>
  <r>
    <d v="2023-07-22T23:07:00"/>
    <x v="44"/>
    <n v="0"/>
    <s v="MARS_SED_2023_5min_Ext_230722-230708.jpg"/>
    <n v="3.3877017000000002E-2"/>
    <n v="2023"/>
    <n v="7"/>
    <n v="22"/>
    <n v="23"/>
    <n v="7"/>
    <n v="8"/>
    <n v="5"/>
    <n v="0.29643088173999999"/>
    <n v="-2.6180352866666998E-3"/>
    <s v="WaitSlope"/>
    <s v="WaitSlope"/>
    <s v="WaitSlope"/>
    <n v="0"/>
    <n v="0"/>
  </r>
  <r>
    <d v="2023-07-23T00:07:00"/>
    <x v="45"/>
    <n v="0"/>
    <s v="MARS_SED_2023_5min_Ext_230723-000737.jpg"/>
    <n v="3.2236194000000003E-2"/>
    <n v="2023"/>
    <n v="7"/>
    <n v="23"/>
    <n v="0"/>
    <n v="7"/>
    <n v="37"/>
    <n v="5"/>
    <n v="0.29520182676666601"/>
    <n v="-1.22905497333331E-3"/>
    <s v="WaitSlope"/>
    <s v="WaitSlope"/>
    <s v="WaitSlope"/>
    <n v="0"/>
    <n v="0"/>
  </r>
  <r>
    <d v="2023-07-23T01:07:00"/>
    <x v="45"/>
    <n v="0"/>
    <s v="MARS_SED_2023_5min_Ext_230723-010740.jpg"/>
    <n v="3.7166108000000003E-2"/>
    <n v="2023"/>
    <n v="7"/>
    <n v="23"/>
    <n v="1"/>
    <n v="7"/>
    <n v="40"/>
    <n v="5"/>
    <n v="0.29099019729333298"/>
    <n v="-4.2116294733333601E-3"/>
    <s v="WaitSlope"/>
    <s v="WaitSlope"/>
    <s v="WaitSlope"/>
    <n v="0"/>
    <n v="0"/>
  </r>
  <r>
    <d v="2023-07-23T02:07:00"/>
    <x v="45"/>
    <n v="0"/>
    <s v="MARS_SED_2023_5min_Ext_230723-020744.jpg"/>
    <n v="0.230039312"/>
    <n v="2023"/>
    <n v="7"/>
    <n v="23"/>
    <n v="2"/>
    <n v="7"/>
    <n v="44"/>
    <n v="5"/>
    <n v="0.29150875103999901"/>
    <n v="5.1855374666665E-4"/>
    <s v="WaitSlope"/>
    <s v="WaitSlope"/>
    <s v="WaitSlope"/>
    <n v="0"/>
    <n v="0"/>
  </r>
  <r>
    <d v="2023-07-23T03:08:00"/>
    <x v="45"/>
    <n v="0"/>
    <s v="MARS_SED_2023_5min_Ext_230723-030831.jpg"/>
    <n v="0.252996887"/>
    <n v="2023"/>
    <n v="7"/>
    <n v="23"/>
    <n v="3"/>
    <n v="8"/>
    <n v="31"/>
    <n v="5"/>
    <n v="0.29230838523333302"/>
    <n v="7.9963419333334198E-4"/>
    <s v="WaitSlope"/>
    <s v="WaitSlope"/>
    <s v="WaitSlope"/>
    <n v="0"/>
    <n v="0"/>
  </r>
  <r>
    <d v="2023-07-23T04:08:00"/>
    <x v="45"/>
    <n v="0"/>
    <s v="MARS_SED_2023_5min_Ext_230723-040847.jpg"/>
    <n v="0.37514958700000001"/>
    <n v="2023"/>
    <n v="7"/>
    <n v="23"/>
    <n v="4"/>
    <n v="8"/>
    <n v="47"/>
    <n v="5"/>
    <n v="0.29239176303999997"/>
    <n v="8.3377806666673398E-5"/>
    <s v="WaitSlope"/>
    <s v="WaitSlope"/>
    <s v="WaitSlope"/>
    <n v="1"/>
    <n v="0"/>
  </r>
  <r>
    <d v="2023-07-23T05:08:00"/>
    <x v="45"/>
    <n v="0"/>
    <s v="MARS_SED_2023_5min_Ext_230723-050843.jpg"/>
    <n v="8.1355733E-2"/>
    <n v="2023"/>
    <n v="7"/>
    <n v="23"/>
    <n v="5"/>
    <n v="8"/>
    <n v="43"/>
    <n v="5"/>
    <n v="0.29180444910666598"/>
    <n v="-5.8731393333333304E-4"/>
    <s v="WaitSlope"/>
    <s v="WaitSlope"/>
    <s v="WaitSlope"/>
    <n v="0"/>
    <n v="0"/>
  </r>
  <r>
    <d v="2023-07-23T06:28:00"/>
    <x v="45"/>
    <n v="0"/>
    <s v="MARS_SED_2023_5min_Ext_230723-062849.jpg"/>
    <n v="4.7304391000000001E-2"/>
    <n v="2023"/>
    <n v="7"/>
    <n v="23"/>
    <n v="6"/>
    <n v="28"/>
    <n v="49"/>
    <n v="5"/>
    <n v="0.29057945670666602"/>
    <n v="-1.2249924000000099E-3"/>
    <s v="WaitSlope"/>
    <s v="WaitSlope"/>
    <s v="WaitSlope"/>
    <n v="0"/>
    <n v="0"/>
  </r>
  <r>
    <d v="2023-07-23T07:29:00"/>
    <x v="45"/>
    <n v="0"/>
    <s v="MARS_SED_2023_5min_Ext_230723-072903.jpg"/>
    <n v="8.8937306999999993E-2"/>
    <n v="2023"/>
    <n v="7"/>
    <n v="23"/>
    <n v="7"/>
    <n v="29"/>
    <n v="3"/>
    <n v="5"/>
    <n v="0.28844259177999998"/>
    <n v="-2.1368649266666402E-3"/>
    <s v="WaitSlope"/>
    <s v="WaitSlope"/>
    <s v="WaitSlope"/>
    <n v="0"/>
    <n v="0"/>
  </r>
  <r>
    <d v="2023-07-23T08:29:00"/>
    <x v="45"/>
    <n v="0"/>
    <s v="MARS_SED_2023_5min_Ext_230723-082909.jpg"/>
    <n v="4.3843159999999999E-2"/>
    <n v="2023"/>
    <n v="7"/>
    <n v="23"/>
    <n v="8"/>
    <n v="29"/>
    <n v="9"/>
    <n v="5"/>
    <n v="0.28597252957999902"/>
    <n v="-2.4700622000000099E-3"/>
    <s v="WaitSlope"/>
    <s v="WaitSlope"/>
    <s v="WaitSlope"/>
    <n v="0"/>
    <n v="0"/>
  </r>
  <r>
    <d v="2023-07-23T09:29:00"/>
    <x v="45"/>
    <n v="0"/>
    <s v="MARS_SED_2023_5min_Ext_230723-092916.jpg"/>
    <n v="0.28511661900000002"/>
    <n v="2023"/>
    <n v="7"/>
    <n v="23"/>
    <n v="9"/>
    <n v="29"/>
    <n v="16"/>
    <n v="5"/>
    <n v="0.28342584673333299"/>
    <n v="-2.5466828466666402E-3"/>
    <s v="WaitSlope"/>
    <s v="WaitSlope"/>
    <s v="WaitSlope"/>
    <n v="0"/>
    <n v="0"/>
  </r>
  <r>
    <d v="2023-07-23T10:29:00"/>
    <x v="45"/>
    <n v="0"/>
    <s v="MARS_SED_2023_5min_Ext_230723-102912.jpg"/>
    <n v="4.1507197000000003E-2"/>
    <n v="2023"/>
    <n v="7"/>
    <n v="23"/>
    <n v="10"/>
    <n v="29"/>
    <n v="12"/>
    <n v="5"/>
    <n v="0.28058486222666601"/>
    <n v="-2.84098450666664E-3"/>
    <s v="WaitSlope"/>
    <s v="WaitSlope"/>
    <s v="WaitSlope"/>
    <n v="0"/>
    <n v="0"/>
  </r>
  <r>
    <d v="2023-07-23T11:29:00"/>
    <x v="45"/>
    <n v="0"/>
    <s v="MARS_SED_2023_5min_Ext_230723-112925.jpg"/>
    <n v="3.8621813999999997E-2"/>
    <n v="2023"/>
    <n v="7"/>
    <n v="23"/>
    <n v="11"/>
    <n v="29"/>
    <n v="25"/>
    <n v="5"/>
    <n v="0.27869102019333297"/>
    <n v="-1.8938420333333701E-3"/>
    <s v="WaitSlope"/>
    <s v="WaitSlope"/>
    <s v="WaitSlope"/>
    <n v="0"/>
    <n v="0"/>
  </r>
  <r>
    <d v="2023-07-23T12:29:00"/>
    <x v="45"/>
    <n v="0"/>
    <s v="MARS_SED_2023_5min_Ext_230723-122941.jpg"/>
    <n v="0.1161594"/>
    <n v="2023"/>
    <n v="7"/>
    <n v="23"/>
    <n v="12"/>
    <n v="29"/>
    <n v="41"/>
    <n v="5"/>
    <n v="0.274517964573333"/>
    <n v="-4.1730556199999699E-3"/>
    <s v="WaitSlope"/>
    <s v="WaitSlope"/>
    <s v="WaitSlope"/>
    <n v="0"/>
    <n v="0"/>
  </r>
  <r>
    <d v="2023-07-23T13:30:00"/>
    <x v="45"/>
    <n v="0"/>
    <s v="MARS_SED_2023_5min_Ext_230723-133008.jpg"/>
    <n v="0.26974323100000003"/>
    <n v="2023"/>
    <n v="7"/>
    <n v="23"/>
    <n v="13"/>
    <n v="30"/>
    <n v="8"/>
    <n v="5"/>
    <n v="0.27387578978666599"/>
    <n v="-6.4217478666667095E-4"/>
    <s v="WaitSlope"/>
    <s v="WaitSlope"/>
    <s v="WaitSlope"/>
    <n v="0"/>
    <n v="0"/>
  </r>
  <r>
    <d v="2023-07-23T14:30:00"/>
    <x v="45"/>
    <n v="0"/>
    <s v="MARS_SED_2023_5min_Ext_230723-143022.jpg"/>
    <n v="0.30129489999999998"/>
    <n v="2023"/>
    <n v="7"/>
    <n v="23"/>
    <n v="14"/>
    <n v="30"/>
    <n v="22"/>
    <n v="5"/>
    <n v="0.27448396539999997"/>
    <n v="6.0817561333331705E-4"/>
    <s v="WaitSlope"/>
    <s v="WaitSlope"/>
    <s v="WaitSlope"/>
    <n v="0"/>
    <n v="0"/>
  </r>
  <r>
    <d v="2023-07-23T15:30:00"/>
    <x v="45"/>
    <n v="0"/>
    <s v="MARS_SED_2023_5min_Ext_230723-153035.jpg"/>
    <n v="0.39580462799999999"/>
    <n v="2023"/>
    <n v="7"/>
    <n v="23"/>
    <n v="15"/>
    <n v="30"/>
    <n v="35"/>
    <n v="5"/>
    <n v="0.27519874235333303"/>
    <n v="7.1477695333332903E-4"/>
    <s v="WaitSlope"/>
    <s v="WaitSlope"/>
    <s v="WaitSlope"/>
    <n v="1"/>
    <n v="0"/>
  </r>
  <r>
    <d v="2023-07-23T16:30:00"/>
    <x v="45"/>
    <n v="0"/>
    <s v="MARS_SED_2023_5min_Ext_230723-163057.jpg"/>
    <n v="0.349147019"/>
    <n v="2023"/>
    <n v="7"/>
    <n v="23"/>
    <n v="16"/>
    <n v="30"/>
    <n v="57"/>
    <n v="5"/>
    <n v="0.275153516186666"/>
    <n v="-4.5226166666634199E-5"/>
    <s v="WaitSlope"/>
    <s v="WaitSlope"/>
    <s v="WaitSlope"/>
    <n v="1"/>
    <n v="0"/>
  </r>
  <r>
    <d v="2023-07-23T17:31:00"/>
    <x v="45"/>
    <n v="0"/>
    <s v="MARS_SED_2023_5min_Ext_230723-173102.jpg"/>
    <n v="0.39758359399999998"/>
    <n v="2023"/>
    <n v="7"/>
    <n v="23"/>
    <n v="17"/>
    <n v="31"/>
    <n v="2"/>
    <n v="5"/>
    <n v="0.27629725988666598"/>
    <n v="1.1437436999999699E-3"/>
    <s v="WaitSlope"/>
    <s v="WaitSlope"/>
    <s v="WaitSlope"/>
    <n v="1"/>
    <n v="0"/>
  </r>
  <r>
    <d v="2023-07-23T18:31:00"/>
    <x v="45"/>
    <n v="0"/>
    <s v="MARS_SED_2023_5min_Ext_230723-183120.jpg"/>
    <n v="5.5512006000000003E-2"/>
    <n v="2023"/>
    <n v="7"/>
    <n v="23"/>
    <n v="18"/>
    <n v="31"/>
    <n v="20"/>
    <n v="5"/>
    <n v="0.27379265360666599"/>
    <n v="-2.5046062799999802E-3"/>
    <s v="WaitSlope"/>
    <s v="WaitSlope"/>
    <s v="WaitSlope"/>
    <n v="0"/>
    <n v="0"/>
  </r>
  <r>
    <d v="2023-07-23T19:31:00"/>
    <x v="45"/>
    <n v="0"/>
    <s v="MARS_SED_2023_5min_Ext_230723-193145.jpg"/>
    <n v="7.6179612999999993E-2"/>
    <n v="2023"/>
    <n v="7"/>
    <n v="23"/>
    <n v="19"/>
    <n v="31"/>
    <n v="45"/>
    <n v="5"/>
    <n v="0.27277452623999998"/>
    <n v="-1.01812736666662E-3"/>
    <s v="WaitSlope"/>
    <s v="WaitSlope"/>
    <s v="WaitSlope"/>
    <n v="0"/>
    <n v="0"/>
  </r>
  <r>
    <d v="2023-07-23T20:31:00"/>
    <x v="45"/>
    <n v="0"/>
    <s v="MARS_SED_2023_5min_Ext_230723-203147.jpg"/>
    <n v="7.3650030000000005E-2"/>
    <n v="2023"/>
    <n v="7"/>
    <n v="23"/>
    <n v="20"/>
    <n v="31"/>
    <n v="47"/>
    <n v="5"/>
    <n v="0.27058349752666599"/>
    <n v="-2.19102871333337E-3"/>
    <s v="WaitSlope"/>
    <s v="WaitSlope"/>
    <s v="WaitSlope"/>
    <n v="0"/>
    <n v="0"/>
  </r>
  <r>
    <d v="2023-07-23T21:33:00"/>
    <x v="45"/>
    <n v="0"/>
    <s v="MARS_SED_2023_5min_Ext_230723-213329.jpg"/>
    <n v="0.17099752900000001"/>
    <n v="2023"/>
    <n v="7"/>
    <n v="23"/>
    <n v="21"/>
    <n v="33"/>
    <n v="29"/>
    <n v="5"/>
    <n v="0.27054177675333302"/>
    <n v="-4.1720773333364597E-5"/>
    <s v="WaitSlope"/>
    <s v="WaitSlope"/>
    <s v="WaitSlope"/>
    <n v="0"/>
    <n v="0"/>
  </r>
  <r>
    <d v="2023-07-23T22:33:00"/>
    <x v="45"/>
    <n v="0"/>
    <s v="MARS_SED_2023_5min_Ext_230723-223336.jpg"/>
    <n v="3.0027041000000001E-2"/>
    <n v="2023"/>
    <n v="7"/>
    <n v="23"/>
    <n v="22"/>
    <n v="33"/>
    <n v="36"/>
    <n v="5"/>
    <n v="0.26732047986666602"/>
    <n v="-3.2212968866666102E-3"/>
    <s v="WaitSlope"/>
    <s v="WaitSlope"/>
    <s v="WaitSlope"/>
    <n v="0"/>
    <n v="0"/>
  </r>
  <r>
    <d v="2023-07-23T23:33:00"/>
    <x v="45"/>
    <n v="0"/>
    <s v="MARS_SED_2023_5min_Ext_230723-233352.jpg"/>
    <n v="7.8349219999999997E-2"/>
    <n v="2023"/>
    <n v="7"/>
    <n v="23"/>
    <n v="23"/>
    <n v="33"/>
    <n v="52"/>
    <n v="5"/>
    <n v="0.26542624858000002"/>
    <n v="-1.89423128666665E-3"/>
    <s v="WaitSlope"/>
    <s v="WaitSlope"/>
    <s v="WaitSlope"/>
    <n v="0"/>
    <n v="0"/>
  </r>
  <r>
    <d v="2023-07-24T00:34:00"/>
    <x v="46"/>
    <n v="0"/>
    <s v="MARS_SED_2023_5min_Ext_230724-003411.jpg"/>
    <n v="0.25648601700000001"/>
    <n v="2023"/>
    <n v="7"/>
    <n v="24"/>
    <n v="0"/>
    <n v="34"/>
    <n v="11"/>
    <n v="5"/>
    <n v="0.26606633435333299"/>
    <n v="6.4008577333335404E-4"/>
    <s v="WaitSlope"/>
    <s v="WaitSlope"/>
    <s v="WaitSlope"/>
    <n v="0"/>
    <n v="0"/>
  </r>
  <r>
    <d v="2023-07-24T01:34:00"/>
    <x v="46"/>
    <n v="0"/>
    <s v="MARS_SED_2023_5min_Ext_230724-013433.jpg"/>
    <n v="0.231752404"/>
    <n v="2023"/>
    <n v="7"/>
    <n v="24"/>
    <n v="1"/>
    <n v="34"/>
    <n v="33"/>
    <n v="5"/>
    <n v="0.26452937236000001"/>
    <n v="-1.5369619933333599E-3"/>
    <s v="WaitSlope"/>
    <s v="WaitSlope"/>
    <s v="WaitSlope"/>
    <n v="0"/>
    <n v="0"/>
  </r>
  <r>
    <d v="2023-07-24T02:34:00"/>
    <x v="46"/>
    <n v="0"/>
    <s v="MARS_SED_2023_5min_Ext_230724-023452.jpg"/>
    <n v="0.635628321"/>
    <n v="2023"/>
    <n v="7"/>
    <n v="24"/>
    <n v="2"/>
    <n v="34"/>
    <n v="52"/>
    <n v="5"/>
    <n v="0.26776639451999901"/>
    <n v="3.23702215999993E-3"/>
    <s v="WaitSlope"/>
    <s v="WaitSlope"/>
    <s v="WaitSlope"/>
    <n v="1"/>
    <n v="0"/>
  </r>
  <r>
    <d v="2023-07-24T03:35:00"/>
    <x v="46"/>
    <n v="0"/>
    <s v="MARS_SED_2023_5min_Ext_230724-033507.jpg"/>
    <n v="4.6467982999999997E-2"/>
    <n v="2023"/>
    <n v="7"/>
    <n v="24"/>
    <n v="3"/>
    <n v="35"/>
    <n v="7"/>
    <n v="5"/>
    <n v="0.265282405633333"/>
    <n v="-2.4839888866666198E-3"/>
    <s v="WaitSlope"/>
    <s v="WaitSlope"/>
    <s v="WaitSlope"/>
    <n v="0"/>
    <n v="0"/>
  </r>
  <r>
    <d v="2023-07-24T04:35:00"/>
    <x v="46"/>
    <n v="0"/>
    <s v="MARS_SED_2023_5min_Ext_230724-043518.jpg"/>
    <n v="5.0478532E-2"/>
    <n v="2023"/>
    <n v="7"/>
    <n v="24"/>
    <n v="4"/>
    <n v="35"/>
    <n v="18"/>
    <n v="5"/>
    <n v="0.26232911881999998"/>
    <n v="-2.9532868133333402E-3"/>
    <s v="WaitSlope"/>
    <s v="WaitSlope"/>
    <s v="WaitSlope"/>
    <n v="0"/>
    <n v="0"/>
  </r>
  <r>
    <d v="2023-07-24T05:35:00"/>
    <x v="46"/>
    <n v="0"/>
    <s v="MARS_SED_2023_5min_Ext_230724-053538.jpg"/>
    <n v="0.15905161700000001"/>
    <n v="2023"/>
    <n v="7"/>
    <n v="24"/>
    <n v="5"/>
    <n v="35"/>
    <n v="38"/>
    <n v="5"/>
    <n v="0.26010089714000001"/>
    <n v="-2.2282216799999698E-3"/>
    <s v="WaitSlope"/>
    <s v="WaitSlope"/>
    <s v="WaitSlope"/>
    <n v="0"/>
    <n v="0"/>
  </r>
  <r>
    <d v="2023-07-24T06:36:00"/>
    <x v="46"/>
    <n v="0"/>
    <s v="MARS_SED_2023_5min_Ext_230724-063616.jpg"/>
    <n v="9.9224064000000001E-2"/>
    <n v="2023"/>
    <n v="7"/>
    <n v="24"/>
    <n v="6"/>
    <n v="36"/>
    <n v="16"/>
    <n v="5"/>
    <n v="0.256862211593333"/>
    <n v="-3.2386855466666701E-3"/>
    <s v="WaitSlope"/>
    <s v="WaitSlope"/>
    <s v="WaitSlope"/>
    <n v="0"/>
    <n v="0"/>
  </r>
  <r>
    <d v="2023-07-24T07:36:00"/>
    <x v="46"/>
    <n v="0"/>
    <s v="MARS_SED_2023_5min_Ext_230724-073632.jpg"/>
    <n v="4.5762273999999999E-2"/>
    <n v="2023"/>
    <n v="7"/>
    <n v="24"/>
    <n v="7"/>
    <n v="36"/>
    <n v="32"/>
    <n v="5"/>
    <n v="0.25548723556666603"/>
    <n v="-1.3749760266666901E-3"/>
    <s v="WaitSlope"/>
    <s v="WaitSlope"/>
    <s v="WaitSlope"/>
    <n v="0"/>
    <n v="0"/>
  </r>
  <r>
    <d v="2023-07-24T08:36:00"/>
    <x v="46"/>
    <n v="0"/>
    <s v="MARS_SED_2023_5min_Ext_230724-083649.jpg"/>
    <n v="6.4386850999999995E-2"/>
    <n v="2023"/>
    <n v="7"/>
    <n v="24"/>
    <n v="8"/>
    <n v="36"/>
    <n v="49"/>
    <n v="5"/>
    <n v="0.25502038428666601"/>
    <n v="-4.6685127999995801E-4"/>
    <s v="WaitSlope"/>
    <s v="WaitSlope"/>
    <s v="WaitSlope"/>
    <n v="0"/>
    <n v="0"/>
  </r>
  <r>
    <d v="2023-07-24T09:37:00"/>
    <x v="46"/>
    <n v="0"/>
    <s v="MARS_SED_2023_5min_Ext_230724-093705.jpg"/>
    <n v="0.25740128200000001"/>
    <n v="2023"/>
    <n v="7"/>
    <n v="24"/>
    <n v="9"/>
    <n v="37"/>
    <n v="5"/>
    <n v="5"/>
    <n v="0.25658999628666601"/>
    <n v="1.56961199999999E-3"/>
    <s v="WaitSlope"/>
    <s v="WaitSlope"/>
    <s v="WaitSlope"/>
    <n v="0"/>
    <n v="0"/>
  </r>
  <r>
    <d v="2023-07-24T10:37:00"/>
    <x v="46"/>
    <n v="0"/>
    <s v="MARS_SED_2023_5min_Ext_230724-103723.jpg"/>
    <n v="0.68287230700000001"/>
    <n v="2023"/>
    <n v="7"/>
    <n v="24"/>
    <n v="10"/>
    <n v="37"/>
    <n v="23"/>
    <n v="5"/>
    <n v="0.26094416992000002"/>
    <n v="4.35417363333334E-3"/>
    <s v="WaitSlope"/>
    <s v="WaitSlope"/>
    <s v="WaitSlope"/>
    <n v="1"/>
    <n v="0"/>
  </r>
  <r>
    <d v="2023-07-24T11:37:00"/>
    <x v="46"/>
    <n v="0"/>
    <s v="MARS_SED_2023_5min_Ext_230724-113749.jpg"/>
    <n v="5.1312062999999998E-2"/>
    <n v="2023"/>
    <n v="7"/>
    <n v="24"/>
    <n v="11"/>
    <n v="37"/>
    <n v="49"/>
    <n v="5"/>
    <n v="0.26083056051333298"/>
    <n v="-1.1360940666671401E-4"/>
    <s v="WaitSlope"/>
    <s v="WaitSlope"/>
    <s v="WaitSlope"/>
    <n v="0"/>
    <n v="0"/>
  </r>
  <r>
    <d v="2023-07-24T12:38:00"/>
    <x v="46"/>
    <n v="0"/>
    <s v="MARS_SED_2023_5min_Ext_230724-123818.jpg"/>
    <n v="0.35680081800000002"/>
    <n v="2023"/>
    <n v="7"/>
    <n v="24"/>
    <n v="12"/>
    <n v="38"/>
    <n v="18"/>
    <n v="5"/>
    <n v="0.26285046126"/>
    <n v="2.0199007466666901E-3"/>
    <s v="WaitSlope"/>
    <s v="WaitSlope"/>
    <s v="WaitSlope"/>
    <n v="1"/>
    <n v="0"/>
  </r>
  <r>
    <d v="2023-07-24T13:38:00"/>
    <x v="46"/>
    <n v="0"/>
    <s v="MARS_SED_2023_5min_Ext_230724-133834.jpg"/>
    <n v="0.43958936799999998"/>
    <n v="2023"/>
    <n v="7"/>
    <n v="24"/>
    <n v="13"/>
    <n v="38"/>
    <n v="34"/>
    <n v="5"/>
    <n v="0.26447972085999999"/>
    <n v="1.6292595999999799E-3"/>
    <s v="WaitSlope"/>
    <s v="WaitSlope"/>
    <s v="WaitSlope"/>
    <n v="1"/>
    <n v="0"/>
  </r>
  <r>
    <d v="2023-07-24T14:38:00"/>
    <x v="46"/>
    <n v="0"/>
    <s v="MARS_SED_2023_5min_Ext_230724-143850.jpg"/>
    <n v="0.294246173"/>
    <n v="2023"/>
    <n v="7"/>
    <n v="24"/>
    <n v="14"/>
    <n v="38"/>
    <n v="50"/>
    <n v="5"/>
    <n v="0.26577414985333297"/>
    <n v="1.29442899333337E-3"/>
    <s v="WaitSlope"/>
    <s v="WaitSlope"/>
    <s v="WaitSlope"/>
    <n v="0"/>
    <n v="0"/>
  </r>
  <r>
    <d v="2023-07-24T15:39:00"/>
    <x v="46"/>
    <n v="0"/>
    <s v="MARS_SED_2023_5min_Ext_230724-153902.jpg"/>
    <n v="0.55311921100000006"/>
    <n v="2023"/>
    <n v="7"/>
    <n v="24"/>
    <n v="15"/>
    <n v="39"/>
    <n v="2"/>
    <n v="5"/>
    <n v="0.26904001379333298"/>
    <n v="3.2658639399999398E-3"/>
    <s v="WaitSlope"/>
    <s v="WaitSlope"/>
    <s v="WaitSlope"/>
    <n v="1"/>
    <n v="0"/>
  </r>
  <r>
    <d v="2023-07-24T16:39:00"/>
    <x v="46"/>
    <n v="0"/>
    <s v="MARS_SED_2023_5min_Ext_230724-163919.jpg"/>
    <n v="0.61902829199999998"/>
    <n v="2023"/>
    <n v="7"/>
    <n v="24"/>
    <n v="16"/>
    <n v="39"/>
    <n v="19"/>
    <n v="5"/>
    <n v="0.27278095183333301"/>
    <n v="3.7409380400000298E-3"/>
    <s v="WaitSlope"/>
    <s v="WaitSlope"/>
    <s v="WaitSlope"/>
    <n v="1"/>
    <n v="0"/>
  </r>
  <r>
    <d v="2023-07-24T17:39:00"/>
    <x v="46"/>
    <n v="0"/>
    <s v="MARS_SED_2023_5min_Ext_230724-173941.jpg"/>
    <n v="0.34703041600000001"/>
    <n v="2023"/>
    <n v="7"/>
    <n v="24"/>
    <n v="17"/>
    <n v="39"/>
    <n v="41"/>
    <n v="5"/>
    <n v="0.27381847310666602"/>
    <n v="1.0375212733333399E-3"/>
    <s v="WaitSlope"/>
    <s v="WaitSlope"/>
    <s v="WaitSlope"/>
    <n v="1"/>
    <n v="0"/>
  </r>
  <r>
    <d v="2023-07-24T18:40:00"/>
    <x v="46"/>
    <n v="0"/>
    <s v="MARS_SED_2023_5min_Ext_230724-184001.jpg"/>
    <n v="5.1022070000000003E-2"/>
    <n v="2023"/>
    <n v="7"/>
    <n v="24"/>
    <n v="18"/>
    <n v="40"/>
    <n v="1"/>
    <n v="5"/>
    <n v="0.27384253691999999"/>
    <n v="2.40638133333082E-5"/>
    <s v="WaitSlope"/>
    <s v="WaitSlope"/>
    <s v="WaitSlope"/>
    <n v="0"/>
    <n v="0"/>
  </r>
  <r>
    <d v="2023-07-24T19:40:00"/>
    <x v="46"/>
    <n v="0"/>
    <s v="MARS_SED_2023_5min_Ext_230724-194014.jpg"/>
    <n v="0.11906356"/>
    <n v="2023"/>
    <n v="7"/>
    <n v="24"/>
    <n v="19"/>
    <n v="40"/>
    <n v="14"/>
    <n v="5"/>
    <n v="0.27431562982666602"/>
    <n v="4.7309290666669402E-4"/>
    <s v="WaitSlope"/>
    <s v="WaitSlope"/>
    <s v="WaitSlope"/>
    <n v="0"/>
    <n v="0"/>
  </r>
  <r>
    <d v="2023-07-24T20:40:00"/>
    <x v="46"/>
    <n v="0"/>
    <s v="MARS_SED_2023_5min_Ext_230724-204038.jpg"/>
    <n v="4.7779845000000001E-2"/>
    <n v="2023"/>
    <n v="7"/>
    <n v="24"/>
    <n v="20"/>
    <n v="40"/>
    <n v="38"/>
    <n v="5"/>
    <n v="0.27259469218666599"/>
    <n v="-1.72093764000003E-3"/>
    <s v="WaitSlope"/>
    <s v="WaitSlope"/>
    <s v="WaitSlope"/>
    <n v="0"/>
    <n v="0"/>
  </r>
  <r>
    <d v="2023-07-24T21:42:00"/>
    <x v="46"/>
    <n v="0"/>
    <s v="MARS_SED_2023_5min_Ext_230724-214251.jpg"/>
    <n v="0.28118452199999999"/>
    <n v="2023"/>
    <n v="7"/>
    <n v="24"/>
    <n v="21"/>
    <n v="42"/>
    <n v="51"/>
    <n v="5"/>
    <n v="0.27326469721999902"/>
    <n v="6.7000503333330898E-4"/>
    <s v="WaitSlope"/>
    <s v="WaitSlope"/>
    <s v="WaitSlope"/>
    <n v="0"/>
    <n v="0"/>
  </r>
  <r>
    <d v="2023-07-24T22:43:00"/>
    <x v="46"/>
    <n v="0"/>
    <s v="MARS_SED_2023_5min_Ext_230724-224343.jpg"/>
    <n v="0.107902075"/>
    <n v="2023"/>
    <n v="7"/>
    <n v="24"/>
    <n v="22"/>
    <n v="43"/>
    <n v="43"/>
    <n v="5"/>
    <n v="0.27289302527333298"/>
    <n v="-3.7167194666665101E-4"/>
    <s v="WaitSlope"/>
    <s v="WaitSlope"/>
    <s v="WaitSlope"/>
    <n v="0"/>
    <n v="0"/>
  </r>
  <r>
    <d v="2023-07-24T23:44:00"/>
    <x v="46"/>
    <n v="0"/>
    <s v="MARS_SED_2023_5min_Ext_230724-234411.jpg"/>
    <n v="7.9500316000000001E-2"/>
    <n v="2023"/>
    <n v="7"/>
    <n v="24"/>
    <n v="23"/>
    <n v="44"/>
    <n v="11"/>
    <n v="5"/>
    <n v="0.27244587976000001"/>
    <n v="-4.47145513333302E-4"/>
    <s v="WaitSlope"/>
    <s v="WaitSlope"/>
    <s v="WaitSlope"/>
    <n v="0"/>
    <n v="0"/>
  </r>
  <r>
    <d v="2023-07-25T00:45:00"/>
    <x v="47"/>
    <n v="0"/>
    <s v="MARS_SED_2023_5min_Ext_230725-004502.jpg"/>
    <n v="0.76499804199999999"/>
    <n v="2023"/>
    <n v="7"/>
    <n v="25"/>
    <n v="0"/>
    <n v="45"/>
    <n v="2"/>
    <n v="5"/>
    <n v="0.27648385855333302"/>
    <n v="4.0379787933333402E-3"/>
    <s v="WaitSlope"/>
    <s v="WaitSlope"/>
    <s v="WaitSlope"/>
    <n v="1"/>
    <n v="0"/>
  </r>
  <r>
    <d v="2023-07-25T01:45:00"/>
    <x v="47"/>
    <n v="0"/>
    <s v="MARS_SED_2023_5min_Ext_230725-014528.jpg"/>
    <n v="0.178828179"/>
    <n v="2023"/>
    <n v="7"/>
    <n v="25"/>
    <n v="1"/>
    <n v="45"/>
    <n v="28"/>
    <n v="5"/>
    <n v="0.27610169261333301"/>
    <n v="-3.8216594000001198E-4"/>
    <s v="WaitSlope"/>
    <s v="WaitSlope"/>
    <s v="WaitSlope"/>
    <n v="0"/>
    <n v="0"/>
  </r>
  <r>
    <d v="2023-07-25T02:45:00"/>
    <x v="47"/>
    <n v="0"/>
    <s v="MARS_SED_2023_5min_Ext_230725-024555.jpg"/>
    <n v="6.4761347999999996E-2"/>
    <n v="2023"/>
    <n v="7"/>
    <n v="25"/>
    <n v="2"/>
    <n v="45"/>
    <n v="55"/>
    <n v="5"/>
    <n v="0.27417438838000002"/>
    <n v="-1.92730423333331E-3"/>
    <s v="WaitSlope"/>
    <s v="WaitSlope"/>
    <s v="WaitSlope"/>
    <n v="0"/>
    <n v="0"/>
  </r>
  <r>
    <d v="2023-07-25T03:46:00"/>
    <x v="47"/>
    <n v="0"/>
    <s v="MARS_SED_2023_5min_Ext_230725-034632.jpg"/>
    <n v="5.1508826000000001E-2"/>
    <n v="2023"/>
    <n v="7"/>
    <n v="25"/>
    <n v="3"/>
    <n v="46"/>
    <n v="32"/>
    <n v="5"/>
    <n v="0.272835942673333"/>
    <n v="-1.33844570666669E-3"/>
    <s v="WaitSlope"/>
    <s v="WaitSlope"/>
    <s v="WaitSlope"/>
    <n v="0"/>
    <n v="0"/>
  </r>
  <r>
    <d v="2023-07-25T04:47:00"/>
    <x v="47"/>
    <n v="0"/>
    <s v="MARS_SED_2023_5min_Ext_230725-044706.jpg"/>
    <n v="4.5276724999999997E-2"/>
    <n v="2023"/>
    <n v="7"/>
    <n v="25"/>
    <n v="4"/>
    <n v="47"/>
    <n v="6"/>
    <n v="5"/>
    <n v="0.26665086094666601"/>
    <n v="-6.1850817266666499E-3"/>
    <s v="WaitSlope"/>
    <s v="WaitSlope"/>
    <s v="WaitSlope"/>
    <n v="0"/>
    <n v="0"/>
  </r>
  <r>
    <d v="2023-07-25T05:47:00"/>
    <x v="47"/>
    <n v="0"/>
    <s v="MARS_SED_2023_5min_Ext_230725-054734.jpg"/>
    <n v="3.2363678E-2"/>
    <n v="2023"/>
    <n v="7"/>
    <n v="25"/>
    <n v="5"/>
    <n v="47"/>
    <n v="34"/>
    <n v="5"/>
    <n v="0.26540911359999902"/>
    <n v="-1.24174734666671E-3"/>
    <s v="WaitSlope"/>
    <s v="WaitSlope"/>
    <s v="WaitSlope"/>
    <n v="0"/>
    <n v="0"/>
  </r>
  <r>
    <d v="2023-07-25T06:48:00"/>
    <x v="47"/>
    <n v="0"/>
    <s v="MARS_SED_2023_5min_Ext_230725-064811.jpg"/>
    <n v="8.1540204000000005E-2"/>
    <n v="2023"/>
    <n v="7"/>
    <n v="25"/>
    <n v="6"/>
    <n v="48"/>
    <n v="11"/>
    <n v="5"/>
    <n v="0.26264176338666601"/>
    <n v="-2.7673502133332899E-3"/>
    <s v="WaitSlope"/>
    <s v="WaitSlope"/>
    <s v="WaitSlope"/>
    <n v="0"/>
    <n v="0"/>
  </r>
  <r>
    <d v="2023-07-25T07:48:00"/>
    <x v="47"/>
    <n v="0"/>
    <s v="MARS_SED_2023_5min_Ext_230725-074855.jpg"/>
    <n v="4.0666081E-2"/>
    <n v="2023"/>
    <n v="7"/>
    <n v="25"/>
    <n v="7"/>
    <n v="48"/>
    <n v="55"/>
    <n v="5"/>
    <n v="0.25798355173333298"/>
    <n v="-4.6582116533333499E-3"/>
    <s v="WaitSlope"/>
    <s v="WaitSlope"/>
    <s v="WaitSlope"/>
    <n v="0"/>
    <n v="0"/>
  </r>
  <r>
    <d v="2023-07-25T08:49:00"/>
    <x v="47"/>
    <n v="0"/>
    <s v="MARS_SED_2023_5min_Ext_230725-084926.jpg"/>
    <n v="7.2535801999999996E-2"/>
    <n v="2023"/>
    <n v="7"/>
    <n v="25"/>
    <n v="8"/>
    <n v="49"/>
    <n v="26"/>
    <n v="5"/>
    <n v="0.25473639802666598"/>
    <n v="-3.2471537066666701E-3"/>
    <s v="WaitSlope"/>
    <s v="WaitSlope"/>
    <s v="WaitSlope"/>
    <n v="0"/>
    <n v="0"/>
  </r>
  <r>
    <d v="2023-07-25T09:49:00"/>
    <x v="47"/>
    <n v="0"/>
    <s v="MARS_SED_2023_5min_Ext_230725-094954.jpg"/>
    <n v="0.58046940999999996"/>
    <n v="2023"/>
    <n v="7"/>
    <n v="25"/>
    <n v="9"/>
    <n v="49"/>
    <n v="54"/>
    <n v="5"/>
    <n v="0.25780125111999902"/>
    <n v="3.06485309333331E-3"/>
    <s v="WaitSlope"/>
    <s v="WaitSlope"/>
    <s v="WaitSlope"/>
    <n v="1"/>
    <n v="0"/>
  </r>
  <r>
    <d v="2023-07-25T10:50:00"/>
    <x v="47"/>
    <n v="0"/>
    <s v="MARS_SED_2023_5min_Ext_230725-105050.jpg"/>
    <n v="0.410739613"/>
    <n v="2023"/>
    <n v="7"/>
    <n v="25"/>
    <n v="10"/>
    <n v="50"/>
    <n v="50"/>
    <n v="5"/>
    <n v="0.25639802291333302"/>
    <n v="-1.4032282066665999E-3"/>
    <s v="WaitSlope"/>
    <s v="WaitSlope"/>
    <s v="WaitSlope"/>
    <n v="1"/>
    <n v="0"/>
  </r>
  <r>
    <d v="2023-07-25T11:51:00"/>
    <x v="47"/>
    <n v="0"/>
    <s v="MARS_SED_2023_5min_Ext_230725-115102.jpg"/>
    <n v="0.70185510799999995"/>
    <n v="2023"/>
    <n v="7"/>
    <n v="25"/>
    <n v="11"/>
    <n v="51"/>
    <n v="2"/>
    <n v="5"/>
    <n v="0.26066123266000002"/>
    <n v="4.2632097466666604E-3"/>
    <s v="WaitSlope"/>
    <s v="WaitSlope"/>
    <s v="WaitSlope"/>
    <n v="1"/>
    <n v="0"/>
  </r>
  <r>
    <d v="2023-07-25T12:51:00"/>
    <x v="47"/>
    <n v="0"/>
    <s v="MARS_SED_2023_5min_Ext_230725-125131.jpg"/>
    <n v="0.405922795"/>
    <n v="2023"/>
    <n v="7"/>
    <n v="25"/>
    <n v="12"/>
    <n v="51"/>
    <n v="31"/>
    <n v="5"/>
    <n v="0.263195558093333"/>
    <n v="2.5343254333333098E-3"/>
    <s v="WaitSlope"/>
    <s v="WaitSlope"/>
    <s v="WaitSlope"/>
    <n v="1"/>
    <n v="0"/>
  </r>
  <r>
    <d v="2023-07-25T13:52:00"/>
    <x v="47"/>
    <n v="0"/>
    <s v="MARS_SED_2023_5min_Ext_230725-135200.jpg"/>
    <n v="0.24115404300000001"/>
    <n v="2023"/>
    <n v="7"/>
    <n v="25"/>
    <n v="13"/>
    <n v="52"/>
    <n v="0"/>
    <n v="5"/>
    <n v="0.26456317215333303"/>
    <n v="1.3676140599999599E-3"/>
    <s v="WaitSlope"/>
    <s v="WaitSlope"/>
    <s v="WaitSlope"/>
    <n v="0"/>
    <n v="0"/>
  </r>
  <r>
    <d v="2023-07-25T14:52:00"/>
    <x v="47"/>
    <n v="0"/>
    <s v="MARS_SED_2023_5min_Ext_230725-145255.jpg"/>
    <n v="0.13810746199999999"/>
    <n v="2023"/>
    <n v="7"/>
    <n v="25"/>
    <n v="14"/>
    <n v="52"/>
    <n v="55"/>
    <n v="5"/>
    <n v="0.26224382910666599"/>
    <n v="-2.3193430466666399E-3"/>
    <s v="WaitSlope"/>
    <s v="WaitSlope"/>
    <s v="WaitSlope"/>
    <n v="0"/>
    <n v="0"/>
  </r>
  <r>
    <d v="2023-07-25T15:53:00"/>
    <x v="47"/>
    <n v="0"/>
    <s v="MARS_SED_2023_5min_Ext_230725-155316.jpg"/>
    <n v="0.35501613399999998"/>
    <n v="2023"/>
    <n v="7"/>
    <n v="25"/>
    <n v="15"/>
    <n v="53"/>
    <n v="16"/>
    <n v="5"/>
    <n v="0.26369878903333299"/>
    <n v="1.4549599266666601E-3"/>
    <s v="WaitSlope"/>
    <s v="WaitSlope"/>
    <s v="WaitSlope"/>
    <n v="1"/>
    <n v="0"/>
  </r>
  <r>
    <d v="2023-07-25T16:53:00"/>
    <x v="47"/>
    <n v="0"/>
    <s v="MARS_SED_2023_5min_Ext_230725-165353.jpg"/>
    <n v="0.64051414399999995"/>
    <n v="2023"/>
    <n v="7"/>
    <n v="25"/>
    <n v="16"/>
    <n v="53"/>
    <n v="53"/>
    <n v="5"/>
    <n v="0.26586595196000001"/>
    <n v="2.1671629266666798E-3"/>
    <s v="WaitSlope"/>
    <s v="WaitSlope"/>
    <s v="WaitSlope"/>
    <n v="1"/>
    <n v="0"/>
  </r>
  <r>
    <d v="2023-07-25T17:54:00"/>
    <x v="47"/>
    <n v="0"/>
    <s v="MARS_SED_2023_5min_Ext_230725-175414.jpg"/>
    <n v="0.66193371300000003"/>
    <n v="2023"/>
    <n v="7"/>
    <n v="25"/>
    <n v="17"/>
    <n v="54"/>
    <n v="14"/>
    <n v="5"/>
    <n v="0.26952487290666599"/>
    <n v="3.65892094666664E-3"/>
    <s v="WaitSlope"/>
    <s v="WaitSlope"/>
    <s v="WaitSlope"/>
    <n v="1"/>
    <n v="0"/>
  </r>
  <r>
    <d v="2023-07-25T18:54:00"/>
    <x v="47"/>
    <n v="0"/>
    <s v="MARS_SED_2023_5min_Ext_230725-185454.jpg"/>
    <n v="0.46205782899999998"/>
    <n v="2023"/>
    <n v="7"/>
    <n v="25"/>
    <n v="18"/>
    <n v="54"/>
    <n v="54"/>
    <n v="5"/>
    <n v="0.27024238309333298"/>
    <n v="7.1751018666665802E-4"/>
    <s v="WaitSlope"/>
    <s v="WaitSlope"/>
    <s v="WaitSlope"/>
    <n v="1"/>
    <n v="0"/>
  </r>
  <r>
    <d v="2023-07-25T19:55:00"/>
    <x v="47"/>
    <n v="0"/>
    <s v="MARS_SED_2023_5min_Ext_230725-195533.jpg"/>
    <n v="0.86091004199999999"/>
    <n v="2023"/>
    <n v="7"/>
    <n v="25"/>
    <n v="19"/>
    <n v="55"/>
    <n v="33"/>
    <n v="5"/>
    <n v="0.27487026128666597"/>
    <n v="4.62787819333332E-3"/>
    <s v="WaitSlope"/>
    <s v="WaitSlope"/>
    <s v="WaitSlope"/>
    <n v="1"/>
    <n v="0"/>
  </r>
  <r>
    <d v="2023-07-25T20:56:00"/>
    <x v="47"/>
    <n v="0"/>
    <s v="MARS_SED_2023_5min_Ext_230725-205615.jpg"/>
    <n v="0.64177552400000004"/>
    <n v="2023"/>
    <n v="7"/>
    <n v="25"/>
    <n v="20"/>
    <n v="56"/>
    <n v="15"/>
    <n v="5"/>
    <n v="0.27746435095333299"/>
    <n v="2.5940896666666801E-3"/>
    <s v="WaitSlope"/>
    <s v="WaitSlope"/>
    <s v="WaitSlope"/>
    <n v="1"/>
    <n v="0"/>
  </r>
  <r>
    <d v="2023-07-25T21:58:00"/>
    <x v="47"/>
    <n v="0"/>
    <s v="MARS_SED_2023_5min_Ext_230725-215824.jpg"/>
    <n v="0.103346622"/>
    <n v="2023"/>
    <n v="7"/>
    <n v="25"/>
    <n v="21"/>
    <n v="58"/>
    <n v="24"/>
    <n v="5"/>
    <n v="0.27663315836000002"/>
    <n v="-8.3119259333330699E-4"/>
    <s v="WaitSlope"/>
    <s v="WaitSlope"/>
    <s v="WaitSlope"/>
    <n v="0"/>
    <n v="0"/>
  </r>
  <r>
    <d v="2023-07-25T22:59:00"/>
    <x v="47"/>
    <n v="0"/>
    <s v="MARS_SED_2023_5min_Ext_230725-225915.jpg"/>
    <n v="1.7641420000000001E-2"/>
    <n v="2023"/>
    <n v="7"/>
    <n v="25"/>
    <n v="22"/>
    <n v="59"/>
    <n v="15"/>
    <n v="5"/>
    <n v="0.27449620299333299"/>
    <n v="-2.1369553666666899E-3"/>
    <s v="WaitSlope"/>
    <s v="WaitSlope"/>
    <s v="WaitSlope"/>
    <n v="0"/>
    <n v="0"/>
  </r>
  <r>
    <d v="2023-07-25T23:59:00"/>
    <x v="47"/>
    <n v="0"/>
    <s v="MARS_SED_2023_5min_Ext_230725-235949.jpg"/>
    <n v="3.264653E-2"/>
    <n v="2023"/>
    <n v="7"/>
    <n v="25"/>
    <n v="23"/>
    <n v="59"/>
    <n v="49"/>
    <n v="5"/>
    <n v="0.27008591902000001"/>
    <n v="-4.4102839733333099E-3"/>
    <s v="WaitSlope"/>
    <s v="WaitSlope"/>
    <s v="WaitSlope"/>
    <n v="0"/>
    <n v="0"/>
  </r>
  <r>
    <d v="2023-07-26T01:00:00"/>
    <x v="48"/>
    <n v="0"/>
    <s v="MARS_SED_2023_5min_Ext_230726-010037.jpg"/>
    <n v="0.179627066"/>
    <n v="2023"/>
    <n v="7"/>
    <n v="26"/>
    <n v="1"/>
    <n v="0"/>
    <n v="37"/>
    <n v="5"/>
    <n v="0.26217825728666599"/>
    <n v="-7.9076617333333401E-3"/>
    <s v="WaitSlope"/>
    <s v="WaitSlope"/>
    <s v="WaitSlope"/>
    <n v="0"/>
    <n v="0"/>
  </r>
  <r>
    <d v="2023-07-26T02:01:00"/>
    <x v="48"/>
    <n v="0"/>
    <s v="MARS_SED_2023_5min_Ext_230726-020111.jpg"/>
    <n v="8.3906675E-2"/>
    <n v="2023"/>
    <n v="7"/>
    <n v="26"/>
    <n v="2"/>
    <n v="1"/>
    <n v="11"/>
    <n v="5"/>
    <n v="0.255478169226666"/>
    <n v="-6.7000880599999901E-3"/>
    <s v="WaitSlope"/>
    <s v="WaitSlope"/>
    <s v="WaitSlope"/>
    <n v="0"/>
    <n v="0"/>
  </r>
  <r>
    <d v="2023-07-26T03:01:00"/>
    <x v="48"/>
    <n v="0"/>
    <s v="MARS_SED_2023_5min_Ext_230726-030142.jpg"/>
    <n v="0.154307269"/>
    <n v="2023"/>
    <n v="7"/>
    <n v="26"/>
    <n v="3"/>
    <n v="1"/>
    <n v="42"/>
    <n v="5"/>
    <n v="0.25323374913333302"/>
    <n v="-2.2444200933333098E-3"/>
    <s v="WaitSlope"/>
    <s v="WaitSlope"/>
    <s v="WaitSlope"/>
    <n v="0"/>
    <n v="0"/>
  </r>
  <r>
    <d v="2023-07-26T04:02:00"/>
    <x v="48"/>
    <n v="0"/>
    <s v="MARS_SED_2023_5min_Ext_230726-040225.jpg"/>
    <n v="6.7832471000000005E-2"/>
    <n v="2023"/>
    <n v="7"/>
    <n v="26"/>
    <n v="4"/>
    <n v="2"/>
    <n v="25"/>
    <n v="5"/>
    <n v="0.25116183133333297"/>
    <n v="-2.0719177999999798E-3"/>
    <s v="WaitSlope"/>
    <s v="WaitSlope"/>
    <s v="WaitSlope"/>
    <n v="0"/>
    <n v="0"/>
  </r>
  <r>
    <d v="2023-07-26T05:03:00"/>
    <x v="48"/>
    <n v="0"/>
    <s v="MARS_SED_2023_5min_Ext_230726-050302.jpg"/>
    <n v="9.6221404999999996E-2"/>
    <n v="2023"/>
    <n v="7"/>
    <n v="26"/>
    <n v="5"/>
    <n v="3"/>
    <n v="2"/>
    <n v="5"/>
    <n v="0.25069308566666598"/>
    <n v="-4.6874566666671398E-4"/>
    <s v="WaitSlope"/>
    <s v="WaitSlope"/>
    <s v="WaitSlope"/>
    <n v="0"/>
    <n v="0"/>
  </r>
  <r>
    <d v="2023-07-26T06:03:00"/>
    <x v="48"/>
    <n v="0"/>
    <s v="MARS_SED_2023_5min_Ext_230726-060359.jpg"/>
    <n v="5.1989375999999997E-2"/>
    <n v="2023"/>
    <n v="7"/>
    <n v="26"/>
    <n v="6"/>
    <n v="3"/>
    <n v="59"/>
    <n v="5"/>
    <n v="0.244206555453333"/>
    <n v="-6.4865302133333101E-3"/>
    <s v="WaitSlope"/>
    <s v="WaitSlope"/>
    <s v="WaitSlope"/>
    <n v="0"/>
    <n v="0"/>
  </r>
  <r>
    <d v="2023-07-26T07:04:00"/>
    <x v="48"/>
    <n v="0"/>
    <s v="MARS_SED_2023_5min_Ext_230726-070440.jpg"/>
    <n v="6.1500455000000002E-2"/>
    <n v="2023"/>
    <n v="7"/>
    <n v="26"/>
    <n v="7"/>
    <n v="4"/>
    <n v="40"/>
    <n v="5"/>
    <n v="0.24259573928"/>
    <n v="-1.6108161733333301E-3"/>
    <s v="WaitSlope"/>
    <s v="WaitSlope"/>
    <s v="WaitSlope"/>
    <n v="0"/>
    <n v="0"/>
  </r>
  <r>
    <d v="2023-07-26T08:05:00"/>
    <x v="48"/>
    <n v="0"/>
    <s v="MARS_SED_2023_5min_Ext_230726-080523.jpg"/>
    <n v="0.13134758999999999"/>
    <n v="2023"/>
    <n v="7"/>
    <n v="26"/>
    <n v="8"/>
    <n v="5"/>
    <n v="23"/>
    <n v="5"/>
    <n v="0.24108465065999901"/>
    <n v="-1.5110886200000099E-3"/>
    <s v="WaitSlope"/>
    <s v="WaitSlope"/>
    <s v="WaitSlope"/>
    <n v="0"/>
    <n v="0"/>
  </r>
  <r>
    <d v="2023-07-26T09:06:00"/>
    <x v="48"/>
    <n v="0"/>
    <s v="MARS_SED_2023_5min_Ext_230726-090621.jpg"/>
    <n v="4.4211151999999997E-2"/>
    <n v="2023"/>
    <n v="7"/>
    <n v="26"/>
    <n v="9"/>
    <n v="6"/>
    <n v="21"/>
    <n v="5"/>
    <n v="0.23616370142666601"/>
    <n v="-4.9209492333332997E-3"/>
    <s v="WaitSlope"/>
    <s v="WaitSlope"/>
    <s v="WaitSlope"/>
    <n v="0"/>
    <n v="0"/>
  </r>
  <r>
    <d v="2023-07-26T10:07:00"/>
    <x v="48"/>
    <n v="0"/>
    <s v="MARS_SED_2023_5min_Ext_230726-100703.jpg"/>
    <n v="4.7143734999999999E-2"/>
    <n v="2023"/>
    <n v="7"/>
    <n v="26"/>
    <n v="10"/>
    <n v="7"/>
    <n v="3"/>
    <n v="5"/>
    <n v="0.23462845033333299"/>
    <n v="-1.53525109333335E-3"/>
    <s v="WaitSlope"/>
    <s v="WaitSlope"/>
    <s v="WaitSlope"/>
    <n v="0"/>
    <n v="0"/>
  </r>
  <r>
    <d v="2023-07-26T11:07:00"/>
    <x v="48"/>
    <n v="0"/>
    <s v="MARS_SED_2023_5min_Ext_230726-110738.jpg"/>
    <n v="4.6742543999999997E-2"/>
    <n v="2023"/>
    <n v="7"/>
    <n v="26"/>
    <n v="11"/>
    <n v="7"/>
    <n v="38"/>
    <n v="5"/>
    <n v="0.23011300122"/>
    <n v="-4.5154491133333197E-3"/>
    <s v="WaitSlope"/>
    <s v="WaitSlope"/>
    <s v="WaitSlope"/>
    <n v="0"/>
    <n v="0"/>
  </r>
  <r>
    <d v="2023-07-26T12:08:00"/>
    <x v="48"/>
    <n v="0"/>
    <s v="MARS_SED_2023_5min_Ext_230726-120839.jpg"/>
    <n v="0.17945913399999999"/>
    <n v="2023"/>
    <n v="7"/>
    <n v="26"/>
    <n v="12"/>
    <n v="8"/>
    <n v="39"/>
    <n v="5"/>
    <n v="0.22956101800666601"/>
    <n v="-5.5198321333332901E-4"/>
    <s v="WaitSlope"/>
    <s v="WaitSlope"/>
    <s v="WaitSlope"/>
    <n v="0"/>
    <n v="0"/>
  </r>
  <r>
    <d v="2023-07-26T13:09:00"/>
    <x v="48"/>
    <n v="0"/>
    <s v="MARS_SED_2023_5min_Ext_230726-130921.jpg"/>
    <n v="5.5624036000000002E-2"/>
    <n v="2023"/>
    <n v="7"/>
    <n v="26"/>
    <n v="13"/>
    <n v="9"/>
    <n v="21"/>
    <n v="5"/>
    <n v="0.22804082119333299"/>
    <n v="-1.52019681333337E-3"/>
    <s v="WaitSlope"/>
    <s v="WaitSlope"/>
    <s v="WaitSlope"/>
    <n v="0"/>
    <n v="0"/>
  </r>
  <r>
    <d v="2023-07-26T14:10:00"/>
    <x v="48"/>
    <n v="0"/>
    <s v="MARS_SED_2023_5min_Ext_230726-141016.jpg"/>
    <n v="5.6248741999999997E-2"/>
    <n v="2023"/>
    <n v="7"/>
    <n v="26"/>
    <n v="14"/>
    <n v="10"/>
    <n v="16"/>
    <n v="5"/>
    <n v="0.22212965478666599"/>
    <n v="-5.9111664066666403E-3"/>
    <s v="WaitSlope"/>
    <s v="WaitSlope"/>
    <s v="WaitSlope"/>
    <n v="0"/>
    <n v="0"/>
  </r>
  <r>
    <d v="2023-07-26T15:10:00"/>
    <x v="48"/>
    <n v="0"/>
    <s v="MARS_SED_2023_5min_Ext_230726-151052.jpg"/>
    <n v="0.33326502899999999"/>
    <n v="2023"/>
    <n v="7"/>
    <n v="26"/>
    <n v="15"/>
    <n v="10"/>
    <n v="52"/>
    <n v="5"/>
    <n v="0.22206895490666601"/>
    <n v="-6.0699879999986898E-5"/>
    <s v="WaitSlope"/>
    <s v="WaitSlope"/>
    <s v="WaitSlope"/>
    <n v="1"/>
    <n v="0"/>
  </r>
  <r>
    <d v="2023-07-26T16:11:00"/>
    <x v="48"/>
    <n v="0"/>
    <s v="MARS_SED_2023_5min_Ext_230726-161140.jpg"/>
    <n v="0.333507571"/>
    <n v="2023"/>
    <n v="7"/>
    <n v="26"/>
    <n v="16"/>
    <n v="11"/>
    <n v="40"/>
    <n v="5"/>
    <n v="0.22325316292"/>
    <n v="1.18420801333335E-3"/>
    <s v="WaitSlope"/>
    <s v="WaitSlope"/>
    <s v="WaitSlope"/>
    <n v="1"/>
    <n v="0"/>
  </r>
  <r>
    <d v="2023-07-26T17:12:00"/>
    <x v="48"/>
    <n v="0"/>
    <s v="MARS_SED_2023_5min_Ext_230726-171233.jpg"/>
    <n v="8.4102342999999996E-2"/>
    <n v="2023"/>
    <n v="7"/>
    <n v="26"/>
    <n v="17"/>
    <n v="12"/>
    <n v="33"/>
    <n v="5"/>
    <n v="0.22204449202666601"/>
    <n v="-1.20867089333337E-3"/>
    <s v="WaitSlope"/>
    <s v="WaitSlope"/>
    <s v="WaitSlope"/>
    <n v="0"/>
    <n v="0"/>
  </r>
  <r>
    <d v="2023-07-26T18:13:00"/>
    <x v="48"/>
    <n v="0"/>
    <s v="MARS_SED_2023_5min_Ext_230726-181333.jpg"/>
    <n v="7.5198422000000001E-2"/>
    <n v="2023"/>
    <n v="7"/>
    <n v="26"/>
    <n v="18"/>
    <n v="13"/>
    <n v="33"/>
    <n v="5"/>
    <n v="0.22055583516666599"/>
    <n v="-1.48865685999996E-3"/>
    <s v="WaitSlope"/>
    <s v="WaitSlope"/>
    <s v="WaitSlope"/>
    <n v="0"/>
    <n v="0"/>
  </r>
  <r>
    <d v="2023-07-26T19:14:00"/>
    <x v="48"/>
    <n v="0"/>
    <s v="MARS_SED_2023_5min_Ext_230726-191423.jpg"/>
    <n v="0.17737963100000001"/>
    <n v="2023"/>
    <n v="7"/>
    <n v="26"/>
    <n v="19"/>
    <n v="14"/>
    <n v="23"/>
    <n v="5"/>
    <n v="0.221125973966666"/>
    <n v="5.7013879999997998E-4"/>
    <s v="WaitSlope"/>
    <s v="WaitSlope"/>
    <s v="WaitSlope"/>
    <n v="0"/>
    <n v="0"/>
  </r>
  <r>
    <d v="2023-07-26T20:15:00"/>
    <x v="48"/>
    <n v="0"/>
    <s v="MARS_SED_2023_5min_Ext_230726-201504.jpg"/>
    <n v="0.14152668600000001"/>
    <n v="2023"/>
    <n v="7"/>
    <n v="26"/>
    <n v="20"/>
    <n v="15"/>
    <n v="4"/>
    <n v="5"/>
    <n v="0.22170851420666601"/>
    <n v="5.8254023999998396E-4"/>
    <s v="WaitSlope"/>
    <s v="WaitSlope"/>
    <s v="WaitSlope"/>
    <n v="0"/>
    <n v="0"/>
  </r>
  <r>
    <d v="2023-07-26T21:16:00"/>
    <x v="48"/>
    <n v="0"/>
    <s v="MARS_SED_2023_5min_Ext_230726-211616.jpg"/>
    <n v="5.3750734000000001E-2"/>
    <n v="2023"/>
    <n v="7"/>
    <n v="26"/>
    <n v="21"/>
    <n v="16"/>
    <n v="16"/>
    <n v="5"/>
    <n v="0.22154508338666601"/>
    <n v="-1.6343081999997599E-4"/>
    <s v="WaitSlope"/>
    <s v="WaitSlope"/>
    <s v="WaitSlope"/>
    <n v="0"/>
    <n v="0"/>
  </r>
  <r>
    <d v="2023-07-26T22:18:00"/>
    <x v="48"/>
    <n v="0"/>
    <s v="MARS_SED_2023_5min_Ext_230726-221833.jpg"/>
    <n v="0.16861152200000001"/>
    <n v="2023"/>
    <n v="7"/>
    <n v="26"/>
    <n v="22"/>
    <n v="18"/>
    <n v="33"/>
    <n v="5"/>
    <n v="0.22237110322"/>
    <n v="8.2601983333332996E-4"/>
    <s v="WaitSlope"/>
    <s v="WaitSlope"/>
    <s v="WaitSlope"/>
    <n v="0"/>
    <n v="0"/>
  </r>
  <r>
    <d v="2023-07-26T23:19:00"/>
    <x v="48"/>
    <n v="0"/>
    <s v="MARS_SED_2023_5min_Ext_230726-231938.jpg"/>
    <n v="4.3404191000000002E-2"/>
    <n v="2023"/>
    <n v="7"/>
    <n v="26"/>
    <n v="23"/>
    <n v="19"/>
    <n v="38"/>
    <n v="5"/>
    <n v="0.22099310823333301"/>
    <n v="-1.3779949866666501E-3"/>
    <s v="WaitSlope"/>
    <s v="WaitSlope"/>
    <s v="WaitSlope"/>
    <n v="0"/>
    <n v="0"/>
  </r>
  <r>
    <d v="2023-07-27T00:21:00"/>
    <x v="49"/>
    <n v="0"/>
    <s v="MARS_SED_2023_5min_Ext_230727-002103.jpg"/>
    <n v="2.7723208999999999E-2"/>
    <n v="2023"/>
    <n v="7"/>
    <n v="27"/>
    <n v="0"/>
    <n v="21"/>
    <n v="3"/>
    <n v="5"/>
    <n v="0.21798546158666601"/>
    <n v="-3.0076466466667198E-3"/>
    <s v="WaitSlope"/>
    <s v="WaitSlope"/>
    <s v="WaitSlope"/>
    <n v="0"/>
    <n v="0"/>
  </r>
  <r>
    <d v="2023-07-27T01:21:00"/>
    <x v="49"/>
    <n v="0"/>
    <s v="MARS_SED_2023_5min_Ext_230727-012158.jpg"/>
    <n v="0.203764322"/>
    <n v="2023"/>
    <n v="7"/>
    <n v="27"/>
    <n v="1"/>
    <n v="21"/>
    <n v="58"/>
    <n v="5"/>
    <n v="0.21743092278666601"/>
    <n v="-5.5453879999997602E-4"/>
    <s v="WaitSlope"/>
    <s v="WaitSlope"/>
    <s v="WaitSlope"/>
    <n v="0"/>
    <n v="0"/>
  </r>
  <r>
    <d v="2023-07-27T02:22:00"/>
    <x v="49"/>
    <n v="0"/>
    <s v="MARS_SED_2023_5min_Ext_230727-022248.jpg"/>
    <n v="0.32222247300000001"/>
    <n v="2023"/>
    <n v="7"/>
    <n v="27"/>
    <n v="2"/>
    <n v="22"/>
    <n v="48"/>
    <n v="5"/>
    <n v="0.21486494919333299"/>
    <n v="-2.5659735933332901E-3"/>
    <s v="WaitSlope"/>
    <s v="WaitSlope"/>
    <s v="WaitSlope"/>
    <n v="0"/>
    <n v="0"/>
  </r>
  <r>
    <d v="2023-07-27T03:23:00"/>
    <x v="49"/>
    <n v="0"/>
    <s v="MARS_SED_2023_5min_Ext_230727-032341.jpg"/>
    <n v="0.18308703100000001"/>
    <n v="2023"/>
    <n v="7"/>
    <n v="27"/>
    <n v="3"/>
    <n v="23"/>
    <n v="41"/>
    <n v="5"/>
    <n v="0.21559462330000001"/>
    <n v="7.29674106666661E-4"/>
    <s v="WaitSlope"/>
    <s v="WaitSlope"/>
    <s v="WaitSlope"/>
    <n v="0"/>
    <n v="0"/>
  </r>
  <r>
    <d v="2023-07-27T04:24:00"/>
    <x v="49"/>
    <n v="0"/>
    <s v="MARS_SED_2023_5min_Ext_230727-042453.jpg"/>
    <n v="4.9266641999999999E-2"/>
    <n v="2023"/>
    <n v="7"/>
    <n v="27"/>
    <n v="4"/>
    <n v="24"/>
    <n v="53"/>
    <n v="5"/>
    <n v="0.21571612231333301"/>
    <n v="1.21499013333331E-4"/>
    <s v="WaitSlope"/>
    <s v="WaitSlope"/>
    <s v="WaitSlope"/>
    <n v="0"/>
    <n v="0"/>
  </r>
  <r>
    <d v="2023-07-27T05:25:00"/>
    <x v="49"/>
    <n v="0"/>
    <s v="MARS_SED_2023_5min_Ext_230727-052557.jpg"/>
    <n v="4.9130172999999999E-2"/>
    <n v="2023"/>
    <n v="7"/>
    <n v="27"/>
    <n v="5"/>
    <n v="25"/>
    <n v="57"/>
    <n v="5"/>
    <n v="0.21580654102666599"/>
    <n v="9.0418713333317803E-5"/>
    <s v="WaitSlope"/>
    <s v="WaitSlope"/>
    <s v="WaitSlope"/>
    <n v="0"/>
    <n v="0"/>
  </r>
  <r>
    <d v="2023-07-27T06:26:00"/>
    <x v="49"/>
    <n v="0"/>
    <s v="MARS_SED_2023_5min_Ext_230727-062654.jpg"/>
    <n v="4.7804102000000001E-2"/>
    <n v="2023"/>
    <n v="7"/>
    <n v="27"/>
    <n v="6"/>
    <n v="26"/>
    <n v="54"/>
    <n v="5"/>
    <n v="0.21570354774"/>
    <n v="-1.02993286666658E-4"/>
    <s v="WaitSlope"/>
    <s v="WaitSlope"/>
    <s v="WaitSlope"/>
    <n v="0"/>
    <n v="0"/>
  </r>
  <r>
    <d v="2023-07-27T07:27:00"/>
    <x v="49"/>
    <n v="0"/>
    <s v="MARS_SED_2023_5min_Ext_230727-072758.jpg"/>
    <n v="4.0039434999999998E-2"/>
    <n v="2023"/>
    <n v="7"/>
    <n v="27"/>
    <n v="7"/>
    <n v="27"/>
    <n v="58"/>
    <n v="5"/>
    <n v="0.214900788266666"/>
    <n v="-8.0275947333333098E-4"/>
    <s v="WaitSlope"/>
    <s v="WaitSlope"/>
    <s v="WaitSlope"/>
    <n v="0"/>
    <n v="0"/>
  </r>
  <r>
    <d v="2023-07-27T08:29:00"/>
    <x v="49"/>
    <n v="0"/>
    <s v="MARS_SED_2023_5min_Ext_230727-082903.jpg"/>
    <n v="4.1695174000000002E-2"/>
    <n v="2023"/>
    <n v="7"/>
    <n v="27"/>
    <n v="8"/>
    <n v="29"/>
    <n v="3"/>
    <n v="5"/>
    <n v="0.21397333759333301"/>
    <n v="-9.2745067333335697E-4"/>
    <s v="WaitSlope"/>
    <s v="WaitSlope"/>
    <s v="WaitSlope"/>
    <n v="0"/>
    <n v="0"/>
  </r>
  <r>
    <d v="2023-07-27T09:29:00"/>
    <x v="49"/>
    <n v="0"/>
    <s v="MARS_SED_2023_5min_Ext_230727-092947.jpg"/>
    <n v="3.7649971999999997E-2"/>
    <n v="2023"/>
    <n v="7"/>
    <n v="27"/>
    <n v="9"/>
    <n v="29"/>
    <n v="47"/>
    <n v="5"/>
    <n v="0.21272494320666599"/>
    <n v="-1.24839438666665E-3"/>
    <s v="WaitSlope"/>
    <s v="WaitSlope"/>
    <s v="WaitSlope"/>
    <n v="0"/>
    <n v="0"/>
  </r>
  <r>
    <d v="2023-07-27T10:30:00"/>
    <x v="49"/>
    <n v="0"/>
    <s v="MARS_SED_2023_5min_Ext_230727-103058.jpg"/>
    <n v="3.9938345E-2"/>
    <n v="2023"/>
    <n v="7"/>
    <n v="27"/>
    <n v="10"/>
    <n v="30"/>
    <n v="58"/>
    <n v="5"/>
    <n v="0.21175071777999999"/>
    <n v="-9.7422542666664104E-4"/>
    <s v="WaitSlope"/>
    <s v="WaitSlope"/>
    <s v="WaitSlope"/>
    <n v="0"/>
    <n v="0"/>
  </r>
  <r>
    <d v="2023-07-27T11:32:00"/>
    <x v="49"/>
    <n v="0"/>
    <s v="MARS_SED_2023_5min_Ext_230727-113215.jpg"/>
    <n v="0.23397335499999999"/>
    <n v="2023"/>
    <n v="7"/>
    <n v="27"/>
    <n v="11"/>
    <n v="32"/>
    <n v="15"/>
    <n v="5"/>
    <n v="0.21300169793333301"/>
    <n v="1.25098015333333E-3"/>
    <s v="WaitSlope"/>
    <s v="WaitSlope"/>
    <s v="WaitSlope"/>
    <n v="0"/>
    <n v="0"/>
  </r>
  <r>
    <d v="2023-07-27T12:33:00"/>
    <x v="49"/>
    <n v="0"/>
    <s v="MARS_SED_2023_5min_Ext_230727-123317.jpg"/>
    <n v="0.27321077599999999"/>
    <n v="2023"/>
    <n v="7"/>
    <n v="27"/>
    <n v="12"/>
    <n v="33"/>
    <n v="17"/>
    <n v="5"/>
    <n v="0.21452358456666601"/>
    <n v="1.5218866333333301E-3"/>
    <s v="WaitSlope"/>
    <s v="WaitSlope"/>
    <s v="WaitSlope"/>
    <n v="0"/>
    <n v="0"/>
  </r>
  <r>
    <d v="2023-07-27T13:34:00"/>
    <x v="49"/>
    <n v="0"/>
    <s v="MARS_SED_2023_5min_Ext_230727-133427.jpg"/>
    <n v="0.24244163599999999"/>
    <n v="2023"/>
    <n v="7"/>
    <n v="27"/>
    <n v="13"/>
    <n v="34"/>
    <n v="27"/>
    <n v="5"/>
    <n v="0.21470905967333301"/>
    <n v="1.85475106666638E-4"/>
    <s v="WaitSlope"/>
    <s v="WaitSlope"/>
    <s v="WaitSlope"/>
    <n v="0"/>
    <n v="0"/>
  </r>
  <r>
    <d v="2023-07-27T14:35:00"/>
    <x v="49"/>
    <n v="0"/>
    <s v="MARS_SED_2023_5min_Ext_230727-143537.jpg"/>
    <n v="0.79378880100000004"/>
    <n v="2023"/>
    <n v="7"/>
    <n v="27"/>
    <n v="14"/>
    <n v="35"/>
    <n v="37"/>
    <n v="5"/>
    <n v="0.21929688525999999"/>
    <n v="4.5878255866666998E-3"/>
    <s v="WaitSlope"/>
    <s v="WaitSlope"/>
    <s v="WaitSlope"/>
    <n v="1"/>
    <n v="0"/>
  </r>
  <r>
    <d v="2023-07-27T15:36:00"/>
    <x v="49"/>
    <n v="0"/>
    <s v="MARS_SED_2023_5min_Ext_230727-153616.jpg"/>
    <n v="0.48624330900000001"/>
    <n v="2023"/>
    <n v="7"/>
    <n v="27"/>
    <n v="15"/>
    <n v="36"/>
    <n v="16"/>
    <n v="5"/>
    <n v="0.22048928306666599"/>
    <n v="1.1923978066666601E-3"/>
    <s v="WaitSlope"/>
    <s v="WaitSlope"/>
    <s v="WaitSlope"/>
    <n v="1"/>
    <n v="0"/>
  </r>
  <r>
    <d v="2023-07-27T16:37:00"/>
    <x v="49"/>
    <n v="0"/>
    <s v="MARS_SED_2023_5min_Ext_230727-163724.jpg"/>
    <n v="0.64211703499999995"/>
    <n v="2023"/>
    <n v="7"/>
    <n v="27"/>
    <n v="16"/>
    <n v="37"/>
    <n v="24"/>
    <n v="5"/>
    <n v="0.21987859265333301"/>
    <n v="-6.1069041333336395E-4"/>
    <s v="WaitSlope"/>
    <s v="WaitSlope"/>
    <s v="WaitSlope"/>
    <n v="1"/>
    <n v="0"/>
  </r>
  <r>
    <d v="2023-07-27T17:38:00"/>
    <x v="49"/>
    <n v="0"/>
    <s v="MARS_SED_2023_5min_Ext_230727-173836.jpg"/>
    <n v="0.75621908999999998"/>
    <n v="2023"/>
    <n v="7"/>
    <n v="27"/>
    <n v="17"/>
    <n v="38"/>
    <n v="36"/>
    <n v="5"/>
    <n v="0.22150474058"/>
    <n v="1.6261479266666799E-3"/>
    <s v="WaitSlope"/>
    <s v="WaitSlope"/>
    <s v="WaitSlope"/>
    <n v="1"/>
    <n v="0"/>
  </r>
  <r>
    <d v="2023-07-27T18:39:00"/>
    <x v="49"/>
    <n v="0"/>
    <s v="MARS_SED_2023_5min_Ext_230727-183946.jpg"/>
    <n v="1.3629219429999999"/>
    <n v="2023"/>
    <n v="7"/>
    <n v="27"/>
    <n v="18"/>
    <n v="39"/>
    <n v="46"/>
    <n v="5"/>
    <n v="0.2289796218"/>
    <n v="7.4748812200000304E-3"/>
    <s v="WaitSlope"/>
    <s v="WaitSlope"/>
    <s v="WaitSlope"/>
    <n v="1"/>
    <n v="1"/>
  </r>
  <r>
    <d v="2023-07-27T19:40:00"/>
    <x v="49"/>
    <n v="0"/>
    <s v="MARS_SED_2023_5min_Ext_230727-194058.jpg"/>
    <n v="0.79987925800000004"/>
    <n v="2023"/>
    <n v="7"/>
    <n v="27"/>
    <n v="19"/>
    <n v="40"/>
    <n v="58"/>
    <n v="5"/>
    <n v="0.232813944113333"/>
    <n v="3.8343223133333001E-3"/>
    <s v="WaitSlope"/>
    <s v="WaitSlope"/>
    <s v="WaitSlope"/>
    <n v="1"/>
    <n v="0"/>
  </r>
  <r>
    <d v="2023-07-27T20:42:00"/>
    <x v="49"/>
    <n v="0"/>
    <s v="MARS_SED_2023_5min_Ext_230727-204208.jpg"/>
    <n v="1.4120409009999999"/>
    <n v="2023"/>
    <n v="7"/>
    <n v="27"/>
    <n v="20"/>
    <n v="42"/>
    <n v="8"/>
    <n v="5"/>
    <n v="0.24007386961333299"/>
    <n v="7.2599254999999498E-3"/>
    <s v="WaitSlope"/>
    <s v="WaitSlope"/>
    <s v="WaitSlope"/>
    <n v="1"/>
    <n v="1"/>
  </r>
  <r>
    <d v="2023-07-27T21:42:00"/>
    <x v="49"/>
    <n v="0"/>
    <s v="MARS_SED_2023_5min_Ext_230727-214259.jpg"/>
    <n v="5.0753477999999998E-2"/>
    <n v="2023"/>
    <n v="7"/>
    <n v="27"/>
    <n v="21"/>
    <n v="42"/>
    <n v="59"/>
    <n v="5"/>
    <n v="0.23860670313999999"/>
    <n v="-1.4671664733333001E-3"/>
    <s v="WaitSlope"/>
    <s v="WaitSlope"/>
    <s v="WaitSlope"/>
    <n v="0"/>
    <n v="0"/>
  </r>
  <r>
    <d v="2023-07-27T22:45:00"/>
    <x v="49"/>
    <n v="0"/>
    <s v="MARS_SED_2023_5min_Ext_230727-224523.jpg"/>
    <n v="3.9273151999999999E-2"/>
    <n v="2023"/>
    <n v="7"/>
    <n v="27"/>
    <n v="22"/>
    <n v="45"/>
    <n v="23"/>
    <n v="5"/>
    <n v="0.2385046197"/>
    <n v="-1.02083439999955E-4"/>
    <s v="WaitSlope"/>
    <s v="WaitSlope"/>
    <s v="WaitSlope"/>
    <n v="0"/>
    <n v="0"/>
  </r>
  <r>
    <d v="2023-07-27T23:46:00"/>
    <x v="49"/>
    <n v="0"/>
    <s v="MARS_SED_2023_5min_Ext_230727-234618.jpg"/>
    <n v="0.31800129399999999"/>
    <n v="2023"/>
    <n v="7"/>
    <n v="27"/>
    <n v="23"/>
    <n v="46"/>
    <n v="18"/>
    <n v="5"/>
    <n v="0.23988477356666599"/>
    <n v="1.38015386666665E-3"/>
    <s v="WaitSlope"/>
    <s v="WaitSlope"/>
    <s v="WaitSlope"/>
    <n v="0"/>
    <n v="0"/>
  </r>
  <r>
    <d v="2023-07-28T00:47:00"/>
    <x v="50"/>
    <n v="0"/>
    <s v="MARS_SED_2023_5min_Ext_230728-004750.jpg"/>
    <n v="0.39958502200000001"/>
    <n v="2023"/>
    <n v="7"/>
    <n v="28"/>
    <n v="0"/>
    <n v="47"/>
    <n v="50"/>
    <n v="5"/>
    <n v="0.24209503794000001"/>
    <n v="2.21026437333332E-3"/>
    <s v="WaitSlope"/>
    <s v="WaitSlope"/>
    <s v="WaitSlope"/>
    <n v="1"/>
    <n v="0"/>
  </r>
  <r>
    <d v="2023-07-28T01:48:00"/>
    <x v="50"/>
    <n v="0"/>
    <s v="MARS_SED_2023_5min_Ext_230728-014853.jpg"/>
    <n v="0.18143380100000001"/>
    <n v="2023"/>
    <n v="7"/>
    <n v="28"/>
    <n v="1"/>
    <n v="48"/>
    <n v="53"/>
    <n v="5"/>
    <n v="0.243024506653333"/>
    <n v="9.2946871333332505E-4"/>
    <s v="WaitSlope"/>
    <s v="WaitSlope"/>
    <s v="WaitSlope"/>
    <n v="0"/>
    <n v="0"/>
  </r>
  <r>
    <d v="2023-07-28T02:50:00"/>
    <x v="50"/>
    <n v="0"/>
    <s v="MARS_SED_2023_5min_Ext_230728-025009.jpg"/>
    <n v="0.34813324499999998"/>
    <n v="2023"/>
    <n v="7"/>
    <n v="28"/>
    <n v="2"/>
    <n v="50"/>
    <n v="9"/>
    <n v="5"/>
    <n v="0.245005733286666"/>
    <n v="1.9812266333333298E-3"/>
    <s v="WaitSlope"/>
    <s v="WaitSlope"/>
    <s v="WaitSlope"/>
    <n v="1"/>
    <n v="0"/>
  </r>
  <r>
    <d v="2023-07-28T03:51:00"/>
    <x v="50"/>
    <n v="0"/>
    <s v="MARS_SED_2023_5min_Ext_230728-035101.jpg"/>
    <n v="0.13204402500000001"/>
    <n v="2023"/>
    <n v="7"/>
    <n v="28"/>
    <n v="3"/>
    <n v="51"/>
    <n v="1"/>
    <n v="5"/>
    <n v="0.24553126307333301"/>
    <n v="5.2552978666667305E-4"/>
    <s v="WaitSlope"/>
    <s v="WaitSlope"/>
    <s v="WaitSlope"/>
    <n v="0"/>
    <n v="0"/>
  </r>
  <r>
    <d v="2023-07-28T04:52:00"/>
    <x v="50"/>
    <n v="0"/>
    <s v="MARS_SED_2023_5min_Ext_230728-045219.jpg"/>
    <n v="4.8873640000000003E-2"/>
    <n v="2023"/>
    <n v="7"/>
    <n v="28"/>
    <n v="4"/>
    <n v="52"/>
    <n v="19"/>
    <n v="5"/>
    <n v="0.24504229491999999"/>
    <n v="-4.8896815333332401E-4"/>
    <s v="WaitSlope"/>
    <s v="WaitSlope"/>
    <s v="WaitSlope"/>
    <n v="0"/>
    <n v="0"/>
  </r>
  <r>
    <d v="2023-07-28T05:53:00"/>
    <x v="50"/>
    <n v="0"/>
    <s v="MARS_SED_2023_5min_Ext_230728-055329.jpg"/>
    <n v="9.9092857000000006E-2"/>
    <n v="2023"/>
    <n v="7"/>
    <n v="28"/>
    <n v="5"/>
    <n v="53"/>
    <n v="29"/>
    <n v="5"/>
    <n v="0.24503500743999901"/>
    <n v="-7.2874800000344298E-6"/>
    <s v="WaitSlope"/>
    <s v="WaitSlope"/>
    <s v="WaitSlope"/>
    <n v="0"/>
    <n v="0"/>
  </r>
  <r>
    <d v="2023-07-28T06:54:00"/>
    <x v="50"/>
    <n v="0"/>
    <s v="MARS_SED_2023_5min_Ext_230728-065422.jpg"/>
    <n v="4.4668701999999998E-2"/>
    <n v="2023"/>
    <n v="7"/>
    <n v="28"/>
    <n v="6"/>
    <n v="54"/>
    <n v="22"/>
    <n v="5"/>
    <n v="0.2442020312"/>
    <n v="-8.3297623999997695E-4"/>
    <s v="WaitSlope"/>
    <s v="WaitSlope"/>
    <s v="WaitSlope"/>
    <n v="0"/>
    <n v="0"/>
  </r>
  <r>
    <d v="2023-07-28T07:55:00"/>
    <x v="50"/>
    <n v="0"/>
    <s v="MARS_SED_2023_5min_Ext_230728-075544.jpg"/>
    <n v="0.19833293499999999"/>
    <n v="2023"/>
    <n v="7"/>
    <n v="28"/>
    <n v="7"/>
    <n v="55"/>
    <n v="44"/>
    <n v="5"/>
    <n v="0.24527821661999999"/>
    <n v="1.07618541999998E-3"/>
    <s v="WaitSlope"/>
    <s v="WaitSlope"/>
    <s v="WaitSlope"/>
    <n v="0"/>
    <n v="0"/>
  </r>
  <r>
    <d v="2023-07-28T08:56:00"/>
    <x v="50"/>
    <n v="0"/>
    <s v="MARS_SED_2023_5min_Ext_230728-085639.jpg"/>
    <n v="9.5840041000000001E-2"/>
    <n v="2023"/>
    <n v="7"/>
    <n v="28"/>
    <n v="8"/>
    <n v="56"/>
    <n v="39"/>
    <n v="5"/>
    <n v="0.24242387196666601"/>
    <n v="-2.8543446533333401E-3"/>
    <s v="WaitSlope"/>
    <s v="WaitSlope"/>
    <s v="WaitSlope"/>
    <n v="0"/>
    <n v="0"/>
  </r>
  <r>
    <d v="2023-07-28T09:57:00"/>
    <x v="50"/>
    <n v="0"/>
    <s v="MARS_SED_2023_5min_Ext_230728-095734.jpg"/>
    <n v="5.1345636E-2"/>
    <n v="2023"/>
    <n v="7"/>
    <n v="28"/>
    <n v="9"/>
    <n v="57"/>
    <n v="34"/>
    <n v="5"/>
    <n v="0.242405419586666"/>
    <n v="-1.8452379999977999E-5"/>
    <s v="WaitSlope"/>
    <s v="WaitSlope"/>
    <s v="WaitSlope"/>
    <n v="0"/>
    <n v="0"/>
  </r>
  <r>
    <d v="2023-07-28T10:58:00"/>
    <x v="50"/>
    <n v="0"/>
    <s v="MARS_SED_2023_5min_Ext_230728-105837.jpg"/>
    <n v="0.74562903199999997"/>
    <n v="2023"/>
    <n v="7"/>
    <n v="28"/>
    <n v="10"/>
    <n v="58"/>
    <n v="37"/>
    <n v="5"/>
    <n v="0.24502130719333301"/>
    <n v="2.6158876066666998E-3"/>
    <s v="WaitSlope"/>
    <s v="WaitSlope"/>
    <s v="WaitSlope"/>
    <n v="1"/>
    <n v="0"/>
  </r>
  <r>
    <d v="2023-07-28T11:59:00"/>
    <x v="50"/>
    <n v="0"/>
    <s v="MARS_SED_2023_5min_Ext_230728-115951.jpg"/>
    <n v="0.78739641599999999"/>
    <n v="2023"/>
    <n v="7"/>
    <n v="28"/>
    <n v="11"/>
    <n v="59"/>
    <n v="51"/>
    <n v="5"/>
    <n v="0.249974925166666"/>
    <n v="4.9536179733332599E-3"/>
    <s v="WaitSlope"/>
    <s v="WaitSlope"/>
    <s v="WaitSlope"/>
    <n v="1"/>
    <n v="0"/>
  </r>
  <r>
    <d v="2023-07-28T13:00:00"/>
    <x v="50"/>
    <n v="0"/>
    <s v="MARS_SED_2023_5min_Ext_230728-130051.jpg"/>
    <n v="0.53885234699999995"/>
    <n v="2023"/>
    <n v="7"/>
    <n v="28"/>
    <n v="13"/>
    <n v="0"/>
    <n v="51"/>
    <n v="5"/>
    <n v="0.25327254893333301"/>
    <n v="3.2976237666667001E-3"/>
    <s v="WaitSlope"/>
    <s v="WaitSlope"/>
    <s v="WaitSlope"/>
    <n v="1"/>
    <n v="0"/>
  </r>
  <r>
    <d v="2023-07-28T14:01:00"/>
    <x v="50"/>
    <n v="0"/>
    <s v="MARS_SED_2023_5min_Ext_230728-140156.jpg"/>
    <n v="0.10295715499999999"/>
    <n v="2023"/>
    <n v="7"/>
    <n v="28"/>
    <n v="14"/>
    <n v="1"/>
    <n v="56"/>
    <n v="5"/>
    <n v="0.251019596473333"/>
    <n v="-2.2529524600000102E-3"/>
    <s v="WaitSlope"/>
    <s v="WaitSlope"/>
    <s v="WaitSlope"/>
    <n v="0"/>
    <n v="0"/>
  </r>
  <r>
    <d v="2023-07-28T15:03:00"/>
    <x v="50"/>
    <n v="0"/>
    <s v="MARS_SED_2023_5min_Ext_230728-150305.jpg"/>
    <n v="6.2153070999999997E-2"/>
    <n v="2023"/>
    <n v="7"/>
    <n v="28"/>
    <n v="15"/>
    <n v="3"/>
    <n v="5"/>
    <n v="5"/>
    <n v="0.25088774603333303"/>
    <n v="-1.31850439999969E-4"/>
    <s v="WaitSlope"/>
    <s v="WaitSlope"/>
    <s v="WaitSlope"/>
    <n v="0"/>
    <n v="0"/>
  </r>
  <r>
    <d v="2023-07-28T16:04:00"/>
    <x v="50"/>
    <n v="0"/>
    <s v="MARS_SED_2023_5min_Ext_230728-160426.jpg"/>
    <n v="0.47899328699999999"/>
    <n v="2023"/>
    <n v="7"/>
    <n v="28"/>
    <n v="16"/>
    <n v="4"/>
    <n v="26"/>
    <n v="5"/>
    <n v="0.25150933267999998"/>
    <n v="6.2158664666667196E-4"/>
    <s v="WaitSlope"/>
    <s v="WaitSlope"/>
    <s v="WaitSlope"/>
    <n v="1"/>
    <n v="0"/>
  </r>
  <r>
    <d v="2023-07-28T17:06:00"/>
    <x v="50"/>
    <n v="0"/>
    <s v="MARS_SED_2023_5min_Ext_230728-170604.jpg"/>
    <n v="0.83796789000000005"/>
    <n v="2023"/>
    <n v="7"/>
    <n v="28"/>
    <n v="17"/>
    <n v="6"/>
    <n v="4"/>
    <n v="5"/>
    <n v="0.25658447425333297"/>
    <n v="5.0751415733332698E-3"/>
    <s v="WaitSlope"/>
    <s v="WaitSlope"/>
    <s v="WaitSlope"/>
    <n v="1"/>
    <n v="0"/>
  </r>
  <r>
    <d v="2023-07-28T18:27:00"/>
    <x v="50"/>
    <n v="0"/>
    <s v="MARS_SED_2023_5min_Ext_230728-182727.jpg"/>
    <n v="0.81325098699999998"/>
    <n v="2023"/>
    <n v="7"/>
    <n v="28"/>
    <n v="18"/>
    <n v="27"/>
    <n v="27"/>
    <n v="5"/>
    <n v="0.26167697682666602"/>
    <n v="5.0925025733333197E-3"/>
    <s v="WaitSlope"/>
    <s v="WaitSlope"/>
    <s v="WaitSlope"/>
    <n v="1"/>
    <n v="0"/>
  </r>
  <r>
    <d v="2023-07-28T20:09:00"/>
    <x v="50"/>
    <n v="0"/>
    <s v="MARS_SED_2023_5min_Ext_230728-200937.jpg"/>
    <n v="0.72101286899999995"/>
    <n v="2023"/>
    <n v="7"/>
    <n v="28"/>
    <n v="20"/>
    <n v="9"/>
    <n v="37"/>
    <n v="5"/>
    <n v="0.265382299166666"/>
    <n v="3.7053223400000299E-3"/>
    <s v="WaitSlope"/>
    <s v="WaitSlope"/>
    <s v="WaitSlope"/>
    <n v="1"/>
    <n v="0"/>
  </r>
  <r>
    <d v="2023-07-28T21:31:00"/>
    <x v="50"/>
    <n v="0"/>
    <s v="MARS_SED_2023_5min_Ext_230728-213119.jpg"/>
    <n v="1.104939855"/>
    <n v="2023"/>
    <n v="7"/>
    <n v="28"/>
    <n v="21"/>
    <n v="31"/>
    <n v="19"/>
    <n v="5"/>
    <n v="0.26777700249999897"/>
    <n v="2.3947033333333E-3"/>
    <s v="WaitSlope"/>
    <s v="WaitSlope"/>
    <s v="WaitSlope"/>
    <n v="1"/>
    <n v="1"/>
  </r>
  <r>
    <d v="2023-07-28T22:32:00"/>
    <x v="50"/>
    <n v="0"/>
    <s v="MARS_SED_2023_5min_Ext_230728-223226.jpg"/>
    <n v="0.65508139099999996"/>
    <n v="2023"/>
    <n v="7"/>
    <n v="28"/>
    <n v="22"/>
    <n v="32"/>
    <n v="26"/>
    <n v="5"/>
    <n v="0.26802793187333301"/>
    <n v="2.5092937333337501E-4"/>
    <s v="WaitSlope"/>
    <s v="WaitSlope"/>
    <s v="WaitSlope"/>
    <n v="1"/>
    <n v="0"/>
  </r>
  <r>
    <d v="2023-07-28T23:35:00"/>
    <x v="50"/>
    <n v="0"/>
    <s v="MARS_SED_2023_5min_Ext_230728-233523.jpg"/>
    <n v="0.86166894100000002"/>
    <n v="2023"/>
    <n v="7"/>
    <n v="28"/>
    <n v="23"/>
    <n v="35"/>
    <n v="23"/>
    <n v="5"/>
    <n v="0.27335980400666599"/>
    <n v="5.3318721333332998E-3"/>
    <s v="WaitSlope"/>
    <s v="WaitSlope"/>
    <s v="WaitSlope"/>
    <n v="1"/>
    <n v="0"/>
  </r>
  <r>
    <d v="2023-07-29T00:36:00"/>
    <x v="51"/>
    <n v="0"/>
    <s v="MARS_SED_2023_5min_Ext_230729-003648.jpg"/>
    <n v="0.59253788399999996"/>
    <n v="2023"/>
    <n v="7"/>
    <n v="29"/>
    <n v="0"/>
    <n v="36"/>
    <n v="48"/>
    <n v="5"/>
    <n v="0.27594765018"/>
    <n v="2.5878461733333498E-3"/>
    <s v="WaitSlope"/>
    <s v="WaitSlope"/>
    <s v="WaitSlope"/>
    <n v="1"/>
    <n v="0"/>
  </r>
  <r>
    <d v="2023-07-29T01:38:00"/>
    <x v="51"/>
    <n v="0"/>
    <s v="MARS_SED_2023_5min_Ext_230729-013823.jpg"/>
    <n v="0.69049933200000002"/>
    <n v="2023"/>
    <n v="7"/>
    <n v="29"/>
    <n v="1"/>
    <n v="38"/>
    <n v="23"/>
    <n v="5"/>
    <n v="0.27999845563999998"/>
    <n v="4.0508054600000201E-3"/>
    <s v="WaitSlope"/>
    <s v="WaitSlope"/>
    <s v="WaitSlope"/>
    <n v="1"/>
    <n v="0"/>
  </r>
  <r>
    <d v="2023-07-29T02:39:00"/>
    <x v="51"/>
    <n v="0"/>
    <s v="MARS_SED_2023_5min_Ext_230729-023940.jpg"/>
    <n v="1.232426166"/>
    <n v="2023"/>
    <n v="7"/>
    <n v="29"/>
    <n v="2"/>
    <n v="39"/>
    <n v="40"/>
    <n v="5"/>
    <n v="0.28790565758666598"/>
    <n v="7.9072019466666001E-3"/>
    <s v="WaitSlope"/>
    <s v="WaitSlope"/>
    <s v="WaitSlope"/>
    <n v="1"/>
    <n v="1"/>
  </r>
  <r>
    <d v="2023-07-29T03:40:00"/>
    <x v="51"/>
    <n v="0"/>
    <s v="MARS_SED_2023_5min_Ext_230729-034044.jpg"/>
    <n v="0.40269633500000002"/>
    <n v="2023"/>
    <n v="7"/>
    <n v="29"/>
    <n v="3"/>
    <n v="40"/>
    <n v="44"/>
    <n v="5"/>
    <n v="0.288823734026666"/>
    <n v="9.1807644000002598E-4"/>
    <s v="WaitSlope"/>
    <s v="WaitSlope"/>
    <s v="WaitSlope"/>
    <n v="1"/>
    <n v="0"/>
  </r>
  <r>
    <d v="2023-07-29T04:41:00"/>
    <x v="51"/>
    <n v="0"/>
    <s v="MARS_SED_2023_5min_Ext_230729-044150.jpg"/>
    <n v="0.49138076200000003"/>
    <n v="2023"/>
    <n v="7"/>
    <n v="29"/>
    <n v="4"/>
    <n v="41"/>
    <n v="50"/>
    <n v="5"/>
    <n v="0.28258296128666599"/>
    <n v="-6.2407727400000104E-3"/>
    <s v="WaitSlope"/>
    <s v="WaitSlope"/>
    <s v="WaitSlope"/>
    <n v="1"/>
    <n v="0"/>
  </r>
  <r>
    <d v="2023-07-29T05:43:00"/>
    <x v="51"/>
    <n v="0"/>
    <s v="MARS_SED_2023_5min_Ext_230729-054334.jpg"/>
    <n v="0.40154641400000002"/>
    <n v="2023"/>
    <n v="7"/>
    <n v="29"/>
    <n v="5"/>
    <n v="43"/>
    <n v="34"/>
    <n v="5"/>
    <n v="0.27784752960666598"/>
    <n v="-4.7354316800000103E-3"/>
    <s v="WaitSlope"/>
    <s v="WaitSlope"/>
    <s v="WaitSlope"/>
    <n v="1"/>
    <n v="0"/>
  </r>
  <r>
    <d v="2023-07-29T06:45:00"/>
    <x v="51"/>
    <n v="0"/>
    <s v="MARS_SED_2023_5min_Ext_230729-064502.jpg"/>
    <n v="0.33601265200000002"/>
    <n v="2023"/>
    <n v="7"/>
    <n v="29"/>
    <n v="6"/>
    <n v="45"/>
    <n v="2"/>
    <n v="5"/>
    <n v="0.27984891438666598"/>
    <n v="2.0013847800000499E-3"/>
    <s v="WaitSlope"/>
    <s v="WaitSlope"/>
    <s v="WaitSlope"/>
    <n v="1"/>
    <n v="0"/>
  </r>
  <r>
    <d v="2023-07-29T07:46:00"/>
    <x v="51"/>
    <n v="0"/>
    <s v="MARS_SED_2023_5min_Ext_230729-074637.jpg"/>
    <n v="1.8573950999999998E-2"/>
    <n v="2023"/>
    <n v="7"/>
    <n v="29"/>
    <n v="7"/>
    <n v="46"/>
    <n v="37"/>
    <n v="5"/>
    <n v="0.27974185678666602"/>
    <n v="-1.0705760000001501E-4"/>
    <s v="WaitSlope"/>
    <s v="WaitSlope"/>
    <s v="WaitSlope"/>
    <n v="0"/>
    <n v="0"/>
  </r>
  <r>
    <d v="2023-07-29T08:48:00"/>
    <x v="51"/>
    <n v="0"/>
    <s v="MARS_SED_2023_5min_Ext_230729-084801.jpg"/>
    <n v="1.6583738000000001E-2"/>
    <n v="2023"/>
    <n v="7"/>
    <n v="29"/>
    <n v="8"/>
    <n v="48"/>
    <n v="1"/>
    <n v="5"/>
    <n v="0.27962656825999999"/>
    <n v="-1.15288526666701E-4"/>
    <s v="WaitSlope"/>
    <s v="WaitSlope"/>
    <s v="WaitSlope"/>
    <n v="0"/>
    <n v="0"/>
  </r>
  <r>
    <d v="2023-07-29T09:49:00"/>
    <x v="51"/>
    <n v="0"/>
    <s v="MARS_SED_2023_5min_Ext_230729-094925.jpg"/>
    <n v="2.7285620999999999E-2"/>
    <n v="2023"/>
    <n v="7"/>
    <n v="29"/>
    <n v="9"/>
    <n v="49"/>
    <n v="25"/>
    <n v="5"/>
    <n v="0.27959356444"/>
    <n v="-3.3003819999988201E-5"/>
    <s v="WaitSlope"/>
    <s v="WaitSlope"/>
    <s v="WaitSlope"/>
    <n v="0"/>
    <n v="0"/>
  </r>
  <r>
    <d v="2023-07-29T10:50:00"/>
    <x v="51"/>
    <n v="0"/>
    <s v="MARS_SED_2023_5min_Ext_230729-105039.jpg"/>
    <n v="2.1832951999999999E-2"/>
    <n v="2023"/>
    <n v="7"/>
    <n v="29"/>
    <n v="10"/>
    <n v="50"/>
    <n v="39"/>
    <n v="5"/>
    <n v="0.27949134339999998"/>
    <n v="-1.02221040000016E-4"/>
    <s v="WaitSlope"/>
    <s v="WaitSlope"/>
    <s v="WaitSlope"/>
    <n v="0"/>
    <n v="0"/>
  </r>
  <r>
    <d v="2023-07-29T11:52:00"/>
    <x v="51"/>
    <n v="0"/>
    <s v="MARS_SED_2023_5min_Ext_230729-115223.jpg"/>
    <n v="5.5834179999999997E-2"/>
    <n v="2023"/>
    <n v="7"/>
    <n v="29"/>
    <n v="11"/>
    <n v="52"/>
    <n v="23"/>
    <n v="5"/>
    <n v="0.27832997585333302"/>
    <n v="-1.16136754666668E-3"/>
    <s v="WaitSlope"/>
    <s v="WaitSlope"/>
    <s v="WaitSlope"/>
    <n v="0"/>
    <n v="0"/>
  </r>
  <r>
    <d v="2023-07-29T12:53:00"/>
    <x v="51"/>
    <n v="0"/>
    <s v="MARS_SED_2023_5min_Ext_230729-125352.jpg"/>
    <n v="1.0101048560000001"/>
    <n v="2023"/>
    <n v="7"/>
    <n v="29"/>
    <n v="12"/>
    <n v="53"/>
    <n v="52"/>
    <n v="5"/>
    <n v="0.28337736231333299"/>
    <n v="5.0473864600000199E-3"/>
    <s v="WaitSlope"/>
    <s v="WaitSlope"/>
    <s v="WaitSlope"/>
    <n v="1"/>
    <n v="1"/>
  </r>
  <r>
    <d v="2023-07-29T13:56:00"/>
    <x v="51"/>
    <n v="0"/>
    <s v="MARS_SED_2023_5min_Ext_230729-135634.jpg"/>
    <n v="0.66244718300000005"/>
    <n v="2023"/>
    <n v="7"/>
    <n v="29"/>
    <n v="13"/>
    <n v="56"/>
    <n v="34"/>
    <n v="5"/>
    <n v="0.28529267961999999"/>
    <n v="1.9153173066666601E-3"/>
    <s v="WaitSlope"/>
    <s v="WaitSlope"/>
    <s v="WaitSlope"/>
    <n v="1"/>
    <n v="0"/>
  </r>
  <r>
    <d v="2023-07-29T14:58:00"/>
    <x v="51"/>
    <n v="0"/>
    <s v="MARS_SED_2023_5min_Ext_230729-145854.jpg"/>
    <n v="7.6266542000000007E-2"/>
    <n v="2023"/>
    <n v="7"/>
    <n v="29"/>
    <n v="14"/>
    <n v="58"/>
    <n v="54"/>
    <n v="5"/>
    <n v="0.28525875167999998"/>
    <n v="-3.3927940000011398E-5"/>
    <s v="WaitSlope"/>
    <s v="WaitSlope"/>
    <s v="WaitSlope"/>
    <n v="0"/>
    <n v="0"/>
  </r>
  <r>
    <d v="2023-07-29T16:00:00"/>
    <x v="51"/>
    <n v="0"/>
    <s v="MARS_SED_2023_5min_Ext_230729-160014.jpg"/>
    <n v="8.6727398999999997E-2"/>
    <n v="2023"/>
    <n v="7"/>
    <n v="29"/>
    <n v="16"/>
    <n v="0"/>
    <n v="14"/>
    <n v="5"/>
    <n v="0.28552157173333298"/>
    <n v="2.6282005333338999E-4"/>
    <s v="WaitSlope"/>
    <s v="WaitSlope"/>
    <s v="WaitSlope"/>
    <n v="0"/>
    <n v="0"/>
  </r>
  <r>
    <d v="2023-07-29T17:01:00"/>
    <x v="51"/>
    <n v="0"/>
    <s v="MARS_SED_2023_5min_Ext_230729-170143.jpg"/>
    <n v="0.42768620099999999"/>
    <n v="2023"/>
    <n v="7"/>
    <n v="29"/>
    <n v="17"/>
    <n v="1"/>
    <n v="43"/>
    <n v="5"/>
    <n v="0.28777989769333301"/>
    <n v="2.25832595999997E-3"/>
    <s v="WaitSlope"/>
    <s v="WaitSlope"/>
    <s v="WaitSlope"/>
    <n v="1"/>
    <n v="0"/>
  </r>
  <r>
    <d v="2023-07-29T18:02:00"/>
    <x v="51"/>
    <n v="0"/>
    <s v="MARS_SED_2023_5min_Ext_230729-180259.jpg"/>
    <n v="0.53341463499999997"/>
    <n v="2023"/>
    <n v="7"/>
    <n v="29"/>
    <n v="18"/>
    <n v="2"/>
    <n v="59"/>
    <n v="5"/>
    <n v="0.29104370752666597"/>
    <n v="3.2638098333333501E-3"/>
    <s v="WaitSlope"/>
    <s v="WaitSlope"/>
    <s v="WaitSlope"/>
    <n v="1"/>
    <n v="0"/>
  </r>
  <r>
    <d v="2023-07-29T19:04:00"/>
    <x v="51"/>
    <n v="0"/>
    <s v="MARS_SED_2023_5min_Ext_230729-190441.jpg"/>
    <n v="0.56370060700000002"/>
    <n v="2023"/>
    <n v="7"/>
    <n v="29"/>
    <n v="19"/>
    <n v="4"/>
    <n v="41"/>
    <n v="5"/>
    <n v="0.29290093411333301"/>
    <n v="1.8572265866665901E-3"/>
    <s v="WaitSlope"/>
    <s v="WaitSlope"/>
    <s v="WaitSlope"/>
    <n v="1"/>
    <n v="0"/>
  </r>
  <r>
    <d v="2023-07-29T20:05:00"/>
    <x v="51"/>
    <n v="0"/>
    <s v="MARS_SED_2023_5min_Ext_230729-200555.jpg"/>
    <n v="0.622825352"/>
    <n v="2023"/>
    <n v="7"/>
    <n v="29"/>
    <n v="20"/>
    <n v="5"/>
    <n v="55"/>
    <n v="5"/>
    <n v="0.29677638847999999"/>
    <n v="3.87545436666669E-3"/>
    <s v="WaitSlope"/>
    <s v="WaitSlope"/>
    <s v="WaitSlope"/>
    <n v="1"/>
    <n v="0"/>
  </r>
  <r>
    <d v="2023-07-29T21:07:00"/>
    <x v="51"/>
    <n v="0"/>
    <s v="MARS_SED_2023_5min_Ext_230729-210722.jpg"/>
    <n v="0.45780451900000002"/>
    <n v="2023"/>
    <n v="7"/>
    <n v="29"/>
    <n v="21"/>
    <n v="7"/>
    <n v="22"/>
    <n v="5"/>
    <n v="0.299570939846666"/>
    <n v="2.7945513666667301E-3"/>
    <s v="WaitSlope"/>
    <s v="WaitSlope"/>
    <s v="WaitSlope"/>
    <n v="1"/>
    <n v="0"/>
  </r>
  <r>
    <d v="2023-07-29T22:08:00"/>
    <x v="51"/>
    <n v="0"/>
    <s v="MARS_SED_2023_5min_Ext_230729-220858.jpg"/>
    <n v="0.354655255"/>
    <n v="2023"/>
    <n v="7"/>
    <n v="29"/>
    <n v="22"/>
    <n v="8"/>
    <n v="58"/>
    <n v="5"/>
    <n v="0.30116091221333302"/>
    <n v="1.58997236666663E-3"/>
    <s v="WaitSlope"/>
    <s v="WaitSlope"/>
    <s v="WaitSlope"/>
    <n v="1"/>
    <n v="0"/>
  </r>
  <r>
    <d v="2023-07-29T23:10:00"/>
    <x v="51"/>
    <n v="0"/>
    <s v="MARS_SED_2023_5min_Ext_230729-231039.jpg"/>
    <n v="0.562736668"/>
    <n v="2023"/>
    <n v="7"/>
    <n v="29"/>
    <n v="23"/>
    <n v="10"/>
    <n v="39"/>
    <n v="5"/>
    <n v="0.30311420179333298"/>
    <n v="1.9532895800000098E-3"/>
    <s v="WaitSlope"/>
    <s v="WaitSlope"/>
    <s v="WaitSlope"/>
    <n v="1"/>
    <n v="0"/>
  </r>
  <r>
    <d v="2023-07-30T00:13:00"/>
    <x v="52"/>
    <n v="0"/>
    <s v="MARS_SED_2023_5min_Ext_230730-001358.jpg"/>
    <n v="0.43854295700000001"/>
    <n v="2023"/>
    <n v="7"/>
    <n v="30"/>
    <n v="0"/>
    <n v="13"/>
    <n v="58"/>
    <n v="5"/>
    <n v="0.30402918884000002"/>
    <n v="9.14987046666648E-4"/>
    <s v="WaitSlope"/>
    <s v="WaitSlope"/>
    <s v="WaitSlope"/>
    <n v="1"/>
    <n v="0"/>
  </r>
  <r>
    <d v="2023-07-30T01:15:00"/>
    <x v="52"/>
    <n v="0"/>
    <s v="MARS_SED_2023_5min_Ext_230730-011532.jpg"/>
    <n v="0.37632380999999998"/>
    <n v="2023"/>
    <n v="7"/>
    <n v="30"/>
    <n v="1"/>
    <n v="15"/>
    <n v="32"/>
    <n v="5"/>
    <n v="0.30389931671999998"/>
    <n v="-1.2987212000003999E-4"/>
    <s v="WaitSlope"/>
    <s v="WaitSlope"/>
    <s v="WaitSlope"/>
    <n v="1"/>
    <n v="0"/>
  </r>
  <r>
    <d v="2023-07-30T02:17:00"/>
    <x v="52"/>
    <n v="0"/>
    <s v="MARS_SED_2023_5min_Ext_230730-021702.jpg"/>
    <n v="0.56826305300000002"/>
    <n v="2023"/>
    <n v="7"/>
    <n v="30"/>
    <n v="2"/>
    <n v="17"/>
    <n v="2"/>
    <n v="5"/>
    <n v="0.30536009028"/>
    <n v="1.46077356000001E-3"/>
    <s v="WaitSlope"/>
    <s v="WaitSlope"/>
    <s v="WaitSlope"/>
    <n v="1"/>
    <n v="0"/>
  </r>
  <r>
    <d v="2023-07-30T03:18:00"/>
    <x v="52"/>
    <n v="0"/>
    <s v="MARS_SED_2023_5min_Ext_230730-031842.jpg"/>
    <n v="0.426900263"/>
    <n v="2023"/>
    <n v="7"/>
    <n v="30"/>
    <n v="3"/>
    <n v="18"/>
    <n v="42"/>
    <n v="5"/>
    <n v="0.30555553474000002"/>
    <n v="1.95444460000027E-4"/>
    <s v="WaitSlope"/>
    <s v="WaitSlope"/>
    <s v="WaitSlope"/>
    <n v="1"/>
    <n v="0"/>
  </r>
  <r>
    <d v="2023-07-30T04:20:00"/>
    <x v="52"/>
    <n v="0"/>
    <s v="MARS_SED_2023_5min_Ext_230730-042020.jpg"/>
    <n v="0.427036576"/>
    <n v="2023"/>
    <n v="7"/>
    <n v="30"/>
    <n v="4"/>
    <n v="20"/>
    <n v="20"/>
    <n v="5"/>
    <n v="0.30803236520666599"/>
    <n v="2.47683046666663E-3"/>
    <s v="WaitSlope"/>
    <s v="WaitSlope"/>
    <s v="WaitSlope"/>
    <n v="1"/>
    <n v="0"/>
  </r>
  <r>
    <d v="2023-07-30T05:21:00"/>
    <x v="52"/>
    <n v="0"/>
    <s v="MARS_SED_2023_5min_Ext_230730-052144.jpg"/>
    <n v="0.42998484399999998"/>
    <n v="2023"/>
    <n v="7"/>
    <n v="30"/>
    <n v="5"/>
    <n v="21"/>
    <n v="44"/>
    <n v="5"/>
    <n v="0.310391066746666"/>
    <n v="2.3587015400000598E-3"/>
    <s v="WaitSlope"/>
    <s v="WaitSlope"/>
    <s v="WaitSlope"/>
    <n v="1"/>
    <n v="0"/>
  </r>
  <r>
    <d v="2023-07-30T06:23:00"/>
    <x v="52"/>
    <n v="0"/>
    <s v="MARS_SED_2023_5min_Ext_230730-062344.jpg"/>
    <n v="0.83870141600000003"/>
    <n v="2023"/>
    <n v="7"/>
    <n v="30"/>
    <n v="6"/>
    <n v="23"/>
    <n v="44"/>
    <n v="5"/>
    <n v="0.31549140932000003"/>
    <n v="5.1003425733333E-3"/>
    <s v="WaitSlope"/>
    <s v="WaitSlope"/>
    <s v="WaitSlope"/>
    <n v="1"/>
    <n v="0"/>
  </r>
  <r>
    <d v="2023-07-30T07:25:00"/>
    <x v="52"/>
    <n v="0"/>
    <s v="MARS_SED_2023_5min_Ext_230730-072518.jpg"/>
    <n v="0.38343426400000002"/>
    <n v="2023"/>
    <n v="7"/>
    <n v="30"/>
    <n v="7"/>
    <n v="25"/>
    <n v="18"/>
    <n v="5"/>
    <n v="0.31690765422"/>
    <n v="1.41624489999997E-3"/>
    <s v="WaitSlope"/>
    <s v="WaitSlope"/>
    <s v="WaitSlope"/>
    <n v="1"/>
    <n v="0"/>
  </r>
  <r>
    <d v="2023-07-30T08:26:00"/>
    <x v="52"/>
    <n v="0"/>
    <s v="MARS_SED_2023_5min_Ext_230730-082643.jpg"/>
    <n v="0.29854695799999997"/>
    <n v="2023"/>
    <n v="7"/>
    <n v="30"/>
    <n v="8"/>
    <n v="26"/>
    <n v="43"/>
    <n v="5"/>
    <n v="0.31869778699999901"/>
    <n v="1.7901327799999501E-3"/>
    <s v="WaitSlope"/>
    <s v="WaitSlope"/>
    <s v="WaitSlope"/>
    <n v="0"/>
    <n v="0"/>
  </r>
  <r>
    <d v="2023-07-30T09:28:00"/>
    <x v="52"/>
    <n v="0"/>
    <s v="MARS_SED_2023_5min_Ext_230730-092837.jpg"/>
    <n v="0.15054063300000001"/>
    <n v="2023"/>
    <n v="7"/>
    <n v="30"/>
    <n v="9"/>
    <n v="28"/>
    <n v="37"/>
    <n v="5"/>
    <n v="0.31917906308666599"/>
    <n v="4.8127608666670402E-4"/>
    <s v="WaitSlope"/>
    <s v="WaitSlope"/>
    <s v="WaitSlope"/>
    <n v="0"/>
    <n v="0"/>
  </r>
  <r>
    <d v="2023-07-30T10:30:00"/>
    <x v="52"/>
    <n v="0"/>
    <s v="MARS_SED_2023_5min_Ext_230730-103015.jpg"/>
    <n v="0.34428588599999999"/>
    <n v="2023"/>
    <n v="7"/>
    <n v="30"/>
    <n v="10"/>
    <n v="30"/>
    <n v="15"/>
    <n v="5"/>
    <n v="0.31976439554666602"/>
    <n v="5.8533245999997598E-4"/>
    <s v="WaitSlope"/>
    <s v="WaitSlope"/>
    <s v="WaitSlope"/>
    <n v="1"/>
    <n v="0"/>
  </r>
  <r>
    <d v="2023-07-30T11:31:00"/>
    <x v="52"/>
    <n v="0"/>
    <s v="MARS_SED_2023_5min_Ext_230730-113159.jpg"/>
    <n v="0.76031483799999999"/>
    <n v="2023"/>
    <n v="7"/>
    <n v="30"/>
    <n v="11"/>
    <n v="31"/>
    <n v="59"/>
    <n v="5"/>
    <n v="0.32328814510666598"/>
    <n v="3.52374956000001E-3"/>
    <s v="WaitSlope"/>
    <s v="WaitSlope"/>
    <s v="WaitSlope"/>
    <n v="1"/>
    <n v="0"/>
  </r>
  <r>
    <d v="2023-07-30T12:33:00"/>
    <x v="52"/>
    <n v="0"/>
    <s v="MARS_SED_2023_5min_Ext_230730-123340.jpg"/>
    <n v="0.357595777"/>
    <n v="2023"/>
    <n v="7"/>
    <n v="30"/>
    <n v="12"/>
    <n v="33"/>
    <n v="40"/>
    <n v="5"/>
    <n v="0.32143459481333297"/>
    <n v="-1.8535502933333301E-3"/>
    <s v="WaitSlope"/>
    <s v="WaitSlope"/>
    <s v="WaitSlope"/>
    <n v="1"/>
    <n v="0"/>
  </r>
  <r>
    <d v="2023-07-30T13:35:00"/>
    <x v="52"/>
    <n v="0"/>
    <s v="MARS_SED_2023_5min_Ext_230730-133504.jpg"/>
    <n v="1.2321730500000001"/>
    <n v="2023"/>
    <n v="7"/>
    <n v="30"/>
    <n v="13"/>
    <n v="35"/>
    <n v="4"/>
    <n v="5"/>
    <n v="0.32933929526"/>
    <n v="7.9047004466666904E-3"/>
    <s v="WaitSlope"/>
    <s v="WaitSlope"/>
    <s v="WaitSlope"/>
    <n v="1"/>
    <n v="1"/>
  </r>
  <r>
    <d v="2023-07-30T14:36:00"/>
    <x v="52"/>
    <n v="0"/>
    <s v="MARS_SED_2023_5min_Ext_230730-143654.jpg"/>
    <n v="0.73911644600000004"/>
    <n v="2023"/>
    <n v="7"/>
    <n v="30"/>
    <n v="14"/>
    <n v="36"/>
    <n v="54"/>
    <n v="5"/>
    <n v="0.333930214686666"/>
    <n v="4.5909194266666696E-3"/>
    <s v="WaitSlope"/>
    <s v="WaitSlope"/>
    <s v="WaitSlope"/>
    <n v="1"/>
    <n v="0"/>
  </r>
  <r>
    <d v="2023-07-30T15:38:00"/>
    <x v="52"/>
    <n v="0"/>
    <s v="MARS_SED_2023_5min_Ext_230730-153834.jpg"/>
    <n v="0.454385808"/>
    <n v="2023"/>
    <n v="7"/>
    <n v="30"/>
    <n v="15"/>
    <n v="38"/>
    <n v="34"/>
    <n v="5"/>
    <n v="0.335899109293333"/>
    <n v="1.9688946066666602E-3"/>
    <s v="WaitSlope"/>
    <s v="WaitSlope"/>
    <s v="WaitSlope"/>
    <n v="1"/>
    <n v="0"/>
  </r>
  <r>
    <d v="2023-07-30T16:40:00"/>
    <x v="52"/>
    <n v="0"/>
    <s v="MARS_SED_2023_5min_Ext_230730-164052.jpg"/>
    <n v="0.22166332799999999"/>
    <n v="2023"/>
    <n v="7"/>
    <n v="30"/>
    <n v="16"/>
    <n v="40"/>
    <n v="52"/>
    <n v="5"/>
    <n v="0.33671537105333299"/>
    <n v="8.1626175999999196E-4"/>
    <s v="WaitSlope"/>
    <s v="WaitSlope"/>
    <s v="WaitSlope"/>
    <n v="0"/>
    <n v="0"/>
  </r>
  <r>
    <d v="2023-07-30T17:42:00"/>
    <x v="52"/>
    <n v="0"/>
    <s v="MARS_SED_2023_5min_Ext_230730-174223.jpg"/>
    <n v="4.8358267000000003E-2"/>
    <n v="2023"/>
    <n v="7"/>
    <n v="30"/>
    <n v="17"/>
    <n v="42"/>
    <n v="23"/>
    <n v="5"/>
    <n v="0.33673267767333298"/>
    <n v="1.7306619999990499E-5"/>
    <s v="WaitSlope"/>
    <s v="WaitSlope"/>
    <s v="WaitSlope"/>
    <n v="0"/>
    <n v="0"/>
  </r>
  <r>
    <d v="2023-07-30T18:43:00"/>
    <x v="52"/>
    <n v="0"/>
    <s v="MARS_SED_2023_5min_Ext_230730-184355.jpg"/>
    <n v="4.6188562000000002E-2"/>
    <n v="2023"/>
    <n v="7"/>
    <n v="30"/>
    <n v="18"/>
    <n v="43"/>
    <n v="55"/>
    <n v="5"/>
    <n v="0.33661135574666601"/>
    <n v="-1.21321926666639E-4"/>
    <s v="WaitSlope"/>
    <s v="WaitSlope"/>
    <s v="WaitSlope"/>
    <n v="0"/>
    <n v="0"/>
  </r>
  <r>
    <d v="2023-07-30T19:45:00"/>
    <x v="52"/>
    <n v="0"/>
    <s v="MARS_SED_2023_5min_Ext_230730-194523.jpg"/>
    <n v="0.41467552299999999"/>
    <n v="2023"/>
    <n v="7"/>
    <n v="30"/>
    <n v="19"/>
    <n v="45"/>
    <n v="23"/>
    <n v="5"/>
    <n v="0.33765985068666599"/>
    <n v="1.0484949399999701E-3"/>
    <s v="WaitSlope"/>
    <s v="WaitSlope"/>
    <s v="WaitSlope"/>
    <n v="1"/>
    <n v="0"/>
  </r>
  <r>
    <d v="2023-07-30T20:47:00"/>
    <x v="52"/>
    <n v="0"/>
    <s v="MARS_SED_2023_5min_Ext_230730-204707.jpg"/>
    <n v="0.57818791300000005"/>
    <n v="2023"/>
    <n v="7"/>
    <n v="30"/>
    <n v="20"/>
    <n v="47"/>
    <n v="7"/>
    <n v="5"/>
    <n v="0.33696195472666601"/>
    <n v="-6.9789595999997201E-4"/>
    <s v="WaitSlope"/>
    <s v="WaitSlope"/>
    <s v="WaitSlope"/>
    <n v="1"/>
    <n v="0"/>
  </r>
  <r>
    <d v="2023-07-30T21:48:00"/>
    <x v="52"/>
    <n v="0"/>
    <s v="MARS_SED_2023_5min_Ext_230730-214849.jpg"/>
    <n v="0.46318885999999998"/>
    <n v="2023"/>
    <n v="7"/>
    <n v="30"/>
    <n v="21"/>
    <n v="48"/>
    <n v="49"/>
    <n v="5"/>
    <n v="0.33970780004000001"/>
    <n v="2.74584531333332E-3"/>
    <s v="WaitSlope"/>
    <s v="WaitSlope"/>
    <s v="WaitSlope"/>
    <n v="1"/>
    <n v="0"/>
  </r>
  <r>
    <d v="2023-07-30T22:50:00"/>
    <x v="52"/>
    <n v="0"/>
    <s v="MARS_SED_2023_5min_Ext_230730-225019.jpg"/>
    <n v="0.84052078900000005"/>
    <n v="2023"/>
    <n v="7"/>
    <n v="30"/>
    <n v="22"/>
    <n v="50"/>
    <n v="19"/>
    <n v="5"/>
    <n v="0.34293259984666602"/>
    <n v="3.2247998066666701E-3"/>
    <s v="WaitSlope"/>
    <s v="WaitSlope"/>
    <s v="WaitSlope"/>
    <n v="1"/>
    <n v="0"/>
  </r>
  <r>
    <d v="2023-07-30T23:52:00"/>
    <x v="52"/>
    <n v="0"/>
    <s v="MARS_SED_2023_5min_Ext_230730-235208.jpg"/>
    <n v="0.204281825"/>
    <n v="2023"/>
    <n v="7"/>
    <n v="30"/>
    <n v="23"/>
    <n v="52"/>
    <n v="8"/>
    <n v="5"/>
    <n v="0.34136388289333303"/>
    <n v="-1.56871695333332E-3"/>
    <s v="WaitSlope"/>
    <s v="WaitSlope"/>
    <s v="WaitSlope"/>
    <n v="0"/>
    <n v="0"/>
  </r>
  <r>
    <d v="2023-07-31T00:55:00"/>
    <x v="53"/>
    <n v="0"/>
    <s v="MARS_SED_2023_5min_Ext_230731-005520.jpg"/>
    <n v="0.33813673700000002"/>
    <n v="2023"/>
    <n v="7"/>
    <n v="31"/>
    <n v="0"/>
    <n v="55"/>
    <n v="20"/>
    <n v="5"/>
    <n v="0.34165648665333298"/>
    <n v="2.92603760000009E-4"/>
    <s v="WaitSlope"/>
    <s v="WaitSlope"/>
    <s v="WaitSlope"/>
    <n v="1"/>
    <n v="0"/>
  </r>
  <r>
    <d v="2023-07-31T01:57:00"/>
    <x v="53"/>
    <n v="0"/>
    <s v="MARS_SED_2023_5min_Ext_230731-015718.jpg"/>
    <n v="9.7148867E-2"/>
    <n v="2023"/>
    <n v="7"/>
    <n v="31"/>
    <n v="1"/>
    <n v="57"/>
    <n v="18"/>
    <n v="5"/>
    <n v="0.33861668435999998"/>
    <n v="-3.0398022933333302E-3"/>
    <s v="WaitSlope"/>
    <s v="WaitSlope"/>
    <s v="WaitSlope"/>
    <n v="0"/>
    <n v="0"/>
  </r>
  <r>
    <d v="2023-07-31T02:59:00"/>
    <x v="53"/>
    <n v="0"/>
    <s v="MARS_SED_2023_5min_Ext_230731-025940.jpg"/>
    <n v="0.472899499"/>
    <n v="2023"/>
    <n v="7"/>
    <n v="31"/>
    <n v="2"/>
    <n v="59"/>
    <n v="40"/>
    <n v="5"/>
    <n v="0.33764249240666599"/>
    <n v="-9.7419195333342502E-4"/>
    <s v="WaitSlope"/>
    <s v="WaitSlope"/>
    <s v="WaitSlope"/>
    <n v="1"/>
    <n v="0"/>
  </r>
  <r>
    <d v="2023-07-31T04:01:00"/>
    <x v="53"/>
    <n v="0"/>
    <s v="MARS_SED_2023_5min_Ext_230731-040102.jpg"/>
    <n v="0.70782252400000001"/>
    <n v="2023"/>
    <n v="7"/>
    <n v="31"/>
    <n v="4"/>
    <n v="1"/>
    <n v="2"/>
    <n v="5"/>
    <n v="0.34004777312666601"/>
    <n v="2.4052807200000601E-3"/>
    <s v="WaitSlope"/>
    <s v="WaitSlope"/>
    <s v="WaitSlope"/>
    <n v="1"/>
    <n v="0"/>
  </r>
  <r>
    <d v="2023-07-31T05:02:00"/>
    <x v="53"/>
    <n v="0"/>
    <s v="MARS_SED_2023_5min_Ext_230731-050243.jpg"/>
    <n v="0.42388984499999999"/>
    <n v="2023"/>
    <n v="7"/>
    <n v="31"/>
    <n v="5"/>
    <n v="2"/>
    <n v="43"/>
    <n v="5"/>
    <n v="0.34253355829333298"/>
    <n v="2.4857851666666899E-3"/>
    <s v="WaitSlope"/>
    <s v="WaitSlope"/>
    <s v="WaitSlope"/>
    <n v="1"/>
    <n v="0"/>
  </r>
  <r>
    <d v="2023-07-31T06:04:00"/>
    <x v="53"/>
    <n v="0"/>
    <s v="MARS_SED_2023_5min_Ext_230731-060429.jpg"/>
    <n v="3.9010531000000001E-2"/>
    <n v="2023"/>
    <n v="7"/>
    <n v="31"/>
    <n v="6"/>
    <n v="4"/>
    <n v="29"/>
    <n v="5"/>
    <n v="0.34199987143333299"/>
    <n v="-5.3368686000004797E-4"/>
    <s v="WaitSlope"/>
    <s v="WaitSlope"/>
    <s v="WaitSlope"/>
    <n v="0"/>
    <n v="0"/>
  </r>
  <r>
    <d v="2023-07-31T07:06:00"/>
    <x v="53"/>
    <n v="0"/>
    <s v="MARS_SED_2023_5min_Ext_230731-070609.jpg"/>
    <n v="0.162294938"/>
    <n v="2023"/>
    <n v="7"/>
    <n v="31"/>
    <n v="7"/>
    <n v="6"/>
    <n v="9"/>
    <n v="5"/>
    <n v="0.342763305386666"/>
    <n v="7.6343395333333599E-4"/>
    <s v="WaitSlope"/>
    <s v="WaitSlope"/>
    <s v="WaitSlope"/>
    <n v="0"/>
    <n v="0"/>
  </r>
  <r>
    <d v="2023-07-31T08:08:00"/>
    <x v="53"/>
    <n v="0"/>
    <s v="MARS_SED_2023_5min_Ext_230731-080808.jpg"/>
    <n v="0.31031809799999999"/>
    <n v="2023"/>
    <n v="7"/>
    <n v="31"/>
    <n v="8"/>
    <n v="8"/>
    <n v="8"/>
    <n v="5"/>
    <n v="0.342957529226666"/>
    <n v="1.9422384000000701E-4"/>
    <s v="WaitSlope"/>
    <s v="WaitSlope"/>
    <s v="WaitSlope"/>
    <n v="0"/>
    <n v="0"/>
  </r>
  <r>
    <d v="2023-07-31T09:09:00"/>
    <x v="53"/>
    <n v="0"/>
    <s v="MARS_SED_2023_5min_Ext_230731-090956.jpg"/>
    <n v="0.225746482"/>
    <n v="2023"/>
    <n v="7"/>
    <n v="31"/>
    <n v="9"/>
    <n v="9"/>
    <n v="56"/>
    <n v="5"/>
    <n v="0.34374315860666599"/>
    <n v="7.8562938000004102E-4"/>
    <s v="WaitSlope"/>
    <s v="WaitSlope"/>
    <s v="WaitSlope"/>
    <n v="0"/>
    <n v="0"/>
  </r>
  <r>
    <d v="2023-07-31T10:11:00"/>
    <x v="53"/>
    <n v="0"/>
    <s v="MARS_SED_2023_5min_Ext_230731-101152.jpg"/>
    <n v="0.44639693699999999"/>
    <n v="2023"/>
    <n v="7"/>
    <n v="31"/>
    <n v="10"/>
    <n v="11"/>
    <n v="52"/>
    <n v="5"/>
    <n v="0.34618913608000002"/>
    <n v="2.4459774733332999E-3"/>
    <s v="WaitSlope"/>
    <s v="WaitSlope"/>
    <s v="WaitSlope"/>
    <n v="1"/>
    <n v="0"/>
  </r>
  <r>
    <d v="2023-07-31T11:13:00"/>
    <x v="53"/>
    <n v="0"/>
    <s v="MARS_SED_2023_5min_Ext_230731-111315.jpg"/>
    <n v="0.32481050900000003"/>
    <n v="2023"/>
    <n v="7"/>
    <n v="31"/>
    <n v="11"/>
    <n v="13"/>
    <n v="15"/>
    <n v="5"/>
    <n v="0.34325455252666598"/>
    <n v="-2.9345835533333602E-3"/>
    <s v="WaitSlope"/>
    <s v="WaitSlope"/>
    <s v="WaitSlope"/>
    <n v="0"/>
    <n v="0"/>
  </r>
  <r>
    <d v="2023-07-31T12:15:00"/>
    <x v="53"/>
    <n v="0"/>
    <s v="MARS_SED_2023_5min_Ext_230731-121529.jpg"/>
    <n v="0.49294074199999999"/>
    <n v="2023"/>
    <n v="7"/>
    <n v="31"/>
    <n v="12"/>
    <n v="15"/>
    <n v="29"/>
    <n v="5"/>
    <n v="0.34534863628000001"/>
    <n v="2.0940837533333602E-3"/>
    <s v="WaitSlope"/>
    <s v="WaitSlope"/>
    <s v="WaitSlope"/>
    <n v="1"/>
    <n v="0"/>
  </r>
  <r>
    <d v="2023-07-31T13:17:00"/>
    <x v="53"/>
    <n v="0"/>
    <s v="MARS_SED_2023_5min_Ext_230731-131702.jpg"/>
    <n v="0.72589027299999997"/>
    <n v="2023"/>
    <n v="7"/>
    <n v="31"/>
    <n v="13"/>
    <n v="17"/>
    <n v="2"/>
    <n v="5"/>
    <n v="0.34975616244666602"/>
    <n v="4.4075261666666702E-3"/>
    <s v="WaitSlope"/>
    <s v="WaitSlope"/>
    <s v="WaitSlope"/>
    <n v="1"/>
    <n v="0"/>
  </r>
  <r>
    <d v="2023-07-31T14:18:00"/>
    <x v="53"/>
    <n v="0"/>
    <s v="MARS_SED_2023_5min_Ext_230731-141845.jpg"/>
    <n v="0.46283624299999998"/>
    <n v="2023"/>
    <n v="7"/>
    <n v="31"/>
    <n v="14"/>
    <n v="18"/>
    <n v="45"/>
    <n v="5"/>
    <n v="0.35249834522666601"/>
    <n v="2.7421827799999298E-3"/>
    <s v="WaitSlope"/>
    <s v="WaitSlope"/>
    <s v="WaitSlope"/>
    <n v="1"/>
    <n v="0"/>
  </r>
  <r>
    <d v="2023-07-31T15:20:00"/>
    <x v="53"/>
    <n v="0"/>
    <s v="MARS_SED_2023_5min_Ext_230731-152015.jpg"/>
    <n v="0.27454272499999999"/>
    <n v="2023"/>
    <n v="7"/>
    <n v="31"/>
    <n v="15"/>
    <n v="20"/>
    <n v="15"/>
    <n v="5"/>
    <n v="0.35402678522666597"/>
    <n v="1.52844000000001E-3"/>
    <s v="WaitSlope"/>
    <s v="WaitSlope"/>
    <s v="WaitSlope"/>
    <n v="0"/>
    <n v="0"/>
  </r>
  <r>
    <d v="2023-07-31T16:21:00"/>
    <x v="53"/>
    <n v="0"/>
    <s v="MARS_SED_2023_5min_Ext_230731-162155.jpg"/>
    <n v="0.40497138999999999"/>
    <n v="2023"/>
    <n v="7"/>
    <n v="31"/>
    <n v="16"/>
    <n v="21"/>
    <n v="55"/>
    <n v="5"/>
    <n v="0.35651083664"/>
    <n v="2.4840514133334102E-3"/>
    <s v="WaitSlope"/>
    <s v="WaitSlope"/>
    <s v="WaitSlope"/>
    <n v="1"/>
    <n v="0"/>
  </r>
  <r>
    <d v="2023-07-31T17:44:00"/>
    <x v="53"/>
    <n v="0"/>
    <s v="MARS_SED_2023_5min_Ext_230731-174442.jpg"/>
    <n v="0.78215863100000005"/>
    <n v="2023"/>
    <n v="7"/>
    <n v="31"/>
    <n v="17"/>
    <n v="44"/>
    <n v="42"/>
    <n v="5"/>
    <n v="0.36118162615333299"/>
    <n v="4.6707895133332698E-3"/>
    <s v="WaitSlope"/>
    <s v="WaitSlope"/>
    <s v="WaitSlope"/>
    <n v="1"/>
    <n v="0"/>
  </r>
  <r>
    <d v="2023-07-31T18:46:00"/>
    <x v="53"/>
    <n v="0"/>
    <s v="MARS_SED_2023_5min_Ext_230731-184637.jpg"/>
    <n v="1.5555536E-2"/>
    <n v="2023"/>
    <n v="7"/>
    <n v="31"/>
    <n v="18"/>
    <n v="46"/>
    <n v="37"/>
    <n v="5"/>
    <n v="0.36101422251999998"/>
    <n v="-1.6740363333328501E-4"/>
    <s v="WaitSlope"/>
    <s v="WaitSlope"/>
    <s v="WaitSlope"/>
    <n v="0"/>
    <n v="0"/>
  </r>
  <r>
    <d v="2023-07-31T19:48:00"/>
    <x v="53"/>
    <n v="0"/>
    <s v="MARS_SED_2023_5min_Ext_230731-194818.jpg"/>
    <n v="0.32082518500000001"/>
    <n v="2023"/>
    <n v="7"/>
    <n v="31"/>
    <n v="19"/>
    <n v="48"/>
    <n v="18"/>
    <n v="5"/>
    <n v="0.36266948507333302"/>
    <n v="1.65526255333331E-3"/>
    <s v="WaitSlope"/>
    <s v="WaitSlope"/>
    <s v="WaitSlope"/>
    <n v="0"/>
    <n v="0"/>
  </r>
  <r>
    <d v="2023-07-31T20:50:00"/>
    <x v="53"/>
    <n v="0"/>
    <s v="MARS_SED_2023_5min_Ext_230731-205010.jpg"/>
    <n v="9.3457376999999994E-2"/>
    <n v="2023"/>
    <n v="7"/>
    <n v="31"/>
    <n v="20"/>
    <n v="50"/>
    <n v="10"/>
    <n v="5"/>
    <n v="0.35942273818666598"/>
    <n v="-3.2467468866666498E-3"/>
    <s v="WaitSlope"/>
    <s v="WaitSlope"/>
    <s v="WaitSlope"/>
    <n v="0"/>
    <n v="0"/>
  </r>
  <r>
    <d v="2023-07-31T21:51:00"/>
    <x v="53"/>
    <n v="0"/>
    <s v="MARS_SED_2023_5min_Ext_230731-215144.jpg"/>
    <n v="0.19222818799999999"/>
    <n v="2023"/>
    <n v="7"/>
    <n v="31"/>
    <n v="21"/>
    <n v="51"/>
    <n v="44"/>
    <n v="5"/>
    <n v="0.35796599535333301"/>
    <n v="-1.45674283333335E-3"/>
    <s v="WaitSlope"/>
    <s v="WaitSlope"/>
    <s v="WaitSlope"/>
    <n v="0"/>
    <n v="0"/>
  </r>
  <r>
    <d v="2023-07-31T22:53:00"/>
    <x v="53"/>
    <n v="0"/>
    <s v="MARS_SED_2023_5min_Ext_230731-225330.jpg"/>
    <n v="0.42971326399999998"/>
    <n v="2023"/>
    <n v="7"/>
    <n v="31"/>
    <n v="22"/>
    <n v="53"/>
    <n v="30"/>
    <n v="5"/>
    <n v="0.35615171639333298"/>
    <n v="-1.81427895999997E-3"/>
    <s v="WaitSlope"/>
    <s v="WaitSlope"/>
    <s v="WaitSlope"/>
    <n v="1"/>
    <n v="0"/>
  </r>
  <r>
    <d v="2023-07-31T23:55:00"/>
    <x v="53"/>
    <n v="0"/>
    <s v="MARS_SED_2023_5min_Ext_230731-235523.jpg"/>
    <n v="0.38727562300000001"/>
    <n v="2023"/>
    <n v="7"/>
    <n v="31"/>
    <n v="23"/>
    <n v="55"/>
    <n v="23"/>
    <n v="5"/>
    <n v="0.35602740191333299"/>
    <n v="-1.2431448000005301E-4"/>
    <s v="WaitSlope"/>
    <s v="WaitSlope"/>
    <s v="WaitSlope"/>
    <n v="1"/>
    <n v="0"/>
  </r>
  <r>
    <d v="2023-08-01T00:59:00"/>
    <x v="54"/>
    <n v="0"/>
    <s v="MARS_SED_2023_5min_Ext_230801-005913.jpg"/>
    <n v="0.63243780100000002"/>
    <n v="2023"/>
    <n v="8"/>
    <n v="1"/>
    <n v="0"/>
    <n v="59"/>
    <n v="13"/>
    <n v="5"/>
    <n v="0.358635960299999"/>
    <n v="2.6085583866666201E-3"/>
    <s v="WaitSlope"/>
    <s v="WaitSlope"/>
    <s v="WaitSlope"/>
    <n v="1"/>
    <n v="0"/>
  </r>
  <r>
    <d v="2023-08-01T02:01:00"/>
    <x v="54"/>
    <n v="0"/>
    <s v="MARS_SED_2023_5min_Ext_230801-020104.jpg"/>
    <n v="0.28026818100000001"/>
    <n v="2023"/>
    <n v="8"/>
    <n v="1"/>
    <n v="2"/>
    <n v="1"/>
    <n v="4"/>
    <n v="5"/>
    <n v="0.35958369842666599"/>
    <n v="9.4773812666670799E-4"/>
    <s v="WaitSlope"/>
    <s v="WaitSlope"/>
    <s v="WaitSlope"/>
    <n v="0"/>
    <n v="0"/>
  </r>
  <r>
    <d v="2023-08-01T03:03:00"/>
    <x v="54"/>
    <n v="0"/>
    <s v="MARS_SED_2023_5min_Ext_230801-030307.jpg"/>
    <n v="0.267684219"/>
    <n v="2023"/>
    <n v="8"/>
    <n v="1"/>
    <n v="3"/>
    <n v="3"/>
    <n v="7"/>
    <n v="5"/>
    <n v="0.35900148566000001"/>
    <n v="-5.8221276666664502E-4"/>
    <s v="WaitSlope"/>
    <s v="WaitSlope"/>
    <s v="WaitSlope"/>
    <n v="0"/>
    <n v="0"/>
  </r>
  <r>
    <d v="2023-08-01T04:05:00"/>
    <x v="54"/>
    <n v="0"/>
    <s v="MARS_SED_2023_5min_Ext_230801-040505.jpg"/>
    <n v="0.42964700300000003"/>
    <n v="2023"/>
    <n v="8"/>
    <n v="1"/>
    <n v="4"/>
    <n v="5"/>
    <n v="5"/>
    <n v="5"/>
    <n v="0.35759570472000002"/>
    <n v="-1.4057809399999799E-3"/>
    <s v="WaitSlope"/>
    <s v="WaitSlope"/>
    <s v="WaitSlope"/>
    <n v="1"/>
    <n v="0"/>
  </r>
  <r>
    <d v="2023-08-01T05:07:00"/>
    <x v="54"/>
    <n v="0"/>
    <s v="MARS_SED_2023_5min_Ext_230801-050706.jpg"/>
    <n v="0.33695615000000001"/>
    <n v="2023"/>
    <n v="8"/>
    <n v="1"/>
    <n v="5"/>
    <n v="7"/>
    <n v="6"/>
    <n v="5"/>
    <n v="0.35542918763333298"/>
    <n v="-2.1665170866667E-3"/>
    <s v="WaitSlope"/>
    <s v="WaitSlope"/>
    <s v="WaitSlope"/>
    <n v="1"/>
    <n v="0"/>
  </r>
  <r>
    <d v="2023-08-01T06:09:00"/>
    <x v="54"/>
    <n v="0"/>
    <s v="MARS_SED_2023_5min_Ext_230801-060923.jpg"/>
    <n v="5.6892256000000002E-2"/>
    <n v="2023"/>
    <n v="8"/>
    <n v="1"/>
    <n v="6"/>
    <n v="9"/>
    <n v="23"/>
    <n v="5"/>
    <n v="0.35272808381333298"/>
    <n v="-2.7011038199999901E-3"/>
    <s v="WaitSlope"/>
    <s v="WaitSlope"/>
    <s v="WaitSlope"/>
    <n v="0"/>
    <n v="0"/>
  </r>
  <r>
    <d v="2023-08-01T07:11:00"/>
    <x v="54"/>
    <n v="0"/>
    <s v="MARS_SED_2023_5min_Ext_230801-071123.jpg"/>
    <n v="0.21339372700000001"/>
    <n v="2023"/>
    <n v="8"/>
    <n v="1"/>
    <n v="7"/>
    <n v="11"/>
    <n v="23"/>
    <n v="5"/>
    <n v="0.34841130838000001"/>
    <n v="-4.3167754333332999E-3"/>
    <s v="WaitSlope"/>
    <s v="WaitSlope"/>
    <s v="WaitSlope"/>
    <n v="0"/>
    <n v="0"/>
  </r>
  <r>
    <d v="2023-08-01T08:13:00"/>
    <x v="54"/>
    <n v="0"/>
    <s v="MARS_SED_2023_5min_Ext_230801-081316.jpg"/>
    <n v="6.1364066000000002E-2"/>
    <n v="2023"/>
    <n v="8"/>
    <n v="1"/>
    <n v="8"/>
    <n v="13"/>
    <n v="16"/>
    <n v="5"/>
    <n v="0.34454189865999901"/>
    <n v="-3.8694097200000499E-3"/>
    <s v="WaitSlope"/>
    <s v="WaitSlope"/>
    <s v="WaitSlope"/>
    <n v="0"/>
    <n v="0"/>
  </r>
  <r>
    <d v="2023-08-01T09:15:00"/>
    <x v="54"/>
    <n v="0"/>
    <s v="MARS_SED_2023_5min_Ext_230801-091515.jpg"/>
    <n v="0.43761165800000001"/>
    <n v="2023"/>
    <n v="8"/>
    <n v="1"/>
    <n v="9"/>
    <n v="15"/>
    <n v="15"/>
    <n v="5"/>
    <n v="0.34677033223333298"/>
    <n v="2.22843357333341E-3"/>
    <s v="WaitSlope"/>
    <s v="WaitSlope"/>
    <s v="WaitSlope"/>
    <n v="1"/>
    <n v="0"/>
  </r>
  <r>
    <d v="2023-08-01T10:17:00"/>
    <x v="54"/>
    <n v="0"/>
    <s v="MARS_SED_2023_5min_Ext_230801-101726.jpg"/>
    <n v="0.32079953700000002"/>
    <n v="2023"/>
    <n v="8"/>
    <n v="1"/>
    <n v="10"/>
    <n v="17"/>
    <n v="26"/>
    <n v="5"/>
    <n v="0.34879138634666601"/>
    <n v="2.0210541133332499E-3"/>
    <s v="WaitSlope"/>
    <s v="WaitSlope"/>
    <s v="WaitSlope"/>
    <n v="0"/>
    <n v="0"/>
  </r>
  <r>
    <d v="2023-08-01T11:19:00"/>
    <x v="54"/>
    <n v="0"/>
    <s v="MARS_SED_2023_5min_Ext_230801-111916.jpg"/>
    <n v="0.58553548300000002"/>
    <n v="2023"/>
    <n v="8"/>
    <n v="1"/>
    <n v="11"/>
    <n v="19"/>
    <n v="16"/>
    <n v="5"/>
    <n v="0.35247731269999999"/>
    <n v="3.6859263533333599E-3"/>
    <s v="WaitSlope"/>
    <s v="WaitSlope"/>
    <s v="WaitSlope"/>
    <n v="1"/>
    <n v="0"/>
  </r>
  <r>
    <d v="2023-08-01T12:21:00"/>
    <x v="54"/>
    <n v="0"/>
    <s v="MARS_SED_2023_5min_Ext_230801-122108.jpg"/>
    <n v="0.27501949399999998"/>
    <n v="2023"/>
    <n v="8"/>
    <n v="1"/>
    <n v="12"/>
    <n v="21"/>
    <n v="8"/>
    <n v="5"/>
    <n v="0.35311326222"/>
    <n v="6.3594952000001204E-4"/>
    <s v="WaitSlope"/>
    <s v="WaitSlope"/>
    <s v="WaitSlope"/>
    <n v="0"/>
    <n v="0"/>
  </r>
  <r>
    <d v="2023-08-01T13:23:00"/>
    <x v="54"/>
    <n v="0"/>
    <s v="MARS_SED_2023_5min_Ext_230801-132319.jpg"/>
    <n v="0.62494748300000003"/>
    <n v="2023"/>
    <n v="8"/>
    <n v="1"/>
    <n v="13"/>
    <n v="23"/>
    <n v="19"/>
    <n v="5"/>
    <n v="0.35672020094000001"/>
    <n v="3.6069387199999998E-3"/>
    <s v="WaitSlope"/>
    <s v="WaitSlope"/>
    <s v="WaitSlope"/>
    <n v="1"/>
    <n v="0"/>
  </r>
  <r>
    <d v="2023-08-01T14:25:00"/>
    <x v="54"/>
    <n v="0"/>
    <s v="MARS_SED_2023_5min_Ext_230801-142521.jpg"/>
    <n v="0.25821199099999997"/>
    <n v="2023"/>
    <n v="8"/>
    <n v="1"/>
    <n v="14"/>
    <n v="25"/>
    <n v="21"/>
    <n v="5"/>
    <n v="0.35741289908666601"/>
    <n v="6.9269814666666997E-4"/>
    <s v="WaitSlope"/>
    <s v="WaitSlope"/>
    <s v="WaitSlope"/>
    <n v="0"/>
    <n v="0"/>
  </r>
  <r>
    <d v="2023-08-01T15:27:00"/>
    <x v="54"/>
    <n v="0"/>
    <s v="MARS_SED_2023_5min_Ext_230801-152725.jpg"/>
    <n v="0.46649759800000001"/>
    <n v="2023"/>
    <n v="8"/>
    <n v="1"/>
    <n v="15"/>
    <n v="27"/>
    <n v="25"/>
    <n v="5"/>
    <n v="0.36007066659999998"/>
    <n v="2.6577675133332901E-3"/>
    <s v="WaitSlope"/>
    <s v="WaitSlope"/>
    <s v="WaitSlope"/>
    <n v="1"/>
    <n v="0"/>
  </r>
  <r>
    <d v="2023-08-01T16:29:00"/>
    <x v="54"/>
    <n v="0"/>
    <s v="MARS_SED_2023_5min_Ext_230801-162934.jpg"/>
    <n v="0.88338782800000004"/>
    <n v="2023"/>
    <n v="8"/>
    <n v="1"/>
    <n v="16"/>
    <n v="29"/>
    <n v="34"/>
    <n v="5"/>
    <n v="0.36531844275333297"/>
    <n v="5.2477761533333799E-3"/>
    <s v="WaitSlope"/>
    <s v="WaitSlope"/>
    <s v="WaitSlope"/>
    <n v="1"/>
    <n v="0"/>
  </r>
  <r>
    <d v="2023-08-01T17:52:00"/>
    <x v="54"/>
    <n v="0"/>
    <s v="MARS_SED_2023_5min_Ext_230801-175223.jpg"/>
    <n v="0.88008180499999999"/>
    <n v="2023"/>
    <n v="8"/>
    <n v="1"/>
    <n v="17"/>
    <n v="52"/>
    <n v="23"/>
    <n v="5"/>
    <n v="0.37083905894666602"/>
    <n v="5.5206161933333197E-3"/>
    <s v="WaitSlope"/>
    <s v="WaitSlope"/>
    <s v="WaitSlope"/>
    <n v="1"/>
    <n v="0"/>
  </r>
  <r>
    <d v="2023-08-01T18:53:00"/>
    <x v="54"/>
    <n v="0"/>
    <s v="MARS_SED_2023_5min_Ext_230801-185359.jpg"/>
    <n v="0.31283080400000002"/>
    <n v="2023"/>
    <n v="8"/>
    <n v="1"/>
    <n v="18"/>
    <n v="53"/>
    <n v="59"/>
    <n v="5"/>
    <n v="0.37251459460666603"/>
    <n v="1.67553565999994E-3"/>
    <s v="WaitSlope"/>
    <s v="WaitSlope"/>
    <s v="WaitSlope"/>
    <n v="0"/>
    <n v="0"/>
  </r>
  <r>
    <d v="2023-08-01T19:56:00"/>
    <x v="54"/>
    <n v="0"/>
    <s v="MARS_SED_2023_5min_Ext_230801-195604.jpg"/>
    <n v="0.27298265799999999"/>
    <n v="2023"/>
    <n v="8"/>
    <n v="1"/>
    <n v="19"/>
    <n v="56"/>
    <n v="4"/>
    <n v="5"/>
    <n v="0.373458828393333"/>
    <n v="9.4423378666674796E-4"/>
    <s v="WaitSlope"/>
    <s v="WaitSlope"/>
    <s v="WaitSlope"/>
    <n v="0"/>
    <n v="0"/>
  </r>
  <r>
    <d v="2023-08-01T20:58:00"/>
    <x v="54"/>
    <n v="0"/>
    <s v="MARS_SED_2023_5min_Ext_230801-205803.jpg"/>
    <n v="0.66247523100000005"/>
    <n v="2023"/>
    <n v="8"/>
    <n v="1"/>
    <n v="20"/>
    <n v="58"/>
    <n v="3"/>
    <n v="5"/>
    <n v="0.37758058891999902"/>
    <n v="4.1217605266665701E-3"/>
    <s v="WaitSlope"/>
    <s v="WaitSlope"/>
    <s v="WaitSlope"/>
    <n v="1"/>
    <n v="0"/>
  </r>
  <r>
    <d v="2023-08-01T22:20:00"/>
    <x v="54"/>
    <n v="0"/>
    <s v="MARS_SED_2023_5min_Ext_230801-222040.jpg"/>
    <n v="1.7277199000000001"/>
    <n v="2023"/>
    <n v="8"/>
    <n v="1"/>
    <n v="22"/>
    <n v="20"/>
    <n v="40"/>
    <n v="5"/>
    <n v="0.38878443002000002"/>
    <n v="1.12038411E-2"/>
    <s v="WaitSlope"/>
    <s v="WaitSlope"/>
    <s v="TriggerSlope"/>
    <n v="1"/>
    <n v="1"/>
  </r>
  <r>
    <d v="2023-08-01T23:43:00"/>
    <x v="54"/>
    <n v="0"/>
    <s v="MARS_SED_2023_5min_Ext_230801-234320.jpg"/>
    <n v="1.6845677400000001"/>
    <n v="2023"/>
    <n v="8"/>
    <n v="1"/>
    <n v="23"/>
    <n v="43"/>
    <n v="20"/>
    <n v="5"/>
    <n v="0.39970326466"/>
    <n v="1.0918834639999901E-2"/>
    <s v="WaitSlope"/>
    <s v="WaitSlope"/>
    <s v="WaitSlope"/>
    <n v="1"/>
    <n v="1"/>
  </r>
  <r>
    <d v="2023-08-02T03:32:00"/>
    <x v="55"/>
    <n v="0"/>
    <s v="MARS_SED_2023_5min_Ext_230802-033231.jpg"/>
    <n v="1.1670806840000001"/>
    <n v="2023"/>
    <n v="8"/>
    <n v="2"/>
    <n v="3"/>
    <n v="32"/>
    <n v="31"/>
    <n v="5"/>
    <n v="0.40628740832666599"/>
    <n v="6.5841436666666496E-3"/>
    <s v="WaitSlope"/>
    <s v="WaitSlope"/>
    <s v="WaitSlope"/>
    <n v="1"/>
    <n v="1"/>
  </r>
  <r>
    <d v="2023-08-02T04:34:00"/>
    <x v="55"/>
    <n v="0"/>
    <s v="MARS_SED_2023_5min_Ext_230802-043432.jpg"/>
    <n v="1.142635305"/>
    <n v="2023"/>
    <n v="8"/>
    <n v="2"/>
    <n v="4"/>
    <n v="34"/>
    <n v="32"/>
    <n v="5"/>
    <n v="0.41353415012"/>
    <n v="7.2467417933333401E-3"/>
    <s v="WaitSlope"/>
    <s v="WaitSlope"/>
    <s v="WaitSlope"/>
    <n v="1"/>
    <n v="1"/>
  </r>
  <r>
    <d v="2023-08-02T05:36:00"/>
    <x v="55"/>
    <n v="0"/>
    <s v="MARS_SED_2023_5min_Ext_230802-053653.jpg"/>
    <n v="0.46650965799999999"/>
    <n v="2023"/>
    <n v="8"/>
    <n v="2"/>
    <n v="5"/>
    <n v="36"/>
    <n v="53"/>
    <n v="5"/>
    <n v="0.41626922289333301"/>
    <n v="2.7350727733332901E-3"/>
    <s v="WaitSlope"/>
    <s v="WaitSlope"/>
    <s v="WaitSlope"/>
    <n v="1"/>
    <n v="0"/>
  </r>
  <r>
    <d v="2023-08-02T06:39:00"/>
    <x v="55"/>
    <n v="0"/>
    <s v="MARS_SED_2023_5min_Ext_230802-063901.jpg"/>
    <n v="1.6172055000000001E-2"/>
    <n v="2023"/>
    <n v="8"/>
    <n v="2"/>
    <n v="6"/>
    <n v="39"/>
    <n v="1"/>
    <n v="5"/>
    <n v="0.414155269733333"/>
    <n v="-2.1139531599999499E-3"/>
    <s v="WaitSlope"/>
    <s v="WaitSlope"/>
    <s v="WaitSlope"/>
    <n v="0"/>
    <n v="0"/>
  </r>
  <r>
    <d v="2023-08-02T08:02:00"/>
    <x v="55"/>
    <n v="0"/>
    <s v="MARS_SED_2023_5min_Ext_230802-080228.jpg"/>
    <n v="0.49861208200000001"/>
    <n v="2023"/>
    <n v="8"/>
    <n v="2"/>
    <n v="8"/>
    <n v="2"/>
    <n v="28"/>
    <n v="5"/>
    <n v="0.41525596647333302"/>
    <n v="1.10069674000001E-3"/>
    <s v="WaitSlope"/>
    <s v="WaitSlope"/>
    <s v="WaitSlope"/>
    <n v="1"/>
    <n v="0"/>
  </r>
  <r>
    <d v="2023-08-02T09:46:00"/>
    <x v="55"/>
    <n v="0"/>
    <s v="MARS_SED_2023_5min_Ext_230802-094604.jpg"/>
    <n v="1.1263654249999999"/>
    <n v="2023"/>
    <n v="8"/>
    <n v="2"/>
    <n v="9"/>
    <n v="46"/>
    <n v="4"/>
    <n v="5"/>
    <n v="0.42220438702000002"/>
    <n v="6.9484205466666601E-3"/>
    <s v="WaitSlope"/>
    <s v="WaitSlope"/>
    <s v="WaitSlope"/>
    <n v="1"/>
    <n v="1"/>
  </r>
  <r>
    <d v="2023-08-02T10:48:00"/>
    <x v="55"/>
    <n v="0"/>
    <s v="MARS_SED_2023_5min_Ext_230802-104811.jpg"/>
    <n v="0.94150687899999996"/>
    <n v="2023"/>
    <n v="8"/>
    <n v="2"/>
    <n v="10"/>
    <n v="48"/>
    <n v="11"/>
    <n v="5"/>
    <n v="0.42797977673333298"/>
    <n v="5.7753897133333001E-3"/>
    <s v="WaitSlope"/>
    <s v="WaitSlope"/>
    <s v="WaitSlope"/>
    <n v="1"/>
    <n v="0"/>
  </r>
  <r>
    <d v="2023-08-02T11:50:00"/>
    <x v="55"/>
    <n v="0"/>
    <s v="MARS_SED_2023_5min_Ext_230802-115024.jpg"/>
    <n v="0.72030340900000001"/>
    <n v="2023"/>
    <n v="8"/>
    <n v="2"/>
    <n v="11"/>
    <n v="50"/>
    <n v="24"/>
    <n v="5"/>
    <n v="0.43159926858666597"/>
    <n v="3.6194918533333201E-3"/>
    <s v="WaitSlope"/>
    <s v="WaitSlope"/>
    <s v="WaitSlope"/>
    <n v="1"/>
    <n v="0"/>
  </r>
  <r>
    <d v="2023-08-02T12:52:00"/>
    <x v="55"/>
    <n v="0"/>
    <s v="MARS_SED_2023_5min_Ext_230802-125233.jpg"/>
    <n v="0.107625051"/>
    <n v="2023"/>
    <n v="8"/>
    <n v="2"/>
    <n v="12"/>
    <n v="52"/>
    <n v="33"/>
    <n v="5"/>
    <n v="0.43137325768666601"/>
    <n v="-2.2601089999996199E-4"/>
    <s v="WaitSlope"/>
    <s v="WaitSlope"/>
    <s v="WaitSlope"/>
    <n v="0"/>
    <n v="0"/>
  </r>
  <r>
    <d v="2023-08-02T13:54:00"/>
    <x v="55"/>
    <n v="0"/>
    <s v="MARS_SED_2023_5min_Ext_230802-135438.jpg"/>
    <n v="0.44056550999999999"/>
    <n v="2023"/>
    <n v="8"/>
    <n v="2"/>
    <n v="13"/>
    <n v="54"/>
    <n v="38"/>
    <n v="5"/>
    <n v="0.43395202286000001"/>
    <n v="2.5787651733333301E-3"/>
    <s v="WaitSlope"/>
    <s v="WaitSlope"/>
    <s v="WaitSlope"/>
    <n v="1"/>
    <n v="0"/>
  </r>
  <r>
    <d v="2023-08-02T14:57:00"/>
    <x v="55"/>
    <n v="0"/>
    <s v="MARS_SED_2023_5min_Ext_230802-145704.jpg"/>
    <n v="0.77229880100000003"/>
    <n v="2023"/>
    <n v="8"/>
    <n v="2"/>
    <n v="14"/>
    <n v="57"/>
    <n v="4"/>
    <n v="5"/>
    <n v="0.43797660472"/>
    <n v="4.0245818599999802E-3"/>
    <s v="WaitSlope"/>
    <s v="WaitSlope"/>
    <s v="WaitSlope"/>
    <n v="1"/>
    <n v="0"/>
  </r>
  <r>
    <d v="2023-08-02T15:59:00"/>
    <x v="55"/>
    <n v="0"/>
    <s v="MARS_SED_2023_5min_Ext_230802-155902.jpg"/>
    <n v="0.53992490100000001"/>
    <n v="2023"/>
    <n v="8"/>
    <n v="2"/>
    <n v="15"/>
    <n v="59"/>
    <n v="2"/>
    <n v="5"/>
    <n v="0.44128674278666602"/>
    <n v="3.3101380666666299E-3"/>
    <s v="WaitSlope"/>
    <s v="WaitSlope"/>
    <s v="WaitSlope"/>
    <n v="1"/>
    <n v="0"/>
  </r>
  <r>
    <d v="2023-08-02T17:22:00"/>
    <x v="55"/>
    <n v="0"/>
    <s v="MARS_SED_2023_5min_Ext_230802-172203.jpg"/>
    <n v="0.92607143599999997"/>
    <n v="2023"/>
    <n v="8"/>
    <n v="2"/>
    <n v="17"/>
    <n v="22"/>
    <n v="3"/>
    <n v="5"/>
    <n v="0.44727573096666601"/>
    <n v="5.9889881800000398E-3"/>
    <s v="WaitSlope"/>
    <s v="WaitSlope"/>
    <s v="WaitSlope"/>
    <n v="1"/>
    <n v="0"/>
  </r>
  <r>
    <d v="2023-08-02T18:24:00"/>
    <x v="55"/>
    <n v="0"/>
    <s v="MARS_SED_2023_5min_Ext_230802-182439.jpg"/>
    <n v="3.4425983E-2"/>
    <n v="2023"/>
    <n v="8"/>
    <n v="2"/>
    <n v="18"/>
    <n v="24"/>
    <n v="39"/>
    <n v="5"/>
    <n v="0.44614680870666601"/>
    <n v="-1.1289222599999899E-3"/>
    <s v="WaitSlope"/>
    <s v="WaitSlope"/>
    <s v="WaitSlope"/>
    <n v="0"/>
    <n v="0"/>
  </r>
  <r>
    <d v="2023-08-02T19:26:00"/>
    <x v="55"/>
    <n v="0"/>
    <s v="MARS_SED_2023_5min_Ext_230802-192634.jpg"/>
    <n v="3.8174736000000001E-2"/>
    <n v="2023"/>
    <n v="8"/>
    <n v="2"/>
    <n v="19"/>
    <n v="26"/>
    <n v="34"/>
    <n v="5"/>
    <n v="0.44425315712666602"/>
    <n v="-1.8936515800000401E-3"/>
    <s v="WaitSlope"/>
    <s v="WaitSlope"/>
    <s v="WaitSlope"/>
    <n v="0"/>
    <n v="0"/>
  </r>
  <r>
    <d v="2023-08-02T20:28:00"/>
    <x v="55"/>
    <n v="0"/>
    <s v="MARS_SED_2023_5min_Ext_230802-202858.jpg"/>
    <n v="0.312692254"/>
    <n v="2023"/>
    <n v="8"/>
    <n v="2"/>
    <n v="20"/>
    <n v="28"/>
    <n v="58"/>
    <n v="5"/>
    <n v="0.44511719194666599"/>
    <n v="8.6403482000008104E-4"/>
    <s v="WaitSlope"/>
    <s v="WaitSlope"/>
    <s v="WaitSlope"/>
    <n v="0"/>
    <n v="0"/>
  </r>
  <r>
    <d v="2023-08-02T21:31:00"/>
    <x v="55"/>
    <n v="0"/>
    <s v="MARS_SED_2023_5min_Ext_230802-213126.jpg"/>
    <n v="0.11889836500000001"/>
    <n v="2023"/>
    <n v="8"/>
    <n v="2"/>
    <n v="21"/>
    <n v="31"/>
    <n v="26"/>
    <n v="5"/>
    <n v="0.44558140343333302"/>
    <n v="4.6421148666658801E-4"/>
    <s v="WaitSlope"/>
    <s v="WaitSlope"/>
    <s v="WaitSlope"/>
    <n v="0"/>
    <n v="0"/>
  </r>
  <r>
    <d v="2023-08-02T22:33:00"/>
    <x v="55"/>
    <n v="0"/>
    <s v="MARS_SED_2023_5min_Ext_230802-223335.jpg"/>
    <n v="0.29451515"/>
    <n v="2023"/>
    <n v="8"/>
    <n v="2"/>
    <n v="22"/>
    <n v="33"/>
    <n v="35"/>
    <n v="5"/>
    <n v="0.44721730327999998"/>
    <n v="1.6358998466666701E-3"/>
    <s v="WaitSlope"/>
    <s v="WaitSlope"/>
    <s v="WaitSlope"/>
    <n v="0"/>
    <n v="0"/>
  </r>
  <r>
    <d v="2023-08-02T23:35:00"/>
    <x v="55"/>
    <n v="0"/>
    <s v="MARS_SED_2023_5min_Ext_230802-233550.jpg"/>
    <n v="0.38281640099999997"/>
    <n v="2023"/>
    <n v="8"/>
    <n v="2"/>
    <n v="23"/>
    <n v="35"/>
    <n v="50"/>
    <n v="5"/>
    <n v="0.44945071860666602"/>
    <n v="2.2334153266666502E-3"/>
    <s v="WaitSlope"/>
    <s v="WaitSlope"/>
    <s v="WaitSlope"/>
    <n v="1"/>
    <n v="0"/>
  </r>
  <r>
    <d v="2023-08-03T00:37:00"/>
    <x v="56"/>
    <n v="0"/>
    <s v="MARS_SED_2023_5min_Ext_230803-003756.jpg"/>
    <n v="0.45227050499999999"/>
    <n v="2023"/>
    <n v="8"/>
    <n v="3"/>
    <n v="0"/>
    <n v="37"/>
    <n v="56"/>
    <n v="5"/>
    <n v="0.45219892573999998"/>
    <n v="2.7482071333333399E-3"/>
    <s v="WaitSlope"/>
    <s v="WaitSlope"/>
    <s v="WaitSlope"/>
    <n v="1"/>
    <n v="0"/>
  </r>
  <r>
    <d v="2023-08-03T02:21:00"/>
    <x v="56"/>
    <n v="0"/>
    <s v="MARS_SED_2023_5min_Ext_230803-022155.jpg"/>
    <n v="0.706003257"/>
    <n v="2023"/>
    <n v="8"/>
    <n v="3"/>
    <n v="2"/>
    <n v="21"/>
    <n v="55"/>
    <n v="5"/>
    <n v="0.45662764629333302"/>
    <n v="4.42872055333343E-3"/>
    <s v="WaitSlope"/>
    <s v="WaitSlope"/>
    <s v="WaitSlope"/>
    <n v="1"/>
    <n v="0"/>
  </r>
  <r>
    <d v="2023-08-03T03:46:00"/>
    <x v="56"/>
    <n v="0"/>
    <s v="MARS_SED_2023_5min_Ext_230803-034646.jpg"/>
    <n v="1.2424919759999999"/>
    <n v="2023"/>
    <n v="8"/>
    <n v="3"/>
    <n v="3"/>
    <n v="46"/>
    <n v="46"/>
    <n v="5"/>
    <n v="0.46465992631999897"/>
    <n v="8.0322800266665606E-3"/>
    <s v="WaitSlope"/>
    <s v="WaitSlope"/>
    <s v="WaitSlope"/>
    <n v="1"/>
    <n v="1"/>
  </r>
  <r>
    <d v="2023-08-03T04:49:00"/>
    <x v="56"/>
    <n v="0"/>
    <s v="MARS_SED_2023_5min_Ext_230803-044908.jpg"/>
    <n v="0.88668299100000003"/>
    <n v="2023"/>
    <n v="8"/>
    <n v="3"/>
    <n v="4"/>
    <n v="49"/>
    <n v="8"/>
    <n v="5"/>
    <n v="0.47030489062666597"/>
    <n v="5.6449643066666597E-3"/>
    <s v="WaitSlope"/>
    <s v="WaitSlope"/>
    <s v="WaitSlope"/>
    <n v="1"/>
    <n v="0"/>
  </r>
  <r>
    <d v="2023-08-03T05:51:00"/>
    <x v="56"/>
    <n v="0"/>
    <s v="MARS_SED_2023_5min_Ext_230803-055124.jpg"/>
    <n v="0.74207571299999997"/>
    <n v="2023"/>
    <n v="8"/>
    <n v="3"/>
    <n v="5"/>
    <n v="51"/>
    <n v="24"/>
    <n v="5"/>
    <n v="0.47369223968000002"/>
    <n v="3.3873490533333698E-3"/>
    <s v="WaitSlope"/>
    <s v="WaitSlope"/>
    <s v="WaitSlope"/>
    <n v="1"/>
    <n v="0"/>
  </r>
  <r>
    <d v="2023-08-03T07:14:00"/>
    <x v="56"/>
    <n v="0"/>
    <s v="MARS_SED_2023_5min_Ext_230803-071429.jpg"/>
    <n v="2.7530703E-2"/>
    <n v="2023"/>
    <n v="8"/>
    <n v="3"/>
    <n v="7"/>
    <n v="14"/>
    <n v="29"/>
    <n v="5"/>
    <n v="0.47205437252666599"/>
    <n v="-1.63786715333336E-3"/>
    <s v="WaitSlope"/>
    <s v="WaitSlope"/>
    <s v="WaitSlope"/>
    <n v="0"/>
    <n v="0"/>
  </r>
  <r>
    <d v="2023-08-03T08:38:00"/>
    <x v="56"/>
    <n v="0"/>
    <s v="MARS_SED_2023_5min_Ext_230803-083802.jpg"/>
    <n v="0.85691675099999998"/>
    <n v="2023"/>
    <n v="8"/>
    <n v="3"/>
    <n v="8"/>
    <n v="38"/>
    <n v="2"/>
    <n v="5"/>
    <n v="0.476150873293333"/>
    <n v="4.0965007666666697E-3"/>
    <s v="WaitSlope"/>
    <s v="WaitSlope"/>
    <s v="WaitSlope"/>
    <n v="1"/>
    <n v="0"/>
  </r>
  <r>
    <d v="2023-08-03T09:40:00"/>
    <x v="56"/>
    <n v="0"/>
    <s v="MARS_SED_2023_5min_Ext_230803-094025.jpg"/>
    <n v="0.21617846600000001"/>
    <n v="2023"/>
    <n v="8"/>
    <n v="3"/>
    <n v="9"/>
    <n v="40"/>
    <n v="25"/>
    <n v="5"/>
    <n v="0.47230013772666601"/>
    <n v="-3.8507355666666499E-3"/>
    <s v="WaitSlope"/>
    <s v="WaitSlope"/>
    <s v="WaitSlope"/>
    <n v="0"/>
    <n v="0"/>
  </r>
  <r>
    <d v="2023-08-03T10:43:00"/>
    <x v="56"/>
    <n v="0"/>
    <s v="MARS_SED_2023_5min_Ext_230803-104302.jpg"/>
    <n v="0.26721915400000001"/>
    <n v="2023"/>
    <n v="8"/>
    <n v="3"/>
    <n v="10"/>
    <n v="43"/>
    <n v="2"/>
    <n v="5"/>
    <n v="0.470839976693333"/>
    <n v="-1.4601610333333499E-3"/>
    <s v="WaitSlope"/>
    <s v="WaitSlope"/>
    <s v="WaitSlope"/>
    <n v="0"/>
    <n v="0"/>
  </r>
  <r>
    <d v="2023-08-03T11:45:00"/>
    <x v="56"/>
    <n v="0"/>
    <s v="MARS_SED_2023_5min_Ext_230803-114511.jpg"/>
    <n v="0.20881428899999999"/>
    <n v="2023"/>
    <n v="8"/>
    <n v="3"/>
    <n v="11"/>
    <n v="45"/>
    <n v="11"/>
    <n v="5"/>
    <n v="0.467951291719999"/>
    <n v="-2.8886849733333799E-3"/>
    <s v="WaitSlope"/>
    <s v="WaitSlope"/>
    <s v="WaitSlope"/>
    <n v="0"/>
    <n v="0"/>
  </r>
  <r>
    <d v="2023-08-03T12:47:00"/>
    <x v="56"/>
    <n v="0"/>
    <s v="MARS_SED_2023_5min_Ext_230803-124757.jpg"/>
    <n v="0.43161486999999998"/>
    <n v="2023"/>
    <n v="8"/>
    <n v="3"/>
    <n v="12"/>
    <n v="47"/>
    <n v="57"/>
    <n v="5"/>
    <n v="0.465787263586666"/>
    <n v="-2.1640281333333202E-3"/>
    <s v="WaitSlope"/>
    <s v="WaitSlope"/>
    <s v="WaitSlope"/>
    <n v="1"/>
    <n v="0"/>
  </r>
  <r>
    <d v="2023-08-03T13:50:00"/>
    <x v="56"/>
    <n v="0"/>
    <s v="MARS_SED_2023_5min_Ext_230803-135024.jpg"/>
    <n v="0.36415797999999999"/>
    <n v="2023"/>
    <n v="8"/>
    <n v="3"/>
    <n v="13"/>
    <n v="50"/>
    <n v="24"/>
    <n v="5"/>
    <n v="0.45912883716666603"/>
    <n v="-6.6584264199999101E-3"/>
    <s v="WaitSlope"/>
    <s v="WaitSlope"/>
    <s v="WaitSlope"/>
    <n v="1"/>
    <n v="0"/>
  </r>
  <r>
    <d v="2023-08-03T14:52:00"/>
    <x v="56"/>
    <n v="0"/>
    <s v="MARS_SED_2023_5min_Ext_230803-145259.jpg"/>
    <n v="0.50592758599999998"/>
    <n v="2023"/>
    <n v="8"/>
    <n v="3"/>
    <n v="14"/>
    <n v="52"/>
    <n v="59"/>
    <n v="5"/>
    <n v="0.45716915935333302"/>
    <n v="-1.9596778133333299E-3"/>
    <s v="WaitSlope"/>
    <s v="WaitSlope"/>
    <s v="WaitSlope"/>
    <n v="1"/>
    <n v="0"/>
  </r>
  <r>
    <d v="2023-08-03T15:55:00"/>
    <x v="56"/>
    <n v="0"/>
    <s v="MARS_SED_2023_5min_Ext_230803-155509.jpg"/>
    <n v="0.62307931299999997"/>
    <n v="2023"/>
    <n v="8"/>
    <n v="3"/>
    <n v="15"/>
    <n v="55"/>
    <n v="9"/>
    <n v="5"/>
    <n v="0.45190941543333302"/>
    <n v="-5.2597439199999398E-3"/>
    <s v="WaitSlope"/>
    <s v="WaitSlope"/>
    <s v="WaitSlope"/>
    <n v="1"/>
    <n v="0"/>
  </r>
  <r>
    <d v="2023-08-03T16:57:00"/>
    <x v="56"/>
    <n v="0"/>
    <s v="MARS_SED_2023_5min_Ext_230803-165728.jpg"/>
    <n v="0.74010391499999995"/>
    <n v="2023"/>
    <n v="8"/>
    <n v="3"/>
    <n v="16"/>
    <n v="57"/>
    <n v="28"/>
    <n v="5"/>
    <n v="0.45650508501333298"/>
    <n v="4.5956695799998998E-3"/>
    <s v="WaitSlope"/>
    <s v="WaitSlope"/>
    <s v="WaitSlope"/>
    <n v="1"/>
    <n v="0"/>
  </r>
  <r>
    <d v="2023-08-03T17:59:00"/>
    <x v="56"/>
    <n v="0"/>
    <s v="MARS_SED_2023_5min_Ext_230803-175947.jpg"/>
    <n v="1.020850327"/>
    <n v="2023"/>
    <n v="8"/>
    <n v="3"/>
    <n v="17"/>
    <n v="59"/>
    <n v="47"/>
    <n v="5"/>
    <n v="0.46304893284666598"/>
    <n v="6.5438478333333903E-3"/>
    <s v="WaitSlope"/>
    <s v="WaitSlope"/>
    <s v="WaitSlope"/>
    <n v="1"/>
    <n v="1"/>
  </r>
  <r>
    <d v="2023-08-03T19:02:00"/>
    <x v="56"/>
    <n v="0"/>
    <s v="MARS_SED_2023_5min_Ext_230803-190244.jpg"/>
    <n v="1.250406205"/>
    <n v="2023"/>
    <n v="8"/>
    <n v="3"/>
    <n v="19"/>
    <n v="2"/>
    <n v="44"/>
    <n v="5"/>
    <n v="0.46926496558666603"/>
    <n v="6.2160327399999301E-3"/>
    <s v="WaitSlope"/>
    <s v="WaitSlope"/>
    <s v="WaitSlope"/>
    <n v="1"/>
    <n v="1"/>
  </r>
  <r>
    <d v="2023-08-03T20:05:00"/>
    <x v="56"/>
    <n v="0"/>
    <s v="MARS_SED_2023_5min_Ext_230803-200525.jpg"/>
    <n v="0.42890015500000001"/>
    <n v="2023"/>
    <n v="8"/>
    <n v="3"/>
    <n v="20"/>
    <n v="5"/>
    <n v="25"/>
    <n v="5"/>
    <n v="0.46946039980666598"/>
    <n v="1.95434220000012E-4"/>
    <s v="WaitSlope"/>
    <s v="WaitSlope"/>
    <s v="WaitSlope"/>
    <n v="1"/>
    <n v="0"/>
  </r>
  <r>
    <d v="2023-08-03T21:07:00"/>
    <x v="56"/>
    <n v="0"/>
    <s v="MARS_SED_2023_5min_Ext_230803-210742.jpg"/>
    <n v="6.2438093E-2"/>
    <n v="2023"/>
    <n v="8"/>
    <n v="3"/>
    <n v="21"/>
    <n v="7"/>
    <n v="42"/>
    <n v="5"/>
    <n v="0.46866709508666599"/>
    <n v="-7.9330471999999798E-4"/>
    <s v="WaitSlope"/>
    <s v="WaitSlope"/>
    <s v="WaitSlope"/>
    <n v="0"/>
    <n v="0"/>
  </r>
  <r>
    <d v="2023-08-03T22:09:00"/>
    <x v="56"/>
    <n v="0"/>
    <s v="MARS_SED_2023_5min_Ext_230803-220958.jpg"/>
    <n v="3.6678527000000002E-2"/>
    <n v="2023"/>
    <n v="8"/>
    <n v="3"/>
    <n v="22"/>
    <n v="9"/>
    <n v="58"/>
    <n v="5"/>
    <n v="0.46659073029999998"/>
    <n v="-2.0763647866666101E-3"/>
    <s v="WaitSlope"/>
    <s v="WaitSlope"/>
    <s v="WaitSlope"/>
    <n v="0"/>
    <n v="0"/>
  </r>
  <r>
    <d v="2023-08-03T23:12:00"/>
    <x v="56"/>
    <n v="0"/>
    <s v="MARS_SED_2023_5min_Ext_230803-231243.jpg"/>
    <n v="6.8939518000000005E-2"/>
    <n v="2023"/>
    <n v="8"/>
    <n v="3"/>
    <n v="23"/>
    <n v="12"/>
    <n v="43"/>
    <n v="5"/>
    <n v="0.46617003358666598"/>
    <n v="-4.2069671333339E-4"/>
    <s v="WaitSlope"/>
    <s v="WaitSlope"/>
    <s v="WaitSlope"/>
    <n v="0"/>
    <n v="0"/>
  </r>
  <r>
    <d v="2023-08-04T00:15:00"/>
    <x v="57"/>
    <n v="0"/>
    <s v="MARS_SED_2023_5min_Ext_230804-001508.jpg"/>
    <n v="0.39676224599999999"/>
    <n v="2023"/>
    <n v="8"/>
    <n v="4"/>
    <n v="0"/>
    <n v="15"/>
    <n v="8"/>
    <n v="5"/>
    <n v="0.46848929096000003"/>
    <n v="2.3192573733334301E-3"/>
    <s v="WaitSlope"/>
    <s v="WaitSlope"/>
    <s v="WaitSlope"/>
    <n v="1"/>
    <n v="0"/>
  </r>
  <r>
    <d v="2023-08-04T01:17:00"/>
    <x v="57"/>
    <n v="0"/>
    <s v="MARS_SED_2023_5min_Ext_230804-011730.jpg"/>
    <n v="0.48739749199999999"/>
    <n v="2023"/>
    <n v="8"/>
    <n v="4"/>
    <n v="1"/>
    <n v="17"/>
    <n v="30"/>
    <n v="5"/>
    <n v="0.47107798852666599"/>
    <n v="2.5886975666666299E-3"/>
    <s v="WaitSlope"/>
    <s v="WaitSlope"/>
    <s v="WaitSlope"/>
    <n v="1"/>
    <n v="0"/>
  </r>
  <r>
    <d v="2023-08-04T02:20:00"/>
    <x v="57"/>
    <n v="0"/>
    <s v="MARS_SED_2023_5min_Ext_230804-022016.jpg"/>
    <n v="0.61059086200000001"/>
    <n v="2023"/>
    <n v="8"/>
    <n v="4"/>
    <n v="2"/>
    <n v="20"/>
    <n v="16"/>
    <n v="5"/>
    <n v="0.47485080292666598"/>
    <n v="3.7728143999999899E-3"/>
    <s v="WaitSlope"/>
    <s v="WaitSlope"/>
    <s v="WaitSlope"/>
    <n v="1"/>
    <n v="0"/>
  </r>
  <r>
    <d v="2023-08-04T03:22:00"/>
    <x v="57"/>
    <n v="0"/>
    <s v="MARS_SED_2023_5min_Ext_230804-032250.jpg"/>
    <n v="0.50028984799999998"/>
    <n v="2023"/>
    <n v="8"/>
    <n v="4"/>
    <n v="3"/>
    <n v="22"/>
    <n v="50"/>
    <n v="5"/>
    <n v="0.47686384901333301"/>
    <n v="2.0130460866665798E-3"/>
    <s v="WaitSlope"/>
    <s v="WaitSlope"/>
    <s v="WaitSlope"/>
    <n v="1"/>
    <n v="0"/>
  </r>
  <r>
    <d v="2023-08-04T04:27:00"/>
    <x v="57"/>
    <n v="0"/>
    <s v="MARS_SED_2023_5min_Ext_230804-042718.jpg"/>
    <n v="0.57085596000000005"/>
    <n v="2023"/>
    <n v="8"/>
    <n v="4"/>
    <n v="4"/>
    <n v="27"/>
    <n v="18"/>
    <n v="5"/>
    <n v="0.480030621806666"/>
    <n v="3.16677279333332E-3"/>
    <s v="WaitSlope"/>
    <s v="WaitSlope"/>
    <s v="WaitSlope"/>
    <n v="1"/>
    <n v="0"/>
  </r>
  <r>
    <d v="2023-08-04T05:29:00"/>
    <x v="57"/>
    <n v="0"/>
    <s v="MARS_SED_2023_5min_Ext_230804-052950.jpg"/>
    <n v="0.81253318799999996"/>
    <n v="2023"/>
    <n v="8"/>
    <n v="4"/>
    <n v="5"/>
    <n v="29"/>
    <n v="50"/>
    <n v="5"/>
    <n v="0.48510520548666602"/>
    <n v="5.0745836800000698E-3"/>
    <s v="WaitSlope"/>
    <s v="WaitSlope"/>
    <s v="WaitSlope"/>
    <n v="1"/>
    <n v="0"/>
  </r>
  <r>
    <d v="2023-08-04T06:32:00"/>
    <x v="57"/>
    <n v="0"/>
    <s v="MARS_SED_2023_5min_Ext_230804-063229.jpg"/>
    <n v="1.062039588"/>
    <n v="2023"/>
    <n v="8"/>
    <n v="4"/>
    <n v="6"/>
    <n v="32"/>
    <n v="29"/>
    <n v="5"/>
    <n v="0.48721460919333298"/>
    <n v="2.1094037066666702E-3"/>
    <s v="WaitSlope"/>
    <s v="WaitSlope"/>
    <s v="WaitSlope"/>
    <n v="1"/>
    <n v="1"/>
  </r>
  <r>
    <d v="2023-08-04T07:34:00"/>
    <x v="57"/>
    <n v="0"/>
    <s v="MARS_SED_2023_5min_Ext_230804-073453.jpg"/>
    <n v="0.68006536200000001"/>
    <n v="2023"/>
    <n v="8"/>
    <n v="4"/>
    <n v="7"/>
    <n v="34"/>
    <n v="53"/>
    <n v="5"/>
    <n v="0.48649906883333299"/>
    <n v="-7.1554036000009904E-4"/>
    <s v="WaitSlope"/>
    <s v="WaitSlope"/>
    <s v="WaitSlope"/>
    <n v="1"/>
    <n v="0"/>
  </r>
  <r>
    <d v="2023-08-04T09:19:00"/>
    <x v="57"/>
    <n v="0"/>
    <s v="MARS_SED_2023_5min_Ext_230804-091921.jpg"/>
    <n v="0.54519290099999995"/>
    <n v="2023"/>
    <n v="8"/>
    <n v="4"/>
    <n v="9"/>
    <n v="19"/>
    <n v="21"/>
    <n v="5"/>
    <n v="0.48654133919333298"/>
    <n v="4.2270360000040602E-5"/>
    <s v="WaitSlope"/>
    <s v="WaitSlope"/>
    <s v="WaitSlope"/>
    <n v="1"/>
    <n v="0"/>
  </r>
  <r>
    <d v="2023-08-04T10:22:00"/>
    <x v="57"/>
    <n v="0"/>
    <s v="MARS_SED_2023_5min_Ext_230804-102207.jpg"/>
    <n v="0.35216656899999998"/>
    <n v="2023"/>
    <n v="8"/>
    <n v="4"/>
    <n v="10"/>
    <n v="22"/>
    <n v="7"/>
    <n v="5"/>
    <n v="0.48820273528666602"/>
    <n v="1.6613960933333199E-3"/>
    <s v="WaitSlope"/>
    <s v="WaitSlope"/>
    <s v="WaitSlope"/>
    <n v="1"/>
    <n v="0"/>
  </r>
  <r>
    <d v="2023-08-04T11:24:00"/>
    <x v="57"/>
    <n v="0"/>
    <s v="MARS_SED_2023_5min_Ext_230804-112458.jpg"/>
    <n v="0.107448685"/>
    <n v="2023"/>
    <n v="8"/>
    <n v="4"/>
    <n v="11"/>
    <n v="24"/>
    <n v="58"/>
    <n v="5"/>
    <n v="0.48850470604666602"/>
    <n v="3.0197076000004698E-4"/>
    <s v="WaitSlope"/>
    <s v="WaitSlope"/>
    <s v="WaitSlope"/>
    <n v="0"/>
    <n v="0"/>
  </r>
  <r>
    <d v="2023-08-04T12:27:00"/>
    <x v="57"/>
    <n v="0"/>
    <s v="MARS_SED_2023_5min_Ext_230804-122737.jpg"/>
    <n v="0.52261756000000004"/>
    <n v="2023"/>
    <n v="8"/>
    <n v="4"/>
    <n v="12"/>
    <n v="27"/>
    <n v="37"/>
    <n v="5"/>
    <n v="0.48879553453333302"/>
    <n v="2.9082848666672702E-4"/>
    <s v="WaitSlope"/>
    <s v="WaitSlope"/>
    <s v="WaitSlope"/>
    <n v="1"/>
    <n v="0"/>
  </r>
  <r>
    <d v="2023-08-04T13:30:00"/>
    <x v="57"/>
    <n v="0"/>
    <s v="MARS_SED_2023_5min_Ext_230804-133027.jpg"/>
    <n v="0.54010001399999996"/>
    <n v="2023"/>
    <n v="8"/>
    <n v="4"/>
    <n v="13"/>
    <n v="30"/>
    <n v="27"/>
    <n v="5"/>
    <n v="0.48680974869333299"/>
    <n v="-1.9857858400000798E-3"/>
    <s v="WaitSlope"/>
    <s v="WaitSlope"/>
    <s v="WaitSlope"/>
    <n v="1"/>
    <n v="0"/>
  </r>
  <r>
    <d v="2023-08-04T14:33:00"/>
    <x v="57"/>
    <n v="0"/>
    <s v="MARS_SED_2023_5min_Ext_230804-143304.jpg"/>
    <n v="0.85344088200000001"/>
    <n v="2023"/>
    <n v="8"/>
    <n v="4"/>
    <n v="14"/>
    <n v="33"/>
    <n v="4"/>
    <n v="5"/>
    <n v="0.48707768132666601"/>
    <n v="2.6793263333330097E-4"/>
    <s v="WaitSlope"/>
    <s v="WaitSlope"/>
    <s v="WaitSlope"/>
    <n v="1"/>
    <n v="0"/>
  </r>
  <r>
    <d v="2023-08-04T15:35:00"/>
    <x v="57"/>
    <n v="0"/>
    <s v="MARS_SED_2023_5min_Ext_230804-153534.jpg"/>
    <n v="0.82780168799999998"/>
    <n v="2023"/>
    <n v="8"/>
    <n v="4"/>
    <n v="15"/>
    <n v="35"/>
    <n v="34"/>
    <n v="5"/>
    <n v="0.487789606786666"/>
    <n v="7.1192546000009495E-4"/>
    <s v="WaitSlope"/>
    <s v="WaitSlope"/>
    <s v="WaitSlope"/>
    <n v="1"/>
    <n v="0"/>
  </r>
  <r>
    <d v="2023-08-04T16:37:00"/>
    <x v="57"/>
    <n v="0"/>
    <s v="MARS_SED_2023_5min_Ext_230804-163758.jpg"/>
    <n v="1.2764921389999999"/>
    <n v="2023"/>
    <n v="8"/>
    <n v="4"/>
    <n v="16"/>
    <n v="37"/>
    <n v="58"/>
    <n v="5"/>
    <n v="0.48893328867999902"/>
    <n v="1.14368189333324E-3"/>
    <s v="WaitSlope"/>
    <s v="WaitSlope"/>
    <s v="WaitSlope"/>
    <n v="1"/>
    <n v="1"/>
  </r>
  <r>
    <d v="2023-08-04T18:01:00"/>
    <x v="57"/>
    <n v="0"/>
    <s v="MARS_SED_2023_5min_Ext_230804-180115.jpg"/>
    <n v="0.243686334"/>
    <n v="2023"/>
    <n v="8"/>
    <n v="4"/>
    <n v="18"/>
    <n v="1"/>
    <n v="15"/>
    <n v="5"/>
    <n v="0.48619065496666602"/>
    <n v="-2.74263371333327E-3"/>
    <s v="WaitSlope"/>
    <s v="WaitSlope"/>
    <s v="WaitSlope"/>
    <n v="0"/>
    <n v="0"/>
  </r>
  <r>
    <d v="2023-08-04T19:04:00"/>
    <x v="57"/>
    <n v="0"/>
    <s v="MARS_SED_2023_5min_Ext_230804-190401.jpg"/>
    <n v="0.56199101600000001"/>
    <n v="2023"/>
    <n v="8"/>
    <n v="4"/>
    <n v="19"/>
    <n v="4"/>
    <n v="1"/>
    <n v="5"/>
    <n v="0.48419280213333299"/>
    <n v="-1.9978528333334201E-3"/>
    <s v="WaitSlope"/>
    <s v="WaitSlope"/>
    <s v="WaitSlope"/>
    <n v="1"/>
    <n v="0"/>
  </r>
  <r>
    <d v="2023-08-04T20:06:00"/>
    <x v="57"/>
    <n v="0"/>
    <s v="MARS_SED_2023_5min_Ext_230804-200652.jpg"/>
    <n v="0.13436192299999999"/>
    <n v="2023"/>
    <n v="8"/>
    <n v="4"/>
    <n v="20"/>
    <n v="6"/>
    <n v="52"/>
    <n v="5"/>
    <n v="0.481138295726666"/>
    <n v="-3.0545064066665999E-3"/>
    <s v="WaitSlope"/>
    <s v="WaitSlope"/>
    <s v="WaitSlope"/>
    <n v="0"/>
    <n v="0"/>
  </r>
  <r>
    <d v="2023-08-04T21:09:00"/>
    <x v="57"/>
    <n v="0"/>
    <s v="MARS_SED_2023_5min_Ext_230804-210936.jpg"/>
    <n v="2.5899340999999999E-2"/>
    <n v="2023"/>
    <n v="8"/>
    <n v="4"/>
    <n v="21"/>
    <n v="9"/>
    <n v="36"/>
    <n v="5"/>
    <n v="0.47670762911999998"/>
    <n v="-4.4306666066666802E-3"/>
    <s v="WaitSlope"/>
    <s v="WaitSlope"/>
    <s v="WaitSlope"/>
    <n v="0"/>
    <n v="0"/>
  </r>
  <r>
    <d v="2023-08-04T22:12:00"/>
    <x v="57"/>
    <n v="0"/>
    <s v="MARS_SED_2023_5min_Ext_230804-221218.jpg"/>
    <n v="3.0569585E-2"/>
    <n v="2023"/>
    <n v="8"/>
    <n v="4"/>
    <n v="22"/>
    <n v="12"/>
    <n v="18"/>
    <n v="5"/>
    <n v="0.468695251913333"/>
    <n v="-8.0123772066665808E-3"/>
    <s v="WaitSlope"/>
    <s v="WaitSlope"/>
    <s v="WaitSlope"/>
    <n v="0"/>
    <n v="0"/>
  </r>
  <r>
    <d v="2023-08-04T23:14:00"/>
    <x v="57"/>
    <n v="0"/>
    <s v="MARS_SED_2023_5min_Ext_230804-231459.jpg"/>
    <n v="3.8414508E-2"/>
    <n v="2023"/>
    <n v="8"/>
    <n v="4"/>
    <n v="23"/>
    <n v="14"/>
    <n v="59"/>
    <n v="5"/>
    <n v="0.46626670639999901"/>
    <n v="-2.4285455133334299E-3"/>
    <s v="WaitSlope"/>
    <s v="WaitSlope"/>
    <s v="WaitSlope"/>
    <n v="0"/>
    <n v="0"/>
  </r>
  <r>
    <d v="2023-08-05T00:17:00"/>
    <x v="58"/>
    <n v="0"/>
    <s v="MARS_SED_2023_5min_Ext_230805-001751.jpg"/>
    <n v="3.6092043999999997E-2"/>
    <n v="2023"/>
    <n v="8"/>
    <n v="5"/>
    <n v="0"/>
    <n v="17"/>
    <n v="51"/>
    <n v="5"/>
    <n v="0.46323144827999901"/>
    <n v="-3.0352581200000501E-3"/>
    <s v="WaitSlope"/>
    <s v="WaitSlope"/>
    <s v="WaitSlope"/>
    <n v="0"/>
    <n v="0"/>
  </r>
  <r>
    <d v="2023-08-05T01:20:00"/>
    <x v="58"/>
    <n v="0"/>
    <s v="MARS_SED_2023_5min_Ext_230805-012034.jpg"/>
    <n v="0.10860486799999999"/>
    <n v="2023"/>
    <n v="8"/>
    <n v="5"/>
    <n v="1"/>
    <n v="20"/>
    <n v="34"/>
    <n v="5"/>
    <n v="0.46127850463999998"/>
    <n v="-1.95294363999992E-3"/>
    <s v="WaitSlope"/>
    <s v="WaitSlope"/>
    <s v="WaitSlope"/>
    <n v="0"/>
    <n v="0"/>
  </r>
  <r>
    <d v="2023-08-05T02:23:00"/>
    <x v="58"/>
    <n v="0"/>
    <s v="MARS_SED_2023_5min_Ext_230805-022322.jpg"/>
    <n v="0.51918786900000002"/>
    <n v="2023"/>
    <n v="8"/>
    <n v="5"/>
    <n v="2"/>
    <n v="23"/>
    <n v="22"/>
    <n v="5"/>
    <n v="0.46249967275333298"/>
    <n v="1.2211681133333901E-3"/>
    <s v="WaitSlope"/>
    <s v="WaitSlope"/>
    <s v="WaitSlope"/>
    <n v="1"/>
    <n v="0"/>
  </r>
  <r>
    <d v="2023-08-05T03:26:00"/>
    <x v="58"/>
    <n v="0"/>
    <s v="MARS_SED_2023_5min_Ext_230805-032610.jpg"/>
    <n v="0.12509767199999999"/>
    <n v="2023"/>
    <n v="8"/>
    <n v="5"/>
    <n v="3"/>
    <n v="26"/>
    <n v="10"/>
    <n v="5"/>
    <n v="0.46320983089333301"/>
    <n v="7.1015813999991597E-4"/>
    <s v="WaitSlope"/>
    <s v="WaitSlope"/>
    <s v="WaitSlope"/>
    <n v="0"/>
    <n v="0"/>
  </r>
  <r>
    <d v="2023-08-05T04:51:00"/>
    <x v="58"/>
    <n v="0"/>
    <s v="MARS_SED_2023_5min_Ext_230805-045155.jpg"/>
    <n v="0.356221497"/>
    <n v="2023"/>
    <n v="8"/>
    <n v="5"/>
    <n v="4"/>
    <n v="51"/>
    <n v="55"/>
    <n v="5"/>
    <n v="0.46547408262000001"/>
    <n v="2.2642517266667698E-3"/>
    <s v="WaitSlope"/>
    <s v="WaitSlope"/>
    <s v="WaitSlope"/>
    <n v="1"/>
    <n v="0"/>
  </r>
  <r>
    <d v="2023-08-05T06:36:00"/>
    <x v="58"/>
    <n v="0"/>
    <s v="MARS_SED_2023_5min_Ext_230805-063615.jpg"/>
    <n v="0.146864568"/>
    <n v="2023"/>
    <n v="8"/>
    <n v="5"/>
    <n v="6"/>
    <n v="36"/>
    <n v="15"/>
    <n v="5"/>
    <n v="0.46627127559999998"/>
    <n v="7.9719297999991602E-4"/>
    <s v="WaitSlope"/>
    <s v="WaitSlope"/>
    <s v="WaitSlope"/>
    <n v="0"/>
    <n v="0"/>
  </r>
  <r>
    <d v="2023-08-05T08:00:00"/>
    <x v="58"/>
    <n v="0"/>
    <s v="MARS_SED_2023_5min_Ext_230805-080003.jpg"/>
    <n v="0.74503130399999995"/>
    <n v="2023"/>
    <n v="8"/>
    <n v="5"/>
    <n v="8"/>
    <n v="0"/>
    <n v="3"/>
    <n v="5"/>
    <n v="0.47109259794666603"/>
    <n v="4.8213223466666497E-3"/>
    <s v="WaitSlope"/>
    <s v="WaitSlope"/>
    <s v="WaitSlope"/>
    <n v="1"/>
    <n v="0"/>
  </r>
  <r>
    <d v="2023-08-05T09:03:00"/>
    <x v="58"/>
    <n v="0"/>
    <s v="MARS_SED_2023_5min_Ext_230805-090307.jpg"/>
    <n v="0.91670815400000005"/>
    <n v="2023"/>
    <n v="8"/>
    <n v="5"/>
    <n v="9"/>
    <n v="3"/>
    <n v="7"/>
    <n v="5"/>
    <n v="0.47683175777333298"/>
    <n v="5.7391598266666698E-3"/>
    <s v="WaitSlope"/>
    <s v="WaitSlope"/>
    <s v="WaitSlope"/>
    <n v="1"/>
    <n v="0"/>
  </r>
  <r>
    <d v="2023-08-05T10:05:00"/>
    <x v="58"/>
    <n v="0"/>
    <s v="MARS_SED_2023_5min_Ext_230805-100555.jpg"/>
    <n v="0.83077314800000002"/>
    <n v="2023"/>
    <n v="8"/>
    <n v="5"/>
    <n v="10"/>
    <n v="5"/>
    <n v="55"/>
    <n v="5"/>
    <n v="0.47563621305333298"/>
    <n v="-1.19554472000005E-3"/>
    <s v="WaitSlope"/>
    <s v="WaitSlope"/>
    <s v="WaitSlope"/>
    <n v="1"/>
    <n v="0"/>
  </r>
  <r>
    <d v="2023-08-05T11:08:00"/>
    <x v="58"/>
    <n v="0"/>
    <s v="MARS_SED_2023_5min_Ext_230805-110837.jpg"/>
    <n v="3.1438150999999998E-2"/>
    <n v="2023"/>
    <n v="8"/>
    <n v="5"/>
    <n v="11"/>
    <n v="8"/>
    <n v="37"/>
    <n v="5"/>
    <n v="0.47142948617333302"/>
    <n v="-4.2067268799999497E-3"/>
    <s v="WaitSlope"/>
    <s v="WaitSlope"/>
    <s v="WaitSlope"/>
    <n v="0"/>
    <n v="0"/>
  </r>
  <r>
    <d v="2023-08-05T12:11:00"/>
    <x v="58"/>
    <n v="0"/>
    <s v="MARS_SED_2023_5min_Ext_230805-121151.jpg"/>
    <n v="0.20819474700000001"/>
    <n v="2023"/>
    <n v="8"/>
    <n v="5"/>
    <n v="12"/>
    <n v="11"/>
    <n v="51"/>
    <n v="5"/>
    <n v="0.47230900753999999"/>
    <n v="8.7952136666674598E-4"/>
    <s v="WaitSlope"/>
    <s v="WaitSlope"/>
    <s v="WaitSlope"/>
    <n v="0"/>
    <n v="0"/>
  </r>
  <r>
    <d v="2023-08-05T13:14:00"/>
    <x v="58"/>
    <n v="0"/>
    <s v="MARS_SED_2023_5min_Ext_230805-131442.jpg"/>
    <n v="0.85704340899999998"/>
    <n v="2023"/>
    <n v="8"/>
    <n v="5"/>
    <n v="13"/>
    <n v="14"/>
    <n v="42"/>
    <n v="5"/>
    <n v="0.47744444760666599"/>
    <n v="5.1354400666666598E-3"/>
    <s v="WaitSlope"/>
    <s v="WaitSlope"/>
    <s v="WaitSlope"/>
    <n v="1"/>
    <n v="0"/>
  </r>
  <r>
    <d v="2023-08-05T14:38:00"/>
    <x v="58"/>
    <n v="0"/>
    <s v="MARS_SED_2023_5min_Ext_230805-143819.jpg"/>
    <n v="1.0089725469999999"/>
    <n v="2023"/>
    <n v="8"/>
    <n v="5"/>
    <n v="14"/>
    <n v="38"/>
    <n v="19"/>
    <n v="5"/>
    <n v="0.48131968991333302"/>
    <n v="3.87524230666669E-3"/>
    <s v="WaitSlope"/>
    <s v="WaitSlope"/>
    <s v="WaitSlope"/>
    <n v="1"/>
    <n v="1"/>
  </r>
  <r>
    <d v="2023-08-05T16:01:00"/>
    <x v="58"/>
    <n v="0"/>
    <s v="MARS_SED_2023_5min_Ext_230805-160153.jpg"/>
    <n v="1.213805647"/>
    <n v="2023"/>
    <n v="8"/>
    <n v="5"/>
    <n v="16"/>
    <n v="1"/>
    <n v="53"/>
    <n v="5"/>
    <n v="0.48585562999333298"/>
    <n v="4.5359400799999602E-3"/>
    <s v="WaitSlope"/>
    <s v="WaitSlope"/>
    <s v="WaitSlope"/>
    <n v="1"/>
    <n v="1"/>
  </r>
  <r>
    <d v="2023-08-05T17:05:00"/>
    <x v="58"/>
    <n v="0"/>
    <s v="MARS_SED_2023_5min_Ext_230805-170527.jpg"/>
    <n v="1.580162428"/>
    <n v="2023"/>
    <n v="8"/>
    <n v="5"/>
    <n v="17"/>
    <n v="5"/>
    <n v="27"/>
    <n v="5"/>
    <n v="0.492632042133333"/>
    <n v="6.7764121399999603E-3"/>
    <s v="WaitSlope"/>
    <s v="WaitSlope"/>
    <s v="WaitSlope"/>
    <n v="1"/>
    <n v="1"/>
  </r>
  <r>
    <d v="2023-08-05T19:11:00"/>
    <x v="58"/>
    <n v="0"/>
    <s v="MARS_SED_2023_5min_Ext_230805-191114.jpg"/>
    <n v="4.2367491E-2"/>
    <n v="2023"/>
    <n v="8"/>
    <n v="5"/>
    <n v="19"/>
    <n v="11"/>
    <n v="14"/>
    <n v="5"/>
    <n v="0.48876232306"/>
    <n v="-3.8697190733333301E-3"/>
    <s v="WaitSlope"/>
    <s v="WaitSlope"/>
    <s v="WaitSlope"/>
    <n v="0"/>
    <n v="0"/>
  </r>
  <r>
    <d v="2023-08-05T20:35:00"/>
    <x v="58"/>
    <n v="0"/>
    <s v="MARS_SED_2023_5min_Ext_230805-203517.jpg"/>
    <n v="0.50657489200000005"/>
    <n v="2023"/>
    <n v="8"/>
    <n v="5"/>
    <n v="20"/>
    <n v="35"/>
    <n v="17"/>
    <n v="5"/>
    <n v="0.48908745887999999"/>
    <n v="3.2513581999998799E-4"/>
    <s v="WaitSlope"/>
    <s v="WaitSlope"/>
    <s v="WaitSlope"/>
    <n v="1"/>
    <n v="0"/>
  </r>
  <r>
    <d v="2023-08-05T21:38:00"/>
    <x v="58"/>
    <n v="0"/>
    <s v="MARS_SED_2023_5min_Ext_230805-213806.jpg"/>
    <n v="0.253347934"/>
    <n v="2023"/>
    <n v="8"/>
    <n v="5"/>
    <n v="21"/>
    <n v="38"/>
    <n v="6"/>
    <n v="5"/>
    <n v="0.48841207673999998"/>
    <n v="-6.75382139999958E-4"/>
    <s v="WaitSlope"/>
    <s v="WaitSlope"/>
    <s v="WaitSlope"/>
    <n v="0"/>
    <n v="0"/>
  </r>
  <r>
    <d v="2023-08-05T22:40:00"/>
    <x v="58"/>
    <n v="0"/>
    <s v="MARS_SED_2023_5min_Ext_230805-224037.jpg"/>
    <n v="2.8829008999999999E-2"/>
    <n v="2023"/>
    <n v="8"/>
    <n v="5"/>
    <n v="22"/>
    <n v="40"/>
    <n v="37"/>
    <n v="5"/>
    <n v="0.484852692346666"/>
    <n v="-3.5593843933333599E-3"/>
    <s v="WaitSlope"/>
    <s v="WaitSlope"/>
    <s v="WaitSlope"/>
    <n v="0"/>
    <n v="0"/>
  </r>
  <r>
    <d v="2023-08-05T23:43:00"/>
    <x v="58"/>
    <n v="0"/>
    <s v="MARS_SED_2023_5min_Ext_230805-234349.jpg"/>
    <n v="3.2250381000000002E-2"/>
    <n v="2023"/>
    <n v="8"/>
    <n v="5"/>
    <n v="23"/>
    <n v="43"/>
    <n v="49"/>
    <n v="5"/>
    <n v="0.48214407517333302"/>
    <n v="-2.7086171733333702E-3"/>
    <s v="WaitSlope"/>
    <s v="WaitSlope"/>
    <s v="WaitSlope"/>
    <n v="0"/>
    <n v="0"/>
  </r>
  <r>
    <d v="2023-08-06T00:46:00"/>
    <x v="59"/>
    <n v="0"/>
    <s v="MARS_SED_2023_5min_Ext_230806-004658.jpg"/>
    <n v="0.26996316100000001"/>
    <n v="2023"/>
    <n v="8"/>
    <n v="6"/>
    <n v="0"/>
    <n v="46"/>
    <n v="58"/>
    <n v="5"/>
    <n v="0.48143500417999902"/>
    <n v="-7.0907099333339298E-4"/>
    <s v="WaitSlope"/>
    <s v="WaitSlope"/>
    <s v="WaitSlope"/>
    <n v="0"/>
    <n v="0"/>
  </r>
  <r>
    <d v="2023-08-06T02:11:00"/>
    <x v="59"/>
    <n v="0"/>
    <s v="MARS_SED_2023_5min_Ext_230806-021123.jpg"/>
    <n v="1.0187378970000001"/>
    <n v="2023"/>
    <n v="8"/>
    <n v="6"/>
    <n v="2"/>
    <n v="11"/>
    <n v="23"/>
    <n v="5"/>
    <n v="0.48443816980666599"/>
    <n v="3.0031656266667401E-3"/>
    <s v="WaitSlope"/>
    <s v="WaitSlope"/>
    <s v="WaitSlope"/>
    <n v="1"/>
    <n v="1"/>
  </r>
  <r>
    <d v="2023-08-06T03:14:00"/>
    <x v="59"/>
    <n v="0"/>
    <s v="MARS_SED_2023_5min_Ext_230806-031430.jpg"/>
    <n v="1.3134508840000001"/>
    <n v="2023"/>
    <n v="8"/>
    <n v="6"/>
    <n v="3"/>
    <n v="14"/>
    <n v="30"/>
    <n v="5"/>
    <n v="0.49034850728000001"/>
    <n v="5.9103374733333602E-3"/>
    <s v="WaitSlope"/>
    <s v="WaitSlope"/>
    <s v="WaitSlope"/>
    <n v="1"/>
    <n v="1"/>
  </r>
  <r>
    <d v="2023-08-06T05:20:00"/>
    <x v="59"/>
    <n v="0"/>
    <s v="MARS_SED_2023_5min_Ext_230806-052044.jpg"/>
    <n v="0.76884239700000001"/>
    <n v="2023"/>
    <n v="8"/>
    <n v="6"/>
    <n v="5"/>
    <n v="20"/>
    <n v="44"/>
    <n v="5"/>
    <n v="0.49262721275333299"/>
    <n v="2.27870547333325E-3"/>
    <s v="WaitSlope"/>
    <s v="WaitSlope"/>
    <s v="WaitSlope"/>
    <n v="1"/>
    <n v="0"/>
  </r>
  <r>
    <d v="2023-08-06T06:25:00"/>
    <x v="59"/>
    <n v="0"/>
    <s v="MARS_SED_2023_5min_Ext_230806-062516.jpg"/>
    <n v="0.89112621800000003"/>
    <n v="2023"/>
    <n v="8"/>
    <n v="6"/>
    <n v="6"/>
    <n v="25"/>
    <n v="16"/>
    <n v="5"/>
    <n v="0.49570148858000002"/>
    <n v="3.0742758266667498E-3"/>
    <s v="WaitSlope"/>
    <s v="WaitSlope"/>
    <s v="WaitSlope"/>
    <n v="1"/>
    <n v="0"/>
  </r>
  <r>
    <d v="2023-08-06T07:28:00"/>
    <x v="59"/>
    <n v="0"/>
    <s v="MARS_SED_2023_5min_Ext_230806-072829.jpg"/>
    <n v="0.892207113"/>
    <n v="2023"/>
    <n v="8"/>
    <n v="6"/>
    <n v="7"/>
    <n v="28"/>
    <n v="29"/>
    <n v="5"/>
    <n v="0.496058193226666"/>
    <n v="3.56704646666705E-4"/>
    <s v="WaitSlope"/>
    <s v="WaitSlope"/>
    <s v="WaitSlope"/>
    <n v="1"/>
    <n v="0"/>
  </r>
  <r>
    <d v="2023-08-06T08:52:00"/>
    <x v="59"/>
    <n v="0"/>
    <s v="MARS_SED_2023_5min_Ext_230806-085242.jpg"/>
    <n v="0.76378760800000001"/>
    <n v="2023"/>
    <n v="8"/>
    <n v="6"/>
    <n v="8"/>
    <n v="52"/>
    <n v="42"/>
    <n v="5"/>
    <n v="0.498593882186666"/>
    <n v="2.53568896E-3"/>
    <s v="WaitSlope"/>
    <s v="WaitSlope"/>
    <s v="WaitSlope"/>
    <n v="1"/>
    <n v="0"/>
  </r>
  <r>
    <d v="2023-08-06T10:58:00"/>
    <x v="59"/>
    <n v="0"/>
    <s v="MARS_SED_2023_5min_Ext_230806-105840.jpg"/>
    <n v="0.303837788"/>
    <n v="2023"/>
    <n v="8"/>
    <n v="6"/>
    <n v="10"/>
    <n v="58"/>
    <n v="40"/>
    <n v="5"/>
    <n v="0.498629154386666"/>
    <n v="3.5272199999936097E-5"/>
    <s v="WaitSlope"/>
    <s v="WaitSlope"/>
    <s v="WaitSlope"/>
    <n v="0"/>
    <n v="0"/>
  </r>
  <r>
    <d v="2023-08-06T12:02:00"/>
    <x v="59"/>
    <n v="0"/>
    <s v="MARS_SED_2023_5min_Ext_230806-120201.jpg"/>
    <n v="7.4337535999999996E-2"/>
    <n v="2023"/>
    <n v="8"/>
    <n v="6"/>
    <n v="12"/>
    <n v="2"/>
    <n v="1"/>
    <n v="5"/>
    <n v="0.498121133739999"/>
    <n v="-5.0802064666671798E-4"/>
    <s v="WaitSlope"/>
    <s v="WaitSlope"/>
    <s v="WaitSlope"/>
    <n v="0"/>
    <n v="0"/>
  </r>
  <r>
    <d v="2023-08-06T13:05:00"/>
    <x v="59"/>
    <n v="0"/>
    <s v="MARS_SED_2023_5min_Ext_230806-130504.jpg"/>
    <n v="0.40029257800000001"/>
    <n v="2023"/>
    <n v="8"/>
    <n v="6"/>
    <n v="13"/>
    <n v="5"/>
    <n v="4"/>
    <n v="5"/>
    <n v="0.49849451168666598"/>
    <n v="3.73377946666753E-4"/>
    <s v="WaitSlope"/>
    <s v="WaitSlope"/>
    <s v="WaitSlope"/>
    <n v="1"/>
    <n v="0"/>
  </r>
  <r>
    <d v="2023-08-06T14:08:00"/>
    <x v="59"/>
    <n v="0"/>
    <s v="MARS_SED_2023_5min_Ext_230806-140822.jpg"/>
    <n v="0.53044277799999995"/>
    <n v="2023"/>
    <n v="8"/>
    <n v="6"/>
    <n v="14"/>
    <n v="8"/>
    <n v="22"/>
    <n v="5"/>
    <n v="0.496962031286666"/>
    <n v="-1.53248040000003E-3"/>
    <s v="WaitSlope"/>
    <s v="WaitSlope"/>
    <s v="WaitSlope"/>
    <n v="1"/>
    <n v="0"/>
  </r>
  <r>
    <d v="2023-08-06T15:11:00"/>
    <x v="59"/>
    <n v="0"/>
    <s v="MARS_SED_2023_5min_Ext_230806-151134.jpg"/>
    <n v="0.64717464899999999"/>
    <n v="2023"/>
    <n v="8"/>
    <n v="6"/>
    <n v="15"/>
    <n v="11"/>
    <n v="34"/>
    <n v="5"/>
    <n v="0.49889255710000002"/>
    <n v="1.9305258133334099E-3"/>
    <s v="WaitSlope"/>
    <s v="WaitSlope"/>
    <s v="WaitSlope"/>
    <n v="1"/>
    <n v="0"/>
  </r>
  <r>
    <d v="2023-08-06T16:14:00"/>
    <x v="59"/>
    <n v="0"/>
    <s v="MARS_SED_2023_5min_Ext_230806-161433.jpg"/>
    <n v="0.34347504099999998"/>
    <n v="2023"/>
    <n v="8"/>
    <n v="6"/>
    <n v="16"/>
    <n v="14"/>
    <n v="33"/>
    <n v="5"/>
    <n v="0.49296790370666599"/>
    <n v="-5.9246533933334199E-3"/>
    <s v="WaitSlope"/>
    <s v="WaitSlope"/>
    <s v="WaitSlope"/>
    <n v="1"/>
    <n v="0"/>
  </r>
  <r>
    <d v="2023-08-06T17:17:00"/>
    <x v="59"/>
    <n v="0"/>
    <s v="MARS_SED_2023_5min_Ext_230806-171733.jpg"/>
    <n v="0.47049249599999998"/>
    <n v="2023"/>
    <n v="8"/>
    <n v="6"/>
    <n v="17"/>
    <n v="17"/>
    <n v="33"/>
    <n v="5"/>
    <n v="0.49117707737333299"/>
    <n v="-1.79082633333327E-3"/>
    <s v="WaitSlope"/>
    <s v="WaitSlope"/>
    <s v="WaitSlope"/>
    <n v="1"/>
    <n v="0"/>
  </r>
  <r>
    <d v="2023-08-06T18:20:00"/>
    <x v="59"/>
    <n v="0"/>
    <s v="MARS_SED_2023_5min_Ext_230806-182023.jpg"/>
    <n v="0.54290867499999995"/>
    <n v="2023"/>
    <n v="8"/>
    <n v="6"/>
    <n v="18"/>
    <n v="20"/>
    <n v="23"/>
    <n v="5"/>
    <n v="0.49176722981999998"/>
    <n v="5.9015244666660305E-4"/>
    <s v="WaitSlope"/>
    <s v="WaitSlope"/>
    <s v="WaitSlope"/>
    <n v="1"/>
    <n v="0"/>
  </r>
  <r>
    <d v="2023-08-06T19:23:00"/>
    <x v="59"/>
    <n v="0"/>
    <s v="MARS_SED_2023_5min_Ext_230806-192315.jpg"/>
    <n v="0.57790191000000002"/>
    <n v="2023"/>
    <n v="8"/>
    <n v="6"/>
    <n v="19"/>
    <n v="23"/>
    <n v="15"/>
    <n v="5"/>
    <n v="0.49414215369999998"/>
    <n v="2.37492388000004E-3"/>
    <s v="WaitSlope"/>
    <s v="WaitSlope"/>
    <s v="WaitSlope"/>
    <n v="1"/>
    <n v="0"/>
  </r>
  <r>
    <d v="2023-08-06T20:26:00"/>
    <x v="59"/>
    <n v="0"/>
    <s v="MARS_SED_2023_5min_Ext_230806-202643.jpg"/>
    <n v="0.92798573299999998"/>
    <n v="2023"/>
    <n v="8"/>
    <n v="6"/>
    <n v="20"/>
    <n v="26"/>
    <n v="43"/>
    <n v="5"/>
    <n v="0.50000633680666595"/>
    <n v="5.8641831066666896E-3"/>
    <s v="WaitSlope"/>
    <s v="WaitSlope"/>
    <s v="WaitSlope"/>
    <n v="1"/>
    <n v="0"/>
  </r>
  <r>
    <d v="2023-08-06T21:29:00"/>
    <x v="59"/>
    <n v="0"/>
    <s v="MARS_SED_2023_5min_Ext_230806-212944.jpg"/>
    <n v="9.5652141999999996E-2"/>
    <n v="2023"/>
    <n v="8"/>
    <n v="6"/>
    <n v="21"/>
    <n v="29"/>
    <n v="44"/>
    <n v="5"/>
    <n v="0.50033609400666601"/>
    <n v="3.2975719999994702E-4"/>
    <s v="WaitSlope"/>
    <s v="WaitSlope"/>
    <s v="WaitSlope"/>
    <n v="0"/>
    <n v="0"/>
  </r>
  <r>
    <d v="2023-08-06T22:32:00"/>
    <x v="59"/>
    <n v="0"/>
    <s v="MARS_SED_2023_5min_Ext_230806-223246.jpg"/>
    <n v="2.7828517000000001E-2"/>
    <n v="2023"/>
    <n v="8"/>
    <n v="6"/>
    <n v="22"/>
    <n v="32"/>
    <n v="46"/>
    <n v="5"/>
    <n v="0.497757113966666"/>
    <n v="-2.5789800399999502E-3"/>
    <s v="WaitSlope"/>
    <s v="WaitSlope"/>
    <s v="WaitSlope"/>
    <n v="0"/>
    <n v="0"/>
  </r>
  <r>
    <d v="2023-08-06T23:36:00"/>
    <x v="59"/>
    <n v="0"/>
    <s v="MARS_SED_2023_5min_Ext_230806-233608.jpg"/>
    <n v="3.4348443999999999E-2"/>
    <n v="2023"/>
    <n v="8"/>
    <n v="6"/>
    <n v="23"/>
    <n v="36"/>
    <n v="8"/>
    <n v="5"/>
    <n v="0.49413151750666601"/>
    <n v="-3.6255964600000398E-3"/>
    <s v="WaitSlope"/>
    <s v="WaitSlope"/>
    <s v="WaitSlope"/>
    <n v="0"/>
    <n v="0"/>
  </r>
  <r>
    <d v="2023-08-07T00:39:00"/>
    <x v="60"/>
    <n v="0"/>
    <s v="MARS_SED_2023_5min_Ext_230807-003935.jpg"/>
    <n v="0.111847062"/>
    <n v="2023"/>
    <n v="8"/>
    <n v="7"/>
    <n v="0"/>
    <n v="39"/>
    <n v="35"/>
    <n v="5"/>
    <n v="0.49178923885333298"/>
    <n v="-2.3422786533333598E-3"/>
    <s v="WaitSlope"/>
    <s v="WaitSlope"/>
    <s v="WaitSlope"/>
    <n v="0"/>
    <n v="0"/>
  </r>
  <r>
    <d v="2023-08-07T01:42:00"/>
    <x v="60"/>
    <n v="0"/>
    <s v="MARS_SED_2023_5min_Ext_230807-014239.jpg"/>
    <n v="0.59473881399999995"/>
    <n v="2023"/>
    <n v="8"/>
    <n v="7"/>
    <n v="1"/>
    <n v="42"/>
    <n v="39"/>
    <n v="5"/>
    <n v="0.49015069235333297"/>
    <n v="-1.6385465E-3"/>
    <s v="WaitSlope"/>
    <s v="WaitSlope"/>
    <s v="WaitSlope"/>
    <n v="1"/>
    <n v="0"/>
  </r>
  <r>
    <d v="2023-08-07T02:45:00"/>
    <x v="60"/>
    <n v="0"/>
    <s v="MARS_SED_2023_5min_Ext_230807-024556.jpg"/>
    <n v="0.40790360199999998"/>
    <n v="2023"/>
    <n v="8"/>
    <n v="7"/>
    <n v="2"/>
    <n v="45"/>
    <n v="56"/>
    <n v="5"/>
    <n v="0.49150817086666598"/>
    <n v="1.35747851333339E-3"/>
    <s v="WaitSlope"/>
    <s v="WaitSlope"/>
    <s v="WaitSlope"/>
    <n v="1"/>
    <n v="0"/>
  </r>
  <r>
    <d v="2023-08-07T03:49:00"/>
    <x v="60"/>
    <n v="0"/>
    <s v="MARS_SED_2023_5min_Ext_230807-034906.jpg"/>
    <n v="0.81586719699999999"/>
    <n v="2023"/>
    <n v="8"/>
    <n v="7"/>
    <n v="3"/>
    <n v="49"/>
    <n v="6"/>
    <n v="5"/>
    <n v="0.49469304060000002"/>
    <n v="3.1848697333333102E-3"/>
    <s v="WaitSlope"/>
    <s v="WaitSlope"/>
    <s v="WaitSlope"/>
    <n v="1"/>
    <n v="0"/>
  </r>
  <r>
    <d v="2023-08-07T04:52:00"/>
    <x v="60"/>
    <n v="0"/>
    <s v="MARS_SED_2023_5min_Ext_230807-045210.jpg"/>
    <n v="0.52347677000000004"/>
    <n v="2023"/>
    <n v="8"/>
    <n v="7"/>
    <n v="4"/>
    <n v="52"/>
    <n v="10"/>
    <n v="5"/>
    <n v="0.49753522661999999"/>
    <n v="2.8421860200000199E-3"/>
    <s v="WaitSlope"/>
    <s v="WaitSlope"/>
    <s v="WaitSlope"/>
    <n v="1"/>
    <n v="0"/>
  </r>
  <r>
    <d v="2023-08-07T05:55:00"/>
    <x v="60"/>
    <n v="0"/>
    <s v="MARS_SED_2023_5min_Ext_230807-055528.jpg"/>
    <n v="0.17992281900000001"/>
    <n v="2023"/>
    <n v="8"/>
    <n v="7"/>
    <n v="5"/>
    <n v="55"/>
    <n v="28"/>
    <n v="5"/>
    <n v="0.495582048753333"/>
    <n v="-1.9531778666667101E-3"/>
    <s v="WaitSlope"/>
    <s v="WaitSlope"/>
    <s v="WaitSlope"/>
    <n v="0"/>
    <n v="0"/>
  </r>
  <r>
    <d v="2023-08-07T06:58:00"/>
    <x v="60"/>
    <n v="0"/>
    <s v="MARS_SED_2023_5min_Ext_230807-065831.jpg"/>
    <n v="0.63237756700000003"/>
    <n v="2023"/>
    <n v="8"/>
    <n v="7"/>
    <n v="6"/>
    <n v="58"/>
    <n v="31"/>
    <n v="5"/>
    <n v="0.49507908237333298"/>
    <n v="-5.0296637999996897E-4"/>
    <s v="WaitSlope"/>
    <s v="WaitSlope"/>
    <s v="WaitSlope"/>
    <n v="1"/>
    <n v="0"/>
  </r>
  <r>
    <d v="2023-08-07T08:03:00"/>
    <x v="60"/>
    <n v="0"/>
    <s v="MARS_SED_2023_5min_Ext_230807-080317.jpg"/>
    <n v="0.17218367300000001"/>
    <n v="2023"/>
    <n v="8"/>
    <n v="7"/>
    <n v="8"/>
    <n v="3"/>
    <n v="17"/>
    <n v="5"/>
    <n v="0.493401041226666"/>
    <n v="-1.6780411466667501E-3"/>
    <s v="WaitSlope"/>
    <s v="WaitSlope"/>
    <s v="WaitSlope"/>
    <n v="0"/>
    <n v="0"/>
  </r>
  <r>
    <d v="2023-08-07T09:06:00"/>
    <x v="60"/>
    <n v="0"/>
    <s v="MARS_SED_2023_5min_Ext_230807-090639.jpg"/>
    <n v="0.51438469499999995"/>
    <n v="2023"/>
    <n v="8"/>
    <n v="7"/>
    <n v="9"/>
    <n v="6"/>
    <n v="39"/>
    <n v="5"/>
    <n v="0.49657020231999999"/>
    <n v="3.1691610933333699E-3"/>
    <s v="WaitSlope"/>
    <s v="WaitSlope"/>
    <s v="WaitSlope"/>
    <n v="1"/>
    <n v="0"/>
  </r>
  <r>
    <d v="2023-08-07T10:10:00"/>
    <x v="60"/>
    <n v="0"/>
    <s v="MARS_SED_2023_5min_Ext_230807-101019.jpg"/>
    <n v="0.44016124499999998"/>
    <n v="2023"/>
    <n v="8"/>
    <n v="7"/>
    <n v="10"/>
    <n v="10"/>
    <n v="19"/>
    <n v="5"/>
    <n v="0.498422644366666"/>
    <n v="1.8524420466667301E-3"/>
    <s v="WaitSlope"/>
    <s v="WaitSlope"/>
    <s v="WaitSlope"/>
    <n v="1"/>
    <n v="0"/>
  </r>
  <r>
    <d v="2023-08-07T11:14:00"/>
    <x v="60"/>
    <n v="0"/>
    <s v="MARS_SED_2023_5min_Ext_230807-111402.jpg"/>
    <n v="3.6325475000000003E-2"/>
    <n v="2023"/>
    <n v="8"/>
    <n v="7"/>
    <n v="11"/>
    <n v="14"/>
    <n v="2"/>
    <n v="5"/>
    <n v="0.49659602687999999"/>
    <n v="-1.8266174866667299E-3"/>
    <s v="WaitSlope"/>
    <s v="WaitSlope"/>
    <s v="WaitSlope"/>
    <n v="0"/>
    <n v="0"/>
  </r>
  <r>
    <d v="2023-08-07T12:16:00"/>
    <x v="60"/>
    <n v="0"/>
    <s v="MARS_SED_2023_5min_Ext_230807-121651.jpg"/>
    <n v="3.3068713999999999E-2"/>
    <n v="2023"/>
    <n v="8"/>
    <n v="7"/>
    <n v="12"/>
    <n v="16"/>
    <n v="51"/>
    <n v="5"/>
    <n v="0.49531150842666599"/>
    <n v="-1.28451845333332E-3"/>
    <s v="WaitSlope"/>
    <s v="WaitSlope"/>
    <s v="WaitSlope"/>
    <n v="0"/>
    <n v="0"/>
  </r>
  <r>
    <d v="2023-08-07T13:20:00"/>
    <x v="60"/>
    <n v="0"/>
    <s v="MARS_SED_2023_5min_Ext_230807-132024.jpg"/>
    <n v="4.3335126000000002E-2"/>
    <n v="2023"/>
    <n v="8"/>
    <n v="7"/>
    <n v="13"/>
    <n v="20"/>
    <n v="24"/>
    <n v="5"/>
    <n v="0.49262442968666598"/>
    <n v="-2.6870787400000099E-3"/>
    <s v="WaitSlope"/>
    <s v="WaitSlope"/>
    <s v="WaitSlope"/>
    <n v="0"/>
    <n v="0"/>
  </r>
  <r>
    <d v="2023-08-07T14:23:00"/>
    <x v="60"/>
    <n v="0"/>
    <s v="MARS_SED_2023_5min_Ext_230807-142335.jpg"/>
    <n v="0.36014010899999999"/>
    <n v="2023"/>
    <n v="8"/>
    <n v="7"/>
    <n v="14"/>
    <n v="23"/>
    <n v="35"/>
    <n v="5"/>
    <n v="0.49285996035333302"/>
    <n v="2.3553066666664999E-4"/>
    <s v="WaitSlope"/>
    <s v="WaitSlope"/>
    <s v="WaitSlope"/>
    <n v="1"/>
    <n v="0"/>
  </r>
  <r>
    <d v="2023-08-07T15:26:00"/>
    <x v="60"/>
    <n v="0"/>
    <s v="MARS_SED_2023_5min_Ext_230807-152647.jpg"/>
    <n v="0.26478626100000002"/>
    <n v="2023"/>
    <n v="8"/>
    <n v="7"/>
    <n v="15"/>
    <n v="26"/>
    <n v="47"/>
    <n v="5"/>
    <n v="0.49133893047999899"/>
    <n v="-1.52102987333335E-3"/>
    <s v="WaitSlope"/>
    <s v="WaitSlope"/>
    <s v="WaitSlope"/>
    <n v="0"/>
    <n v="0"/>
  </r>
  <r>
    <d v="2023-08-07T16:30:00"/>
    <x v="60"/>
    <n v="0"/>
    <s v="MARS_SED_2023_5min_Ext_230807-163020.jpg"/>
    <n v="0.26668022200000002"/>
    <n v="2023"/>
    <n v="8"/>
    <n v="7"/>
    <n v="16"/>
    <n v="30"/>
    <n v="20"/>
    <n v="5"/>
    <n v="0.48827753013999903"/>
    <n v="-3.0614003399999602E-3"/>
    <s v="WaitSlope"/>
    <s v="WaitSlope"/>
    <s v="WaitSlope"/>
    <n v="0"/>
    <n v="0"/>
  </r>
  <r>
    <d v="2023-08-07T17:33:00"/>
    <x v="60"/>
    <n v="0"/>
    <s v="MARS_SED_2023_5min_Ext_230807-173335.jpg"/>
    <n v="0.23038592499999999"/>
    <n v="2023"/>
    <n v="8"/>
    <n v="7"/>
    <n v="17"/>
    <n v="33"/>
    <n v="35"/>
    <n v="5"/>
    <n v="0.48672786135333301"/>
    <n v="-1.54966878666662E-3"/>
    <s v="WaitSlope"/>
    <s v="WaitSlope"/>
    <s v="WaitSlope"/>
    <n v="0"/>
    <n v="0"/>
  </r>
  <r>
    <d v="2023-08-07T18:37:00"/>
    <x v="60"/>
    <n v="0"/>
    <s v="MARS_SED_2023_5min_Ext_230807-183703.jpg"/>
    <n v="0.32500862000000003"/>
    <n v="2023"/>
    <n v="8"/>
    <n v="7"/>
    <n v="18"/>
    <n v="37"/>
    <n v="3"/>
    <n v="5"/>
    <n v="0.487064300653333"/>
    <n v="3.36439299999991E-4"/>
    <s v="WaitSlope"/>
    <s v="WaitSlope"/>
    <s v="WaitSlope"/>
    <n v="0"/>
    <n v="0"/>
  </r>
  <r>
    <d v="2023-08-07T19:40:00"/>
    <x v="60"/>
    <n v="0"/>
    <s v="MARS_SED_2023_5min_Ext_230807-194042.jpg"/>
    <n v="0.24115193300000001"/>
    <n v="2023"/>
    <n v="8"/>
    <n v="7"/>
    <n v="19"/>
    <n v="40"/>
    <n v="42"/>
    <n v="5"/>
    <n v="0.48597217094"/>
    <n v="-1.09212971333333E-3"/>
    <s v="WaitSlope"/>
    <s v="WaitSlope"/>
    <s v="WaitSlope"/>
    <n v="0"/>
    <n v="0"/>
  </r>
  <r>
    <d v="2023-08-07T20:44:00"/>
    <x v="60"/>
    <n v="0"/>
    <s v="MARS_SED_2023_5min_Ext_230807-204441.jpg"/>
    <n v="0.34090373200000001"/>
    <n v="2023"/>
    <n v="8"/>
    <n v="7"/>
    <n v="20"/>
    <n v="44"/>
    <n v="41"/>
    <n v="5"/>
    <n v="0.48303047161333301"/>
    <n v="-2.9416993266666502E-3"/>
    <s v="WaitSlope"/>
    <s v="WaitSlope"/>
    <s v="WaitSlope"/>
    <n v="1"/>
    <n v="0"/>
  </r>
  <r>
    <d v="2023-08-07T21:48:00"/>
    <x v="60"/>
    <n v="0"/>
    <s v="MARS_SED_2023_5min_Ext_230807-214808.jpg"/>
    <n v="1.0680551190000001"/>
    <n v="2023"/>
    <n v="8"/>
    <n v="7"/>
    <n v="21"/>
    <n v="48"/>
    <n v="8"/>
    <n v="5"/>
    <n v="0.49004713550000001"/>
    <n v="7.0166638866666596E-3"/>
    <s v="WaitSlope"/>
    <s v="WaitSlope"/>
    <s v="WaitSlope"/>
    <n v="1"/>
    <n v="1"/>
  </r>
  <r>
    <d v="2023-08-07T22:51:00"/>
    <x v="60"/>
    <n v="0"/>
    <s v="MARS_SED_2023_5min_Ext_230807-225128.jpg"/>
    <n v="5.1793261E-2"/>
    <n v="2023"/>
    <n v="8"/>
    <n v="7"/>
    <n v="22"/>
    <n v="51"/>
    <n v="28"/>
    <n v="5"/>
    <n v="0.48825358933999902"/>
    <n v="-1.7935461600000399E-3"/>
    <s v="WaitSlope"/>
    <s v="WaitSlope"/>
    <s v="WaitSlope"/>
    <n v="0"/>
    <n v="0"/>
  </r>
  <r>
    <d v="2023-08-07T23:55:00"/>
    <x v="60"/>
    <n v="0"/>
    <s v="MARS_SED_2023_5min_Ext_230807-235514.jpg"/>
    <n v="2.0298063000000002E-2"/>
    <n v="2023"/>
    <n v="8"/>
    <n v="7"/>
    <n v="23"/>
    <n v="55"/>
    <n v="14"/>
    <n v="5"/>
    <n v="0.48776586057999999"/>
    <n v="-4.8772875999991602E-4"/>
    <s v="WaitSlope"/>
    <s v="WaitSlope"/>
    <s v="WaitSlope"/>
    <n v="0"/>
    <n v="0"/>
  </r>
  <r>
    <d v="2023-08-08T00:58:00"/>
    <x v="61"/>
    <n v="0"/>
    <s v="MARS_SED_2023_5min_Ext_230808-005821.jpg"/>
    <n v="2.7014858999999999E-2"/>
    <n v="2023"/>
    <n v="8"/>
    <n v="8"/>
    <n v="0"/>
    <n v="58"/>
    <n v="21"/>
    <n v="5"/>
    <n v="0.48666443838666601"/>
    <n v="-1.1014221933334199E-3"/>
    <s v="WaitSlope"/>
    <s v="WaitSlope"/>
    <s v="WaitSlope"/>
    <n v="0"/>
    <n v="0"/>
  </r>
  <r>
    <d v="2023-08-08T02:01:00"/>
    <x v="61"/>
    <n v="0"/>
    <s v="MARS_SED_2023_5min_Ext_230808-020138.jpg"/>
    <n v="5.1984849999999999E-2"/>
    <n v="2023"/>
    <n v="8"/>
    <n v="8"/>
    <n v="2"/>
    <n v="1"/>
    <n v="38"/>
    <n v="5"/>
    <n v="0.48414624896000003"/>
    <n v="-2.5181894266665902E-3"/>
    <s v="WaitSlope"/>
    <s v="WaitSlope"/>
    <s v="WaitSlope"/>
    <n v="0"/>
    <n v="0"/>
  </r>
  <r>
    <d v="2023-08-08T03:05:00"/>
    <x v="61"/>
    <n v="0"/>
    <s v="MARS_SED_2023_5min_Ext_230808-030522.jpg"/>
    <n v="4.6128177999999999E-2"/>
    <n v="2023"/>
    <n v="8"/>
    <n v="8"/>
    <n v="3"/>
    <n v="5"/>
    <n v="22"/>
    <n v="5"/>
    <n v="0.48187193266"/>
    <n v="-2.2743163000000198E-3"/>
    <s v="WaitSlope"/>
    <s v="WaitSlope"/>
    <s v="WaitSlope"/>
    <n v="0"/>
    <n v="0"/>
  </r>
  <r>
    <d v="2023-08-08T04:08:00"/>
    <x v="61"/>
    <n v="0"/>
    <s v="MARS_SED_2023_5min_Ext_230808-040839.jpg"/>
    <n v="0.106843575"/>
    <n v="2023"/>
    <n v="8"/>
    <n v="8"/>
    <n v="4"/>
    <n v="8"/>
    <n v="39"/>
    <n v="5"/>
    <n v="0.47836797115333302"/>
    <n v="-3.5039615066666499E-3"/>
    <s v="WaitSlope"/>
    <s v="WaitSlope"/>
    <s v="WaitSlope"/>
    <n v="0"/>
    <n v="0"/>
  </r>
  <r>
    <d v="2023-08-08T05:12:00"/>
    <x v="61"/>
    <n v="0"/>
    <s v="MARS_SED_2023_5min_Ext_230808-051208.jpg"/>
    <n v="0.157111167"/>
    <n v="2023"/>
    <n v="8"/>
    <n v="8"/>
    <n v="5"/>
    <n v="12"/>
    <n v="8"/>
    <n v="5"/>
    <n v="0.47754692439333302"/>
    <n v="-8.21046759999999E-4"/>
    <s v="WaitSlope"/>
    <s v="WaitSlope"/>
    <s v="WaitSlope"/>
    <n v="0"/>
    <n v="0"/>
  </r>
  <r>
    <d v="2023-08-08T06:15:00"/>
    <x v="61"/>
    <n v="0"/>
    <s v="MARS_SED_2023_5min_Ext_230808-061538.jpg"/>
    <n v="0.25156661499999999"/>
    <n v="2023"/>
    <n v="8"/>
    <n v="8"/>
    <n v="6"/>
    <n v="15"/>
    <n v="38"/>
    <n v="5"/>
    <n v="0.47743947370000001"/>
    <n v="-1.0745069333334399E-4"/>
    <s v="WaitSlope"/>
    <s v="WaitSlope"/>
    <s v="WaitSlope"/>
    <n v="0"/>
    <n v="0"/>
  </r>
  <r>
    <d v="2023-08-08T07:19:00"/>
    <x v="61"/>
    <n v="0"/>
    <s v="MARS_SED_2023_5min_Ext_230808-071902.jpg"/>
    <n v="5.1723715000000003E-2"/>
    <n v="2023"/>
    <n v="8"/>
    <n v="8"/>
    <n v="7"/>
    <n v="19"/>
    <n v="2"/>
    <n v="5"/>
    <n v="0.474919985113333"/>
    <n v="-2.51948858666667E-3"/>
    <s v="WaitSlope"/>
    <s v="WaitSlope"/>
    <s v="WaitSlope"/>
    <n v="0"/>
    <n v="0"/>
  </r>
  <r>
    <d v="2023-08-08T08:22:00"/>
    <x v="61"/>
    <n v="0"/>
    <s v="MARS_SED_2023_5min_Ext_230808-082236.jpg"/>
    <n v="0.70413563199999996"/>
    <n v="2023"/>
    <n v="8"/>
    <n v="8"/>
    <n v="8"/>
    <n v="22"/>
    <n v="36"/>
    <n v="5"/>
    <n v="0.47736784832666601"/>
    <n v="2.4478632133334002E-3"/>
    <s v="WaitSlope"/>
    <s v="WaitSlope"/>
    <s v="WaitSlope"/>
    <n v="1"/>
    <n v="0"/>
  </r>
  <r>
    <d v="2023-08-08T09:27:00"/>
    <x v="61"/>
    <n v="0"/>
    <s v="MARS_SED_2023_5min_Ext_230808-092743.jpg"/>
    <n v="0.37313320700000002"/>
    <n v="2023"/>
    <n v="8"/>
    <n v="8"/>
    <n v="9"/>
    <n v="27"/>
    <n v="43"/>
    <n v="5"/>
    <n v="0.47947612133333301"/>
    <n v="2.10827300666655E-3"/>
    <s v="WaitSlope"/>
    <s v="WaitSlope"/>
    <s v="WaitSlope"/>
    <n v="1"/>
    <n v="0"/>
  </r>
  <r>
    <d v="2023-08-08T10:30:00"/>
    <x v="61"/>
    <n v="0"/>
    <s v="MARS_SED_2023_5min_Ext_230808-103056.jpg"/>
    <n v="0.14836454199999999"/>
    <n v="2023"/>
    <n v="8"/>
    <n v="8"/>
    <n v="10"/>
    <n v="30"/>
    <n v="56"/>
    <n v="5"/>
    <n v="0.479042593433333"/>
    <n v="-4.3352790000000802E-4"/>
    <s v="WaitSlope"/>
    <s v="WaitSlope"/>
    <s v="WaitSlope"/>
    <n v="0"/>
    <n v="0"/>
  </r>
  <r>
    <d v="2023-08-08T11:34:00"/>
    <x v="61"/>
    <n v="0"/>
    <s v="MARS_SED_2023_5min_Ext_230808-113425.jpg"/>
    <n v="4.8418546E-2"/>
    <n v="2023"/>
    <n v="8"/>
    <n v="8"/>
    <n v="11"/>
    <n v="34"/>
    <n v="25"/>
    <n v="5"/>
    <n v="0.478956289966666"/>
    <n v="-8.6303466666604004E-5"/>
    <s v="WaitSlope"/>
    <s v="WaitSlope"/>
    <s v="WaitSlope"/>
    <n v="0"/>
    <n v="0"/>
  </r>
  <r>
    <d v="2023-08-08T12:37:00"/>
    <x v="61"/>
    <n v="0"/>
    <s v="MARS_SED_2023_5min_Ext_230808-123746.jpg"/>
    <n v="0.53203072200000001"/>
    <n v="2023"/>
    <n v="8"/>
    <n v="8"/>
    <n v="12"/>
    <n v="37"/>
    <n v="46"/>
    <n v="5"/>
    <n v="0.47958575039333301"/>
    <n v="6.2946042666672797E-4"/>
    <s v="WaitSlope"/>
    <s v="WaitSlope"/>
    <s v="WaitSlope"/>
    <n v="1"/>
    <n v="0"/>
  </r>
  <r>
    <d v="2023-08-08T13:41:00"/>
    <x v="61"/>
    <n v="0"/>
    <s v="MARS_SED_2023_5min_Ext_230808-134125.jpg"/>
    <n v="0.116129951"/>
    <n v="2023"/>
    <n v="8"/>
    <n v="8"/>
    <n v="13"/>
    <n v="41"/>
    <n v="25"/>
    <n v="5"/>
    <n v="0.47822128648666601"/>
    <n v="-1.3644639066668299E-3"/>
    <s v="WaitSlope"/>
    <s v="WaitSlope"/>
    <s v="WaitSlope"/>
    <n v="0"/>
    <n v="0"/>
  </r>
  <r>
    <d v="2023-08-08T14:44:00"/>
    <x v="61"/>
    <n v="0"/>
    <s v="MARS_SED_2023_5min_Ext_230808-144450.jpg"/>
    <n v="0.63762383899999997"/>
    <n v="2023"/>
    <n v="8"/>
    <n v="8"/>
    <n v="14"/>
    <n v="44"/>
    <n v="50"/>
    <n v="5"/>
    <n v="0.478568542193333"/>
    <n v="3.4725570666677098E-4"/>
    <s v="WaitSlope"/>
    <s v="WaitSlope"/>
    <s v="WaitSlope"/>
    <n v="1"/>
    <n v="0"/>
  </r>
  <r>
    <d v="2023-08-08T15:48:00"/>
    <x v="61"/>
    <n v="0"/>
    <s v="MARS_SED_2023_5min_Ext_230808-154838.jpg"/>
    <n v="0.32005102099999999"/>
    <n v="2023"/>
    <n v="8"/>
    <n v="8"/>
    <n v="15"/>
    <n v="48"/>
    <n v="38"/>
    <n v="5"/>
    <n v="0.47886875237333298"/>
    <n v="3.0021018000003698E-4"/>
    <s v="WaitSlope"/>
    <s v="WaitSlope"/>
    <s v="WaitSlope"/>
    <n v="0"/>
    <n v="0"/>
  </r>
  <r>
    <d v="2023-08-08T16:52:00"/>
    <x v="61"/>
    <n v="0"/>
    <s v="MARS_SED_2023_5min_Ext_230808-165222.jpg"/>
    <n v="0.45426815700000001"/>
    <n v="2023"/>
    <n v="8"/>
    <n v="8"/>
    <n v="16"/>
    <n v="52"/>
    <n v="22"/>
    <n v="5"/>
    <n v="0.47773089019999998"/>
    <n v="-1.13786217333333E-3"/>
    <s v="WaitSlope"/>
    <s v="WaitSlope"/>
    <s v="WaitSlope"/>
    <n v="1"/>
    <n v="0"/>
  </r>
  <r>
    <d v="2023-08-08T17:56:00"/>
    <x v="61"/>
    <n v="0"/>
    <s v="MARS_SED_2023_5min_Ext_230808-175603.jpg"/>
    <n v="0.64093381999999999"/>
    <n v="2023"/>
    <n v="8"/>
    <n v="8"/>
    <n v="17"/>
    <n v="56"/>
    <n v="3"/>
    <n v="5"/>
    <n v="0.48028236905999999"/>
    <n v="2.55147885999995E-3"/>
    <s v="WaitSlope"/>
    <s v="WaitSlope"/>
    <s v="WaitSlope"/>
    <n v="1"/>
    <n v="0"/>
  </r>
  <r>
    <d v="2023-08-08T18:59:00"/>
    <x v="61"/>
    <n v="0"/>
    <s v="MARS_SED_2023_5min_Ext_230808-185924.jpg"/>
    <n v="0.67813424"/>
    <n v="2023"/>
    <n v="8"/>
    <n v="8"/>
    <n v="18"/>
    <n v="59"/>
    <n v="24"/>
    <n v="5"/>
    <n v="0.481693280006666"/>
    <n v="1.41091094666667E-3"/>
    <s v="WaitSlope"/>
    <s v="WaitSlope"/>
    <s v="WaitSlope"/>
    <n v="1"/>
    <n v="0"/>
  </r>
  <r>
    <d v="2023-08-08T20:02:00"/>
    <x v="61"/>
    <n v="0"/>
    <s v="MARS_SED_2023_5min_Ext_230808-200247.jpg"/>
    <n v="0.70953133499999999"/>
    <n v="2023"/>
    <n v="8"/>
    <n v="8"/>
    <n v="20"/>
    <n v="2"/>
    <n v="47"/>
    <n v="5"/>
    <n v="0.48053423672000001"/>
    <n v="-1.1590432866666E-3"/>
    <s v="WaitSlope"/>
    <s v="WaitSlope"/>
    <s v="WaitSlope"/>
    <n v="1"/>
    <n v="0"/>
  </r>
  <r>
    <d v="2023-08-08T21:06:00"/>
    <x v="61"/>
    <n v="0"/>
    <s v="MARS_SED_2023_5min_Ext_230808-210629.jpg"/>
    <n v="0.63095744799999998"/>
    <n v="2023"/>
    <n v="8"/>
    <n v="8"/>
    <n v="21"/>
    <n v="6"/>
    <n v="29"/>
    <n v="5"/>
    <n v="0.47887340767333297"/>
    <n v="-1.6608290466667501E-3"/>
    <s v="WaitSlope"/>
    <s v="WaitSlope"/>
    <s v="WaitSlope"/>
    <n v="1"/>
    <n v="0"/>
  </r>
  <r>
    <d v="2023-08-08T22:10:00"/>
    <x v="61"/>
    <n v="0"/>
    <s v="MARS_SED_2023_5min_Ext_230808-221020.jpg"/>
    <n v="0.89884600100000001"/>
    <n v="2023"/>
    <n v="8"/>
    <n v="8"/>
    <n v="22"/>
    <n v="10"/>
    <n v="20"/>
    <n v="5"/>
    <n v="0.48278017565333298"/>
    <n v="3.9067679800000501E-3"/>
    <s v="WaitSlope"/>
    <s v="WaitSlope"/>
    <s v="WaitSlope"/>
    <n v="1"/>
    <n v="0"/>
  </r>
  <r>
    <d v="2023-08-08T23:13:00"/>
    <x v="61"/>
    <n v="0"/>
    <s v="MARS_SED_2023_5min_Ext_230808-231349.jpg"/>
    <n v="0.50799999500000004"/>
    <n v="2023"/>
    <n v="8"/>
    <n v="8"/>
    <n v="23"/>
    <n v="13"/>
    <n v="49"/>
    <n v="5"/>
    <n v="0.48434695789999999"/>
    <n v="1.5667822466666199E-3"/>
    <s v="WaitSlope"/>
    <s v="WaitSlope"/>
    <s v="WaitSlope"/>
    <n v="1"/>
    <n v="0"/>
  </r>
  <r>
    <d v="2023-08-09T00:17:00"/>
    <x v="62"/>
    <n v="0"/>
    <s v="MARS_SED_2023_5min_Ext_230809-001722.jpg"/>
    <n v="0.346314024"/>
    <n v="2023"/>
    <n v="8"/>
    <n v="9"/>
    <n v="0"/>
    <n v="17"/>
    <n v="22"/>
    <n v="5"/>
    <n v="0.48223921652000001"/>
    <n v="-2.1077413799999701E-3"/>
    <s v="WaitSlope"/>
    <s v="WaitSlope"/>
    <s v="WaitSlope"/>
    <n v="1"/>
    <n v="0"/>
  </r>
  <r>
    <d v="2023-08-09T01:20:00"/>
    <x v="62"/>
    <n v="0"/>
    <s v="MARS_SED_2023_5min_Ext_230809-012059.jpg"/>
    <n v="0.51021251899999998"/>
    <n v="2023"/>
    <n v="8"/>
    <n v="9"/>
    <n v="1"/>
    <n v="20"/>
    <n v="59"/>
    <n v="5"/>
    <n v="0.474122500646666"/>
    <n v="-8.1167158733333397E-3"/>
    <s v="WaitSlope"/>
    <s v="WaitSlope"/>
    <s v="WaitSlope"/>
    <n v="1"/>
    <n v="0"/>
  </r>
  <r>
    <d v="2023-08-09T02:24:00"/>
    <x v="62"/>
    <n v="0"/>
    <s v="MARS_SED_2023_5min_Ext_230809-022442.jpg"/>
    <n v="0.36473836599999998"/>
    <n v="2023"/>
    <n v="8"/>
    <n v="9"/>
    <n v="2"/>
    <n v="24"/>
    <n v="42"/>
    <n v="5"/>
    <n v="0.465323638153333"/>
    <n v="-8.7988624933333908E-3"/>
    <s v="WaitSlope"/>
    <s v="WaitSlope"/>
    <s v="WaitSlope"/>
    <n v="1"/>
    <n v="0"/>
  </r>
  <r>
    <d v="2023-08-09T03:28:00"/>
    <x v="62"/>
    <n v="0"/>
    <s v="MARS_SED_2023_5min_Ext_230809-032825.jpg"/>
    <n v="0.51421124399999996"/>
    <n v="2023"/>
    <n v="8"/>
    <n v="9"/>
    <n v="3"/>
    <n v="28"/>
    <n v="25"/>
    <n v="5"/>
    <n v="0.46097117521999997"/>
    <n v="-4.3524629333332402E-3"/>
    <s v="WaitSlope"/>
    <s v="WaitSlope"/>
    <s v="WaitSlope"/>
    <n v="1"/>
    <n v="0"/>
  </r>
  <r>
    <d v="2023-08-09T04:32:00"/>
    <x v="62"/>
    <n v="0"/>
    <s v="MARS_SED_2023_5min_Ext_230809-043220.jpg"/>
    <n v="0.214601659"/>
    <n v="2023"/>
    <n v="8"/>
    <n v="9"/>
    <n v="4"/>
    <n v="32"/>
    <n v="20"/>
    <n v="5"/>
    <n v="0.454784284246666"/>
    <n v="-6.1868909733333501E-3"/>
    <s v="WaitSlope"/>
    <s v="WaitSlope"/>
    <s v="WaitSlope"/>
    <n v="0"/>
    <n v="0"/>
  </r>
  <r>
    <d v="2023-08-09T05:36:00"/>
    <x v="62"/>
    <n v="0"/>
    <s v="MARS_SED_2023_5min_Ext_230809-053605.jpg"/>
    <n v="0.48153190699999998"/>
    <n v="2023"/>
    <n v="8"/>
    <n v="9"/>
    <n v="5"/>
    <n v="36"/>
    <n v="5"/>
    <n v="5"/>
    <n v="0.454884432573333"/>
    <n v="1.00148326666715E-4"/>
    <s v="WaitSlope"/>
    <s v="WaitSlope"/>
    <s v="WaitSlope"/>
    <n v="1"/>
    <n v="0"/>
  </r>
  <r>
    <d v="2023-08-09T06:39:00"/>
    <x v="62"/>
    <n v="0"/>
    <s v="MARS_SED_2023_5min_Ext_230809-063938.jpg"/>
    <n v="0.21921855000000001"/>
    <n v="2023"/>
    <n v="8"/>
    <n v="9"/>
    <n v="6"/>
    <n v="39"/>
    <n v="38"/>
    <n v="5"/>
    <n v="0.45623807587333298"/>
    <n v="1.35364329999998E-3"/>
    <s v="WaitSlope"/>
    <s v="WaitSlope"/>
    <s v="WaitSlope"/>
    <n v="0"/>
    <n v="0"/>
  </r>
  <r>
    <d v="2023-08-09T07:43:00"/>
    <x v="62"/>
    <n v="0"/>
    <s v="MARS_SED_2023_5min_Ext_230809-074328.jpg"/>
    <n v="0.34827310900000003"/>
    <n v="2023"/>
    <n v="8"/>
    <n v="9"/>
    <n v="7"/>
    <n v="43"/>
    <n v="28"/>
    <n v="5"/>
    <n v="0.45523581605333302"/>
    <n v="-1.0022598200000101E-3"/>
    <s v="WaitSlope"/>
    <s v="WaitSlope"/>
    <s v="WaitSlope"/>
    <n v="1"/>
    <n v="0"/>
  </r>
  <r>
    <d v="2023-08-09T08:46:00"/>
    <x v="62"/>
    <n v="0"/>
    <s v="MARS_SED_2023_5min_Ext_230809-084653.jpg"/>
    <n v="0.25676935200000001"/>
    <n v="2023"/>
    <n v="8"/>
    <n v="9"/>
    <n v="8"/>
    <n v="46"/>
    <n v="53"/>
    <n v="5"/>
    <n v="0.44943850889999898"/>
    <n v="-5.79730715333343E-3"/>
    <s v="WaitSlope"/>
    <s v="WaitSlope"/>
    <s v="WaitSlope"/>
    <n v="0"/>
    <n v="0"/>
  </r>
  <r>
    <d v="2023-08-09T09:50:00"/>
    <x v="62"/>
    <n v="0"/>
    <s v="MARS_SED_2023_5min_Ext_230809-095046.jpg"/>
    <n v="0.27745508200000002"/>
    <n v="2023"/>
    <n v="8"/>
    <n v="9"/>
    <n v="9"/>
    <n v="50"/>
    <n v="46"/>
    <n v="5"/>
    <n v="0.44501149692000003"/>
    <n v="-4.4270119799998901E-3"/>
    <s v="WaitSlope"/>
    <s v="WaitSlope"/>
    <s v="WaitSlope"/>
    <n v="0"/>
    <n v="0"/>
  </r>
  <r>
    <d v="2023-08-09T10:56:00"/>
    <x v="62"/>
    <n v="0"/>
    <s v="MARS_SED_2023_5min_Ext_230809-105602.jpg"/>
    <n v="0.171392973"/>
    <n v="2023"/>
    <n v="8"/>
    <n v="9"/>
    <n v="10"/>
    <n v="56"/>
    <n v="2"/>
    <n v="5"/>
    <n v="0.44135209401333297"/>
    <n v="-3.6594029066667698E-3"/>
    <s v="WaitSlope"/>
    <s v="WaitSlope"/>
    <s v="WaitSlope"/>
    <n v="0"/>
    <n v="0"/>
  </r>
  <r>
    <d v="2023-08-09T11:59:00"/>
    <x v="62"/>
    <n v="0"/>
    <s v="MARS_SED_2023_5min_Ext_230809-115939.jpg"/>
    <n v="0.222966529"/>
    <n v="2023"/>
    <n v="8"/>
    <n v="9"/>
    <n v="11"/>
    <n v="59"/>
    <n v="39"/>
    <n v="5"/>
    <n v="0.44212103719999901"/>
    <n v="7.6894318666670403E-4"/>
    <s v="WaitSlope"/>
    <s v="WaitSlope"/>
    <s v="WaitSlope"/>
    <n v="0"/>
    <n v="0"/>
  </r>
  <r>
    <d v="2023-08-09T13:03:00"/>
    <x v="62"/>
    <n v="0"/>
    <s v="MARS_SED_2023_5min_Ext_230809-130325.jpg"/>
    <n v="8.7725186999999996E-2"/>
    <n v="2023"/>
    <n v="8"/>
    <n v="9"/>
    <n v="13"/>
    <n v="3"/>
    <n v="25"/>
    <n v="5"/>
    <n v="0.43976876838000001"/>
    <n v="-2.3522688199999402E-3"/>
    <s v="WaitSlope"/>
    <s v="WaitSlope"/>
    <s v="WaitSlope"/>
    <n v="0"/>
    <n v="0"/>
  </r>
  <r>
    <d v="2023-08-09T14:07:00"/>
    <x v="62"/>
    <n v="0"/>
    <s v="MARS_SED_2023_5min_Ext_230809-140729.jpg"/>
    <n v="2.9907047999999999E-2"/>
    <n v="2023"/>
    <n v="8"/>
    <n v="9"/>
    <n v="14"/>
    <n v="7"/>
    <n v="29"/>
    <n v="5"/>
    <n v="0.43481949002666598"/>
    <n v="-4.9492783533332998E-3"/>
    <s v="WaitSlope"/>
    <s v="WaitSlope"/>
    <s v="WaitSlope"/>
    <n v="0"/>
    <n v="0"/>
  </r>
  <r>
    <d v="2023-08-09T15:11:00"/>
    <x v="62"/>
    <n v="0"/>
    <s v="MARS_SED_2023_5min_Ext_230809-151148.jpg"/>
    <n v="0.175794332"/>
    <n v="2023"/>
    <n v="8"/>
    <n v="9"/>
    <n v="15"/>
    <n v="11"/>
    <n v="48"/>
    <n v="5"/>
    <n v="0.43239195289999999"/>
    <n v="-2.4275371266667101E-3"/>
    <s v="WaitSlope"/>
    <s v="WaitSlope"/>
    <s v="WaitSlope"/>
    <n v="0"/>
    <n v="0"/>
  </r>
  <r>
    <d v="2023-08-09T16:15:00"/>
    <x v="62"/>
    <n v="0"/>
    <s v="MARS_SED_2023_5min_Ext_230809-161525.jpg"/>
    <n v="0.476562447"/>
    <n v="2023"/>
    <n v="8"/>
    <n v="9"/>
    <n v="16"/>
    <n v="15"/>
    <n v="25"/>
    <n v="5"/>
    <n v="0.42939522630666599"/>
    <n v="-2.9967265933333299E-3"/>
    <s v="WaitSlope"/>
    <s v="WaitSlope"/>
    <s v="WaitSlope"/>
    <n v="1"/>
    <n v="0"/>
  </r>
  <r>
    <d v="2023-08-09T17:19:00"/>
    <x v="62"/>
    <n v="0"/>
    <s v="MARS_SED_2023_5min_Ext_230809-171905.jpg"/>
    <n v="0.37217532599999997"/>
    <n v="2023"/>
    <n v="8"/>
    <n v="9"/>
    <n v="17"/>
    <n v="19"/>
    <n v="5"/>
    <n v="5"/>
    <n v="0.431646888593333"/>
    <n v="2.25166228666656E-3"/>
    <s v="WaitSlope"/>
    <s v="WaitSlope"/>
    <s v="WaitSlope"/>
    <n v="1"/>
    <n v="0"/>
  </r>
  <r>
    <d v="2023-08-09T18:22:00"/>
    <x v="62"/>
    <n v="0"/>
    <s v="MARS_SED_2023_5min_Ext_230809-182236.jpg"/>
    <n v="0.52639252400000003"/>
    <n v="2023"/>
    <n v="8"/>
    <n v="9"/>
    <n v="18"/>
    <n v="22"/>
    <n v="36"/>
    <n v="5"/>
    <n v="0.434901673846666"/>
    <n v="3.2547852533334398E-3"/>
    <s v="WaitSlope"/>
    <s v="WaitSlope"/>
    <s v="WaitSlope"/>
    <n v="1"/>
    <n v="0"/>
  </r>
  <r>
    <d v="2023-08-09T19:26:00"/>
    <x v="62"/>
    <n v="0"/>
    <s v="MARS_SED_2023_5min_Ext_230809-192620.jpg"/>
    <n v="0.45418183000000001"/>
    <n v="2023"/>
    <n v="8"/>
    <n v="9"/>
    <n v="19"/>
    <n v="26"/>
    <n v="20"/>
    <n v="5"/>
    <n v="0.43584493768666599"/>
    <n v="9.4326383999998598E-4"/>
    <s v="WaitSlope"/>
    <s v="WaitSlope"/>
    <s v="WaitSlope"/>
    <n v="1"/>
    <n v="0"/>
  </r>
  <r>
    <d v="2023-08-09T20:30:00"/>
    <x v="62"/>
    <n v="0"/>
    <s v="MARS_SED_2023_5min_Ext_230809-203002.jpg"/>
    <n v="0.55607625699999996"/>
    <n v="2023"/>
    <n v="8"/>
    <n v="9"/>
    <n v="20"/>
    <n v="30"/>
    <n v="2"/>
    <n v="5"/>
    <n v="0.43875945696666602"/>
    <n v="2.9145192800000799E-3"/>
    <s v="WaitSlope"/>
    <s v="WaitSlope"/>
    <s v="WaitSlope"/>
    <n v="1"/>
    <n v="0"/>
  </r>
  <r>
    <d v="2023-08-09T21:33:00"/>
    <x v="62"/>
    <n v="0"/>
    <s v="MARS_SED_2023_5min_Ext_230809-213331.jpg"/>
    <n v="0.42394159599999998"/>
    <n v="2023"/>
    <n v="8"/>
    <n v="9"/>
    <n v="21"/>
    <n v="33"/>
    <n v="31"/>
    <n v="5"/>
    <n v="0.43962229994000002"/>
    <n v="8.6284297333327699E-4"/>
    <s v="WaitSlope"/>
    <s v="WaitSlope"/>
    <s v="WaitSlope"/>
    <n v="1"/>
    <n v="0"/>
  </r>
  <r>
    <d v="2023-08-09T22:37:00"/>
    <x v="62"/>
    <n v="0"/>
    <s v="MARS_SED_2023_5min_Ext_230809-223723.jpg"/>
    <n v="0.40337184300000001"/>
    <n v="2023"/>
    <n v="8"/>
    <n v="9"/>
    <n v="22"/>
    <n v="37"/>
    <n v="23"/>
    <n v="5"/>
    <n v="0.43975933622000002"/>
    <n v="1.3703628000000199E-4"/>
    <s v="WaitSlope"/>
    <s v="WaitSlope"/>
    <s v="WaitSlope"/>
    <n v="1"/>
    <n v="0"/>
  </r>
  <r>
    <d v="2023-08-09T23:41:00"/>
    <x v="62"/>
    <n v="0"/>
    <s v="MARS_SED_2023_5min_Ext_230809-234102.jpg"/>
    <n v="0.56963260100000002"/>
    <n v="2023"/>
    <n v="8"/>
    <n v="9"/>
    <n v="23"/>
    <n v="41"/>
    <n v="2"/>
    <n v="5"/>
    <n v="0.44054175019333303"/>
    <n v="7.8241397333333996E-4"/>
    <s v="WaitSlope"/>
    <s v="WaitSlope"/>
    <s v="WaitSlope"/>
    <n v="1"/>
    <n v="0"/>
  </r>
  <r>
    <d v="2023-08-10T00:45:00"/>
    <x v="63"/>
    <n v="0"/>
    <s v="MARS_SED_2023_5min_Ext_230810-004514.jpg"/>
    <n v="1.028084711"/>
    <n v="2023"/>
    <n v="8"/>
    <n v="10"/>
    <n v="0"/>
    <n v="45"/>
    <n v="14"/>
    <n v="5"/>
    <n v="0.44268895988666601"/>
    <n v="2.1472096933333098E-3"/>
    <s v="WaitSlope"/>
    <s v="WaitSlope"/>
    <s v="WaitSlope"/>
    <n v="1"/>
    <n v="1"/>
  </r>
  <r>
    <d v="2023-08-10T01:49:00"/>
    <x v="63"/>
    <n v="0"/>
    <s v="MARS_SED_2023_5min_Ext_230810-014905.jpg"/>
    <n v="0.52042891700000005"/>
    <n v="2023"/>
    <n v="8"/>
    <n v="10"/>
    <n v="1"/>
    <n v="49"/>
    <n v="5"/>
    <n v="5"/>
    <n v="0.43787520615999997"/>
    <n v="-4.8137537266666397E-3"/>
    <s v="WaitSlope"/>
    <s v="WaitSlope"/>
    <s v="WaitSlope"/>
    <n v="1"/>
    <n v="0"/>
  </r>
  <r>
    <d v="2023-08-10T02:52:00"/>
    <x v="63"/>
    <n v="0"/>
    <s v="MARS_SED_2023_5min_Ext_230810-025252.jpg"/>
    <n v="0.36131868499999997"/>
    <n v="2023"/>
    <n v="8"/>
    <n v="10"/>
    <n v="2"/>
    <n v="52"/>
    <n v="52"/>
    <n v="5"/>
    <n v="0.43437277745333303"/>
    <n v="-3.5024287066666702E-3"/>
    <s v="WaitSlope"/>
    <s v="WaitSlope"/>
    <s v="WaitSlope"/>
    <n v="1"/>
    <n v="0"/>
  </r>
  <r>
    <d v="2023-08-10T03:56:00"/>
    <x v="63"/>
    <n v="0"/>
    <s v="MARS_SED_2023_5min_Ext_230810-035640.jpg"/>
    <n v="0.351490937"/>
    <n v="2023"/>
    <n v="8"/>
    <n v="10"/>
    <n v="3"/>
    <n v="56"/>
    <n v="40"/>
    <n v="5"/>
    <n v="0.43176887894666599"/>
    <n v="-2.6038985066666998E-3"/>
    <s v="WaitSlope"/>
    <s v="WaitSlope"/>
    <s v="WaitSlope"/>
    <n v="1"/>
    <n v="0"/>
  </r>
  <r>
    <d v="2023-08-10T05:00:00"/>
    <x v="63"/>
    <n v="0"/>
    <s v="MARS_SED_2023_5min_Ext_230810-050016.jpg"/>
    <n v="0.226675819"/>
    <n v="2023"/>
    <n v="8"/>
    <n v="10"/>
    <n v="5"/>
    <n v="0"/>
    <n v="16"/>
    <n v="5"/>
    <n v="0.43309651305333302"/>
    <n v="1.3276341066666901E-3"/>
    <s v="WaitSlope"/>
    <s v="WaitSlope"/>
    <s v="WaitSlope"/>
    <n v="0"/>
    <n v="0"/>
  </r>
  <r>
    <d v="2023-08-10T06:04:00"/>
    <x v="63"/>
    <n v="0"/>
    <s v="MARS_SED_2023_5min_Ext_230810-060403.jpg"/>
    <n v="0.121578652"/>
    <n v="2023"/>
    <n v="8"/>
    <n v="10"/>
    <n v="6"/>
    <n v="4"/>
    <n v="3"/>
    <n v="5"/>
    <n v="0.42819425906000003"/>
    <n v="-4.9022539933333198E-3"/>
    <s v="WaitSlope"/>
    <s v="WaitSlope"/>
    <s v="WaitSlope"/>
    <n v="0"/>
    <n v="0"/>
  </r>
  <r>
    <d v="2023-08-10T07:08:00"/>
    <x v="63"/>
    <n v="0"/>
    <s v="MARS_SED_2023_5min_Ext_230810-070808.jpg"/>
    <n v="3.4466910000000003E-2"/>
    <n v="2023"/>
    <n v="8"/>
    <n v="10"/>
    <n v="7"/>
    <n v="8"/>
    <n v="8"/>
    <n v="5"/>
    <n v="0.42698284868666603"/>
    <n v="-1.2114103733333801E-3"/>
    <s v="WaitSlope"/>
    <s v="WaitSlope"/>
    <s v="WaitSlope"/>
    <n v="0"/>
    <n v="0"/>
  </r>
  <r>
    <d v="2023-08-10T08:11:00"/>
    <x v="63"/>
    <n v="0"/>
    <s v="MARS_SED_2023_5min_Ext_230810-081156.jpg"/>
    <n v="6.8508794999999997E-2"/>
    <n v="2023"/>
    <n v="8"/>
    <n v="10"/>
    <n v="8"/>
    <n v="11"/>
    <n v="56"/>
    <n v="5"/>
    <n v="0.42565811296"/>
    <n v="-1.3247357266666299E-3"/>
    <s v="WaitSlope"/>
    <s v="WaitSlope"/>
    <s v="WaitSlope"/>
    <n v="0"/>
    <n v="0"/>
  </r>
  <r>
    <d v="2023-08-10T09:15:00"/>
    <x v="63"/>
    <n v="0"/>
    <s v="MARS_SED_2023_5min_Ext_230810-091552.jpg"/>
    <n v="0.11737254900000001"/>
    <n v="2023"/>
    <n v="8"/>
    <n v="10"/>
    <n v="9"/>
    <n v="15"/>
    <n v="52"/>
    <n v="5"/>
    <n v="0.42504850136"/>
    <n v="-6.0961160000000403E-4"/>
    <s v="WaitSlope"/>
    <s v="WaitSlope"/>
    <s v="WaitSlope"/>
    <n v="0"/>
    <n v="0"/>
  </r>
  <r>
    <d v="2023-08-10T10:19:00"/>
    <x v="63"/>
    <n v="0"/>
    <s v="MARS_SED_2023_5min_Ext_230810-101940.jpg"/>
    <n v="0.24208982500000001"/>
    <n v="2023"/>
    <n v="8"/>
    <n v="10"/>
    <n v="10"/>
    <n v="19"/>
    <n v="40"/>
    <n v="5"/>
    <n v="0.42378500106"/>
    <n v="-1.26350029999999E-3"/>
    <s v="WaitSlope"/>
    <s v="WaitSlope"/>
    <s v="WaitSlope"/>
    <n v="0"/>
    <n v="0"/>
  </r>
  <r>
    <d v="2023-08-10T11:23:00"/>
    <x v="63"/>
    <n v="0"/>
    <s v="MARS_SED_2023_5min_Ext_230810-112315.jpg"/>
    <n v="0.27599967800000003"/>
    <n v="2023"/>
    <n v="8"/>
    <n v="10"/>
    <n v="11"/>
    <n v="23"/>
    <n v="15"/>
    <n v="5"/>
    <n v="0.42319727904666599"/>
    <n v="-5.8772201333329101E-4"/>
    <s v="WaitSlope"/>
    <s v="WaitSlope"/>
    <s v="WaitSlope"/>
    <n v="0"/>
    <n v="0"/>
  </r>
  <r>
    <d v="2023-08-10T12:28:00"/>
    <x v="63"/>
    <n v="0"/>
    <s v="MARS_SED_2023_5min_Ext_230810-122831.jpg"/>
    <n v="0.137065202"/>
    <n v="2023"/>
    <n v="8"/>
    <n v="10"/>
    <n v="12"/>
    <n v="28"/>
    <n v="31"/>
    <n v="5"/>
    <n v="0.42073819648666599"/>
    <n v="-2.4590825600000399E-3"/>
    <s v="WaitSlope"/>
    <s v="WaitSlope"/>
    <s v="WaitSlope"/>
    <n v="0"/>
    <n v="0"/>
  </r>
  <r>
    <d v="2023-08-10T13:32:00"/>
    <x v="63"/>
    <n v="0"/>
    <s v="MARS_SED_2023_5min_Ext_230810-133257.jpg"/>
    <n v="0.24471132400000001"/>
    <n v="2023"/>
    <n v="8"/>
    <n v="10"/>
    <n v="13"/>
    <n v="32"/>
    <n v="57"/>
    <n v="5"/>
    <n v="0.41821574322666599"/>
    <n v="-2.5224532599999999E-3"/>
    <s v="WaitSlope"/>
    <s v="WaitSlope"/>
    <s v="WaitSlope"/>
    <n v="0"/>
    <n v="0"/>
  </r>
  <r>
    <d v="2023-08-10T14:36:00"/>
    <x v="63"/>
    <n v="0"/>
    <s v="MARS_SED_2023_5min_Ext_230810-143645.jpg"/>
    <n v="0.40018366700000002"/>
    <n v="2023"/>
    <n v="8"/>
    <n v="10"/>
    <n v="14"/>
    <n v="36"/>
    <n v="45"/>
    <n v="5"/>
    <n v="0.41594960823999999"/>
    <n v="-2.2661349866666602E-3"/>
    <s v="WaitSlope"/>
    <s v="WaitSlope"/>
    <s v="WaitSlope"/>
    <n v="1"/>
    <n v="0"/>
  </r>
  <r>
    <d v="2023-08-10T15:40:00"/>
    <x v="63"/>
    <n v="0"/>
    <s v="MARS_SED_2023_5min_Ext_230810-154019.jpg"/>
    <n v="0.187031689"/>
    <n v="2023"/>
    <n v="8"/>
    <n v="10"/>
    <n v="15"/>
    <n v="40"/>
    <n v="19"/>
    <n v="5"/>
    <n v="0.41039081731999999"/>
    <n v="-5.5587909199999999E-3"/>
    <s v="WaitSlope"/>
    <s v="WaitSlope"/>
    <s v="WaitSlope"/>
    <n v="0"/>
    <n v="0"/>
  </r>
  <r>
    <d v="2023-08-10T16:44:00"/>
    <x v="63"/>
    <n v="0"/>
    <s v="MARS_SED_2023_5min_Ext_230810-164426.jpg"/>
    <n v="0.287835803"/>
    <n v="2023"/>
    <n v="8"/>
    <n v="10"/>
    <n v="16"/>
    <n v="44"/>
    <n v="26"/>
    <n v="5"/>
    <n v="0.403973681306666"/>
    <n v="-6.4171360133333201E-3"/>
    <s v="WaitSlope"/>
    <s v="WaitSlope"/>
    <s v="WaitSlope"/>
    <n v="0"/>
    <n v="0"/>
  </r>
  <r>
    <d v="2023-08-10T17:48:00"/>
    <x v="63"/>
    <n v="0"/>
    <s v="MARS_SED_2023_5min_Ext_230810-174850.jpg"/>
    <n v="0.35558683400000002"/>
    <n v="2023"/>
    <n v="8"/>
    <n v="10"/>
    <n v="17"/>
    <n v="48"/>
    <n v="50"/>
    <n v="5"/>
    <n v="0.40348492583333301"/>
    <n v="-4.8875547333332404E-4"/>
    <s v="WaitSlope"/>
    <s v="WaitSlope"/>
    <s v="WaitSlope"/>
    <n v="1"/>
    <n v="0"/>
  </r>
  <r>
    <d v="2023-08-10T18:52:00"/>
    <x v="63"/>
    <n v="0"/>
    <s v="MARS_SED_2023_5min_Ext_230810-185255.jpg"/>
    <n v="0.247195312"/>
    <n v="2023"/>
    <n v="8"/>
    <n v="10"/>
    <n v="18"/>
    <n v="52"/>
    <n v="55"/>
    <n v="5"/>
    <n v="0.40471664062666601"/>
    <n v="1.2317147933333301E-3"/>
    <s v="WaitSlope"/>
    <s v="WaitSlope"/>
    <s v="WaitSlope"/>
    <n v="0"/>
    <n v="0"/>
  </r>
  <r>
    <d v="2023-08-10T19:56:00"/>
    <x v="63"/>
    <n v="0"/>
    <s v="MARS_SED_2023_5min_Ext_230810-195638.jpg"/>
    <n v="0.77399742199999999"/>
    <n v="2023"/>
    <n v="8"/>
    <n v="10"/>
    <n v="19"/>
    <n v="56"/>
    <n v="38"/>
    <n v="5"/>
    <n v="0.40963209992666599"/>
    <n v="4.9154592999999204E-3"/>
    <s v="WaitSlope"/>
    <s v="WaitSlope"/>
    <s v="WaitSlope"/>
    <n v="1"/>
    <n v="0"/>
  </r>
  <r>
    <d v="2023-08-10T21:00:00"/>
    <x v="63"/>
    <n v="0"/>
    <s v="MARS_SED_2023_5min_Ext_230810-210034.jpg"/>
    <n v="0.20506962200000001"/>
    <n v="2023"/>
    <n v="8"/>
    <n v="10"/>
    <n v="21"/>
    <n v="0"/>
    <n v="34"/>
    <n v="5"/>
    <n v="0.41053963395333298"/>
    <n v="9.0753402666671201E-4"/>
    <s v="WaitSlope"/>
    <s v="WaitSlope"/>
    <s v="WaitSlope"/>
    <n v="0"/>
    <n v="0"/>
  </r>
  <r>
    <d v="2023-08-10T22:04:00"/>
    <x v="63"/>
    <n v="0"/>
    <s v="MARS_SED_2023_5min_Ext_230810-220445.jpg"/>
    <n v="5.3258641000000002E-2"/>
    <n v="2023"/>
    <n v="8"/>
    <n v="10"/>
    <n v="22"/>
    <n v="4"/>
    <n v="45"/>
    <n v="5"/>
    <n v="0.40824960991999998"/>
    <n v="-2.29002403333328E-3"/>
    <s v="WaitSlope"/>
    <s v="WaitSlope"/>
    <s v="WaitSlope"/>
    <n v="0"/>
    <n v="0"/>
  </r>
  <r>
    <d v="2023-08-10T23:08:00"/>
    <x v="63"/>
    <n v="0"/>
    <s v="MARS_SED_2023_5min_Ext_230810-230851.jpg"/>
    <n v="0.26123191000000001"/>
    <n v="2023"/>
    <n v="8"/>
    <n v="10"/>
    <n v="23"/>
    <n v="8"/>
    <n v="51"/>
    <n v="5"/>
    <n v="0.40674183937333303"/>
    <n v="-1.5077705466666699E-3"/>
    <s v="WaitSlope"/>
    <s v="WaitSlope"/>
    <s v="WaitSlope"/>
    <n v="0"/>
    <n v="0"/>
  </r>
  <r>
    <d v="2023-08-11T00:13:00"/>
    <x v="64"/>
    <n v="0"/>
    <s v="MARS_SED_2023_5min_Ext_230811-001313.jpg"/>
    <n v="0.18857882200000001"/>
    <n v="2023"/>
    <n v="8"/>
    <n v="11"/>
    <n v="0"/>
    <n v="13"/>
    <n v="13"/>
    <n v="5"/>
    <n v="0.40392842577333299"/>
    <n v="-2.8134135999999801E-3"/>
    <s v="WaitSlope"/>
    <s v="WaitSlope"/>
    <s v="WaitSlope"/>
    <n v="0"/>
    <n v="0"/>
  </r>
  <r>
    <d v="2023-08-11T01:16:00"/>
    <x v="64"/>
    <n v="0"/>
    <s v="MARS_SED_2023_5min_Ext_230811-011657.jpg"/>
    <n v="0.18767693299999999"/>
    <n v="2023"/>
    <n v="8"/>
    <n v="11"/>
    <n v="1"/>
    <n v="16"/>
    <n v="57"/>
    <n v="5"/>
    <n v="0.401844339673333"/>
    <n v="-2.0840861000000401E-3"/>
    <s v="WaitSlope"/>
    <s v="WaitSlope"/>
    <s v="WaitSlope"/>
    <n v="0"/>
    <n v="0"/>
  </r>
  <r>
    <d v="2023-08-11T02:20:00"/>
    <x v="64"/>
    <n v="0"/>
    <s v="MARS_SED_2023_5min_Ext_230811-022055.jpg"/>
    <n v="0.22981949600000001"/>
    <n v="2023"/>
    <n v="8"/>
    <n v="11"/>
    <n v="2"/>
    <n v="20"/>
    <n v="55"/>
    <n v="5"/>
    <n v="0.39957076324666602"/>
    <n v="-2.2735764266666402E-3"/>
    <s v="WaitSlope"/>
    <s v="WaitSlope"/>
    <s v="WaitSlope"/>
    <n v="0"/>
    <n v="0"/>
  </r>
  <r>
    <d v="2023-08-11T03:25:00"/>
    <x v="64"/>
    <n v="0"/>
    <s v="MARS_SED_2023_5min_Ext_230811-032504.jpg"/>
    <n v="0.19599455900000001"/>
    <n v="2023"/>
    <n v="8"/>
    <n v="11"/>
    <n v="3"/>
    <n v="25"/>
    <n v="4"/>
    <n v="5"/>
    <n v="0.39546050571999902"/>
    <n v="-4.1102575266667102E-3"/>
    <s v="WaitSlope"/>
    <s v="WaitSlope"/>
    <s v="WaitSlope"/>
    <n v="0"/>
    <n v="0"/>
  </r>
  <r>
    <d v="2023-08-11T04:29:00"/>
    <x v="64"/>
    <n v="0"/>
    <s v="MARS_SED_2023_5min_Ext_230811-042926.jpg"/>
    <n v="0.188802203"/>
    <n v="2023"/>
    <n v="8"/>
    <n v="11"/>
    <n v="4"/>
    <n v="29"/>
    <n v="26"/>
    <n v="5"/>
    <n v="0.38963892315333298"/>
    <n v="-5.82158256666659E-3"/>
    <s v="WaitSlope"/>
    <s v="WaitSlope"/>
    <s v="WaitSlope"/>
    <n v="0"/>
    <n v="0"/>
  </r>
  <r>
    <d v="2023-08-11T05:33:00"/>
    <x v="64"/>
    <n v="0"/>
    <s v="MARS_SED_2023_5min_Ext_230811-053333.jpg"/>
    <n v="0.16176613400000001"/>
    <n v="2023"/>
    <n v="8"/>
    <n v="11"/>
    <n v="5"/>
    <n v="33"/>
    <n v="33"/>
    <n v="5"/>
    <n v="0.38618359496666599"/>
    <n v="-3.4553281866666601E-3"/>
    <s v="WaitSlope"/>
    <s v="WaitSlope"/>
    <s v="WaitSlope"/>
    <n v="0"/>
    <n v="0"/>
  </r>
  <r>
    <d v="2023-08-11T06:37:00"/>
    <x v="64"/>
    <n v="0"/>
    <s v="MARS_SED_2023_5min_Ext_230811-063753.jpg"/>
    <n v="0.112893431"/>
    <n v="2023"/>
    <n v="8"/>
    <n v="11"/>
    <n v="6"/>
    <n v="37"/>
    <n v="53"/>
    <n v="5"/>
    <n v="0.38330159850000001"/>
    <n v="-2.8819964666667E-3"/>
    <s v="WaitSlope"/>
    <s v="WaitSlope"/>
    <s v="WaitSlope"/>
    <n v="0"/>
    <n v="0"/>
  </r>
  <r>
    <d v="2023-08-11T07:41:00"/>
    <x v="64"/>
    <n v="0"/>
    <s v="MARS_SED_2023_5min_Ext_230811-074149.jpg"/>
    <n v="0.31161803399999999"/>
    <n v="2023"/>
    <n v="8"/>
    <n v="11"/>
    <n v="7"/>
    <n v="41"/>
    <n v="49"/>
    <n v="5"/>
    <n v="0.383031274933333"/>
    <n v="-2.7032356666673003E-4"/>
    <s v="WaitSlope"/>
    <s v="WaitSlope"/>
    <s v="WaitSlope"/>
    <n v="0"/>
    <n v="0"/>
  </r>
  <r>
    <d v="2023-08-11T08:45:00"/>
    <x v="64"/>
    <n v="0"/>
    <s v="MARS_SED_2023_5min_Ext_230811-084541.jpg"/>
    <n v="0.29275714000000003"/>
    <n v="2023"/>
    <n v="8"/>
    <n v="11"/>
    <n v="8"/>
    <n v="45"/>
    <n v="41"/>
    <n v="5"/>
    <n v="0.38426666463333298"/>
    <n v="1.2353897000000301E-3"/>
    <s v="WaitSlope"/>
    <s v="WaitSlope"/>
    <s v="WaitSlope"/>
    <n v="0"/>
    <n v="0"/>
  </r>
  <r>
    <d v="2023-08-11T09:49:00"/>
    <x v="64"/>
    <n v="0"/>
    <s v="MARS_SED_2023_5min_Ext_230811-094943.jpg"/>
    <n v="0.28986623500000003"/>
    <n v="2023"/>
    <n v="8"/>
    <n v="11"/>
    <n v="9"/>
    <n v="49"/>
    <n v="43"/>
    <n v="5"/>
    <n v="0.38271498913333302"/>
    <n v="-1.55167549999996E-3"/>
    <s v="WaitSlope"/>
    <s v="WaitSlope"/>
    <s v="WaitSlope"/>
    <n v="0"/>
    <n v="0"/>
  </r>
  <r>
    <d v="2023-08-11T10:54:00"/>
    <x v="64"/>
    <n v="0"/>
    <s v="MARS_SED_2023_5min_Ext_230811-105414.jpg"/>
    <n v="0.451107023"/>
    <n v="2023"/>
    <n v="8"/>
    <n v="11"/>
    <n v="10"/>
    <n v="54"/>
    <n v="14"/>
    <n v="5"/>
    <n v="0.382121702526666"/>
    <n v="-5.9328660666668699E-4"/>
    <s v="WaitSlope"/>
    <s v="WaitSlope"/>
    <s v="WaitSlope"/>
    <n v="1"/>
    <n v="0"/>
  </r>
  <r>
    <d v="2023-08-11T11:58:00"/>
    <x v="64"/>
    <n v="0"/>
    <s v="MARS_SED_2023_5min_Ext_230811-115804.jpg"/>
    <n v="2.5014109999999999E-2"/>
    <n v="2023"/>
    <n v="8"/>
    <n v="11"/>
    <n v="11"/>
    <n v="58"/>
    <n v="4"/>
    <n v="5"/>
    <n v="0.37659885737999999"/>
    <n v="-5.5228451466666703E-3"/>
    <s v="WaitSlope"/>
    <s v="WaitSlope"/>
    <s v="WaitSlope"/>
    <n v="0"/>
    <n v="0"/>
  </r>
  <r>
    <d v="2023-08-11T13:02:00"/>
    <x v="64"/>
    <n v="0"/>
    <s v="MARS_SED_2023_5min_Ext_230811-130216.jpg"/>
    <n v="5.6095943000000002E-2"/>
    <n v="2023"/>
    <n v="8"/>
    <n v="11"/>
    <n v="13"/>
    <n v="2"/>
    <n v="16"/>
    <n v="5"/>
    <n v="0.37145415241333302"/>
    <n v="-5.1447049666666902E-3"/>
    <s v="WaitSlope"/>
    <s v="WaitSlope"/>
    <s v="WaitSlope"/>
    <n v="0"/>
    <n v="0"/>
  </r>
  <r>
    <d v="2023-08-11T14:08:00"/>
    <x v="64"/>
    <n v="0"/>
    <s v="MARS_SED_2023_5min_Ext_230811-140830.jpg"/>
    <n v="3.34261E-2"/>
    <n v="2023"/>
    <n v="8"/>
    <n v="11"/>
    <n v="14"/>
    <n v="8"/>
    <n v="30"/>
    <n v="5"/>
    <n v="0.36316704548666601"/>
    <n v="-8.2871069266666694E-3"/>
    <s v="WaitSlope"/>
    <s v="WaitSlope"/>
    <s v="WaitSlope"/>
    <n v="0"/>
    <n v="0"/>
  </r>
  <r>
    <d v="2023-08-11T15:12:00"/>
    <x v="64"/>
    <n v="0"/>
    <s v="MARS_SED_2023_5min_Ext_230811-151232.jpg"/>
    <n v="6.6007318999999995E-2"/>
    <n v="2023"/>
    <n v="8"/>
    <n v="11"/>
    <n v="15"/>
    <n v="12"/>
    <n v="32"/>
    <n v="5"/>
    <n v="0.36198251871999998"/>
    <n v="-1.1845267666666299E-3"/>
    <s v="WaitSlope"/>
    <s v="WaitSlope"/>
    <s v="WaitSlope"/>
    <n v="0"/>
    <n v="0"/>
  </r>
  <r>
    <d v="2023-08-11T16:16:00"/>
    <x v="64"/>
    <n v="0"/>
    <s v="MARS_SED_2023_5min_Ext_230811-161635.jpg"/>
    <n v="0.104964751"/>
    <n v="2023"/>
    <n v="8"/>
    <n v="11"/>
    <n v="16"/>
    <n v="16"/>
    <n v="35"/>
    <n v="5"/>
    <n v="0.358935676953333"/>
    <n v="-3.0468417666666401E-3"/>
    <s v="WaitSlope"/>
    <s v="WaitSlope"/>
    <s v="WaitSlope"/>
    <n v="0"/>
    <n v="0"/>
  </r>
  <r>
    <d v="2023-08-11T17:20:00"/>
    <x v="64"/>
    <n v="0"/>
    <s v="MARS_SED_2023_5min_Ext_230811-172036.jpg"/>
    <n v="0.21976343700000001"/>
    <n v="2023"/>
    <n v="8"/>
    <n v="11"/>
    <n v="17"/>
    <n v="20"/>
    <n v="36"/>
    <n v="5"/>
    <n v="0.35950502037999998"/>
    <n v="5.6934342666664596E-4"/>
    <s v="WaitSlope"/>
    <s v="WaitSlope"/>
    <s v="WaitSlope"/>
    <n v="0"/>
    <n v="0"/>
  </r>
  <r>
    <d v="2023-08-11T18:25:00"/>
    <x v="64"/>
    <n v="0"/>
    <s v="MARS_SED_2023_5min_Ext_230811-182507.jpg"/>
    <n v="0.286075405"/>
    <n v="2023"/>
    <n v="8"/>
    <n v="11"/>
    <n v="18"/>
    <n v="25"/>
    <n v="7"/>
    <n v="5"/>
    <n v="0.36123952747333299"/>
    <n v="1.7345070933333299E-3"/>
    <s v="WaitSlope"/>
    <s v="WaitSlope"/>
    <s v="WaitSlope"/>
    <n v="0"/>
    <n v="0"/>
  </r>
  <r>
    <d v="2023-08-11T19:29:00"/>
    <x v="64"/>
    <n v="0"/>
    <s v="MARS_SED_2023_5min_Ext_230811-192912.jpg"/>
    <n v="0.17857611100000001"/>
    <n v="2023"/>
    <n v="8"/>
    <n v="11"/>
    <n v="19"/>
    <n v="29"/>
    <n v="12"/>
    <n v="5"/>
    <n v="0.362226237646666"/>
    <n v="9.8671017333334899E-4"/>
    <s v="WaitSlope"/>
    <s v="WaitSlope"/>
    <s v="WaitSlope"/>
    <n v="0"/>
    <n v="0"/>
  </r>
  <r>
    <d v="2023-08-11T20:33:00"/>
    <x v="64"/>
    <n v="0"/>
    <s v="MARS_SED_2023_5min_Ext_230811-203315.jpg"/>
    <n v="9.0349268999999996E-2"/>
    <n v="2023"/>
    <n v="8"/>
    <n v="11"/>
    <n v="20"/>
    <n v="33"/>
    <n v="15"/>
    <n v="5"/>
    <n v="0.36257246938666599"/>
    <n v="3.4623173999997998E-4"/>
    <s v="WaitSlope"/>
    <s v="WaitSlope"/>
    <s v="WaitSlope"/>
    <n v="0"/>
    <n v="0"/>
  </r>
  <r>
    <d v="2023-08-11T21:37:00"/>
    <x v="64"/>
    <n v="0"/>
    <s v="MARS_SED_2023_5min_Ext_230811-213723.jpg"/>
    <n v="0.209707114"/>
    <n v="2023"/>
    <n v="8"/>
    <n v="11"/>
    <n v="21"/>
    <n v="37"/>
    <n v="23"/>
    <n v="5"/>
    <n v="0.36372990318666598"/>
    <n v="1.1574337999999899E-3"/>
    <s v="WaitSlope"/>
    <s v="WaitSlope"/>
    <s v="WaitSlope"/>
    <n v="0"/>
    <n v="0"/>
  </r>
  <r>
    <d v="2023-08-11T22:41:00"/>
    <x v="64"/>
    <n v="0"/>
    <s v="MARS_SED_2023_5min_Ext_230811-224139.jpg"/>
    <n v="0.465296706"/>
    <n v="2023"/>
    <n v="8"/>
    <n v="11"/>
    <n v="22"/>
    <n v="41"/>
    <n v="39"/>
    <n v="5"/>
    <n v="0.36610784877333302"/>
    <n v="2.37794558666665E-3"/>
    <s v="WaitSlope"/>
    <s v="WaitSlope"/>
    <s v="WaitSlope"/>
    <n v="1"/>
    <n v="0"/>
  </r>
  <r>
    <d v="2023-08-11T23:45:00"/>
    <x v="64"/>
    <n v="0"/>
    <s v="MARS_SED_2023_5min_Ext_230811-234541.jpg"/>
    <n v="0.29688276299999999"/>
    <n v="2023"/>
    <n v="8"/>
    <n v="11"/>
    <n v="23"/>
    <n v="45"/>
    <n v="41"/>
    <n v="5"/>
    <n v="0.364625814733333"/>
    <n v="-1.4820340399999601E-3"/>
    <s v="WaitSlope"/>
    <s v="WaitSlope"/>
    <s v="WaitSlope"/>
    <n v="0"/>
    <n v="0"/>
  </r>
  <r>
    <d v="2023-08-12T00:50:00"/>
    <x v="65"/>
    <n v="0"/>
    <s v="MARS_SED_2023_5min_Ext_230812-005014.jpg"/>
    <n v="0.27873750000000003"/>
    <n v="2023"/>
    <n v="8"/>
    <n v="12"/>
    <n v="0"/>
    <n v="50"/>
    <n v="14"/>
    <n v="5"/>
    <n v="0.36565008025333301"/>
    <n v="1.02426552000001E-3"/>
    <s v="WaitSlope"/>
    <s v="WaitSlope"/>
    <s v="WaitSlope"/>
    <n v="0"/>
    <n v="0"/>
  </r>
  <r>
    <d v="2023-08-12T01:54:00"/>
    <x v="65"/>
    <n v="0"/>
    <s v="MARS_SED_2023_5min_Ext_230812-015430.jpg"/>
    <n v="0.54792317999999995"/>
    <n v="2023"/>
    <n v="8"/>
    <n v="12"/>
    <n v="1"/>
    <n v="54"/>
    <n v="30"/>
    <n v="5"/>
    <n v="0.366928091473333"/>
    <n v="1.2780112199999799E-3"/>
    <s v="WaitSlope"/>
    <s v="WaitSlope"/>
    <s v="WaitSlope"/>
    <n v="1"/>
    <n v="0"/>
  </r>
  <r>
    <d v="2023-08-12T02:58:00"/>
    <x v="65"/>
    <n v="0"/>
    <s v="MARS_SED_2023_5min_Ext_230812-025827.jpg"/>
    <n v="0.47421887899999998"/>
    <n v="2023"/>
    <n v="8"/>
    <n v="12"/>
    <n v="2"/>
    <n v="58"/>
    <n v="27"/>
    <n v="5"/>
    <n v="0.369110453546666"/>
    <n v="2.1823620733333301E-3"/>
    <s v="WaitSlope"/>
    <s v="WaitSlope"/>
    <s v="WaitSlope"/>
    <n v="1"/>
    <n v="0"/>
  </r>
  <r>
    <d v="2023-08-12T04:02:00"/>
    <x v="65"/>
    <n v="0"/>
    <s v="MARS_SED_2023_5min_Ext_230812-040248.jpg"/>
    <n v="0.30554354900000003"/>
    <n v="2023"/>
    <n v="8"/>
    <n v="12"/>
    <n v="4"/>
    <n v="2"/>
    <n v="48"/>
    <n v="5"/>
    <n v="0.36618053517999999"/>
    <n v="-2.9299183666666698E-3"/>
    <s v="WaitSlope"/>
    <s v="WaitSlope"/>
    <s v="WaitSlope"/>
    <n v="0"/>
    <n v="0"/>
  </r>
  <r>
    <d v="2023-08-12T05:06:00"/>
    <x v="65"/>
    <n v="0"/>
    <s v="MARS_SED_2023_5min_Ext_230812-050653.jpg"/>
    <n v="0.93484240600000001"/>
    <n v="2023"/>
    <n v="8"/>
    <n v="12"/>
    <n v="5"/>
    <n v="6"/>
    <n v="53"/>
    <n v="5"/>
    <n v="0.366301430193333"/>
    <n v="1.2089501333334401E-4"/>
    <s v="WaitSlope"/>
    <s v="WaitSlope"/>
    <s v="WaitSlope"/>
    <n v="1"/>
    <n v="0"/>
  </r>
  <r>
    <d v="2023-08-12T06:11:00"/>
    <x v="65"/>
    <n v="0"/>
    <s v="MARS_SED_2023_5min_Ext_230812-061134.jpg"/>
    <n v="0.10897664899999999"/>
    <n v="2023"/>
    <n v="8"/>
    <n v="12"/>
    <n v="6"/>
    <n v="11"/>
    <n v="34"/>
    <n v="5"/>
    <n v="0.36148945353333301"/>
    <n v="-4.8119766599999904E-3"/>
    <s v="WaitSlope"/>
    <s v="WaitSlope"/>
    <s v="WaitSlope"/>
    <n v="0"/>
    <n v="0"/>
  </r>
  <r>
    <d v="2023-08-12T07:15:00"/>
    <x v="65"/>
    <n v="0"/>
    <s v="MARS_SED_2023_5min_Ext_230812-071522.jpg"/>
    <n v="4.3016827000000001E-2"/>
    <n v="2023"/>
    <n v="8"/>
    <n v="12"/>
    <n v="7"/>
    <n v="15"/>
    <n v="22"/>
    <n v="5"/>
    <n v="0.361566644706666"/>
    <n v="7.7191173333379605E-5"/>
    <s v="WaitSlope"/>
    <s v="WaitSlope"/>
    <s v="WaitSlope"/>
    <n v="0"/>
    <n v="0"/>
  </r>
  <r>
    <d v="2023-08-12T08:19:00"/>
    <x v="65"/>
    <n v="0"/>
    <s v="MARS_SED_2023_5min_Ext_230812-081944.jpg"/>
    <n v="5.2827535000000002E-2"/>
    <n v="2023"/>
    <n v="8"/>
    <n v="12"/>
    <n v="8"/>
    <n v="19"/>
    <n v="44"/>
    <n v="5"/>
    <n v="0.360530863293333"/>
    <n v="-1.0357814133333801E-3"/>
    <s v="WaitSlope"/>
    <s v="WaitSlope"/>
    <s v="WaitSlope"/>
    <n v="0"/>
    <n v="0"/>
  </r>
  <r>
    <d v="2023-08-12T09:24:00"/>
    <x v="65"/>
    <n v="0"/>
    <s v="MARS_SED_2023_5min_Ext_230812-092411.jpg"/>
    <n v="0.34311972800000001"/>
    <n v="2023"/>
    <n v="8"/>
    <n v="12"/>
    <n v="9"/>
    <n v="24"/>
    <n v="11"/>
    <n v="5"/>
    <n v="0.357104705419999"/>
    <n v="-3.42615787333339E-3"/>
    <s v="WaitSlope"/>
    <s v="WaitSlope"/>
    <s v="WaitSlope"/>
    <n v="1"/>
    <n v="0"/>
  </r>
  <r>
    <d v="2023-08-12T10:28:00"/>
    <x v="65"/>
    <n v="0"/>
    <s v="MARS_SED_2023_5min_Ext_230812-102822.jpg"/>
    <n v="0.41485054799999999"/>
    <n v="2023"/>
    <n v="8"/>
    <n v="12"/>
    <n v="10"/>
    <n v="28"/>
    <n v="22"/>
    <n v="5"/>
    <n v="0.35314389209333302"/>
    <n v="-3.9608133266666396E-3"/>
    <s v="WaitSlope"/>
    <s v="WaitSlope"/>
    <s v="WaitSlope"/>
    <n v="1"/>
    <n v="0"/>
  </r>
  <r>
    <d v="2023-08-12T11:32:00"/>
    <x v="65"/>
    <n v="0"/>
    <s v="MARS_SED_2023_5min_Ext_230812-113259.jpg"/>
    <n v="0.24201226000000001"/>
    <n v="2023"/>
    <n v="8"/>
    <n v="12"/>
    <n v="11"/>
    <n v="32"/>
    <n v="59"/>
    <n v="5"/>
    <n v="0.34666526951333299"/>
    <n v="-6.4786225800000296E-3"/>
    <s v="WaitSlope"/>
    <s v="WaitSlope"/>
    <s v="WaitSlope"/>
    <n v="0"/>
    <n v="0"/>
  </r>
  <r>
    <d v="2023-08-12T12:37:00"/>
    <x v="65"/>
    <n v="0"/>
    <s v="MARS_SED_2023_5min_Ext_230812-123705.jpg"/>
    <n v="0.31364441300000001"/>
    <n v="2023"/>
    <n v="8"/>
    <n v="12"/>
    <n v="12"/>
    <n v="37"/>
    <n v="5"/>
    <n v="5"/>
    <n v="0.33822181608000002"/>
    <n v="-8.4434534333332392E-3"/>
    <s v="WaitSlope"/>
    <s v="WaitSlope"/>
    <s v="WaitSlope"/>
    <n v="0"/>
    <n v="0"/>
  </r>
  <r>
    <d v="2023-08-12T13:41:00"/>
    <x v="65"/>
    <n v="0"/>
    <s v="MARS_SED_2023_5min_Ext_230812-134148.jpg"/>
    <n v="0.41315199000000002"/>
    <n v="2023"/>
    <n v="8"/>
    <n v="12"/>
    <n v="13"/>
    <n v="41"/>
    <n v="48"/>
    <n v="5"/>
    <n v="0.34069371273999999"/>
    <n v="2.4718966599999699E-3"/>
    <s v="WaitSlope"/>
    <s v="WaitSlope"/>
    <s v="WaitSlope"/>
    <n v="1"/>
    <n v="0"/>
  </r>
  <r>
    <d v="2023-08-12T14:46:00"/>
    <x v="65"/>
    <n v="0"/>
    <s v="MARS_SED_2023_5min_Ext_230812-144610.jpg"/>
    <n v="0.67683333099999998"/>
    <n v="2023"/>
    <n v="8"/>
    <n v="12"/>
    <n v="14"/>
    <n v="46"/>
    <n v="10"/>
    <n v="5"/>
    <n v="0.34182876899999998"/>
    <n v="1.1350562600000399E-3"/>
    <s v="WaitSlope"/>
    <s v="WaitSlope"/>
    <s v="WaitSlope"/>
    <n v="1"/>
    <n v="0"/>
  </r>
  <r>
    <d v="2023-08-12T15:51:00"/>
    <x v="65"/>
    <n v="0"/>
    <s v="MARS_SED_2023_5min_Ext_230812-155144.jpg"/>
    <n v="7.6697282000000006E-2"/>
    <n v="2023"/>
    <n v="8"/>
    <n v="12"/>
    <n v="15"/>
    <n v="51"/>
    <n v="44"/>
    <n v="5"/>
    <n v="0.34065109798666598"/>
    <n v="-1.1776710133333201E-3"/>
    <s v="WaitSlope"/>
    <s v="WaitSlope"/>
    <s v="WaitSlope"/>
    <n v="0"/>
    <n v="0"/>
  </r>
  <r>
    <d v="2023-08-12T16:56:00"/>
    <x v="65"/>
    <n v="0"/>
    <s v="MARS_SED_2023_5min_Ext_230812-165623.jpg"/>
    <n v="0.32670275300000001"/>
    <n v="2023"/>
    <n v="8"/>
    <n v="12"/>
    <n v="16"/>
    <n v="56"/>
    <n v="23"/>
    <n v="5"/>
    <n v="0.34263692294666598"/>
    <n v="1.9858249599999898E-3"/>
    <s v="WaitSlope"/>
    <s v="WaitSlope"/>
    <s v="WaitSlope"/>
    <n v="0"/>
    <n v="0"/>
  </r>
  <r>
    <d v="2023-08-12T18:00:00"/>
    <x v="65"/>
    <n v="0"/>
    <s v="MARS_SED_2023_5min_Ext_230812-180028.jpg"/>
    <n v="0.419558508"/>
    <n v="2023"/>
    <n v="8"/>
    <n v="12"/>
    <n v="18"/>
    <n v="0"/>
    <n v="28"/>
    <n v="5"/>
    <n v="0.34521897712666599"/>
    <n v="2.5820541799999501E-3"/>
    <s v="WaitSlope"/>
    <s v="WaitSlope"/>
    <s v="WaitSlope"/>
    <n v="1"/>
    <n v="0"/>
  </r>
  <r>
    <d v="2023-08-12T19:04:00"/>
    <x v="65"/>
    <n v="0"/>
    <s v="MARS_SED_2023_5min_Ext_230812-190453.jpg"/>
    <n v="0.271715453"/>
    <n v="2023"/>
    <n v="8"/>
    <n v="12"/>
    <n v="19"/>
    <n v="4"/>
    <n v="53"/>
    <n v="5"/>
    <n v="0.345230659073333"/>
    <n v="1.1681946666675099E-5"/>
    <s v="WaitSlope"/>
    <s v="WaitSlope"/>
    <s v="WaitSlope"/>
    <n v="0"/>
    <n v="0"/>
  </r>
  <r>
    <d v="2023-08-12T20:09:00"/>
    <x v="65"/>
    <n v="0"/>
    <s v="MARS_SED_2023_5min_Ext_230812-200932.jpg"/>
    <n v="0.462257327"/>
    <n v="2023"/>
    <n v="8"/>
    <n v="12"/>
    <n v="20"/>
    <n v="9"/>
    <n v="32"/>
    <n v="5"/>
    <n v="0.34152078860666601"/>
    <n v="-3.7098704666666499E-3"/>
    <s v="WaitSlope"/>
    <s v="WaitSlope"/>
    <s v="WaitSlope"/>
    <n v="1"/>
    <n v="0"/>
  </r>
  <r>
    <d v="2023-08-12T21:13:00"/>
    <x v="65"/>
    <n v="0"/>
    <s v="MARS_SED_2023_5min_Ext_230812-211350.jpg"/>
    <n v="0.27029008599999998"/>
    <n v="2023"/>
    <n v="8"/>
    <n v="12"/>
    <n v="21"/>
    <n v="13"/>
    <n v="50"/>
    <n v="5"/>
    <n v="0.33456638328666599"/>
    <n v="-6.9544053200000198E-3"/>
    <s v="WaitSlope"/>
    <s v="WaitSlope"/>
    <s v="WaitSlope"/>
    <n v="0"/>
    <n v="0"/>
  </r>
  <r>
    <d v="2023-08-12T22:18:00"/>
    <x v="65"/>
    <n v="0"/>
    <s v="MARS_SED_2023_5min_Ext_230812-221843.jpg"/>
    <n v="4.1544123000000002E-2"/>
    <n v="2023"/>
    <n v="8"/>
    <n v="12"/>
    <n v="22"/>
    <n v="18"/>
    <n v="43"/>
    <n v="5"/>
    <n v="0.329717728126666"/>
    <n v="-4.8486551599999901E-3"/>
    <s v="WaitSlope"/>
    <s v="WaitSlope"/>
    <s v="WaitSlope"/>
    <n v="0"/>
    <n v="0"/>
  </r>
  <r>
    <d v="2023-08-12T23:23:00"/>
    <x v="65"/>
    <n v="0"/>
    <s v="MARS_SED_2023_5min_Ext_230812-232303.jpg"/>
    <n v="0.50574659499999997"/>
    <n v="2023"/>
    <n v="8"/>
    <n v="12"/>
    <n v="23"/>
    <n v="23"/>
    <n v="3"/>
    <n v="5"/>
    <n v="0.32714853063999999"/>
    <n v="-2.5691974866666701E-3"/>
    <s v="WaitSlope"/>
    <s v="WaitSlope"/>
    <s v="WaitSlope"/>
    <n v="1"/>
    <n v="0"/>
  </r>
  <r>
    <d v="2023-08-13T00:27:00"/>
    <x v="66"/>
    <n v="0"/>
    <s v="MARS_SED_2023_5min_Ext_230813-002737.jpg"/>
    <n v="0.12269917599999999"/>
    <n v="2023"/>
    <n v="8"/>
    <n v="13"/>
    <n v="0"/>
    <n v="27"/>
    <n v="37"/>
    <n v="5"/>
    <n v="0.32201847772666597"/>
    <n v="-5.1300529133332896E-3"/>
    <s v="WaitSlope"/>
    <s v="WaitSlope"/>
    <s v="WaitSlope"/>
    <n v="0"/>
    <n v="0"/>
  </r>
  <r>
    <d v="2023-08-13T01:31:00"/>
    <x v="66"/>
    <n v="0"/>
    <s v="MARS_SED_2023_5min_Ext_230813-013138.jpg"/>
    <n v="0.25378458100000001"/>
    <n v="2023"/>
    <n v="8"/>
    <n v="13"/>
    <n v="1"/>
    <n v="31"/>
    <n v="38"/>
    <n v="5"/>
    <n v="0.31861845754666601"/>
    <n v="-3.4000201800000098E-3"/>
    <s v="WaitSlope"/>
    <s v="WaitSlope"/>
    <s v="WaitSlope"/>
    <n v="0"/>
    <n v="0"/>
  </r>
  <r>
    <d v="2023-08-13T02:36:00"/>
    <x v="66"/>
    <n v="0"/>
    <s v="MARS_SED_2023_5min_Ext_230813-023608.jpg"/>
    <n v="0.62204589200000004"/>
    <n v="2023"/>
    <n v="8"/>
    <n v="13"/>
    <n v="2"/>
    <n v="36"/>
    <n v="8"/>
    <n v="5"/>
    <n v="0.32073984490666602"/>
    <n v="2.12138736E-3"/>
    <s v="WaitSlope"/>
    <s v="WaitSlope"/>
    <s v="WaitSlope"/>
    <n v="1"/>
    <n v="0"/>
  </r>
  <r>
    <d v="2023-08-13T03:40:00"/>
    <x v="66"/>
    <n v="0"/>
    <s v="MARS_SED_2023_5min_Ext_230813-034052.jpg"/>
    <n v="0.38807557399999998"/>
    <n v="2023"/>
    <n v="8"/>
    <n v="13"/>
    <n v="3"/>
    <n v="40"/>
    <n v="52"/>
    <n v="5"/>
    <n v="0.32283143182666602"/>
    <n v="2.0915869199999901E-3"/>
    <s v="WaitSlope"/>
    <s v="WaitSlope"/>
    <s v="WaitSlope"/>
    <n v="1"/>
    <n v="0"/>
  </r>
  <r>
    <d v="2023-08-13T04:45:00"/>
    <x v="66"/>
    <n v="0"/>
    <s v="MARS_SED_2023_5min_Ext_230813-044516.jpg"/>
    <n v="4.4528735999999999E-2"/>
    <n v="2023"/>
    <n v="8"/>
    <n v="13"/>
    <n v="4"/>
    <n v="45"/>
    <n v="16"/>
    <n v="5"/>
    <n v="0.32045967287999999"/>
    <n v="-2.3717589466666902E-3"/>
    <s v="WaitSlope"/>
    <s v="WaitSlope"/>
    <s v="WaitSlope"/>
    <n v="0"/>
    <n v="0"/>
  </r>
  <r>
    <d v="2023-08-13T05:49:00"/>
    <x v="66"/>
    <n v="0"/>
    <s v="MARS_SED_2023_5min_Ext_230813-054947.jpg"/>
    <n v="5.2127584999999997E-2"/>
    <n v="2023"/>
    <n v="8"/>
    <n v="13"/>
    <n v="5"/>
    <n v="49"/>
    <n v="47"/>
    <n v="5"/>
    <n v="0.31727090492666599"/>
    <n v="-3.1887679533333302E-3"/>
    <s v="WaitSlope"/>
    <s v="WaitSlope"/>
    <s v="WaitSlope"/>
    <n v="0"/>
    <n v="0"/>
  </r>
  <r>
    <d v="2023-08-13T06:54:00"/>
    <x v="66"/>
    <n v="0"/>
    <s v="MARS_SED_2023_5min_Ext_230813-065419.jpg"/>
    <n v="4.6980148999999999E-2"/>
    <n v="2023"/>
    <n v="8"/>
    <n v="13"/>
    <n v="6"/>
    <n v="54"/>
    <n v="19"/>
    <n v="5"/>
    <n v="0.31326960826"/>
    <n v="-4.0012966666666504E-3"/>
    <s v="WaitSlope"/>
    <s v="WaitSlope"/>
    <s v="WaitSlope"/>
    <n v="0"/>
    <n v="0"/>
  </r>
  <r>
    <d v="2023-08-13T07:58:00"/>
    <x v="66"/>
    <n v="0"/>
    <s v="MARS_SED_2023_5min_Ext_230813-075845.jpg"/>
    <n v="3.6399388999999997E-2"/>
    <n v="2023"/>
    <n v="8"/>
    <n v="13"/>
    <n v="7"/>
    <n v="58"/>
    <n v="45"/>
    <n v="5"/>
    <n v="0.31122243724666598"/>
    <n v="-2.0471710133332902E-3"/>
    <s v="WaitSlope"/>
    <s v="WaitSlope"/>
    <s v="WaitSlope"/>
    <n v="0"/>
    <n v="0"/>
  </r>
  <r>
    <d v="2023-08-13T09:03:00"/>
    <x v="66"/>
    <n v="0"/>
    <s v="MARS_SED_2023_5min_Ext_230813-090307.jpg"/>
    <n v="7.4259151999999995E-2"/>
    <n v="2023"/>
    <n v="8"/>
    <n v="13"/>
    <n v="9"/>
    <n v="3"/>
    <n v="7"/>
    <n v="5"/>
    <n v="0.30858088161999903"/>
    <n v="-2.6415556266667301E-3"/>
    <s v="WaitSlope"/>
    <s v="WaitSlope"/>
    <s v="WaitSlope"/>
    <n v="0"/>
    <n v="0"/>
  </r>
  <r>
    <d v="2023-08-13T10:07:00"/>
    <x v="66"/>
    <n v="0"/>
    <s v="MARS_SED_2023_5min_Ext_230813-100743.jpg"/>
    <n v="0.112405847"/>
    <n v="2023"/>
    <n v="8"/>
    <n v="13"/>
    <n v="10"/>
    <n v="7"/>
    <n v="43"/>
    <n v="5"/>
    <n v="0.30571086276666598"/>
    <n v="-2.87001885333332E-3"/>
    <s v="WaitSlope"/>
    <s v="WaitSlope"/>
    <s v="WaitSlope"/>
    <n v="0"/>
    <n v="0"/>
  </r>
  <r>
    <d v="2023-08-13T11:12:00"/>
    <x v="66"/>
    <n v="0"/>
    <s v="MARS_SED_2023_5min_Ext_230813-111206.jpg"/>
    <n v="0.34200586300000002"/>
    <n v="2023"/>
    <n v="8"/>
    <n v="13"/>
    <n v="11"/>
    <n v="12"/>
    <n v="6"/>
    <n v="5"/>
    <n v="0.304138222453333"/>
    <n v="-1.57264031333331E-3"/>
    <s v="WaitSlope"/>
    <s v="WaitSlope"/>
    <s v="WaitSlope"/>
    <n v="1"/>
    <n v="0"/>
  </r>
  <r>
    <d v="2023-08-13T12:16:00"/>
    <x v="66"/>
    <n v="0"/>
    <s v="MARS_SED_2023_5min_Ext_230813-121612.jpg"/>
    <n v="0.20725408000000001"/>
    <n v="2023"/>
    <n v="8"/>
    <n v="13"/>
    <n v="12"/>
    <n v="16"/>
    <n v="12"/>
    <n v="5"/>
    <n v="0.29933334476666601"/>
    <n v="-4.8048776866666497E-3"/>
    <s v="WaitSlope"/>
    <s v="WaitSlope"/>
    <s v="WaitSlope"/>
    <n v="0"/>
    <n v="0"/>
  </r>
  <r>
    <d v="2023-08-13T13:20:00"/>
    <x v="66"/>
    <n v="0"/>
    <s v="MARS_SED_2023_5min_Ext_230813-132046.jpg"/>
    <n v="0.81186752299999998"/>
    <n v="2023"/>
    <n v="8"/>
    <n v="13"/>
    <n v="13"/>
    <n v="20"/>
    <n v="46"/>
    <n v="5"/>
    <n v="0.30410811397333298"/>
    <n v="4.7747692066666403E-3"/>
    <s v="WaitSlope"/>
    <s v="WaitSlope"/>
    <s v="WaitSlope"/>
    <n v="1"/>
    <n v="0"/>
  </r>
  <r>
    <d v="2023-08-13T14:25:00"/>
    <x v="66"/>
    <n v="0"/>
    <s v="MARS_SED_2023_5min_Ext_230813-142509.jpg"/>
    <n v="0.26864286500000001"/>
    <n v="2023"/>
    <n v="8"/>
    <n v="13"/>
    <n v="14"/>
    <n v="25"/>
    <n v="9"/>
    <n v="5"/>
    <n v="0.30571354295999997"/>
    <n v="1.60542898666671E-3"/>
    <s v="WaitSlope"/>
    <s v="WaitSlope"/>
    <s v="WaitSlope"/>
    <n v="0"/>
    <n v="0"/>
  </r>
  <r>
    <d v="2023-08-13T15:29:00"/>
    <x v="66"/>
    <n v="0"/>
    <s v="MARS_SED_2023_5min_Ext_230813-152954.jpg"/>
    <n v="0.16130217399999999"/>
    <n v="2023"/>
    <n v="8"/>
    <n v="13"/>
    <n v="15"/>
    <n v="29"/>
    <n v="54"/>
    <n v="5"/>
    <n v="0.30655990115999998"/>
    <n v="8.46358199999952E-4"/>
    <s v="WaitSlope"/>
    <s v="WaitSlope"/>
    <s v="WaitSlope"/>
    <n v="0"/>
    <n v="0"/>
  </r>
  <r>
    <d v="2023-08-13T16:34:00"/>
    <x v="66"/>
    <n v="0"/>
    <s v="MARS_SED_2023_5min_Ext_230813-163415.jpg"/>
    <n v="0.31541611000000003"/>
    <n v="2023"/>
    <n v="8"/>
    <n v="13"/>
    <n v="16"/>
    <n v="34"/>
    <n v="15"/>
    <n v="5"/>
    <n v="0.30791702814666599"/>
    <n v="1.35712698666667E-3"/>
    <s v="WaitSlope"/>
    <s v="WaitSlope"/>
    <s v="WaitSlope"/>
    <n v="0"/>
    <n v="0"/>
  </r>
  <r>
    <d v="2023-08-13T17:40:00"/>
    <x v="66"/>
    <n v="0"/>
    <s v="MARS_SED_2023_5min_Ext_230813-174039.jpg"/>
    <n v="4.2673536999999997E-2"/>
    <n v="2023"/>
    <n v="8"/>
    <n v="13"/>
    <n v="17"/>
    <n v="40"/>
    <n v="39"/>
    <n v="5"/>
    <n v="0.304236592966666"/>
    <n v="-3.6804351799999899E-3"/>
    <s v="WaitSlope"/>
    <s v="WaitSlope"/>
    <s v="WaitSlope"/>
    <n v="0"/>
    <n v="0"/>
  </r>
  <r>
    <d v="2023-08-13T18:44:00"/>
    <x v="66"/>
    <n v="0"/>
    <s v="MARS_SED_2023_5min_Ext_230813-184457.jpg"/>
    <n v="0.26268063000000003"/>
    <n v="2023"/>
    <n v="8"/>
    <n v="13"/>
    <n v="18"/>
    <n v="44"/>
    <n v="57"/>
    <n v="5"/>
    <n v="0.30326843982000001"/>
    <n v="-9.6815314666664999E-4"/>
    <s v="WaitSlope"/>
    <s v="WaitSlope"/>
    <s v="WaitSlope"/>
    <n v="0"/>
    <n v="0"/>
  </r>
  <r>
    <d v="2023-08-13T19:49:00"/>
    <x v="66"/>
    <n v="0"/>
    <s v="MARS_SED_2023_5min_Ext_230813-194940.jpg"/>
    <n v="0.52742323199999996"/>
    <n v="2023"/>
    <n v="8"/>
    <n v="13"/>
    <n v="19"/>
    <n v="49"/>
    <n v="40"/>
    <n v="5"/>
    <n v="0.301345480053333"/>
    <n v="-1.9229597666666699E-3"/>
    <s v="WaitSlope"/>
    <s v="WaitSlope"/>
    <s v="WaitSlope"/>
    <n v="1"/>
    <n v="0"/>
  </r>
  <r>
    <d v="2023-08-13T20:53:00"/>
    <x v="66"/>
    <n v="0"/>
    <s v="MARS_SED_2023_5min_Ext_230813-205350.jpg"/>
    <n v="0.63002855300000005"/>
    <n v="2023"/>
    <n v="8"/>
    <n v="13"/>
    <n v="20"/>
    <n v="53"/>
    <n v="50"/>
    <n v="5"/>
    <n v="0.30205582527333302"/>
    <n v="7.1034522000001899E-4"/>
    <s v="WaitSlope"/>
    <s v="WaitSlope"/>
    <s v="WaitSlope"/>
    <n v="1"/>
    <n v="0"/>
  </r>
  <r>
    <d v="2023-08-13T21:58:00"/>
    <x v="66"/>
    <n v="0"/>
    <s v="MARS_SED_2023_5min_Ext_230813-215814.jpg"/>
    <n v="0.79486370900000003"/>
    <n v="2023"/>
    <n v="8"/>
    <n v="13"/>
    <n v="21"/>
    <n v="58"/>
    <n v="14"/>
    <n v="5"/>
    <n v="0.306155431206666"/>
    <n v="4.0996059333332996E-3"/>
    <s v="WaitSlope"/>
    <s v="WaitSlope"/>
    <s v="WaitSlope"/>
    <n v="1"/>
    <n v="0"/>
  </r>
  <r>
    <d v="2023-08-13T23:02:00"/>
    <x v="66"/>
    <n v="0"/>
    <s v="MARS_SED_2023_5min_Ext_230813-230248.jpg"/>
    <n v="0.41695589"/>
    <n v="2023"/>
    <n v="8"/>
    <n v="13"/>
    <n v="23"/>
    <n v="2"/>
    <n v="48"/>
    <n v="5"/>
    <n v="0.30471928669333298"/>
    <n v="-1.4361445133333399E-3"/>
    <s v="WaitSlope"/>
    <s v="WaitSlope"/>
    <s v="WaitSlope"/>
    <n v="1"/>
    <n v="0"/>
  </r>
  <r>
    <d v="2023-08-14T00:07:00"/>
    <x v="67"/>
    <n v="0"/>
    <s v="MARS_SED_2023_5min_Ext_230814-000729.jpg"/>
    <n v="0.60301453999999999"/>
    <n v="2023"/>
    <n v="8"/>
    <n v="14"/>
    <n v="0"/>
    <n v="7"/>
    <n v="29"/>
    <n v="5"/>
    <n v="0.30759149247333301"/>
    <n v="2.8722057800000199E-3"/>
    <s v="WaitSlope"/>
    <s v="WaitSlope"/>
    <s v="WaitSlope"/>
    <n v="1"/>
    <n v="0"/>
  </r>
  <r>
    <d v="2023-08-14T01:11:00"/>
    <x v="67"/>
    <n v="0"/>
    <s v="MARS_SED_2023_5min_Ext_230814-011157.jpg"/>
    <n v="0.68575540400000001"/>
    <n v="2023"/>
    <n v="8"/>
    <n v="14"/>
    <n v="1"/>
    <n v="11"/>
    <n v="57"/>
    <n v="5"/>
    <n v="0.30873396386666602"/>
    <n v="1.1424713933332799E-3"/>
    <s v="WaitSlope"/>
    <s v="WaitSlope"/>
    <s v="WaitSlope"/>
    <n v="1"/>
    <n v="0"/>
  </r>
  <r>
    <d v="2023-08-14T02:16:00"/>
    <x v="67"/>
    <n v="0"/>
    <s v="MARS_SED_2023_5min_Ext_230814-021627.jpg"/>
    <n v="0.43326264199999998"/>
    <n v="2023"/>
    <n v="8"/>
    <n v="14"/>
    <n v="2"/>
    <n v="16"/>
    <n v="27"/>
    <n v="5"/>
    <n v="0.30868797318000002"/>
    <n v="-4.5990686666608202E-5"/>
    <s v="WaitSlope"/>
    <s v="WaitSlope"/>
    <s v="WaitSlope"/>
    <n v="1"/>
    <n v="0"/>
  </r>
  <r>
    <d v="2023-08-14T03:21:00"/>
    <x v="67"/>
    <n v="0"/>
    <s v="MARS_SED_2023_5min_Ext_230814-032102.jpg"/>
    <n v="0.81250410299999998"/>
    <n v="2023"/>
    <n v="8"/>
    <n v="14"/>
    <n v="3"/>
    <n v="21"/>
    <n v="2"/>
    <n v="5"/>
    <n v="0.31386249736666599"/>
    <n v="5.1745241866666403E-3"/>
    <s v="WaitSlope"/>
    <s v="WaitSlope"/>
    <s v="WaitSlope"/>
    <n v="1"/>
    <n v="0"/>
  </r>
  <r>
    <d v="2023-08-14T04:25:00"/>
    <x v="67"/>
    <n v="0"/>
    <s v="MARS_SED_2023_5min_Ext_230814-042513.jpg"/>
    <n v="0.167067558"/>
    <n v="2023"/>
    <n v="8"/>
    <n v="14"/>
    <n v="4"/>
    <n v="25"/>
    <n v="13"/>
    <n v="5"/>
    <n v="0.31475582299333299"/>
    <n v="8.9332562666666305E-4"/>
    <s v="WaitSlope"/>
    <s v="WaitSlope"/>
    <s v="WaitSlope"/>
    <n v="0"/>
    <n v="0"/>
  </r>
  <r>
    <d v="2023-08-14T05:30:00"/>
    <x v="67"/>
    <n v="0"/>
    <s v="MARS_SED_2023_5min_Ext_230814-053013.jpg"/>
    <n v="0.17038439699999999"/>
    <n v="2023"/>
    <n v="8"/>
    <n v="14"/>
    <n v="5"/>
    <n v="30"/>
    <n v="13"/>
    <n v="5"/>
    <n v="0.31560281813333302"/>
    <n v="8.4699514000002797E-4"/>
    <s v="WaitSlope"/>
    <s v="WaitSlope"/>
    <s v="WaitSlope"/>
    <n v="0"/>
    <n v="0"/>
  </r>
  <r>
    <d v="2023-08-14T06:34:00"/>
    <x v="67"/>
    <n v="0"/>
    <s v="MARS_SED_2023_5min_Ext_230814-063454.jpg"/>
    <n v="2.3767413000000001E-2"/>
    <n v="2023"/>
    <n v="8"/>
    <n v="14"/>
    <n v="6"/>
    <n v="34"/>
    <n v="54"/>
    <n v="5"/>
    <n v="0.31336033349333298"/>
    <n v="-2.24248463999998E-3"/>
    <s v="WaitSlope"/>
    <s v="WaitSlope"/>
    <s v="WaitSlope"/>
    <n v="0"/>
    <n v="0"/>
  </r>
  <r>
    <d v="2023-08-14T07:39:00"/>
    <x v="67"/>
    <n v="0"/>
    <s v="MARS_SED_2023_5min_Ext_230814-073922.jpg"/>
    <n v="0.30247175199999998"/>
    <n v="2023"/>
    <n v="8"/>
    <n v="14"/>
    <n v="7"/>
    <n v="39"/>
    <n v="22"/>
    <n v="5"/>
    <n v="0.31361157010000001"/>
    <n v="2.51236606666649E-4"/>
    <s v="WaitSlope"/>
    <s v="WaitSlope"/>
    <s v="WaitSlope"/>
    <n v="0"/>
    <n v="0"/>
  </r>
  <r>
    <d v="2023-08-14T08:43:00"/>
    <x v="67"/>
    <n v="0"/>
    <s v="MARS_SED_2023_5min_Ext_230814-084358.jpg"/>
    <n v="3.8449659999999997E-2"/>
    <n v="2023"/>
    <n v="8"/>
    <n v="14"/>
    <n v="8"/>
    <n v="43"/>
    <n v="58"/>
    <n v="5"/>
    <n v="0.31209003301999999"/>
    <n v="-1.52153708000002E-3"/>
    <s v="WaitSlope"/>
    <s v="WaitSlope"/>
    <s v="WaitSlope"/>
    <n v="0"/>
    <n v="0"/>
  </r>
  <r>
    <d v="2023-08-14T09:48:00"/>
    <x v="67"/>
    <n v="0"/>
    <s v="MARS_SED_2023_5min_Ext_230814-094841.jpg"/>
    <n v="4.7602897999999998E-2"/>
    <n v="2023"/>
    <n v="8"/>
    <n v="14"/>
    <n v="9"/>
    <n v="48"/>
    <n v="41"/>
    <n v="5"/>
    <n v="0.31087147950666599"/>
    <n v="-1.2185535133333301E-3"/>
    <s v="WaitSlope"/>
    <s v="WaitSlope"/>
    <s v="WaitSlope"/>
    <n v="0"/>
    <n v="0"/>
  </r>
  <r>
    <d v="2023-08-14T10:53:00"/>
    <x v="67"/>
    <n v="0"/>
    <s v="MARS_SED_2023_5min_Ext_230814-105313.jpg"/>
    <n v="3.1991828E-2"/>
    <n v="2023"/>
    <n v="8"/>
    <n v="14"/>
    <n v="10"/>
    <n v="53"/>
    <n v="13"/>
    <n v="5"/>
    <n v="0.30891803422666603"/>
    <n v="-1.9534452799999601E-3"/>
    <s v="WaitSlope"/>
    <s v="WaitSlope"/>
    <s v="WaitSlope"/>
    <n v="0"/>
    <n v="0"/>
  </r>
  <r>
    <d v="2023-08-14T11:57:00"/>
    <x v="67"/>
    <n v="0"/>
    <s v="MARS_SED_2023_5min_Ext_230814-115750.jpg"/>
    <n v="0.120145955"/>
    <n v="2023"/>
    <n v="8"/>
    <n v="14"/>
    <n v="11"/>
    <n v="57"/>
    <n v="50"/>
    <n v="5"/>
    <n v="0.30811132770666599"/>
    <n v="-8.0670652000003297E-4"/>
    <s v="WaitSlope"/>
    <s v="WaitSlope"/>
    <s v="WaitSlope"/>
    <n v="0"/>
    <n v="0"/>
  </r>
  <r>
    <d v="2023-08-14T13:24:00"/>
    <x v="67"/>
    <n v="0"/>
    <s v="MARS_SED_2023_5min_Ext_230814-132403.jpg"/>
    <n v="1.3088871070000001"/>
    <n v="2023"/>
    <n v="8"/>
    <n v="14"/>
    <n v="13"/>
    <n v="24"/>
    <n v="3"/>
    <n v="5"/>
    <n v="0.31456455020666602"/>
    <n v="6.4532225000000698E-3"/>
    <s v="WaitSlope"/>
    <s v="WaitSlope"/>
    <s v="WaitSlope"/>
    <n v="1"/>
    <n v="1"/>
  </r>
  <r>
    <d v="2023-08-14T14:28:00"/>
    <x v="67"/>
    <n v="0"/>
    <s v="MARS_SED_2023_5min_Ext_230814-142849.jpg"/>
    <n v="0.183597591"/>
    <n v="2023"/>
    <n v="8"/>
    <n v="14"/>
    <n v="14"/>
    <n v="28"/>
    <n v="49"/>
    <n v="5"/>
    <n v="0.30866816668666602"/>
    <n v="-5.8963835200000403E-3"/>
    <s v="WaitSlope"/>
    <s v="WaitSlope"/>
    <s v="WaitSlope"/>
    <n v="0"/>
    <n v="0"/>
  </r>
  <r>
    <d v="2023-08-14T15:33:00"/>
    <x v="67"/>
    <n v="0"/>
    <s v="MARS_SED_2023_5min_Ext_230814-153312.jpg"/>
    <n v="1.28854599"/>
    <n v="2023"/>
    <n v="8"/>
    <n v="14"/>
    <n v="15"/>
    <n v="33"/>
    <n v="12"/>
    <n v="5"/>
    <n v="0.31691318487999998"/>
    <n v="8.2450181933333404E-3"/>
    <s v="WaitSlope"/>
    <s v="WaitSlope"/>
    <s v="WaitSlope"/>
    <n v="1"/>
    <n v="1"/>
  </r>
  <r>
    <d v="2023-08-14T16:37:00"/>
    <x v="67"/>
    <n v="0"/>
    <s v="MARS_SED_2023_5min_Ext_230814-163740.jpg"/>
    <n v="4.4291767000000003E-2"/>
    <n v="2023"/>
    <n v="8"/>
    <n v="14"/>
    <n v="16"/>
    <n v="37"/>
    <n v="40"/>
    <n v="5"/>
    <n v="0.31707314290666599"/>
    <n v="1.59958026666628E-4"/>
    <s v="WaitSlope"/>
    <s v="WaitSlope"/>
    <s v="WaitSlope"/>
    <n v="0"/>
    <n v="0"/>
  </r>
  <r>
    <d v="2023-08-14T19:36:00"/>
    <x v="67"/>
    <n v="0"/>
    <s v="MARS_SED_2023_5min_Ext_230814-193603.jpg"/>
    <n v="0.298636026"/>
    <n v="2023"/>
    <n v="8"/>
    <n v="14"/>
    <n v="19"/>
    <n v="36"/>
    <n v="3"/>
    <n v="5"/>
    <n v="0.31888395068666597"/>
    <n v="1.8108077800000301E-3"/>
    <s v="WaitSlope"/>
    <s v="WaitSlope"/>
    <s v="WaitSlope"/>
    <n v="0"/>
    <n v="0"/>
  </r>
  <r>
    <d v="2023-08-14T20:35:00"/>
    <x v="67"/>
    <n v="0"/>
    <s v="MARS_SED_2023_5min_Ext_230814-203507.jpg"/>
    <n v="0.32452688499999999"/>
    <n v="2023"/>
    <n v="8"/>
    <n v="14"/>
    <n v="20"/>
    <n v="35"/>
    <n v="7"/>
    <n v="5"/>
    <n v="0.32070089758666598"/>
    <n v="1.8169468999999999E-3"/>
    <s v="WaitSlope"/>
    <s v="WaitSlope"/>
    <s v="WaitSlope"/>
    <n v="0"/>
    <n v="0"/>
  </r>
  <r>
    <d v="2023-08-14T21:34:00"/>
    <x v="67"/>
    <n v="0"/>
    <s v="MARS_SED_2023_5min_Ext_230814-213402.jpg"/>
    <n v="0.99939334300000005"/>
    <n v="2023"/>
    <n v="8"/>
    <n v="14"/>
    <n v="21"/>
    <n v="34"/>
    <n v="2"/>
    <n v="5"/>
    <n v="0.32705599868666602"/>
    <n v="6.3551010999999798E-3"/>
    <s v="WaitSlope"/>
    <s v="WaitSlope"/>
    <s v="WaitSlope"/>
    <n v="1"/>
    <n v="1"/>
  </r>
  <r>
    <d v="2023-08-14T22:33:00"/>
    <x v="67"/>
    <n v="0"/>
    <s v="MARS_SED_2023_5min_Ext_230814-223300.jpg"/>
    <n v="0.82230257900000003"/>
    <n v="2023"/>
    <n v="8"/>
    <n v="14"/>
    <n v="22"/>
    <n v="33"/>
    <n v="0"/>
    <n v="5"/>
    <n v="0.33182572537999999"/>
    <n v="4.7697266933333596E-3"/>
    <s v="WaitSlope"/>
    <s v="WaitSlope"/>
    <s v="WaitSlope"/>
    <n v="1"/>
    <n v="0"/>
  </r>
  <r>
    <d v="2023-08-14T23:31:00"/>
    <x v="67"/>
    <n v="0"/>
    <s v="MARS_SED_2023_5min_Ext_230814-233154.jpg"/>
    <n v="0.34897675900000003"/>
    <n v="2023"/>
    <n v="8"/>
    <n v="14"/>
    <n v="23"/>
    <n v="31"/>
    <n v="54"/>
    <n v="5"/>
    <n v="0.33310482932666602"/>
    <n v="1.2791039466665799E-3"/>
    <s v="WaitSlope"/>
    <s v="WaitSlope"/>
    <s v="WaitSlope"/>
    <n v="1"/>
    <n v="0"/>
  </r>
  <r>
    <d v="2023-08-15T00:30:00"/>
    <x v="68"/>
    <n v="0"/>
    <s v="MARS_SED_2023_5min_Ext_230815-003052.jpg"/>
    <n v="1.0282496569999999"/>
    <n v="2023"/>
    <n v="8"/>
    <n v="15"/>
    <n v="0"/>
    <n v="30"/>
    <n v="52"/>
    <n v="5"/>
    <n v="0.33828271627333301"/>
    <n v="5.1778869466667099E-3"/>
    <s v="WaitSlope"/>
    <s v="WaitSlope"/>
    <s v="WaitSlope"/>
    <n v="1"/>
    <n v="1"/>
  </r>
  <r>
    <d v="2023-08-15T01:29:00"/>
    <x v="68"/>
    <n v="0"/>
    <s v="MARS_SED_2023_5min_Ext_230815-012953.jpg"/>
    <n v="1.2615437140000001"/>
    <n v="2023"/>
    <n v="8"/>
    <n v="15"/>
    <n v="1"/>
    <n v="29"/>
    <n v="53"/>
    <n v="5"/>
    <n v="0.34634818293333303"/>
    <n v="8.0654666600000202E-3"/>
    <s v="WaitSlope"/>
    <s v="WaitSlope"/>
    <s v="WaitSlope"/>
    <n v="1"/>
    <n v="1"/>
  </r>
  <r>
    <d v="2023-08-15T02:29:00"/>
    <x v="68"/>
    <n v="0"/>
    <s v="MARS_SED_2023_5min_Ext_230815-022913.jpg"/>
    <n v="0.52400323800000004"/>
    <n v="2023"/>
    <n v="8"/>
    <n v="15"/>
    <n v="2"/>
    <n v="29"/>
    <n v="13"/>
    <n v="5"/>
    <n v="0.34514730030666602"/>
    <n v="-1.2008826266667299E-3"/>
    <s v="WaitSlope"/>
    <s v="WaitSlope"/>
    <s v="WaitSlope"/>
    <n v="1"/>
    <n v="0"/>
  </r>
  <r>
    <d v="2023-08-15T03:28:00"/>
    <x v="68"/>
    <n v="0"/>
    <s v="MARS_SED_2023_5min_Ext_230815-032814.jpg"/>
    <n v="7.2407364000000002E-2"/>
    <n v="2023"/>
    <n v="8"/>
    <n v="15"/>
    <n v="3"/>
    <n v="28"/>
    <n v="14"/>
    <n v="5"/>
    <n v="0.34314246135333298"/>
    <n v="-2.0048389533332501E-3"/>
    <s v="WaitSlope"/>
    <s v="WaitSlope"/>
    <s v="WaitSlope"/>
    <n v="0"/>
    <n v="0"/>
  </r>
  <r>
    <d v="2023-08-15T04:27:00"/>
    <x v="68"/>
    <n v="0"/>
    <s v="MARS_SED_2023_5min_Ext_230815-042712.jpg"/>
    <n v="1.153335824"/>
    <n v="2023"/>
    <n v="8"/>
    <n v="15"/>
    <n v="4"/>
    <n v="27"/>
    <n v="12"/>
    <n v="5"/>
    <n v="0.3498422699"/>
    <n v="6.6998085466666302E-3"/>
    <s v="WaitSlope"/>
    <s v="WaitSlope"/>
    <s v="WaitSlope"/>
    <n v="1"/>
    <n v="1"/>
  </r>
  <r>
    <d v="2023-08-15T05:26:00"/>
    <x v="68"/>
    <n v="0"/>
    <s v="MARS_SED_2023_5min_Ext_230815-052610.jpg"/>
    <n v="0.20537385799999999"/>
    <n v="2023"/>
    <n v="8"/>
    <n v="15"/>
    <n v="5"/>
    <n v="26"/>
    <n v="10"/>
    <n v="5"/>
    <n v="0.35088863864666597"/>
    <n v="1.0463687466666901E-3"/>
    <s v="WaitSlope"/>
    <s v="WaitSlope"/>
    <s v="WaitSlope"/>
    <n v="0"/>
    <n v="0"/>
  </r>
  <r>
    <d v="2023-08-15T06:25:00"/>
    <x v="68"/>
    <n v="0"/>
    <s v="MARS_SED_2023_5min_Ext_230815-062513.jpg"/>
    <n v="0.46869964800000002"/>
    <n v="2023"/>
    <n v="8"/>
    <n v="15"/>
    <n v="6"/>
    <n v="25"/>
    <n v="13"/>
    <n v="5"/>
    <n v="0.35046643148666601"/>
    <n v="-4.2220716000002101E-4"/>
    <s v="WaitSlope"/>
    <s v="WaitSlope"/>
    <s v="WaitSlope"/>
    <n v="1"/>
    <n v="0"/>
  </r>
  <r>
    <d v="2023-08-15T08:23:00"/>
    <x v="68"/>
    <n v="0"/>
    <s v="MARS_SED_2023_5min_Ext_230815-082319.jpg"/>
    <n v="0.34238524599999998"/>
    <n v="2023"/>
    <n v="8"/>
    <n v="15"/>
    <n v="8"/>
    <n v="23"/>
    <n v="19"/>
    <n v="5"/>
    <n v="0.35197480011999999"/>
    <n v="1.50836863333331E-3"/>
    <s v="WaitSlope"/>
    <s v="WaitSlope"/>
    <s v="WaitSlope"/>
    <n v="1"/>
    <n v="0"/>
  </r>
  <r>
    <d v="2023-08-15T09:22:00"/>
    <x v="68"/>
    <n v="0"/>
    <s v="MARS_SED_2023_5min_Ext_230815-092229.jpg"/>
    <n v="0.38791815299999999"/>
    <n v="2023"/>
    <n v="8"/>
    <n v="15"/>
    <n v="9"/>
    <n v="22"/>
    <n v="29"/>
    <n v="5"/>
    <n v="0.35031009554666598"/>
    <n v="-1.6647045733332801E-3"/>
    <s v="WaitSlope"/>
    <s v="WaitSlope"/>
    <s v="WaitSlope"/>
    <n v="1"/>
    <n v="0"/>
  </r>
  <r>
    <d v="2023-08-15T10:21:00"/>
    <x v="68"/>
    <n v="0"/>
    <s v="MARS_SED_2023_5min_Ext_230815-102146.jpg"/>
    <n v="9.0194437000000002E-2"/>
    <n v="2023"/>
    <n v="8"/>
    <n v="15"/>
    <n v="10"/>
    <n v="21"/>
    <n v="46"/>
    <n v="5"/>
    <n v="0.34877771831999999"/>
    <n v="-1.53237722666665E-3"/>
    <s v="WaitSlope"/>
    <s v="WaitSlope"/>
    <s v="WaitSlope"/>
    <n v="0"/>
    <n v="0"/>
  </r>
  <r>
    <d v="2023-08-15T11:40:00"/>
    <x v="68"/>
    <n v="0"/>
    <s v="MARS_SED_2023_5min_Ext_230815-114042.jpg"/>
    <n v="1.010647482"/>
    <n v="2023"/>
    <n v="8"/>
    <n v="15"/>
    <n v="11"/>
    <n v="40"/>
    <n v="42"/>
    <n v="5"/>
    <n v="0.35248691381999903"/>
    <n v="3.7091954999999201E-3"/>
    <s v="WaitSlope"/>
    <s v="WaitSlope"/>
    <s v="WaitSlope"/>
    <n v="1"/>
    <n v="1"/>
  </r>
  <r>
    <d v="2023-08-15T12:39:00"/>
    <x v="68"/>
    <n v="0"/>
    <s v="MARS_SED_2023_5min_Ext_230815-123941.jpg"/>
    <n v="0.91953076300000003"/>
    <n v="2023"/>
    <n v="8"/>
    <n v="15"/>
    <n v="12"/>
    <n v="39"/>
    <n v="41"/>
    <n v="5"/>
    <n v="0.35434422677333299"/>
    <n v="1.85731295333335E-3"/>
    <s v="WaitSlope"/>
    <s v="WaitSlope"/>
    <s v="WaitSlope"/>
    <n v="1"/>
    <n v="0"/>
  </r>
  <r>
    <d v="2023-08-15T13:39:00"/>
    <x v="68"/>
    <n v="0"/>
    <s v="MARS_SED_2023_5min_Ext_230815-133900.jpg"/>
    <n v="0.97727446799999995"/>
    <n v="2023"/>
    <n v="8"/>
    <n v="15"/>
    <n v="13"/>
    <n v="39"/>
    <n v="0"/>
    <n v="5"/>
    <n v="0.35633849495999997"/>
    <n v="1.9942681866666999E-3"/>
    <s v="WaitSlope"/>
    <s v="WaitSlope"/>
    <s v="WaitSlope"/>
    <n v="1"/>
    <n v="1"/>
  </r>
  <r>
    <d v="2023-08-15T14:38:00"/>
    <x v="68"/>
    <n v="0"/>
    <s v="MARS_SED_2023_5min_Ext_230815-143821.jpg"/>
    <n v="0.88858035199999996"/>
    <n v="2023"/>
    <n v="8"/>
    <n v="15"/>
    <n v="14"/>
    <n v="38"/>
    <n v="21"/>
    <n v="5"/>
    <n v="0.35753215507333302"/>
    <n v="1.1936601133332701E-3"/>
    <s v="WaitSlope"/>
    <s v="WaitSlope"/>
    <s v="WaitSlope"/>
    <n v="1"/>
    <n v="0"/>
  </r>
  <r>
    <d v="2023-08-15T15:37:00"/>
    <x v="68"/>
    <n v="0"/>
    <s v="MARS_SED_2023_5min_Ext_230815-153740.jpg"/>
    <n v="1.0278617539999999"/>
    <n v="2023"/>
    <n v="8"/>
    <n v="15"/>
    <n v="15"/>
    <n v="37"/>
    <n v="40"/>
    <n v="5"/>
    <n v="0.36017818377999999"/>
    <n v="2.6460287066666899E-3"/>
    <s v="WaitSlope"/>
    <s v="WaitSlope"/>
    <s v="WaitSlope"/>
    <n v="1"/>
    <n v="1"/>
  </r>
  <r>
    <d v="2023-08-15T16:36:00"/>
    <x v="68"/>
    <n v="0"/>
    <s v="MARS_SED_2023_5min_Ext_230815-163653.jpg"/>
    <n v="1.1343710849999999"/>
    <n v="2023"/>
    <n v="8"/>
    <n v="15"/>
    <n v="16"/>
    <n v="36"/>
    <n v="53"/>
    <n v="5"/>
    <n v="0.36174835100666602"/>
    <n v="1.5701672266666899E-3"/>
    <s v="WaitSlope"/>
    <s v="WaitSlope"/>
    <s v="WaitSlope"/>
    <n v="1"/>
    <n v="1"/>
  </r>
  <r>
    <d v="2023-08-15T17:36:00"/>
    <x v="68"/>
    <n v="0"/>
    <s v="MARS_SED_2023_5min_Ext_230815-173603.jpg"/>
    <n v="1.0455300729999999"/>
    <n v="2023"/>
    <n v="8"/>
    <n v="15"/>
    <n v="17"/>
    <n v="36"/>
    <n v="3"/>
    <n v="5"/>
    <n v="0.36533188486000001"/>
    <n v="3.5835338533333201E-3"/>
    <s v="WaitSlope"/>
    <s v="WaitSlope"/>
    <s v="WaitSlope"/>
    <n v="1"/>
    <n v="1"/>
  </r>
  <r>
    <d v="2023-08-15T18:35:00"/>
    <x v="68"/>
    <n v="0"/>
    <s v="MARS_SED_2023_5min_Ext_230815-183521.jpg"/>
    <n v="0.18271837299999999"/>
    <n v="2023"/>
    <n v="8"/>
    <n v="15"/>
    <n v="18"/>
    <n v="35"/>
    <n v="21"/>
    <n v="5"/>
    <n v="0.36424124718666601"/>
    <n v="-1.0906376733333301E-3"/>
    <s v="WaitSlope"/>
    <s v="WaitSlope"/>
    <s v="WaitSlope"/>
    <n v="0"/>
    <n v="0"/>
  </r>
  <r>
    <d v="2023-08-15T19:36:00"/>
    <x v="68"/>
    <n v="0"/>
    <s v="MARS_SED_2023_5min_Ext_230815-193601.jpg"/>
    <n v="2.811727E-2"/>
    <n v="2023"/>
    <n v="8"/>
    <n v="15"/>
    <n v="19"/>
    <n v="36"/>
    <n v="1"/>
    <n v="5"/>
    <n v="0.36102727886000002"/>
    <n v="-3.2139683266666401E-3"/>
    <s v="WaitSlope"/>
    <s v="WaitSlope"/>
    <s v="WaitSlope"/>
    <n v="0"/>
    <n v="0"/>
  </r>
  <r>
    <d v="2023-08-15T20:35:00"/>
    <x v="68"/>
    <n v="0"/>
    <s v="MARS_SED_2023_5min_Ext_230815-203534.jpg"/>
    <n v="0.101365793"/>
    <n v="2023"/>
    <n v="8"/>
    <n v="15"/>
    <n v="20"/>
    <n v="35"/>
    <n v="34"/>
    <n v="5"/>
    <n v="0.35927146170666602"/>
    <n v="-1.7558171533333901E-3"/>
    <s v="WaitSlope"/>
    <s v="WaitSlope"/>
    <s v="WaitSlope"/>
    <n v="0"/>
    <n v="0"/>
  </r>
  <r>
    <d v="2023-08-15T21:35:00"/>
    <x v="68"/>
    <n v="0"/>
    <s v="MARS_SED_2023_5min_Ext_230815-213500.jpg"/>
    <n v="0.76974172699999999"/>
    <n v="2023"/>
    <n v="8"/>
    <n v="15"/>
    <n v="21"/>
    <n v="35"/>
    <n v="0"/>
    <n v="5"/>
    <n v="0.36097499826000001"/>
    <n v="1.7035365533333801E-3"/>
    <s v="WaitSlope"/>
    <s v="WaitSlope"/>
    <s v="WaitSlope"/>
    <n v="1"/>
    <n v="0"/>
  </r>
  <r>
    <d v="2023-08-15T22:34:00"/>
    <x v="68"/>
    <n v="0"/>
    <s v="MARS_SED_2023_5min_Ext_230815-223429.jpg"/>
    <n v="0.132798887"/>
    <n v="2023"/>
    <n v="8"/>
    <n v="15"/>
    <n v="22"/>
    <n v="34"/>
    <n v="29"/>
    <n v="5"/>
    <n v="0.36042964644666597"/>
    <n v="-5.4535181333331597E-4"/>
    <s v="WaitSlope"/>
    <s v="WaitSlope"/>
    <s v="WaitSlope"/>
    <n v="0"/>
    <n v="0"/>
  </r>
  <r>
    <d v="2023-08-15T23:33:00"/>
    <x v="68"/>
    <n v="0"/>
    <s v="MARS_SED_2023_5min_Ext_230815-233343.jpg"/>
    <n v="0.66070177699999999"/>
    <n v="2023"/>
    <n v="8"/>
    <n v="15"/>
    <n v="23"/>
    <n v="33"/>
    <n v="43"/>
    <n v="5"/>
    <n v="0.36162411224666602"/>
    <n v="1.1944657999999799E-3"/>
    <s v="WaitSlope"/>
    <s v="WaitSlope"/>
    <s v="WaitSlope"/>
    <n v="1"/>
    <n v="0"/>
  </r>
  <r>
    <d v="2023-08-16T00:33:00"/>
    <x v="69"/>
    <n v="0"/>
    <s v="MARS_SED_2023_5min_Ext_230816-003303.jpg"/>
    <n v="1.0458302989999999"/>
    <n v="2023"/>
    <n v="8"/>
    <n v="16"/>
    <n v="0"/>
    <n v="33"/>
    <n v="3"/>
    <n v="5"/>
    <n v="0.36713485724"/>
    <n v="5.5107449933333103E-3"/>
    <s v="WaitSlope"/>
    <s v="WaitSlope"/>
    <s v="WaitSlope"/>
    <n v="1"/>
    <n v="1"/>
  </r>
  <r>
    <d v="2023-08-16T01:32:00"/>
    <x v="69"/>
    <n v="0"/>
    <s v="MARS_SED_2023_5min_Ext_230816-013224.jpg"/>
    <n v="1.0266283329999999"/>
    <n v="2023"/>
    <n v="8"/>
    <n v="16"/>
    <n v="1"/>
    <n v="32"/>
    <n v="24"/>
    <n v="5"/>
    <n v="0.37165722540000001"/>
    <n v="4.5223681600000103E-3"/>
    <s v="WaitSlope"/>
    <s v="WaitSlope"/>
    <s v="WaitSlope"/>
    <n v="1"/>
    <n v="1"/>
  </r>
  <r>
    <d v="2023-08-16T02:31:00"/>
    <x v="69"/>
    <n v="0"/>
    <s v="MARS_SED_2023_5min_Ext_230816-023133.jpg"/>
    <n v="0.55758208300000001"/>
    <n v="2023"/>
    <n v="8"/>
    <n v="16"/>
    <n v="2"/>
    <n v="31"/>
    <n v="33"/>
    <n v="5"/>
    <n v="0.37366264360666601"/>
    <n v="2.0054182066666002E-3"/>
    <s v="WaitSlope"/>
    <s v="WaitSlope"/>
    <s v="WaitSlope"/>
    <n v="1"/>
    <n v="0"/>
  </r>
  <r>
    <d v="2023-08-16T03:50:00"/>
    <x v="69"/>
    <n v="0"/>
    <s v="MARS_SED_2023_5min_Ext_230816-035032.jpg"/>
    <n v="1.492461732"/>
    <n v="2023"/>
    <n v="8"/>
    <n v="16"/>
    <n v="3"/>
    <n v="50"/>
    <n v="32"/>
    <n v="5"/>
    <n v="0.38176268794000001"/>
    <n v="8.1000443333333894E-3"/>
    <s v="WaitSlope"/>
    <s v="WaitSlope"/>
    <s v="WaitSlope"/>
    <n v="1"/>
    <n v="1"/>
  </r>
  <r>
    <d v="2023-08-16T05:09:00"/>
    <x v="69"/>
    <n v="0"/>
    <s v="MARS_SED_2023_5min_Ext_230816-050938.jpg"/>
    <n v="0.78089345700000001"/>
    <n v="2023"/>
    <n v="8"/>
    <n v="16"/>
    <n v="5"/>
    <n v="9"/>
    <n v="38"/>
    <n v="5"/>
    <n v="0.38582602449999998"/>
    <n v="4.0633365599999603E-3"/>
    <s v="WaitSlope"/>
    <s v="WaitSlope"/>
    <s v="WaitSlope"/>
    <n v="1"/>
    <n v="0"/>
  </r>
  <r>
    <d v="2023-08-16T06:08:00"/>
    <x v="69"/>
    <n v="0"/>
    <s v="MARS_SED_2023_5min_Ext_230816-060851.jpg"/>
    <n v="4.0378073E-2"/>
    <n v="2023"/>
    <n v="8"/>
    <n v="16"/>
    <n v="6"/>
    <n v="8"/>
    <n v="51"/>
    <n v="5"/>
    <n v="0.384608768126666"/>
    <n v="-1.2172563733332999E-3"/>
    <s v="WaitSlope"/>
    <s v="WaitSlope"/>
    <s v="WaitSlope"/>
    <n v="0"/>
    <n v="0"/>
  </r>
  <r>
    <d v="2023-08-16T07:08:00"/>
    <x v="69"/>
    <n v="0"/>
    <s v="MARS_SED_2023_5min_Ext_230816-070809.jpg"/>
    <n v="1.636500837"/>
    <n v="2023"/>
    <n v="8"/>
    <n v="16"/>
    <n v="7"/>
    <n v="8"/>
    <n v="9"/>
    <n v="5"/>
    <n v="0.39493393912666602"/>
    <n v="1.0325170999999999E-2"/>
    <s v="WaitSlope"/>
    <s v="WaitSlope"/>
    <s v="WaitSlope"/>
    <n v="1"/>
    <n v="1"/>
  </r>
  <r>
    <d v="2023-08-16T08:07:00"/>
    <x v="69"/>
    <n v="0"/>
    <s v="MARS_SED_2023_5min_Ext_230816-080734.jpg"/>
    <n v="1.0132199909999999"/>
    <n v="2023"/>
    <n v="8"/>
    <n v="16"/>
    <n v="8"/>
    <n v="7"/>
    <n v="34"/>
    <n v="5"/>
    <n v="0.40148935874666603"/>
    <n v="6.55541962E-3"/>
    <s v="WaitSlope"/>
    <s v="WaitSlope"/>
    <s v="WaitSlope"/>
    <n v="1"/>
    <n v="1"/>
  </r>
  <r>
    <d v="2023-08-16T09:27:00"/>
    <x v="69"/>
    <n v="0"/>
    <s v="MARS_SED_2023_5min_Ext_230816-092701.jpg"/>
    <n v="0.11438575400000001"/>
    <n v="2023"/>
    <n v="8"/>
    <n v="16"/>
    <n v="9"/>
    <n v="27"/>
    <n v="1"/>
    <n v="5"/>
    <n v="0.40107996822666597"/>
    <n v="-4.0939051999999698E-4"/>
    <s v="WaitSlope"/>
    <s v="WaitSlope"/>
    <s v="WaitSlope"/>
    <n v="0"/>
    <n v="0"/>
  </r>
  <r>
    <d v="2023-08-16T10:26:00"/>
    <x v="69"/>
    <n v="0"/>
    <s v="MARS_SED_2023_5min_Ext_230816-102659.jpg"/>
    <n v="1.355356199"/>
    <n v="2023"/>
    <n v="8"/>
    <n v="16"/>
    <n v="10"/>
    <n v="26"/>
    <n v="59"/>
    <n v="5"/>
    <n v="0.40693859323999998"/>
    <n v="5.8586250133332799E-3"/>
    <s v="WaitSlope"/>
    <s v="WaitSlope"/>
    <s v="WaitSlope"/>
    <n v="1"/>
    <n v="1"/>
  </r>
  <r>
    <d v="2023-08-16T11:26:00"/>
    <x v="69"/>
    <n v="0"/>
    <s v="MARS_SED_2023_5min_Ext_230816-112632.jpg"/>
    <n v="2.11956867"/>
    <n v="2023"/>
    <n v="8"/>
    <n v="16"/>
    <n v="11"/>
    <n v="26"/>
    <n v="32"/>
    <n v="5"/>
    <n v="0.41858788219999998"/>
    <n v="1.164928896E-2"/>
    <s v="TriggerSlope"/>
    <s v="TriggerSlope"/>
    <s v="TriggerSlope"/>
    <n v="1"/>
    <n v="1"/>
  </r>
  <r>
    <d v="2023-08-16T13:05:00"/>
    <x v="69"/>
    <n v="0"/>
    <s v="MARS_SED_2023_5min_Ext_230816-130520.jpg"/>
    <n v="1.4763777309999999"/>
    <n v="2023"/>
    <n v="8"/>
    <n v="16"/>
    <n v="13"/>
    <n v="5"/>
    <n v="20"/>
    <n v="5"/>
    <n v="0.42492111691333301"/>
    <n v="6.3332347133332996E-3"/>
    <s v="WaitSlope"/>
    <s v="WaitSlope"/>
    <s v="WaitSlope"/>
    <n v="1"/>
    <n v="1"/>
  </r>
  <r>
    <d v="2023-08-16T14:05:00"/>
    <x v="69"/>
    <n v="0"/>
    <s v="MARS_SED_2023_5min_Ext_230816-140515.jpg"/>
    <n v="1.654344061"/>
    <n v="2023"/>
    <n v="8"/>
    <n v="16"/>
    <n v="14"/>
    <n v="5"/>
    <n v="15"/>
    <n v="5"/>
    <n v="0.43292219845333302"/>
    <n v="8.0010815400000605E-3"/>
    <s v="WaitSlope"/>
    <s v="WaitSlope"/>
    <s v="WaitSlope"/>
    <n v="1"/>
    <n v="1"/>
  </r>
  <r>
    <d v="2023-08-16T15:24:00"/>
    <x v="69"/>
    <n v="0"/>
    <s v="MARS_SED_2023_5min_Ext_230816-152430.jpg"/>
    <n v="0.36024179200000001"/>
    <n v="2023"/>
    <n v="8"/>
    <n v="16"/>
    <n v="15"/>
    <n v="24"/>
    <n v="30"/>
    <n v="5"/>
    <n v="0.431616635353333"/>
    <n v="-1.30556310000001E-3"/>
    <s v="WaitSlope"/>
    <s v="WaitSlope"/>
    <s v="WaitSlope"/>
    <n v="1"/>
    <n v="0"/>
  </r>
  <r>
    <d v="2023-08-16T17:03:00"/>
    <x v="69"/>
    <n v="0"/>
    <s v="MARS_SED_2023_5min_Ext_230816-170342.jpg"/>
    <n v="1.5640811999999999"/>
    <n v="2023"/>
    <n v="8"/>
    <n v="16"/>
    <n v="17"/>
    <n v="3"/>
    <n v="42"/>
    <n v="5"/>
    <n v="0.43921756604666601"/>
    <n v="7.6009306933332802E-3"/>
    <s v="WaitSlope"/>
    <s v="WaitSlope"/>
    <s v="WaitSlope"/>
    <n v="1"/>
    <n v="1"/>
  </r>
  <r>
    <d v="2023-08-16T18:03:00"/>
    <x v="69"/>
    <n v="0"/>
    <s v="MARS_SED_2023_5min_Ext_230816-180312.jpg"/>
    <n v="1.6068756120000001"/>
    <n v="2023"/>
    <n v="8"/>
    <n v="16"/>
    <n v="18"/>
    <n v="3"/>
    <n v="12"/>
    <n v="5"/>
    <n v="0.44724092450666603"/>
    <n v="8.0233584600000706E-3"/>
    <s v="WaitSlope"/>
    <s v="WaitSlope"/>
    <s v="WaitSlope"/>
    <n v="1"/>
    <n v="1"/>
  </r>
  <r>
    <d v="2023-08-16T19:04:00"/>
    <x v="69"/>
    <n v="0"/>
    <s v="MARS_SED_2023_5min_Ext_230816-190434.jpg"/>
    <n v="7.4449682000000003E-2"/>
    <n v="2023"/>
    <n v="8"/>
    <n v="16"/>
    <n v="19"/>
    <n v="4"/>
    <n v="34"/>
    <n v="5"/>
    <n v="0.44393970504666602"/>
    <n v="-3.3012194600000001E-3"/>
    <s v="WaitSlope"/>
    <s v="WaitSlope"/>
    <s v="WaitSlope"/>
    <n v="0"/>
    <n v="0"/>
  </r>
  <r>
    <d v="2023-08-16T20:04:00"/>
    <x v="69"/>
    <n v="0"/>
    <s v="MARS_SED_2023_5min_Ext_230816-200406.jpg"/>
    <n v="4.6311572000000002E-2"/>
    <n v="2023"/>
    <n v="8"/>
    <n v="16"/>
    <n v="20"/>
    <n v="4"/>
    <n v="6"/>
    <n v="5"/>
    <n v="0.437394550786666"/>
    <n v="-6.54515425999996E-3"/>
    <s v="WaitSlope"/>
    <s v="WaitSlope"/>
    <s v="WaitSlope"/>
    <n v="0"/>
    <n v="0"/>
  </r>
  <r>
    <d v="2023-08-16T21:04:00"/>
    <x v="69"/>
    <n v="0"/>
    <s v="MARS_SED_2023_5min_Ext_230816-210405.jpg"/>
    <n v="7.1342515999999995E-2"/>
    <n v="2023"/>
    <n v="8"/>
    <n v="16"/>
    <n v="21"/>
    <n v="4"/>
    <n v="5"/>
    <n v="5"/>
    <n v="0.43440064144666601"/>
    <n v="-2.9939093400000402E-3"/>
    <s v="WaitSlope"/>
    <s v="WaitSlope"/>
    <s v="WaitSlope"/>
    <n v="0"/>
    <n v="0"/>
  </r>
  <r>
    <d v="2023-08-16T22:03:00"/>
    <x v="69"/>
    <n v="0"/>
    <s v="MARS_SED_2023_5min_Ext_230816-220356.jpg"/>
    <n v="5.7212774000000001E-2"/>
    <n v="2023"/>
    <n v="8"/>
    <n v="16"/>
    <n v="22"/>
    <n v="3"/>
    <n v="56"/>
    <n v="5"/>
    <n v="0.43237326870666598"/>
    <n v="-2.0273727400000299E-3"/>
    <s v="WaitSlope"/>
    <s v="WaitSlope"/>
    <s v="WaitSlope"/>
    <n v="0"/>
    <n v="0"/>
  </r>
  <r>
    <d v="2023-08-16T23:03:00"/>
    <x v="69"/>
    <n v="0"/>
    <s v="MARS_SED_2023_5min_Ext_230816-230336.jpg"/>
    <n v="0.319076109"/>
    <n v="2023"/>
    <n v="8"/>
    <n v="16"/>
    <n v="23"/>
    <n v="3"/>
    <n v="36"/>
    <n v="5"/>
    <n v="0.43215716985333302"/>
    <n v="-2.16098853333346E-4"/>
    <s v="WaitSlope"/>
    <s v="WaitSlope"/>
    <s v="WaitSlope"/>
    <n v="0"/>
    <n v="0"/>
  </r>
  <r>
    <d v="2023-08-17T00:03:00"/>
    <x v="70"/>
    <n v="0"/>
    <s v="MARS_SED_2023_5min_Ext_230817-000311.jpg"/>
    <n v="0.97401411900000001"/>
    <n v="2023"/>
    <n v="8"/>
    <n v="17"/>
    <n v="0"/>
    <n v="3"/>
    <n v="11"/>
    <n v="5"/>
    <n v="0.43713942518666599"/>
    <n v="4.9822553333333996E-3"/>
    <s v="WaitSlope"/>
    <s v="WaitSlope"/>
    <s v="WaitSlope"/>
    <n v="1"/>
    <n v="1"/>
  </r>
  <r>
    <d v="2023-08-17T01:02:00"/>
    <x v="70"/>
    <n v="0"/>
    <s v="MARS_SED_2023_5min_Ext_230817-010256.jpg"/>
    <n v="0.73631476200000001"/>
    <n v="2023"/>
    <n v="8"/>
    <n v="17"/>
    <n v="1"/>
    <n v="2"/>
    <n v="56"/>
    <n v="5"/>
    <n v="0.44123766592000002"/>
    <n v="4.0982407333333103E-3"/>
    <s v="WaitSlope"/>
    <s v="WaitSlope"/>
    <s v="WaitSlope"/>
    <n v="1"/>
    <n v="0"/>
  </r>
  <r>
    <d v="2023-08-17T02:02:00"/>
    <x v="70"/>
    <n v="0"/>
    <s v="MARS_SED_2023_5min_Ext_230817-020232.jpg"/>
    <n v="1.1842158140000001"/>
    <n v="2023"/>
    <n v="8"/>
    <n v="17"/>
    <n v="2"/>
    <n v="2"/>
    <n v="32"/>
    <n v="5"/>
    <n v="0.44890265861333301"/>
    <n v="7.6649926933332604E-3"/>
    <s v="WaitSlope"/>
    <s v="WaitSlope"/>
    <s v="WaitSlope"/>
    <n v="1"/>
    <n v="1"/>
  </r>
  <r>
    <d v="2023-08-17T03:02:00"/>
    <x v="70"/>
    <n v="0"/>
    <s v="MARS_SED_2023_5min_Ext_230817-030235.jpg"/>
    <n v="0.29418749700000002"/>
    <n v="2023"/>
    <n v="8"/>
    <n v="17"/>
    <n v="3"/>
    <n v="2"/>
    <n v="35"/>
    <n v="5"/>
    <n v="0.45040718329333301"/>
    <n v="1.5045246800000601E-3"/>
    <s v="WaitSlope"/>
    <s v="WaitSlope"/>
    <s v="WaitSlope"/>
    <n v="0"/>
    <n v="0"/>
  </r>
  <r>
    <d v="2023-08-17T04:02:00"/>
    <x v="70"/>
    <n v="0"/>
    <s v="MARS_SED_2023_5min_Ext_230817-040224.jpg"/>
    <n v="0.56441271500000001"/>
    <n v="2023"/>
    <n v="8"/>
    <n v="17"/>
    <n v="4"/>
    <n v="2"/>
    <n v="24"/>
    <n v="5"/>
    <n v="0.453387451066666"/>
    <n v="2.9802677733333201E-3"/>
    <s v="WaitSlope"/>
    <s v="WaitSlope"/>
    <s v="WaitSlope"/>
    <n v="1"/>
    <n v="0"/>
  </r>
  <r>
    <d v="2023-08-17T05:02:00"/>
    <x v="70"/>
    <n v="0"/>
    <s v="MARS_SED_2023_5min_Ext_230817-050212.jpg"/>
    <n v="7.7820207000000002E-2"/>
    <n v="2023"/>
    <n v="8"/>
    <n v="17"/>
    <n v="5"/>
    <n v="2"/>
    <n v="12"/>
    <n v="5"/>
    <n v="0.45229232027999899"/>
    <n v="-1.09513078666673E-3"/>
    <s v="WaitSlope"/>
    <s v="WaitSlope"/>
    <s v="WaitSlope"/>
    <n v="0"/>
    <n v="0"/>
  </r>
  <r>
    <d v="2023-08-17T06:01:00"/>
    <x v="70"/>
    <n v="0"/>
    <s v="MARS_SED_2023_5min_Ext_230817-060158.jpg"/>
    <n v="4.3975356E-2"/>
    <n v="2023"/>
    <n v="8"/>
    <n v="17"/>
    <n v="6"/>
    <n v="1"/>
    <n v="58"/>
    <n v="5"/>
    <n v="0.45074549146666598"/>
    <n v="-1.5468288133332301E-3"/>
    <s v="WaitSlope"/>
    <s v="WaitSlope"/>
    <s v="WaitSlope"/>
    <n v="0"/>
    <n v="0"/>
  </r>
  <r>
    <d v="2023-08-17T07:01:00"/>
    <x v="70"/>
    <n v="0"/>
    <s v="MARS_SED_2023_5min_Ext_230817-070150.jpg"/>
    <n v="0.13719641099999999"/>
    <n v="2023"/>
    <n v="8"/>
    <n v="17"/>
    <n v="7"/>
    <n v="1"/>
    <n v="50"/>
    <n v="5"/>
    <n v="0.45074636619333303"/>
    <n v="8.7472666665533396E-7"/>
    <s v="WaitSlope"/>
    <s v="WaitSlope"/>
    <s v="WaitSlope"/>
    <n v="0"/>
    <n v="0"/>
  </r>
  <r>
    <d v="2023-08-17T08:01:00"/>
    <x v="70"/>
    <n v="0"/>
    <s v="MARS_SED_2023_5min_Ext_230817-080146.jpg"/>
    <n v="0.53177417599999999"/>
    <n v="2023"/>
    <n v="8"/>
    <n v="17"/>
    <n v="8"/>
    <n v="1"/>
    <n v="46"/>
    <n v="5"/>
    <n v="0.45266011853999999"/>
    <n v="1.91375234666663E-3"/>
    <s v="WaitSlope"/>
    <s v="WaitSlope"/>
    <s v="WaitSlope"/>
    <n v="1"/>
    <n v="0"/>
  </r>
  <r>
    <d v="2023-08-17T09:01:00"/>
    <x v="70"/>
    <n v="0"/>
    <s v="MARS_SED_2023_5min_Ext_230817-090138.jpg"/>
    <n v="3.9280270999999999E-2"/>
    <n v="2023"/>
    <n v="8"/>
    <n v="17"/>
    <n v="9"/>
    <n v="1"/>
    <n v="38"/>
    <n v="5"/>
    <n v="0.45025409589999998"/>
    <n v="-2.4060226399999999E-3"/>
    <s v="WaitSlope"/>
    <s v="WaitSlope"/>
    <s v="WaitSlope"/>
    <n v="0"/>
    <n v="0"/>
  </r>
  <r>
    <d v="2023-08-17T10:01:00"/>
    <x v="70"/>
    <n v="0"/>
    <s v="MARS_SED_2023_5min_Ext_230817-100123.jpg"/>
    <n v="7.4887703999999999E-2"/>
    <n v="2023"/>
    <n v="8"/>
    <n v="17"/>
    <n v="10"/>
    <n v="1"/>
    <n v="23"/>
    <n v="5"/>
    <n v="0.44950646933333299"/>
    <n v="-7.4762656666654804E-4"/>
    <s v="WaitSlope"/>
    <s v="WaitSlope"/>
    <s v="WaitSlope"/>
    <n v="0"/>
    <n v="0"/>
  </r>
  <r>
    <d v="2023-08-17T11:01:00"/>
    <x v="70"/>
    <n v="0"/>
    <s v="MARS_SED_2023_5min_Ext_230817-110126.jpg"/>
    <n v="0.37502387500000001"/>
    <n v="2023"/>
    <n v="8"/>
    <n v="17"/>
    <n v="11"/>
    <n v="1"/>
    <n v="26"/>
    <n v="5"/>
    <n v="0.45008772314666601"/>
    <n v="5.8125381333323702E-4"/>
    <s v="WaitSlope"/>
    <s v="WaitSlope"/>
    <s v="WaitSlope"/>
    <n v="1"/>
    <n v="0"/>
  </r>
  <r>
    <d v="2023-08-17T12:01:00"/>
    <x v="70"/>
    <n v="0"/>
    <s v="MARS_SED_2023_5min_Ext_230817-120110.jpg"/>
    <n v="0.60757687699999996"/>
    <n v="2023"/>
    <n v="8"/>
    <n v="17"/>
    <n v="12"/>
    <n v="1"/>
    <n v="10"/>
    <n v="5"/>
    <n v="0.45176765676666603"/>
    <n v="1.6799336200000101E-3"/>
    <s v="WaitSlope"/>
    <s v="WaitSlope"/>
    <s v="WaitSlope"/>
    <n v="1"/>
    <n v="0"/>
  </r>
  <r>
    <d v="2023-08-17T13:01:00"/>
    <x v="70"/>
    <n v="0"/>
    <s v="MARS_SED_2023_5min_Ext_230817-130116.jpg"/>
    <n v="0.65768820100000003"/>
    <n v="2023"/>
    <n v="8"/>
    <n v="17"/>
    <n v="13"/>
    <n v="1"/>
    <n v="16"/>
    <n v="5"/>
    <n v="0.45450427602666599"/>
    <n v="2.7366192600000098E-3"/>
    <s v="WaitSlope"/>
    <s v="WaitSlope"/>
    <s v="WaitSlope"/>
    <n v="1"/>
    <n v="0"/>
  </r>
  <r>
    <d v="2023-08-17T14:01:00"/>
    <x v="70"/>
    <n v="0"/>
    <s v="MARS_SED_2023_5min_Ext_230817-140100.jpg"/>
    <n v="2.0282528700000002"/>
    <n v="2023"/>
    <n v="8"/>
    <n v="17"/>
    <n v="14"/>
    <n v="1"/>
    <n v="0"/>
    <n v="5"/>
    <n v="0.46286597901333298"/>
    <n v="8.3617029866665995E-3"/>
    <s v="WaitSlope"/>
    <s v="WaitSlope"/>
    <s v="WaitSlope"/>
    <n v="1"/>
    <n v="1"/>
  </r>
  <r>
    <d v="2023-08-17T15:20:00"/>
    <x v="70"/>
    <n v="0"/>
    <s v="MARS_SED_2023_5min_Ext_230817-152049.jpg"/>
    <n v="1.167832765"/>
    <n v="2023"/>
    <n v="8"/>
    <n v="17"/>
    <n v="15"/>
    <n v="20"/>
    <n v="49"/>
    <n v="5"/>
    <n v="0.46928439996666599"/>
    <n v="6.4184209533333899E-3"/>
    <s v="WaitSlope"/>
    <s v="WaitSlope"/>
    <s v="WaitSlope"/>
    <n v="1"/>
    <n v="1"/>
  </r>
  <r>
    <d v="2023-08-17T16:20:00"/>
    <x v="70"/>
    <n v="0"/>
    <s v="MARS_SED_2023_5min_Ext_230817-162053.jpg"/>
    <n v="0.74025842399999997"/>
    <n v="2023"/>
    <n v="8"/>
    <n v="17"/>
    <n v="16"/>
    <n v="20"/>
    <n v="53"/>
    <n v="5"/>
    <n v="0.47386439852000001"/>
    <n v="4.5799985533333497E-3"/>
    <s v="WaitSlope"/>
    <s v="WaitSlope"/>
    <s v="WaitSlope"/>
    <n v="1"/>
    <n v="0"/>
  </r>
  <r>
    <d v="2023-08-17T17:21:00"/>
    <x v="70"/>
    <n v="0"/>
    <s v="MARS_SED_2023_5min_Ext_230817-172101.jpg"/>
    <n v="0.95029412499999999"/>
    <n v="2023"/>
    <n v="8"/>
    <n v="17"/>
    <n v="17"/>
    <n v="21"/>
    <n v="1"/>
    <n v="5"/>
    <n v="0.47845814662000002"/>
    <n v="4.5937480999999596E-3"/>
    <s v="WaitSlope"/>
    <s v="WaitSlope"/>
    <s v="WaitSlope"/>
    <n v="1"/>
    <n v="1"/>
  </r>
  <r>
    <d v="2023-08-17T18:20:00"/>
    <x v="70"/>
    <n v="0"/>
    <s v="MARS_SED_2023_5min_Ext_230817-182036.jpg"/>
    <n v="3.5618335000000001E-2"/>
    <n v="2023"/>
    <n v="8"/>
    <n v="17"/>
    <n v="18"/>
    <n v="20"/>
    <n v="36"/>
    <n v="5"/>
    <n v="0.47743841003999998"/>
    <n v="-1.01973658000004E-3"/>
    <s v="WaitSlope"/>
    <s v="WaitSlope"/>
    <s v="WaitSlope"/>
    <n v="0"/>
    <n v="0"/>
  </r>
  <r>
    <d v="2023-08-17T19:22:00"/>
    <x v="70"/>
    <n v="0"/>
    <s v="MARS_SED_2023_5min_Ext_230817-192217.jpg"/>
    <n v="1.4751568939999999"/>
    <n v="2023"/>
    <n v="8"/>
    <n v="17"/>
    <n v="19"/>
    <n v="22"/>
    <n v="17"/>
    <n v="5"/>
    <n v="0.48602160977999997"/>
    <n v="8.5831997400000401E-3"/>
    <s v="WaitSlope"/>
    <s v="WaitSlope"/>
    <s v="WaitSlope"/>
    <n v="1"/>
    <n v="1"/>
  </r>
  <r>
    <d v="2023-08-17T20:22:00"/>
    <x v="70"/>
    <n v="0"/>
    <s v="MARS_SED_2023_5min_Ext_230817-202216.jpg"/>
    <n v="2.7689485999999999E-2"/>
    <n v="2023"/>
    <n v="8"/>
    <n v="17"/>
    <n v="20"/>
    <n v="22"/>
    <n v="16"/>
    <n v="5"/>
    <n v="0.48467407637999999"/>
    <n v="-1.34753340000004E-3"/>
    <s v="WaitSlope"/>
    <s v="WaitSlope"/>
    <s v="WaitSlope"/>
    <n v="0"/>
    <n v="0"/>
  </r>
  <r>
    <d v="2023-08-17T21:22:00"/>
    <x v="70"/>
    <n v="0"/>
    <s v="MARS_SED_2023_5min_Ext_230817-212211.jpg"/>
    <n v="4.9442247000000002E-2"/>
    <n v="2023"/>
    <n v="8"/>
    <n v="17"/>
    <n v="21"/>
    <n v="22"/>
    <n v="11"/>
    <n v="5"/>
    <n v="0.48369706096666598"/>
    <n v="-9.7701541333333709E-4"/>
    <s v="WaitSlope"/>
    <s v="WaitSlope"/>
    <s v="WaitSlope"/>
    <n v="0"/>
    <n v="0"/>
  </r>
  <r>
    <d v="2023-08-17T22:22:00"/>
    <x v="70"/>
    <n v="0"/>
    <s v="MARS_SED_2023_5min_Ext_230817-222212.jpg"/>
    <n v="3.9486866000000002E-2"/>
    <n v="2023"/>
    <n v="8"/>
    <n v="17"/>
    <n v="22"/>
    <n v="22"/>
    <n v="12"/>
    <n v="5"/>
    <n v="0.482701625386666"/>
    <n v="-9.9543558000003696E-4"/>
    <s v="WaitSlope"/>
    <s v="WaitSlope"/>
    <s v="WaitSlope"/>
    <n v="0"/>
    <n v="0"/>
  </r>
  <r>
    <d v="2023-08-17T23:21:00"/>
    <x v="70"/>
    <n v="0"/>
    <s v="MARS_SED_2023_5min_Ext_230817-232156.jpg"/>
    <n v="0.14774206200000001"/>
    <n v="2023"/>
    <n v="8"/>
    <n v="17"/>
    <n v="23"/>
    <n v="21"/>
    <n v="56"/>
    <n v="5"/>
    <n v="0.48260813157333299"/>
    <n v="-9.3493813333178605E-5"/>
    <s v="WaitSlope"/>
    <s v="WaitSlope"/>
    <s v="WaitSlope"/>
    <n v="0"/>
    <n v="0"/>
  </r>
  <r>
    <d v="2023-08-18T00:21:00"/>
    <x v="71"/>
    <n v="0"/>
    <s v="MARS_SED_2023_5min_Ext_230818-002156.jpg"/>
    <n v="0.26481285199999999"/>
    <n v="2023"/>
    <n v="8"/>
    <n v="18"/>
    <n v="0"/>
    <n v="21"/>
    <n v="56"/>
    <n v="5"/>
    <n v="0.48362092771333298"/>
    <n v="1.01279613999988E-3"/>
    <s v="WaitSlope"/>
    <s v="WaitSlope"/>
    <s v="WaitSlope"/>
    <n v="0"/>
    <n v="0"/>
  </r>
  <r>
    <d v="2023-08-18T01:22:00"/>
    <x v="71"/>
    <n v="0"/>
    <s v="MARS_SED_2023_5min_Ext_230818-012204.jpg"/>
    <n v="0.223548628"/>
    <n v="2023"/>
    <n v="8"/>
    <n v="18"/>
    <n v="1"/>
    <n v="22"/>
    <n v="4"/>
    <n v="5"/>
    <n v="0.48303379833999999"/>
    <n v="-5.8712937333332805E-4"/>
    <s v="WaitSlope"/>
    <s v="WaitSlope"/>
    <s v="WaitSlope"/>
    <n v="0"/>
    <n v="0"/>
  </r>
  <r>
    <d v="2023-08-18T02:22:00"/>
    <x v="71"/>
    <n v="0"/>
    <s v="MARS_SED_2023_5min_Ext_230818-022222.jpg"/>
    <n v="0.89058296999999997"/>
    <n v="2023"/>
    <n v="8"/>
    <n v="18"/>
    <n v="2"/>
    <n v="22"/>
    <n v="22"/>
    <n v="5"/>
    <n v="0.48701930387333298"/>
    <n v="3.98550553333337E-3"/>
    <s v="WaitSlope"/>
    <s v="WaitSlope"/>
    <s v="WaitSlope"/>
    <n v="1"/>
    <n v="0"/>
  </r>
  <r>
    <d v="2023-08-18T03:22:00"/>
    <x v="71"/>
    <n v="0"/>
    <s v="MARS_SED_2023_5min_Ext_230818-032222.jpg"/>
    <n v="0.92778784599999997"/>
    <n v="2023"/>
    <n v="8"/>
    <n v="18"/>
    <n v="3"/>
    <n v="22"/>
    <n v="22"/>
    <n v="5"/>
    <n v="0.49127211461333298"/>
    <n v="4.2528107399999399E-3"/>
    <s v="WaitSlope"/>
    <s v="WaitSlope"/>
    <s v="WaitSlope"/>
    <n v="1"/>
    <n v="0"/>
  </r>
  <r>
    <d v="2023-08-18T04:22:00"/>
    <x v="71"/>
    <n v="0"/>
    <s v="MARS_SED_2023_5min_Ext_230818-042224.jpg"/>
    <n v="0.57627430000000002"/>
    <n v="2023"/>
    <n v="8"/>
    <n v="18"/>
    <n v="4"/>
    <n v="22"/>
    <n v="24"/>
    <n v="5"/>
    <n v="0.49210656312666601"/>
    <n v="8.3444851333336302E-4"/>
    <s v="WaitSlope"/>
    <s v="WaitSlope"/>
    <s v="WaitSlope"/>
    <n v="1"/>
    <n v="0"/>
  </r>
  <r>
    <d v="2023-08-18T05:22:00"/>
    <x v="71"/>
    <n v="0"/>
    <s v="MARS_SED_2023_5min_Ext_230818-052217.jpg"/>
    <n v="0.13724109300000001"/>
    <n v="2023"/>
    <n v="8"/>
    <n v="18"/>
    <n v="5"/>
    <n v="22"/>
    <n v="17"/>
    <n v="5"/>
    <n v="0.49285474301333299"/>
    <n v="7.4817988666664404E-4"/>
    <s v="WaitSlope"/>
    <s v="WaitSlope"/>
    <s v="WaitSlope"/>
    <n v="0"/>
    <n v="0"/>
  </r>
  <r>
    <d v="2023-08-18T06:42:00"/>
    <x v="71"/>
    <n v="0"/>
    <s v="MARS_SED_2023_5min_Ext_230818-064228.jpg"/>
    <n v="0.87021679100000005"/>
    <n v="2023"/>
    <n v="8"/>
    <n v="18"/>
    <n v="6"/>
    <n v="42"/>
    <n v="28"/>
    <n v="5"/>
    <n v="0.498282215333333"/>
    <n v="5.42747232000001E-3"/>
    <s v="WaitSlope"/>
    <s v="WaitSlope"/>
    <s v="WaitSlope"/>
    <n v="1"/>
    <n v="0"/>
  </r>
  <r>
    <d v="2023-08-18T07:42:00"/>
    <x v="71"/>
    <n v="0"/>
    <s v="MARS_SED_2023_5min_Ext_230818-074228.jpg"/>
    <n v="0.52197639500000004"/>
    <n v="2023"/>
    <n v="8"/>
    <n v="18"/>
    <n v="7"/>
    <n v="42"/>
    <n v="28"/>
    <n v="5"/>
    <n v="0.50153921729999995"/>
    <n v="3.2570019666666099E-3"/>
    <s v="WaitSlope"/>
    <s v="WaitSlope"/>
    <s v="WaitSlope"/>
    <n v="1"/>
    <n v="0"/>
  </r>
  <r>
    <d v="2023-08-18T08:42:00"/>
    <x v="71"/>
    <n v="0"/>
    <s v="MARS_SED_2023_5min_Ext_230818-084232.jpg"/>
    <n v="0.61963874699999999"/>
    <n v="2023"/>
    <n v="8"/>
    <n v="18"/>
    <n v="8"/>
    <n v="42"/>
    <n v="32"/>
    <n v="5"/>
    <n v="0.50523009348666603"/>
    <n v="3.6908761866667398E-3"/>
    <s v="WaitSlope"/>
    <s v="WaitSlope"/>
    <s v="WaitSlope"/>
    <n v="1"/>
    <n v="0"/>
  </r>
  <r>
    <d v="2023-08-18T09:42:00"/>
    <x v="71"/>
    <n v="0"/>
    <s v="MARS_SED_2023_5min_Ext_230818-094220.jpg"/>
    <n v="7.0522653000000005E-2"/>
    <n v="2023"/>
    <n v="8"/>
    <n v="18"/>
    <n v="9"/>
    <n v="42"/>
    <n v="20"/>
    <n v="5"/>
    <n v="0.50500047950000004"/>
    <n v="-2.2961398666665399E-4"/>
    <s v="WaitSlope"/>
    <s v="WaitSlope"/>
    <s v="WaitSlope"/>
    <n v="0"/>
    <n v="0"/>
  </r>
  <r>
    <d v="2023-08-18T10:42:00"/>
    <x v="71"/>
    <n v="0"/>
    <s v="MARS_SED_2023_5min_Ext_230818-104235.jpg"/>
    <n v="9.7876145999999997E-2"/>
    <n v="2023"/>
    <n v="8"/>
    <n v="18"/>
    <n v="10"/>
    <n v="42"/>
    <n v="35"/>
    <n v="5"/>
    <n v="0.50418789756000004"/>
    <n v="-8.1258194000000095E-4"/>
    <s v="WaitSlope"/>
    <s v="WaitSlope"/>
    <s v="WaitSlope"/>
    <n v="0"/>
    <n v="0"/>
  </r>
  <r>
    <d v="2023-08-18T11:42:00"/>
    <x v="71"/>
    <n v="0"/>
    <s v="MARS_SED_2023_5min_Ext_230818-114227.jpg"/>
    <n v="8.5313254000000005E-2"/>
    <n v="2023"/>
    <n v="8"/>
    <n v="18"/>
    <n v="11"/>
    <n v="42"/>
    <n v="27"/>
    <n v="5"/>
    <n v="0.50284948322"/>
    <n v="-1.3384143400000301E-3"/>
    <s v="WaitSlope"/>
    <s v="WaitSlope"/>
    <s v="WaitSlope"/>
    <n v="0"/>
    <n v="0"/>
  </r>
  <r>
    <d v="2023-08-18T12:42:00"/>
    <x v="71"/>
    <n v="0"/>
    <s v="MARS_SED_2023_5min_Ext_230818-124216.jpg"/>
    <n v="3.9713091999999998E-2"/>
    <n v="2023"/>
    <n v="8"/>
    <n v="18"/>
    <n v="12"/>
    <n v="42"/>
    <n v="16"/>
    <n v="5"/>
    <n v="0.50192372975999999"/>
    <n v="-9.2575346000001103E-4"/>
    <s v="WaitSlope"/>
    <s v="WaitSlope"/>
    <s v="WaitSlope"/>
    <n v="0"/>
    <n v="0"/>
  </r>
  <r>
    <d v="2023-08-18T13:42:00"/>
    <x v="71"/>
    <n v="0"/>
    <s v="MARS_SED_2023_5min_Ext_230818-134211.jpg"/>
    <n v="7.5829413999999998E-2"/>
    <n v="2023"/>
    <n v="8"/>
    <n v="18"/>
    <n v="13"/>
    <n v="42"/>
    <n v="11"/>
    <n v="5"/>
    <n v="0.50182693072666595"/>
    <n v="-9.6799033333372296E-5"/>
    <s v="WaitSlope"/>
    <s v="WaitSlope"/>
    <s v="WaitSlope"/>
    <n v="0"/>
    <n v="0"/>
  </r>
  <r>
    <d v="2023-08-18T14:42:00"/>
    <x v="71"/>
    <n v="0"/>
    <s v="MARS_SED_2023_5min_Ext_230818-144211.jpg"/>
    <n v="6.7360347000000001E-2"/>
    <n v="2023"/>
    <n v="8"/>
    <n v="18"/>
    <n v="14"/>
    <n v="42"/>
    <n v="11"/>
    <n v="5"/>
    <n v="0.50087795227999998"/>
    <n v="-9.4897844666652598E-4"/>
    <s v="WaitSlope"/>
    <s v="WaitSlope"/>
    <s v="WaitSlope"/>
    <n v="0"/>
    <n v="0"/>
  </r>
  <r>
    <d v="2023-08-18T15:42:00"/>
    <x v="71"/>
    <n v="0"/>
    <s v="MARS_SED_2023_5min_Ext_230818-154207.jpg"/>
    <n v="0.99785411700000004"/>
    <n v="2023"/>
    <n v="8"/>
    <n v="18"/>
    <n v="15"/>
    <n v="42"/>
    <n v="7"/>
    <n v="5"/>
    <n v="0.50442833501999995"/>
    <n v="3.55038273999985E-3"/>
    <s v="WaitSlope"/>
    <s v="WaitSlope"/>
    <s v="WaitSlope"/>
    <n v="1"/>
    <n v="1"/>
  </r>
  <r>
    <d v="2023-08-18T16:42:00"/>
    <x v="71"/>
    <n v="0"/>
    <s v="MARS_SED_2023_5min_Ext_230818-164216.jpg"/>
    <n v="0.64012834500000004"/>
    <n v="2023"/>
    <n v="8"/>
    <n v="18"/>
    <n v="16"/>
    <n v="42"/>
    <n v="16"/>
    <n v="5"/>
    <n v="0.50671663889999996"/>
    <n v="2.2883038800000002E-3"/>
    <s v="WaitSlope"/>
    <s v="WaitSlope"/>
    <s v="WaitSlope"/>
    <n v="1"/>
    <n v="0"/>
  </r>
  <r>
    <d v="2023-08-18T17:42:00"/>
    <x v="71"/>
    <n v="0"/>
    <s v="MARS_SED_2023_5min_Ext_230818-174219.jpg"/>
    <n v="4.7238777000000003E-2"/>
    <n v="2023"/>
    <n v="8"/>
    <n v="18"/>
    <n v="17"/>
    <n v="42"/>
    <n v="19"/>
    <n v="5"/>
    <n v="0.50517331407999999"/>
    <n v="-1.5433248199999601E-3"/>
    <s v="WaitSlope"/>
    <s v="WaitSlope"/>
    <s v="WaitSlope"/>
    <n v="0"/>
    <n v="0"/>
  </r>
  <r>
    <d v="2023-08-18T18:42:00"/>
    <x v="71"/>
    <n v="0"/>
    <s v="MARS_SED_2023_5min_Ext_230818-184240.jpg"/>
    <n v="5.3438027999999999E-2"/>
    <n v="2023"/>
    <n v="8"/>
    <n v="18"/>
    <n v="18"/>
    <n v="42"/>
    <n v="40"/>
    <n v="5"/>
    <n v="0.50187674639999902"/>
    <n v="-3.2965676800000799E-3"/>
    <s v="WaitSlope"/>
    <s v="WaitSlope"/>
    <s v="WaitSlope"/>
    <n v="0"/>
    <n v="0"/>
  </r>
  <r>
    <d v="2023-08-18T19:43:00"/>
    <x v="71"/>
    <n v="0"/>
    <s v="MARS_SED_2023_5min_Ext_230818-194359.jpg"/>
    <n v="4.0082872999999998E-2"/>
    <n v="2023"/>
    <n v="8"/>
    <n v="18"/>
    <n v="19"/>
    <n v="43"/>
    <n v="59"/>
    <n v="5"/>
    <n v="0.49898250636000002"/>
    <n v="-2.8942400399998799E-3"/>
    <s v="WaitSlope"/>
    <s v="WaitSlope"/>
    <s v="WaitSlope"/>
    <n v="0"/>
    <n v="0"/>
  </r>
  <r>
    <d v="2023-08-18T20:43:00"/>
    <x v="71"/>
    <n v="0"/>
    <s v="MARS_SED_2023_5min_Ext_230818-204352.jpg"/>
    <n v="4.3449478E-2"/>
    <n v="2023"/>
    <n v="8"/>
    <n v="18"/>
    <n v="20"/>
    <n v="43"/>
    <n v="52"/>
    <n v="5"/>
    <n v="0.49723521255333297"/>
    <n v="-1.74729380666671E-3"/>
    <s v="WaitSlope"/>
    <s v="WaitSlope"/>
    <s v="WaitSlope"/>
    <n v="0"/>
    <n v="0"/>
  </r>
  <r>
    <d v="2023-08-18T21:43:00"/>
    <x v="71"/>
    <n v="0"/>
    <s v="MARS_SED_2023_5min_Ext_230818-214355.jpg"/>
    <n v="3.5434695000000002E-2"/>
    <n v="2023"/>
    <n v="8"/>
    <n v="18"/>
    <n v="21"/>
    <n v="43"/>
    <n v="55"/>
    <n v="5"/>
    <n v="0.49123916114666599"/>
    <n v="-5.9960514066666401E-3"/>
    <s v="WaitSlope"/>
    <s v="WaitSlope"/>
    <s v="WaitSlope"/>
    <n v="0"/>
    <n v="0"/>
  </r>
  <r>
    <d v="2023-08-18T22:43:00"/>
    <x v="71"/>
    <n v="0"/>
    <s v="MARS_SED_2023_5min_Ext_230818-224352.jpg"/>
    <n v="7.8273097999999999E-2"/>
    <n v="2023"/>
    <n v="8"/>
    <n v="18"/>
    <n v="22"/>
    <n v="43"/>
    <n v="52"/>
    <n v="5"/>
    <n v="0.49103447080666601"/>
    <n v="-2.0469034000003501E-4"/>
    <s v="WaitSlope"/>
    <s v="WaitSlope"/>
    <s v="WaitSlope"/>
    <n v="0"/>
    <n v="0"/>
  </r>
  <r>
    <d v="2023-08-18T23:44:00"/>
    <x v="71"/>
    <n v="0"/>
    <s v="MARS_SED_2023_5min_Ext_230818-234401.jpg"/>
    <n v="0.39022020299999999"/>
    <n v="2023"/>
    <n v="8"/>
    <n v="18"/>
    <n v="23"/>
    <n v="44"/>
    <n v="1"/>
    <n v="5"/>
    <n v="0.49334915998000001"/>
    <n v="2.3146891733334301E-3"/>
    <s v="WaitSlope"/>
    <s v="WaitSlope"/>
    <s v="WaitSlope"/>
    <n v="1"/>
    <n v="0"/>
  </r>
  <r>
    <d v="2023-08-19T00:44:00"/>
    <x v="72"/>
    <n v="0"/>
    <s v="MARS_SED_2023_5min_Ext_230819-004417.jpg"/>
    <n v="4.2378425999999997E-2"/>
    <n v="2023"/>
    <n v="8"/>
    <n v="19"/>
    <n v="0"/>
    <n v="44"/>
    <n v="17"/>
    <n v="5"/>
    <n v="0.49327949925333298"/>
    <n v="-6.96607266667537E-5"/>
    <s v="WaitSlope"/>
    <s v="WaitSlope"/>
    <s v="WaitSlope"/>
    <n v="0"/>
    <n v="0"/>
  </r>
  <r>
    <d v="2023-08-19T01:44:00"/>
    <x v="72"/>
    <n v="0"/>
    <s v="MARS_SED_2023_5min_Ext_230819-014419.jpg"/>
    <n v="6.7502070999999997E-2"/>
    <n v="2023"/>
    <n v="8"/>
    <n v="19"/>
    <n v="1"/>
    <n v="44"/>
    <n v="19"/>
    <n v="5"/>
    <n v="0.49144204820666598"/>
    <n v="-1.8374510466666E-3"/>
    <s v="WaitSlope"/>
    <s v="WaitSlope"/>
    <s v="WaitSlope"/>
    <n v="0"/>
    <n v="0"/>
  </r>
  <r>
    <d v="2023-08-19T02:44:00"/>
    <x v="72"/>
    <n v="0"/>
    <s v="MARS_SED_2023_5min_Ext_230819-024436.jpg"/>
    <n v="4.7733179000000001E-2"/>
    <n v="2023"/>
    <n v="8"/>
    <n v="19"/>
    <n v="2"/>
    <n v="44"/>
    <n v="36"/>
    <n v="5"/>
    <n v="0.48899459907999998"/>
    <n v="-2.4474491266666602E-3"/>
    <s v="WaitSlope"/>
    <s v="WaitSlope"/>
    <s v="WaitSlope"/>
    <n v="0"/>
    <n v="0"/>
  </r>
  <r>
    <d v="2023-08-19T03:44:00"/>
    <x v="72"/>
    <n v="0"/>
    <s v="MARS_SED_2023_5min_Ext_230819-034436.jpg"/>
    <n v="7.8365374000000002E-2"/>
    <n v="2023"/>
    <n v="8"/>
    <n v="19"/>
    <n v="3"/>
    <n v="44"/>
    <n v="36"/>
    <n v="5"/>
    <n v="0.48790361983999903"/>
    <n v="-1.0909792400000599E-3"/>
    <s v="WaitSlope"/>
    <s v="WaitSlope"/>
    <s v="WaitSlope"/>
    <n v="0"/>
    <n v="0"/>
  </r>
  <r>
    <d v="2023-08-19T04:44:00"/>
    <x v="72"/>
    <n v="0"/>
    <s v="MARS_SED_2023_5min_Ext_230819-044442.jpg"/>
    <n v="4.8427143999999998E-2"/>
    <n v="2023"/>
    <n v="8"/>
    <n v="19"/>
    <n v="4"/>
    <n v="44"/>
    <n v="42"/>
    <n v="5"/>
    <n v="0.486135504713333"/>
    <n v="-1.7681151266666301E-3"/>
    <s v="WaitSlope"/>
    <s v="WaitSlope"/>
    <s v="WaitSlope"/>
    <n v="0"/>
    <n v="0"/>
  </r>
  <r>
    <d v="2023-08-19T05:44:00"/>
    <x v="72"/>
    <n v="0"/>
    <s v="MARS_SED_2023_5min_Ext_230819-054441.jpg"/>
    <n v="4.3890228000000003E-2"/>
    <n v="2023"/>
    <n v="8"/>
    <n v="19"/>
    <n v="5"/>
    <n v="44"/>
    <n v="41"/>
    <n v="5"/>
    <n v="0.48367375963333298"/>
    <n v="-2.4617450800000201E-3"/>
    <s v="WaitSlope"/>
    <s v="WaitSlope"/>
    <s v="WaitSlope"/>
    <n v="0"/>
    <n v="0"/>
  </r>
  <r>
    <d v="2023-08-19T06:44:00"/>
    <x v="72"/>
    <n v="0"/>
    <s v="MARS_SED_2023_5min_Ext_230819-064453.jpg"/>
    <n v="4.4107698000000001E-2"/>
    <n v="2023"/>
    <n v="8"/>
    <n v="19"/>
    <n v="6"/>
    <n v="44"/>
    <n v="53"/>
    <n v="5"/>
    <n v="0.47945558874666599"/>
    <n v="-4.2181708866666501E-3"/>
    <s v="WaitSlope"/>
    <s v="WaitSlope"/>
    <s v="WaitSlope"/>
    <n v="0"/>
    <n v="0"/>
  </r>
  <r>
    <d v="2023-08-19T07:45:00"/>
    <x v="72"/>
    <n v="0"/>
    <s v="MARS_SED_2023_5min_Ext_230819-074516.jpg"/>
    <n v="4.2147336000000001E-2"/>
    <n v="2023"/>
    <n v="8"/>
    <n v="19"/>
    <n v="7"/>
    <n v="45"/>
    <n v="16"/>
    <n v="5"/>
    <n v="0.47922525577333303"/>
    <n v="-2.3033297333330201E-4"/>
    <s v="WaitSlope"/>
    <s v="WaitSlope"/>
    <s v="WaitSlope"/>
    <n v="0"/>
    <n v="0"/>
  </r>
  <r>
    <d v="2023-08-19T08:45:00"/>
    <x v="72"/>
    <n v="0"/>
    <s v="MARS_SED_2023_5min_Ext_230819-084511.jpg"/>
    <n v="6.1075043000000002E-2"/>
    <n v="2023"/>
    <n v="8"/>
    <n v="19"/>
    <n v="8"/>
    <n v="45"/>
    <n v="11"/>
    <n v="5"/>
    <n v="0.47745440437333297"/>
    <n v="-1.7708513999999901E-3"/>
    <s v="WaitSlope"/>
    <s v="WaitSlope"/>
    <s v="WaitSlope"/>
    <n v="0"/>
    <n v="0"/>
  </r>
  <r>
    <d v="2023-08-19T09:45:00"/>
    <x v="72"/>
    <n v="0"/>
    <s v="MARS_SED_2023_5min_Ext_230819-094516.jpg"/>
    <n v="0.120584842"/>
    <n v="2023"/>
    <n v="8"/>
    <n v="19"/>
    <n v="9"/>
    <n v="45"/>
    <n v="16"/>
    <n v="5"/>
    <n v="0.4754612466"/>
    <n v="-1.9931577733332999E-3"/>
    <s v="WaitSlope"/>
    <s v="WaitSlope"/>
    <s v="WaitSlope"/>
    <n v="0"/>
    <n v="0"/>
  </r>
  <r>
    <d v="2023-08-19T10:45:00"/>
    <x v="72"/>
    <n v="0"/>
    <s v="MARS_SED_2023_5min_Ext_230819-104531.jpg"/>
    <n v="0.22357882100000001"/>
    <n v="2023"/>
    <n v="8"/>
    <n v="19"/>
    <n v="10"/>
    <n v="45"/>
    <n v="31"/>
    <n v="5"/>
    <n v="0.47514033571999997"/>
    <n v="-3.2091088000008001E-4"/>
    <s v="WaitSlope"/>
    <s v="WaitSlope"/>
    <s v="WaitSlope"/>
    <n v="0"/>
    <n v="0"/>
  </r>
  <r>
    <d v="2023-08-19T11:45:00"/>
    <x v="72"/>
    <n v="0"/>
    <s v="MARS_SED_2023_5min_Ext_230819-114555.jpg"/>
    <n v="0.37728166099999999"/>
    <n v="2023"/>
    <n v="8"/>
    <n v="19"/>
    <n v="11"/>
    <n v="45"/>
    <n v="55"/>
    <n v="5"/>
    <n v="0.47457383128000002"/>
    <n v="-5.6650443999994805E-4"/>
    <s v="WaitSlope"/>
    <s v="WaitSlope"/>
    <s v="WaitSlope"/>
    <n v="1"/>
    <n v="0"/>
  </r>
  <r>
    <d v="2023-08-19T12:45:00"/>
    <x v="72"/>
    <n v="0"/>
    <s v="MARS_SED_2023_5min_Ext_230819-124554.jpg"/>
    <n v="6.1576974999999999E-2"/>
    <n v="2023"/>
    <n v="8"/>
    <n v="19"/>
    <n v="12"/>
    <n v="45"/>
    <n v="54"/>
    <n v="5"/>
    <n v="0.47318241053999999"/>
    <n v="-1.39142074000003E-3"/>
    <s v="WaitSlope"/>
    <s v="WaitSlope"/>
    <s v="WaitSlope"/>
    <n v="0"/>
    <n v="0"/>
  </r>
  <r>
    <d v="2023-08-19T13:46:00"/>
    <x v="72"/>
    <n v="0"/>
    <s v="MARS_SED_2023_5min_Ext_230819-134600.jpg"/>
    <n v="6.6973996999999993E-2"/>
    <n v="2023"/>
    <n v="8"/>
    <n v="19"/>
    <n v="13"/>
    <n v="46"/>
    <n v="0"/>
    <n v="5"/>
    <n v="0.473351943033333"/>
    <n v="1.69532493333401E-4"/>
    <s v="WaitSlope"/>
    <s v="WaitSlope"/>
    <s v="WaitSlope"/>
    <n v="0"/>
    <n v="0"/>
  </r>
  <r>
    <d v="2023-08-19T14:46:00"/>
    <x v="72"/>
    <n v="0"/>
    <s v="MARS_SED_2023_5min_Ext_230819-144621.jpg"/>
    <n v="0.77485109900000004"/>
    <n v="2023"/>
    <n v="8"/>
    <n v="19"/>
    <n v="14"/>
    <n v="46"/>
    <n v="21"/>
    <n v="5"/>
    <n v="0.47514597306"/>
    <n v="1.79403002666667E-3"/>
    <s v="WaitSlope"/>
    <s v="WaitSlope"/>
    <s v="WaitSlope"/>
    <n v="1"/>
    <n v="0"/>
  </r>
  <r>
    <d v="2023-08-19T15:46:00"/>
    <x v="72"/>
    <n v="0"/>
    <s v="MARS_SED_2023_5min_Ext_230819-154621.jpg"/>
    <n v="0.70784305000000003"/>
    <n v="2023"/>
    <n v="8"/>
    <n v="19"/>
    <n v="15"/>
    <n v="46"/>
    <n v="21"/>
    <n v="5"/>
    <n v="0.47904693222"/>
    <n v="3.9009591599999298E-3"/>
    <s v="WaitSlope"/>
    <s v="WaitSlope"/>
    <s v="WaitSlope"/>
    <n v="1"/>
    <n v="0"/>
  </r>
  <r>
    <d v="2023-08-19T16:46:00"/>
    <x v="72"/>
    <n v="0"/>
    <s v="MARS_SED_2023_5min_Ext_230819-164647.jpg"/>
    <n v="0.84246778"/>
    <n v="2023"/>
    <n v="8"/>
    <n v="19"/>
    <n v="16"/>
    <n v="46"/>
    <n v="47"/>
    <n v="5"/>
    <n v="0.48297148688000002"/>
    <n v="3.9245546600000202E-3"/>
    <s v="WaitSlope"/>
    <s v="WaitSlope"/>
    <s v="WaitSlope"/>
    <n v="1"/>
    <n v="0"/>
  </r>
  <r>
    <d v="2023-08-19T18:07:00"/>
    <x v="72"/>
    <n v="0"/>
    <s v="MARS_SED_2023_5min_Ext_230819-180708.jpg"/>
    <n v="0.87318841400000002"/>
    <n v="2023"/>
    <n v="8"/>
    <n v="19"/>
    <n v="18"/>
    <n v="7"/>
    <n v="8"/>
    <n v="5"/>
    <n v="0.48464577036000001"/>
    <n v="1.67428347999998E-3"/>
    <s v="WaitSlope"/>
    <s v="WaitSlope"/>
    <s v="WaitSlope"/>
    <n v="1"/>
    <n v="0"/>
  </r>
  <r>
    <d v="2023-08-19T19:08:00"/>
    <x v="72"/>
    <n v="0"/>
    <s v="MARS_SED_2023_5min_Ext_230819-190848.jpg"/>
    <n v="0.46419659200000002"/>
    <n v="2023"/>
    <n v="8"/>
    <n v="19"/>
    <n v="19"/>
    <n v="8"/>
    <n v="48"/>
    <n v="5"/>
    <n v="0.48515324381333302"/>
    <n v="5.0747345333329499E-4"/>
    <s v="WaitSlope"/>
    <s v="WaitSlope"/>
    <s v="WaitSlope"/>
    <n v="1"/>
    <n v="0"/>
  </r>
  <r>
    <d v="2023-08-19T20:09:00"/>
    <x v="72"/>
    <n v="0"/>
    <s v="MARS_SED_2023_5min_Ext_230819-200915.jpg"/>
    <n v="4.0018077999999999E-2"/>
    <n v="2023"/>
    <n v="8"/>
    <n v="19"/>
    <n v="20"/>
    <n v="9"/>
    <n v="15"/>
    <n v="5"/>
    <n v="0.485123172759999"/>
    <n v="-3.0071053333358099E-5"/>
    <s v="WaitSlope"/>
    <s v="WaitSlope"/>
    <s v="WaitSlope"/>
    <n v="0"/>
    <n v="0"/>
  </r>
  <r>
    <d v="2023-08-19T21:09:00"/>
    <x v="72"/>
    <n v="0"/>
    <s v="MARS_SED_2023_5min_Ext_230819-210939.jpg"/>
    <n v="2.4204954000000001E-2"/>
    <n v="2023"/>
    <n v="8"/>
    <n v="19"/>
    <n v="21"/>
    <n v="9"/>
    <n v="39"/>
    <n v="5"/>
    <n v="0.48493702188666599"/>
    <n v="-1.8615087333328999E-4"/>
    <s v="WaitSlope"/>
    <s v="WaitSlope"/>
    <s v="WaitSlope"/>
    <n v="0"/>
    <n v="0"/>
  </r>
  <r>
    <d v="2023-08-19T22:09:00"/>
    <x v="72"/>
    <n v="0"/>
    <s v="MARS_SED_2023_5min_Ext_230819-220959.jpg"/>
    <n v="2.6765178000000001E-2"/>
    <n v="2023"/>
    <n v="8"/>
    <n v="19"/>
    <n v="22"/>
    <n v="9"/>
    <n v="59"/>
    <n v="5"/>
    <n v="0.48480225541333299"/>
    <n v="-1.3476647333332501E-4"/>
    <s v="WaitSlope"/>
    <s v="WaitSlope"/>
    <s v="WaitSlope"/>
    <n v="0"/>
    <n v="0"/>
  </r>
  <r>
    <d v="2023-08-19T23:10:00"/>
    <x v="72"/>
    <n v="0"/>
    <s v="MARS_SED_2023_5min_Ext_230819-231038.jpg"/>
    <n v="2.7300637999999999E-2"/>
    <n v="2023"/>
    <n v="8"/>
    <n v="19"/>
    <n v="23"/>
    <n v="10"/>
    <n v="38"/>
    <n v="5"/>
    <n v="0.48474159707333297"/>
    <n v="-6.0658340000019303E-5"/>
    <s v="WaitSlope"/>
    <s v="WaitSlope"/>
    <s v="WaitSlope"/>
    <n v="0"/>
    <n v="0"/>
  </r>
  <r>
    <d v="2023-08-20T00:11:00"/>
    <x v="73"/>
    <n v="0"/>
    <s v="MARS_SED_2023_5min_Ext_230820-001112.jpg"/>
    <n v="0.22223575500000001"/>
    <n v="2023"/>
    <n v="8"/>
    <n v="20"/>
    <n v="0"/>
    <n v="11"/>
    <n v="12"/>
    <n v="5"/>
    <n v="0.48572810776000003"/>
    <n v="9.8651068666671905E-4"/>
    <s v="WaitSlope"/>
    <s v="WaitSlope"/>
    <s v="WaitSlope"/>
    <n v="0"/>
    <n v="0"/>
  </r>
  <r>
    <d v="2023-08-20T01:11:00"/>
    <x v="73"/>
    <n v="0"/>
    <s v="MARS_SED_2023_5min_Ext_230820-011128.jpg"/>
    <n v="0.21792062300000001"/>
    <n v="2023"/>
    <n v="8"/>
    <n v="20"/>
    <n v="1"/>
    <n v="11"/>
    <n v="28"/>
    <n v="5"/>
    <n v="0.48643153959999902"/>
    <n v="7.0343183999993497E-4"/>
    <s v="WaitSlope"/>
    <s v="WaitSlope"/>
    <s v="WaitSlope"/>
    <n v="0"/>
    <n v="0"/>
  </r>
  <r>
    <d v="2023-08-20T02:11:00"/>
    <x v="73"/>
    <n v="0"/>
    <s v="MARS_SED_2023_5min_Ext_230820-021134.jpg"/>
    <n v="0.34034365"/>
    <n v="2023"/>
    <n v="8"/>
    <n v="20"/>
    <n v="2"/>
    <n v="11"/>
    <n v="34"/>
    <n v="5"/>
    <n v="0.48642045818000001"/>
    <n v="-1.1081419999892E-5"/>
    <s v="WaitSlope"/>
    <s v="WaitSlope"/>
    <s v="WaitSlope"/>
    <n v="1"/>
    <n v="0"/>
  </r>
  <r>
    <d v="2023-08-20T03:11:00"/>
    <x v="73"/>
    <n v="0"/>
    <s v="MARS_SED_2023_5min_Ext_230820-031157.jpg"/>
    <n v="0.878361587"/>
    <n v="2023"/>
    <n v="8"/>
    <n v="20"/>
    <n v="3"/>
    <n v="11"/>
    <n v="57"/>
    <n v="5"/>
    <n v="0.49089450822666603"/>
    <n v="4.4740500466665598E-3"/>
    <s v="WaitSlope"/>
    <s v="WaitSlope"/>
    <s v="WaitSlope"/>
    <n v="1"/>
    <n v="0"/>
  </r>
  <r>
    <d v="2023-08-20T04:12:00"/>
    <x v="73"/>
    <n v="0"/>
    <s v="MARS_SED_2023_5min_Ext_230820-041221.jpg"/>
    <n v="1.423687924"/>
    <n v="2023"/>
    <n v="8"/>
    <n v="20"/>
    <n v="4"/>
    <n v="12"/>
    <n v="21"/>
    <n v="5"/>
    <n v="0.49497331089999902"/>
    <n v="4.07880267333332E-3"/>
    <s v="WaitSlope"/>
    <s v="WaitSlope"/>
    <s v="WaitSlope"/>
    <n v="1"/>
    <n v="1"/>
  </r>
  <r>
    <d v="2023-08-20T05:12:00"/>
    <x v="73"/>
    <n v="0"/>
    <s v="MARS_SED_2023_5min_Ext_230820-051237.jpg"/>
    <n v="1.5415208090000001"/>
    <n v="2023"/>
    <n v="8"/>
    <n v="20"/>
    <n v="5"/>
    <n v="12"/>
    <n v="37"/>
    <n v="5"/>
    <n v="0.50345916386"/>
    <n v="8.4858529600000399E-3"/>
    <s v="WaitSlope"/>
    <s v="WaitSlope"/>
    <s v="WaitSlope"/>
    <n v="1"/>
    <n v="1"/>
  </r>
  <r>
    <d v="2023-08-20T06:12:00"/>
    <x v="73"/>
    <n v="0"/>
    <s v="MARS_SED_2023_5min_Ext_230820-061258.jpg"/>
    <n v="0.84482746600000003"/>
    <n v="2023"/>
    <n v="8"/>
    <n v="20"/>
    <n v="6"/>
    <n v="12"/>
    <n v="58"/>
    <n v="5"/>
    <n v="0.50801599913999995"/>
    <n v="4.5568352799999403E-3"/>
    <s v="WaitSlope"/>
    <s v="WaitSlope"/>
    <s v="WaitSlope"/>
    <n v="1"/>
    <n v="0"/>
  </r>
  <r>
    <d v="2023-08-20T07:13:00"/>
    <x v="73"/>
    <n v="0"/>
    <s v="MARS_SED_2023_5min_Ext_230820-071306.jpg"/>
    <n v="7.5098689999999996E-2"/>
    <n v="2023"/>
    <n v="8"/>
    <n v="20"/>
    <n v="7"/>
    <n v="13"/>
    <n v="6"/>
    <n v="5"/>
    <n v="0.50641388300666601"/>
    <n v="-1.60211613333327E-3"/>
    <s v="WaitSlope"/>
    <s v="WaitSlope"/>
    <s v="WaitSlope"/>
    <n v="0"/>
    <n v="0"/>
  </r>
  <r>
    <d v="2023-08-20T08:13:00"/>
    <x v="73"/>
    <n v="0"/>
    <s v="MARS_SED_2023_5min_Ext_230820-081317.jpg"/>
    <n v="0.276229948"/>
    <n v="2023"/>
    <n v="8"/>
    <n v="20"/>
    <n v="8"/>
    <n v="13"/>
    <n v="17"/>
    <n v="5"/>
    <n v="0.50797092574666602"/>
    <n v="1.5570427400000101E-3"/>
    <s v="WaitSlope"/>
    <s v="WaitSlope"/>
    <s v="WaitSlope"/>
    <n v="0"/>
    <n v="0"/>
  </r>
  <r>
    <d v="2023-08-20T09:13:00"/>
    <x v="73"/>
    <n v="0"/>
    <s v="MARS_SED_2023_5min_Ext_230820-091341.jpg"/>
    <n v="0.18668742599999999"/>
    <n v="2023"/>
    <n v="8"/>
    <n v="20"/>
    <n v="9"/>
    <n v="13"/>
    <n v="41"/>
    <n v="5"/>
    <n v="0.50746430438666601"/>
    <n v="-5.06621359999903E-4"/>
    <s v="WaitSlope"/>
    <s v="WaitSlope"/>
    <s v="WaitSlope"/>
    <n v="0"/>
    <n v="0"/>
  </r>
  <r>
    <d v="2023-08-20T10:13:00"/>
    <x v="73"/>
    <n v="0"/>
    <s v="MARS_SED_2023_5min_Ext_230820-101346.jpg"/>
    <n v="7.2793457000000006E-2"/>
    <n v="2023"/>
    <n v="8"/>
    <n v="20"/>
    <n v="10"/>
    <n v="13"/>
    <n v="46"/>
    <n v="5"/>
    <n v="0.50443343921999995"/>
    <n v="-3.0308651666668398E-3"/>
    <s v="WaitSlope"/>
    <s v="WaitSlope"/>
    <s v="WaitSlope"/>
    <n v="0"/>
    <n v="0"/>
  </r>
  <r>
    <d v="2023-08-20T11:14:00"/>
    <x v="73"/>
    <n v="0"/>
    <s v="MARS_SED_2023_5min_Ext_230820-111412.jpg"/>
    <n v="3.5744940000000003E-2"/>
    <n v="2023"/>
    <n v="8"/>
    <n v="20"/>
    <n v="11"/>
    <n v="14"/>
    <n v="12"/>
    <n v="5"/>
    <n v="0.50047154846666597"/>
    <n v="-3.9618907533333003E-3"/>
    <s v="WaitSlope"/>
    <s v="WaitSlope"/>
    <s v="WaitSlope"/>
    <n v="0"/>
    <n v="0"/>
  </r>
  <r>
    <d v="2023-08-20T12:14:00"/>
    <x v="73"/>
    <n v="0"/>
    <s v="MARS_SED_2023_5min_Ext_230820-121429.jpg"/>
    <n v="5.0905745000000002E-2"/>
    <n v="2023"/>
    <n v="8"/>
    <n v="20"/>
    <n v="12"/>
    <n v="14"/>
    <n v="29"/>
    <n v="5"/>
    <n v="0.49551182870666599"/>
    <n v="-4.9597197599999202E-3"/>
    <s v="WaitSlope"/>
    <s v="WaitSlope"/>
    <s v="WaitSlope"/>
    <n v="0"/>
    <n v="0"/>
  </r>
  <r>
    <d v="2023-08-20T13:15:00"/>
    <x v="73"/>
    <n v="0"/>
    <s v="MARS_SED_2023_5min_Ext_230820-131508.jpg"/>
    <n v="0.27356350899999998"/>
    <n v="2023"/>
    <n v="8"/>
    <n v="20"/>
    <n v="13"/>
    <n v="15"/>
    <n v="8"/>
    <n v="5"/>
    <n v="0.49455587950000002"/>
    <n v="-9.5594920666669503E-4"/>
    <s v="WaitSlope"/>
    <s v="WaitSlope"/>
    <s v="WaitSlope"/>
    <n v="0"/>
    <n v="0"/>
  </r>
  <r>
    <d v="2023-08-20T14:15:00"/>
    <x v="73"/>
    <n v="0"/>
    <s v="MARS_SED_2023_5min_Ext_230820-141536.jpg"/>
    <n v="0.38617784799999999"/>
    <n v="2023"/>
    <n v="8"/>
    <n v="20"/>
    <n v="14"/>
    <n v="15"/>
    <n v="36"/>
    <n v="5"/>
    <n v="0.49311030155333302"/>
    <n v="-1.44557794666666E-3"/>
    <s v="WaitSlope"/>
    <s v="WaitSlope"/>
    <s v="WaitSlope"/>
    <n v="1"/>
    <n v="0"/>
  </r>
  <r>
    <d v="2023-08-20T15:15:00"/>
    <x v="73"/>
    <n v="0"/>
    <s v="MARS_SED_2023_5min_Ext_230820-151546.jpg"/>
    <n v="0.24465161499999999"/>
    <n v="2023"/>
    <n v="8"/>
    <n v="20"/>
    <n v="15"/>
    <n v="15"/>
    <n v="46"/>
    <n v="5"/>
    <n v="0.490169609626666"/>
    <n v="-2.9406919266666198E-3"/>
    <s v="WaitSlope"/>
    <s v="WaitSlope"/>
    <s v="WaitSlope"/>
    <n v="0"/>
    <n v="0"/>
  </r>
  <r>
    <d v="2023-08-20T16:16:00"/>
    <x v="73"/>
    <n v="0"/>
    <s v="MARS_SED_2023_5min_Ext_230820-161620.jpg"/>
    <n v="0.38956878499999997"/>
    <n v="2023"/>
    <n v="8"/>
    <n v="20"/>
    <n v="16"/>
    <n v="16"/>
    <n v="20"/>
    <n v="5"/>
    <n v="0.48987831724666597"/>
    <n v="-2.9129238000002999E-4"/>
    <s v="WaitSlope"/>
    <s v="WaitSlope"/>
    <s v="WaitSlope"/>
    <n v="1"/>
    <n v="0"/>
  </r>
  <r>
    <d v="2023-08-20T17:16:00"/>
    <x v="73"/>
    <n v="0"/>
    <s v="MARS_SED_2023_5min_Ext_230820-171629.jpg"/>
    <n v="0.60614873000000002"/>
    <n v="2023"/>
    <n v="8"/>
    <n v="20"/>
    <n v="17"/>
    <n v="16"/>
    <n v="29"/>
    <n v="5"/>
    <n v="0.48850261475999901"/>
    <n v="-1.37570248666674E-3"/>
    <s v="WaitSlope"/>
    <s v="WaitSlope"/>
    <s v="WaitSlope"/>
    <n v="1"/>
    <n v="0"/>
  </r>
  <r>
    <d v="2023-08-20T18:16:00"/>
    <x v="73"/>
    <n v="0"/>
    <s v="MARS_SED_2023_5min_Ext_230820-181648.jpg"/>
    <n v="0.518182001"/>
    <n v="2023"/>
    <n v="8"/>
    <n v="20"/>
    <n v="18"/>
    <n v="16"/>
    <n v="48"/>
    <n v="5"/>
    <n v="0.49084337771333297"/>
    <n v="2.3407629533333499E-3"/>
    <s v="WaitSlope"/>
    <s v="WaitSlope"/>
    <s v="WaitSlope"/>
    <n v="1"/>
    <n v="0"/>
  </r>
  <r>
    <d v="2023-08-20T19:18:00"/>
    <x v="73"/>
    <n v="0"/>
    <s v="MARS_SED_2023_5min_Ext_230820-191850.jpg"/>
    <n v="5.6538439000000003E-2"/>
    <n v="2023"/>
    <n v="8"/>
    <n v="20"/>
    <n v="19"/>
    <n v="18"/>
    <n v="50"/>
    <n v="5"/>
    <n v="0.49008440465999997"/>
    <n v="-7.5897305333322198E-4"/>
    <s v="WaitSlope"/>
    <s v="WaitSlope"/>
    <s v="WaitSlope"/>
    <n v="0"/>
    <n v="0"/>
  </r>
  <r>
    <d v="2023-08-20T20:19:00"/>
    <x v="73"/>
    <n v="0"/>
    <s v="MARS_SED_2023_5min_Ext_230820-201917.jpg"/>
    <n v="4.2440235E-2"/>
    <n v="2023"/>
    <n v="8"/>
    <n v="20"/>
    <n v="20"/>
    <n v="19"/>
    <n v="17"/>
    <n v="5"/>
    <n v="0.49020889014000002"/>
    <n v="1.2448547999999101E-4"/>
    <s v="WaitSlope"/>
    <s v="WaitSlope"/>
    <s v="WaitSlope"/>
    <n v="0"/>
    <n v="0"/>
  </r>
  <r>
    <d v="2023-08-20T21:19:00"/>
    <x v="73"/>
    <n v="0"/>
    <s v="MARS_SED_2023_5min_Ext_230820-211935.jpg"/>
    <n v="4.5831388000000001E-2"/>
    <n v="2023"/>
    <n v="8"/>
    <n v="20"/>
    <n v="21"/>
    <n v="19"/>
    <n v="35"/>
    <n v="5"/>
    <n v="0.48849795437999999"/>
    <n v="-1.71093576000008E-3"/>
    <s v="WaitSlope"/>
    <s v="WaitSlope"/>
    <s v="WaitSlope"/>
    <n v="0"/>
    <n v="0"/>
  </r>
  <r>
    <d v="2023-08-20T22:20:00"/>
    <x v="73"/>
    <n v="0"/>
    <s v="MARS_SED_2023_5min_Ext_230820-222009.jpg"/>
    <n v="3.6369050999999999E-2"/>
    <n v="2023"/>
    <n v="8"/>
    <n v="20"/>
    <n v="22"/>
    <n v="20"/>
    <n v="9"/>
    <n v="5"/>
    <n v="0.48848408365333301"/>
    <n v="-1.3870726666642601E-5"/>
    <s v="WaitSlope"/>
    <s v="WaitSlope"/>
    <s v="WaitSlope"/>
    <n v="0"/>
    <n v="0"/>
  </r>
  <r>
    <d v="2023-08-20T23:20:00"/>
    <x v="73"/>
    <n v="0"/>
    <s v="MARS_SED_2023_5min_Ext_230820-232038.jpg"/>
    <n v="3.644795E-2"/>
    <n v="2023"/>
    <n v="8"/>
    <n v="20"/>
    <n v="23"/>
    <n v="20"/>
    <n v="38"/>
    <n v="5"/>
    <n v="0.48840971733333299"/>
    <n v="-7.4366320000018805E-5"/>
    <s v="WaitSlope"/>
    <s v="WaitSlope"/>
    <s v="WaitSlope"/>
    <n v="0"/>
    <n v="0"/>
  </r>
  <r>
    <d v="2023-08-21T00:21:00"/>
    <x v="74"/>
    <n v="0"/>
    <s v="MARS_SED_2023_5min_Ext_230821-002117.jpg"/>
    <n v="0.15424080400000001"/>
    <n v="2023"/>
    <n v="8"/>
    <n v="21"/>
    <n v="0"/>
    <n v="21"/>
    <n v="17"/>
    <n v="5"/>
    <n v="0.48922471050666599"/>
    <n v="8.1499317333338895E-4"/>
    <s v="WaitSlope"/>
    <s v="WaitSlope"/>
    <s v="WaitSlope"/>
    <n v="0"/>
    <n v="0"/>
  </r>
  <r>
    <d v="2023-08-21T01:21:00"/>
    <x v="74"/>
    <n v="0"/>
    <s v="MARS_SED_2023_5min_Ext_230821-012140.jpg"/>
    <n v="0.20236426399999999"/>
    <n v="2023"/>
    <n v="8"/>
    <n v="21"/>
    <n v="1"/>
    <n v="21"/>
    <n v="40"/>
    <n v="5"/>
    <n v="0.48977283256666598"/>
    <n v="5.4812205999987796E-4"/>
    <s v="WaitSlope"/>
    <s v="WaitSlope"/>
    <s v="WaitSlope"/>
    <n v="0"/>
    <n v="0"/>
  </r>
  <r>
    <d v="2023-08-21T02:22:00"/>
    <x v="74"/>
    <n v="0"/>
    <s v="MARS_SED_2023_5min_Ext_230821-022223.jpg"/>
    <n v="0.365447784"/>
    <n v="2023"/>
    <n v="8"/>
    <n v="21"/>
    <n v="2"/>
    <n v="22"/>
    <n v="23"/>
    <n v="5"/>
    <n v="0.48348323708000002"/>
    <n v="-6.2895954866665701E-3"/>
    <s v="WaitSlope"/>
    <s v="WaitSlope"/>
    <s v="WaitSlope"/>
    <n v="1"/>
    <n v="0"/>
  </r>
  <r>
    <d v="2023-08-21T03:22:00"/>
    <x v="74"/>
    <n v="0"/>
    <s v="MARS_SED_2023_5min_Ext_230821-032243.jpg"/>
    <n v="0.37944139599999999"/>
    <n v="2023"/>
    <n v="8"/>
    <n v="21"/>
    <n v="3"/>
    <n v="22"/>
    <n v="43"/>
    <n v="5"/>
    <n v="0.48478886244666602"/>
    <n v="1.30562536666661E-3"/>
    <s v="WaitSlope"/>
    <s v="WaitSlope"/>
    <s v="WaitSlope"/>
    <n v="1"/>
    <n v="0"/>
  </r>
  <r>
    <d v="2023-08-21T04:23:00"/>
    <x v="74"/>
    <n v="0"/>
    <s v="MARS_SED_2023_5min_Ext_230821-042316.jpg"/>
    <n v="0.33254294600000001"/>
    <n v="2023"/>
    <n v="8"/>
    <n v="21"/>
    <n v="4"/>
    <n v="23"/>
    <n v="16"/>
    <n v="5"/>
    <n v="0.47841550882"/>
    <n v="-6.3733536266665702E-3"/>
    <s v="WaitSlope"/>
    <s v="WaitSlope"/>
    <s v="WaitSlope"/>
    <n v="1"/>
    <n v="0"/>
  </r>
  <r>
    <d v="2023-08-21T05:24:00"/>
    <x v="74"/>
    <n v="0"/>
    <s v="MARS_SED_2023_5min_Ext_230821-052406.jpg"/>
    <n v="0.37704411599999998"/>
    <n v="2023"/>
    <n v="8"/>
    <n v="21"/>
    <n v="5"/>
    <n v="24"/>
    <n v="6"/>
    <n v="5"/>
    <n v="0.48063385781333301"/>
    <n v="2.21834899333328E-3"/>
    <s v="WaitSlope"/>
    <s v="WaitSlope"/>
    <s v="WaitSlope"/>
    <n v="1"/>
    <n v="0"/>
  </r>
  <r>
    <d v="2023-08-21T06:24:00"/>
    <x v="74"/>
    <n v="0"/>
    <s v="MARS_SED_2023_5min_Ext_230821-062438.jpg"/>
    <n v="0.54294362600000001"/>
    <n v="2023"/>
    <n v="8"/>
    <n v="21"/>
    <n v="6"/>
    <n v="24"/>
    <n v="38"/>
    <n v="5"/>
    <n v="0.48226257514666598"/>
    <n v="1.6287173333333E-3"/>
    <s v="WaitSlope"/>
    <s v="WaitSlope"/>
    <s v="WaitSlope"/>
    <n v="1"/>
    <n v="0"/>
  </r>
  <r>
    <d v="2023-08-21T07:25:00"/>
    <x v="74"/>
    <n v="0"/>
    <s v="MARS_SED_2023_5min_Ext_230821-072503.jpg"/>
    <n v="0.31172054599999999"/>
    <n v="2023"/>
    <n v="8"/>
    <n v="21"/>
    <n v="7"/>
    <n v="25"/>
    <n v="3"/>
    <n v="5"/>
    <n v="0.48217719955333299"/>
    <n v="-8.5375593333381005E-5"/>
    <s v="WaitSlope"/>
    <s v="WaitSlope"/>
    <s v="WaitSlope"/>
    <n v="0"/>
    <n v="0"/>
  </r>
  <r>
    <d v="2023-08-21T08:25:00"/>
    <x v="74"/>
    <n v="0"/>
    <s v="MARS_SED_2023_5min_Ext_230821-082521.jpg"/>
    <n v="9.7350848000000004E-2"/>
    <n v="2023"/>
    <n v="8"/>
    <n v="21"/>
    <n v="8"/>
    <n v="25"/>
    <n v="21"/>
    <n v="5"/>
    <n v="0.47616358291999999"/>
    <n v="-6.0136166333332698E-3"/>
    <s v="WaitSlope"/>
    <s v="WaitSlope"/>
    <s v="WaitSlope"/>
    <n v="0"/>
    <n v="0"/>
  </r>
  <r>
    <d v="2023-08-21T09:26:00"/>
    <x v="74"/>
    <n v="0"/>
    <s v="MARS_SED_2023_5min_Ext_230821-092606.jpg"/>
    <n v="0.10650512500000001"/>
    <n v="2023"/>
    <n v="8"/>
    <n v="21"/>
    <n v="9"/>
    <n v="26"/>
    <n v="6"/>
    <n v="5"/>
    <n v="0.47139159989333301"/>
    <n v="-4.7719830266666399E-3"/>
    <s v="WaitSlope"/>
    <s v="WaitSlope"/>
    <s v="WaitSlope"/>
    <n v="0"/>
    <n v="0"/>
  </r>
  <r>
    <d v="2023-08-21T10:26:00"/>
    <x v="74"/>
    <n v="0"/>
    <s v="MARS_SED_2023_5min_Ext_230821-102638.jpg"/>
    <n v="5.8365533999999997E-2"/>
    <n v="2023"/>
    <n v="8"/>
    <n v="21"/>
    <n v="10"/>
    <n v="26"/>
    <n v="38"/>
    <n v="5"/>
    <n v="0.46945419172666603"/>
    <n v="-1.9374081666667E-3"/>
    <s v="WaitSlope"/>
    <s v="WaitSlope"/>
    <s v="WaitSlope"/>
    <n v="0"/>
    <n v="0"/>
  </r>
  <r>
    <d v="2023-08-21T11:27:00"/>
    <x v="74"/>
    <n v="0"/>
    <s v="MARS_SED_2023_5min_Ext_230821-112704.jpg"/>
    <n v="6.7964447999999997E-2"/>
    <n v="2023"/>
    <n v="8"/>
    <n v="21"/>
    <n v="11"/>
    <n v="27"/>
    <n v="4"/>
    <n v="5"/>
    <n v="0.46305229033333301"/>
    <n v="-6.4019013933332399E-3"/>
    <s v="WaitSlope"/>
    <s v="WaitSlope"/>
    <s v="WaitSlope"/>
    <n v="0"/>
    <n v="0"/>
  </r>
  <r>
    <d v="2023-08-21T12:27:00"/>
    <x v="74"/>
    <n v="0"/>
    <s v="MARS_SED_2023_5min_Ext_230821-122739.jpg"/>
    <n v="0.142543273"/>
    <n v="2023"/>
    <n v="8"/>
    <n v="21"/>
    <n v="12"/>
    <n v="27"/>
    <n v="39"/>
    <n v="5"/>
    <n v="0.45559228739333302"/>
    <n v="-7.4600029399999801E-3"/>
    <s v="WaitSlope"/>
    <s v="WaitSlope"/>
    <s v="WaitSlope"/>
    <n v="0"/>
    <n v="0"/>
  </r>
  <r>
    <d v="2023-08-21T13:28:00"/>
    <x v="74"/>
    <n v="0"/>
    <s v="MARS_SED_2023_5min_Ext_230821-132819.jpg"/>
    <n v="0.30773250699999999"/>
    <n v="2023"/>
    <n v="8"/>
    <n v="21"/>
    <n v="13"/>
    <n v="28"/>
    <n v="19"/>
    <n v="5"/>
    <n v="0.45415048252000001"/>
    <n v="-1.4418048733333901E-3"/>
    <s v="WaitSlope"/>
    <s v="WaitSlope"/>
    <s v="WaitSlope"/>
    <n v="0"/>
    <n v="0"/>
  </r>
  <r>
    <d v="2023-08-21T14:28:00"/>
    <x v="74"/>
    <n v="0"/>
    <s v="MARS_SED_2023_5min_Ext_230821-142858.jpg"/>
    <n v="0.545712435"/>
    <n v="2023"/>
    <n v="8"/>
    <n v="21"/>
    <n v="14"/>
    <n v="28"/>
    <n v="58"/>
    <n v="5"/>
    <n v="0.45730584965999999"/>
    <n v="3.15536713999997E-3"/>
    <s v="WaitSlope"/>
    <s v="WaitSlope"/>
    <s v="WaitSlope"/>
    <n v="1"/>
    <n v="0"/>
  </r>
  <r>
    <d v="2023-08-21T15:29:00"/>
    <x v="74"/>
    <n v="0"/>
    <s v="MARS_SED_2023_5min_Ext_230821-152921.jpg"/>
    <n v="0.480534876"/>
    <n v="2023"/>
    <n v="8"/>
    <n v="21"/>
    <n v="15"/>
    <n v="29"/>
    <n v="21"/>
    <n v="5"/>
    <n v="0.45282051000666601"/>
    <n v="-4.48533965333325E-3"/>
    <s v="WaitSlope"/>
    <s v="WaitSlope"/>
    <s v="WaitSlope"/>
    <n v="1"/>
    <n v="0"/>
  </r>
  <r>
    <d v="2023-08-21T16:30:00"/>
    <x v="74"/>
    <n v="0"/>
    <s v="MARS_SED_2023_5min_Ext_230821-163013.jpg"/>
    <n v="0.55489188599999995"/>
    <n v="2023"/>
    <n v="8"/>
    <n v="21"/>
    <n v="16"/>
    <n v="30"/>
    <n v="13"/>
    <n v="5"/>
    <n v="0.45515063019333302"/>
    <n v="2.3301201866666099E-3"/>
    <s v="WaitSlope"/>
    <s v="WaitSlope"/>
    <s v="WaitSlope"/>
    <n v="1"/>
    <n v="0"/>
  </r>
  <r>
    <d v="2023-08-21T17:30:00"/>
    <x v="74"/>
    <n v="0"/>
    <s v="MARS_SED_2023_5min_Ext_230821-173047.jpg"/>
    <n v="0.69664898200000003"/>
    <n v="2023"/>
    <n v="8"/>
    <n v="21"/>
    <n v="17"/>
    <n v="30"/>
    <n v="47"/>
    <n v="5"/>
    <n v="0.45667029242000001"/>
    <n v="1.51966222666666E-3"/>
    <s v="WaitSlope"/>
    <s v="WaitSlope"/>
    <s v="WaitSlope"/>
    <n v="1"/>
    <n v="0"/>
  </r>
  <r>
    <d v="2023-08-21T18:31:00"/>
    <x v="74"/>
    <n v="0"/>
    <s v="MARS_SED_2023_5min_Ext_230821-183135.jpg"/>
    <n v="0.68930596600000005"/>
    <n v="2023"/>
    <n v="8"/>
    <n v="21"/>
    <n v="18"/>
    <n v="31"/>
    <n v="35"/>
    <n v="5"/>
    <n v="0.45898309722000002"/>
    <n v="2.3128048000000101E-3"/>
    <s v="WaitSlope"/>
    <s v="WaitSlope"/>
    <s v="WaitSlope"/>
    <n v="1"/>
    <n v="0"/>
  </r>
  <r>
    <d v="2023-08-21T19:33:00"/>
    <x v="74"/>
    <n v="0"/>
    <s v="MARS_SED_2023_5min_Ext_230821-193327.jpg"/>
    <n v="0.18360917299999999"/>
    <n v="2023"/>
    <n v="8"/>
    <n v="21"/>
    <n v="19"/>
    <n v="33"/>
    <n v="27"/>
    <n v="5"/>
    <n v="0.45762103735333298"/>
    <n v="-1.3620598666667001E-3"/>
    <s v="WaitSlope"/>
    <s v="WaitSlope"/>
    <s v="WaitSlope"/>
    <n v="0"/>
    <n v="0"/>
  </r>
  <r>
    <d v="2023-08-21T20:34:00"/>
    <x v="74"/>
    <n v="0"/>
    <s v="MARS_SED_2023_5min_Ext_230821-203423.jpg"/>
    <n v="0.21738550500000001"/>
    <n v="2023"/>
    <n v="8"/>
    <n v="21"/>
    <n v="20"/>
    <n v="34"/>
    <n v="23"/>
    <n v="5"/>
    <n v="0.45846897780666601"/>
    <n v="8.47940453333362E-4"/>
    <s v="WaitSlope"/>
    <s v="WaitSlope"/>
    <s v="WaitSlope"/>
    <n v="0"/>
    <n v="0"/>
  </r>
  <r>
    <d v="2023-08-21T21:34:00"/>
    <x v="74"/>
    <n v="0"/>
    <s v="MARS_SED_2023_5min_Ext_230821-213453.jpg"/>
    <n v="0.195648291"/>
    <n v="2023"/>
    <n v="8"/>
    <n v="21"/>
    <n v="21"/>
    <n v="34"/>
    <n v="53"/>
    <n v="5"/>
    <n v="0.453035649866666"/>
    <n v="-5.4333279400000101E-3"/>
    <s v="WaitSlope"/>
    <s v="WaitSlope"/>
    <s v="WaitSlope"/>
    <n v="0"/>
    <n v="0"/>
  </r>
  <r>
    <d v="2023-08-21T22:35:00"/>
    <x v="74"/>
    <n v="0"/>
    <s v="MARS_SED_2023_5min_Ext_230821-223526.jpg"/>
    <n v="0.34870676499999997"/>
    <n v="2023"/>
    <n v="8"/>
    <n v="21"/>
    <n v="22"/>
    <n v="35"/>
    <n v="26"/>
    <n v="5"/>
    <n v="0.44923015654666598"/>
    <n v="-3.8054933200000699E-3"/>
    <s v="WaitSlope"/>
    <s v="WaitSlope"/>
    <s v="WaitSlope"/>
    <n v="1"/>
    <n v="0"/>
  </r>
  <r>
    <d v="2023-08-21T23:35:00"/>
    <x v="74"/>
    <n v="0"/>
    <s v="MARS_SED_2023_5min_Ext_230821-233554.jpg"/>
    <n v="0.122572319"/>
    <n v="2023"/>
    <n v="8"/>
    <n v="21"/>
    <n v="23"/>
    <n v="35"/>
    <n v="54"/>
    <n v="5"/>
    <n v="0.44353214221999898"/>
    <n v="-5.6980143266666602E-3"/>
    <s v="WaitSlope"/>
    <s v="WaitSlope"/>
    <s v="WaitSlope"/>
    <n v="0"/>
    <n v="0"/>
  </r>
  <r>
    <d v="2023-08-22T00:36:00"/>
    <x v="75"/>
    <n v="0"/>
    <s v="MARS_SED_2023_5min_Ext_230822-003648.jpg"/>
    <n v="0.108092906"/>
    <n v="2023"/>
    <n v="8"/>
    <n v="22"/>
    <n v="0"/>
    <n v="36"/>
    <n v="48"/>
    <n v="5"/>
    <n v="0.43832889258000002"/>
    <n v="-5.2032496399999004E-3"/>
    <s v="WaitSlope"/>
    <s v="WaitSlope"/>
    <s v="WaitSlope"/>
    <n v="0"/>
    <n v="0"/>
  </r>
  <r>
    <d v="2023-08-22T01:37:00"/>
    <x v="75"/>
    <n v="0"/>
    <s v="MARS_SED_2023_5min_Ext_230822-013733.jpg"/>
    <n v="0.119851844"/>
    <n v="2023"/>
    <n v="8"/>
    <n v="22"/>
    <n v="1"/>
    <n v="37"/>
    <n v="33"/>
    <n v="5"/>
    <n v="0.43227549318000003"/>
    <n v="-6.0533993999999898E-3"/>
    <s v="WaitSlope"/>
    <s v="WaitSlope"/>
    <s v="WaitSlope"/>
    <n v="0"/>
    <n v="0"/>
  </r>
  <r>
    <d v="2023-08-22T02:38:00"/>
    <x v="75"/>
    <n v="0"/>
    <s v="MARS_SED_2023_5min_Ext_230822-023811.jpg"/>
    <n v="0.22181074200000001"/>
    <n v="2023"/>
    <n v="8"/>
    <n v="22"/>
    <n v="2"/>
    <n v="38"/>
    <n v="11"/>
    <n v="5"/>
    <n v="0.42619175756"/>
    <n v="-6.0837356200000303E-3"/>
    <s v="WaitSlope"/>
    <s v="WaitSlope"/>
    <s v="WaitSlope"/>
    <n v="0"/>
    <n v="0"/>
  </r>
  <r>
    <d v="2023-08-22T03:38:00"/>
    <x v="75"/>
    <n v="0"/>
    <s v="MARS_SED_2023_5min_Ext_230822-033852.jpg"/>
    <n v="0.226589659"/>
    <n v="2023"/>
    <n v="8"/>
    <n v="22"/>
    <n v="3"/>
    <n v="38"/>
    <n v="52"/>
    <n v="5"/>
    <n v="0.42073215479999998"/>
    <n v="-5.4596027599999597E-3"/>
    <s v="WaitSlope"/>
    <s v="WaitSlope"/>
    <s v="WaitSlope"/>
    <n v="0"/>
    <n v="0"/>
  </r>
  <r>
    <d v="2023-08-22T04:39:00"/>
    <x v="75"/>
    <n v="0"/>
    <s v="MARS_SED_2023_5min_Ext_230822-043929.jpg"/>
    <n v="0.374537326"/>
    <n v="2023"/>
    <n v="8"/>
    <n v="22"/>
    <n v="4"/>
    <n v="39"/>
    <n v="29"/>
    <n v="5"/>
    <n v="0.42201094781999998"/>
    <n v="1.27879302E-3"/>
    <s v="WaitSlope"/>
    <s v="WaitSlope"/>
    <s v="WaitSlope"/>
    <n v="1"/>
    <n v="0"/>
  </r>
  <r>
    <d v="2023-08-22T05:40:00"/>
    <x v="75"/>
    <n v="0"/>
    <s v="MARS_SED_2023_5min_Ext_230822-054001.jpg"/>
    <n v="0.56975335100000002"/>
    <n v="2023"/>
    <n v="8"/>
    <n v="22"/>
    <n v="5"/>
    <n v="40"/>
    <n v="1"/>
    <n v="5"/>
    <n v="0.425621855026666"/>
    <n v="3.61090720666662E-3"/>
    <s v="WaitSlope"/>
    <s v="WaitSlope"/>
    <s v="WaitSlope"/>
    <n v="1"/>
    <n v="0"/>
  </r>
  <r>
    <d v="2023-08-22T06:40:00"/>
    <x v="75"/>
    <n v="0"/>
    <s v="MARS_SED_2023_5min_Ext_230822-064059.jpg"/>
    <n v="0.228240252"/>
    <n v="2023"/>
    <n v="8"/>
    <n v="22"/>
    <n v="6"/>
    <n v="40"/>
    <n v="59"/>
    <n v="5"/>
    <n v="0.42646768475333302"/>
    <n v="8.4582972666663505E-4"/>
    <s v="WaitSlope"/>
    <s v="WaitSlope"/>
    <s v="WaitSlope"/>
    <n v="0"/>
    <n v="0"/>
  </r>
  <r>
    <d v="2023-08-22T07:41:00"/>
    <x v="75"/>
    <n v="0"/>
    <s v="MARS_SED_2023_5min_Ext_230822-074141.jpg"/>
    <n v="0.67518362200000004"/>
    <n v="2023"/>
    <n v="8"/>
    <n v="22"/>
    <n v="7"/>
    <n v="41"/>
    <n v="41"/>
    <n v="5"/>
    <n v="0.42583729738666598"/>
    <n v="-6.3038736666659601E-4"/>
    <s v="WaitSlope"/>
    <s v="WaitSlope"/>
    <s v="WaitSlope"/>
    <n v="1"/>
    <n v="0"/>
  </r>
  <r>
    <d v="2023-08-22T08:42:00"/>
    <x v="75"/>
    <n v="0"/>
    <s v="MARS_SED_2023_5min_Ext_230822-084217.jpg"/>
    <n v="4.0750665999999998E-2"/>
    <n v="2023"/>
    <n v="8"/>
    <n v="22"/>
    <n v="8"/>
    <n v="42"/>
    <n v="17"/>
    <n v="5"/>
    <n v="0.42522364257999901"/>
    <n v="-6.1365480666675199E-4"/>
    <s v="WaitSlope"/>
    <s v="WaitSlope"/>
    <s v="WaitSlope"/>
    <n v="0"/>
    <n v="0"/>
  </r>
  <r>
    <d v="2023-08-22T09:42:00"/>
    <x v="75"/>
    <n v="0"/>
    <s v="MARS_SED_2023_5min_Ext_230822-094255.jpg"/>
    <n v="4.1458487000000002E-2"/>
    <n v="2023"/>
    <n v="8"/>
    <n v="22"/>
    <n v="9"/>
    <n v="42"/>
    <n v="55"/>
    <n v="5"/>
    <n v="0.42109535397999998"/>
    <n v="-4.1282885999999698E-3"/>
    <s v="WaitSlope"/>
    <s v="WaitSlope"/>
    <s v="WaitSlope"/>
    <n v="0"/>
    <n v="0"/>
  </r>
  <r>
    <d v="2023-08-22T10:43:00"/>
    <x v="75"/>
    <n v="0"/>
    <s v="MARS_SED_2023_5min_Ext_230822-104351.jpg"/>
    <n v="3.9157171999999997E-2"/>
    <n v="2023"/>
    <n v="8"/>
    <n v="22"/>
    <n v="10"/>
    <n v="43"/>
    <n v="51"/>
    <n v="5"/>
    <n v="0.41438419980000002"/>
    <n v="-6.7111541799999503E-3"/>
    <s v="WaitSlope"/>
    <s v="WaitSlope"/>
    <s v="WaitSlope"/>
    <n v="0"/>
    <n v="0"/>
  </r>
  <r>
    <d v="2023-08-22T11:44:00"/>
    <x v="75"/>
    <n v="0"/>
    <s v="MARS_SED_2023_5min_Ext_230822-114433.jpg"/>
    <n v="0.145778085"/>
    <n v="2023"/>
    <n v="8"/>
    <n v="22"/>
    <n v="11"/>
    <n v="44"/>
    <n v="33"/>
    <n v="5"/>
    <n v="0.40851186481333301"/>
    <n v="-5.8723349866666103E-3"/>
    <s v="WaitSlope"/>
    <s v="WaitSlope"/>
    <s v="WaitSlope"/>
    <n v="0"/>
    <n v="0"/>
  </r>
  <r>
    <d v="2023-08-22T12:45:00"/>
    <x v="75"/>
    <n v="0"/>
    <s v="MARS_SED_2023_5min_Ext_230822-124512.jpg"/>
    <n v="6.2128325999999998E-2"/>
    <n v="2023"/>
    <n v="8"/>
    <n v="22"/>
    <n v="12"/>
    <n v="45"/>
    <n v="12"/>
    <n v="5"/>
    <n v="0.405208839766666"/>
    <n v="-3.3030250466667401E-3"/>
    <s v="WaitSlope"/>
    <s v="WaitSlope"/>
    <s v="WaitSlope"/>
    <n v="0"/>
    <n v="0"/>
  </r>
  <r>
    <d v="2023-08-22T13:46:00"/>
    <x v="75"/>
    <n v="0"/>
    <s v="MARS_SED_2023_5min_Ext_230822-134630.jpg"/>
    <n v="0.167001868"/>
    <n v="2023"/>
    <n v="8"/>
    <n v="22"/>
    <n v="13"/>
    <n v="46"/>
    <n v="30"/>
    <n v="5"/>
    <n v="0.39637244067333299"/>
    <n v="-8.8363990933332803E-3"/>
    <s v="WaitSlope"/>
    <s v="WaitSlope"/>
    <s v="WaitSlope"/>
    <n v="0"/>
    <n v="0"/>
  </r>
  <r>
    <d v="2023-08-22T14:47:00"/>
    <x v="75"/>
    <n v="0"/>
    <s v="MARS_SED_2023_5min_Ext_230822-144724.jpg"/>
    <n v="9.7227849000000005E-2"/>
    <n v="2023"/>
    <n v="8"/>
    <n v="22"/>
    <n v="14"/>
    <n v="47"/>
    <n v="24"/>
    <n v="5"/>
    <n v="0.39181466995333297"/>
    <n v="-4.5577707200000197E-3"/>
    <s v="WaitSlope"/>
    <s v="WaitSlope"/>
    <s v="WaitSlope"/>
    <n v="0"/>
    <n v="0"/>
  </r>
  <r>
    <d v="2023-08-22T15:48:00"/>
    <x v="75"/>
    <n v="0"/>
    <s v="MARS_SED_2023_5min_Ext_230822-154805.jpg"/>
    <n v="0.27798466799999999"/>
    <n v="2023"/>
    <n v="8"/>
    <n v="22"/>
    <n v="15"/>
    <n v="48"/>
    <n v="5"/>
    <n v="5"/>
    <n v="0.39339871391999998"/>
    <n v="1.5840439666666101E-3"/>
    <s v="WaitSlope"/>
    <s v="WaitSlope"/>
    <s v="WaitSlope"/>
    <n v="0"/>
    <n v="0"/>
  </r>
  <r>
    <d v="2023-08-22T16:48:00"/>
    <x v="75"/>
    <n v="0"/>
    <s v="MARS_SED_2023_5min_Ext_230822-164859.jpg"/>
    <n v="0.28289721499999998"/>
    <n v="2023"/>
    <n v="8"/>
    <n v="22"/>
    <n v="16"/>
    <n v="48"/>
    <n v="59"/>
    <n v="5"/>
    <n v="0.384374689773333"/>
    <n v="-9.0240241466666392E-3"/>
    <s v="WaitSlope"/>
    <s v="WaitSlope"/>
    <s v="WaitSlope"/>
    <n v="0"/>
    <n v="0"/>
  </r>
  <r>
    <d v="2023-08-22T17:49:00"/>
    <x v="75"/>
    <n v="0"/>
    <s v="MARS_SED_2023_5min_Ext_230822-174948.jpg"/>
    <n v="0.28965585900000002"/>
    <n v="2023"/>
    <n v="8"/>
    <n v="22"/>
    <n v="17"/>
    <n v="49"/>
    <n v="48"/>
    <n v="5"/>
    <n v="0.37955092889333297"/>
    <n v="-4.8237608799999703E-3"/>
    <s v="WaitSlope"/>
    <s v="WaitSlope"/>
    <s v="WaitSlope"/>
    <n v="0"/>
    <n v="0"/>
  </r>
  <r>
    <d v="2023-08-22T18:50:00"/>
    <x v="75"/>
    <n v="0"/>
    <s v="MARS_SED_2023_5min_Ext_230822-185043.jpg"/>
    <n v="5.3355858999999999E-2"/>
    <n v="2023"/>
    <n v="8"/>
    <n v="22"/>
    <n v="18"/>
    <n v="50"/>
    <n v="43"/>
    <n v="5"/>
    <n v="0.37914406292666603"/>
    <n v="-4.0686596666666898E-4"/>
    <s v="WaitSlope"/>
    <s v="WaitSlope"/>
    <s v="WaitSlope"/>
    <n v="0"/>
    <n v="0"/>
  </r>
  <r>
    <d v="2023-08-22T19:53:00"/>
    <x v="75"/>
    <n v="0"/>
    <s v="MARS_SED_2023_5min_Ext_230822-195317.jpg"/>
    <n v="9.9135919000000003E-2"/>
    <n v="2023"/>
    <n v="8"/>
    <n v="22"/>
    <n v="19"/>
    <n v="53"/>
    <n v="17"/>
    <n v="5"/>
    <n v="0.37076926106000002"/>
    <n v="-8.3748018666666701E-3"/>
    <s v="WaitSlope"/>
    <s v="WaitSlope"/>
    <s v="WaitSlope"/>
    <n v="0"/>
    <n v="0"/>
  </r>
  <r>
    <d v="2023-08-22T20:54:00"/>
    <x v="75"/>
    <n v="0"/>
    <s v="MARS_SED_2023_5min_Ext_230822-205416.jpg"/>
    <n v="6.9677817000000003E-2"/>
    <n v="2023"/>
    <n v="8"/>
    <n v="22"/>
    <n v="20"/>
    <n v="54"/>
    <n v="16"/>
    <n v="5"/>
    <n v="0.35710332204"/>
    <n v="-1.366593902E-2"/>
    <s v="WaitSlope"/>
    <s v="WaitSlope"/>
    <s v="WaitSlope"/>
    <n v="0"/>
    <n v="0"/>
  </r>
  <r>
    <d v="2023-08-22T21:55:00"/>
    <x v="75"/>
    <n v="0"/>
    <s v="MARS_SED_2023_5min_Ext_230822-215511.jpg"/>
    <n v="3.2212338E-2"/>
    <n v="2023"/>
    <n v="8"/>
    <n v="22"/>
    <n v="21"/>
    <n v="55"/>
    <n v="11"/>
    <n v="5"/>
    <n v="0.34747555275333297"/>
    <n v="-9.6277692866666396E-3"/>
    <s v="WaitSlope"/>
    <s v="WaitSlope"/>
    <s v="WaitSlope"/>
    <n v="0"/>
    <n v="0"/>
  </r>
  <r>
    <d v="2023-08-22T22:56:00"/>
    <x v="75"/>
    <n v="0"/>
    <s v="MARS_SED_2023_5min_Ext_230822-225611.jpg"/>
    <n v="2.9943600000000001E-2"/>
    <n v="2023"/>
    <n v="8"/>
    <n v="22"/>
    <n v="22"/>
    <n v="56"/>
    <n v="11"/>
    <n v="5"/>
    <n v="0.33664621634666603"/>
    <n v="-1.08293364066666E-2"/>
    <s v="WaitSlope"/>
    <s v="WaitSlope"/>
    <s v="WaitSlope"/>
    <n v="0"/>
    <n v="0"/>
  </r>
  <r>
    <d v="2023-08-22T23:56:00"/>
    <x v="75"/>
    <n v="0"/>
    <s v="MARS_SED_2023_5min_Ext_230822-235658.jpg"/>
    <n v="0.116331453"/>
    <n v="2023"/>
    <n v="8"/>
    <n v="22"/>
    <n v="23"/>
    <n v="56"/>
    <n v="58"/>
    <n v="5"/>
    <n v="0.33502014742000003"/>
    <n v="-1.6260689266666599E-3"/>
    <s v="WaitSlope"/>
    <s v="WaitSlope"/>
    <s v="WaitSlope"/>
    <n v="0"/>
    <n v="0"/>
  </r>
  <r>
    <d v="2023-08-23T00:57:00"/>
    <x v="76"/>
    <n v="0"/>
    <s v="MARS_SED_2023_5min_Ext_230823-005752.jpg"/>
    <n v="0.15755438999999999"/>
    <n v="2023"/>
    <n v="8"/>
    <n v="23"/>
    <n v="0"/>
    <n v="57"/>
    <n v="52"/>
    <n v="5"/>
    <n v="0.32564330201999903"/>
    <n v="-9.3768454000000504E-3"/>
    <s v="WaitSlope"/>
    <s v="WaitSlope"/>
    <s v="WaitSlope"/>
    <n v="0"/>
    <n v="0"/>
  </r>
  <r>
    <d v="2023-08-23T01:58:00"/>
    <x v="76"/>
    <n v="0"/>
    <s v="MARS_SED_2023_5min_Ext_230823-015843.jpg"/>
    <n v="9.2606795000000006E-2"/>
    <n v="2023"/>
    <n v="8"/>
    <n v="23"/>
    <n v="1"/>
    <n v="58"/>
    <n v="43"/>
    <n v="5"/>
    <n v="0.31554817657333301"/>
    <n v="-1.0095125446666599E-2"/>
    <s v="WaitSlope"/>
    <s v="WaitSlope"/>
    <s v="WaitSlope"/>
    <n v="0"/>
    <n v="0"/>
  </r>
  <r>
    <d v="2023-08-23T02:59:00"/>
    <x v="76"/>
    <n v="0"/>
    <s v="MARS_SED_2023_5min_Ext_230823-025925.jpg"/>
    <n v="0.104148769"/>
    <n v="2023"/>
    <n v="8"/>
    <n v="23"/>
    <n v="2"/>
    <n v="59"/>
    <n v="25"/>
    <n v="5"/>
    <n v="0.31574617048666598"/>
    <n v="1.97993913333305E-4"/>
    <s v="WaitSlope"/>
    <s v="WaitSlope"/>
    <s v="WaitSlope"/>
    <n v="0"/>
    <n v="0"/>
  </r>
  <r>
    <d v="2023-08-23T04:00:00"/>
    <x v="76"/>
    <n v="0"/>
    <s v="MARS_SED_2023_5min_Ext_230823-040014.jpg"/>
    <n v="7.1617001E-2"/>
    <n v="2023"/>
    <n v="8"/>
    <n v="23"/>
    <n v="4"/>
    <n v="0"/>
    <n v="14"/>
    <n v="5"/>
    <n v="0.31591487334666601"/>
    <n v="1.6870286000003599E-4"/>
    <s v="WaitSlope"/>
    <s v="WaitSlope"/>
    <s v="WaitSlope"/>
    <n v="0"/>
    <n v="0"/>
  </r>
  <r>
    <d v="2023-08-23T05:01:00"/>
    <x v="76"/>
    <n v="0"/>
    <s v="MARS_SED_2023_5min_Ext_230823-050114.jpg"/>
    <n v="6.2565872999999994E-2"/>
    <n v="2023"/>
    <n v="8"/>
    <n v="23"/>
    <n v="5"/>
    <n v="1"/>
    <n v="14"/>
    <n v="5"/>
    <n v="0.31585636239333298"/>
    <n v="-5.8510953333312798E-5"/>
    <s v="WaitSlope"/>
    <s v="WaitSlope"/>
    <s v="WaitSlope"/>
    <n v="0"/>
    <n v="0"/>
  </r>
  <r>
    <d v="2023-08-23T06:02:00"/>
    <x v="76"/>
    <n v="0"/>
    <s v="MARS_SED_2023_5min_Ext_230823-060201.jpg"/>
    <n v="8.1644022999999996E-2"/>
    <n v="2023"/>
    <n v="8"/>
    <n v="23"/>
    <n v="6"/>
    <n v="2"/>
    <n v="1"/>
    <n v="5"/>
    <n v="0.31601923738666599"/>
    <n v="1.6287499333328401E-4"/>
    <s v="WaitSlope"/>
    <s v="WaitSlope"/>
    <s v="WaitSlope"/>
    <n v="0"/>
    <n v="0"/>
  </r>
  <r>
    <d v="2023-08-23T07:03:00"/>
    <x v="76"/>
    <n v="0"/>
    <s v="MARS_SED_2023_5min_Ext_230823-070319.jpg"/>
    <n v="7.4098794999999995E-2"/>
    <n v="2023"/>
    <n v="8"/>
    <n v="23"/>
    <n v="7"/>
    <n v="3"/>
    <n v="19"/>
    <n v="5"/>
    <n v="0.31438605529333302"/>
    <n v="-1.63318209333329E-3"/>
    <s v="WaitSlope"/>
    <s v="WaitSlope"/>
    <s v="WaitSlope"/>
    <n v="0"/>
    <n v="0"/>
  </r>
  <r>
    <d v="2023-08-23T08:04:00"/>
    <x v="76"/>
    <n v="0"/>
    <s v="MARS_SED_2023_5min_Ext_230823-080404.jpg"/>
    <n v="0.20307563200000001"/>
    <n v="2023"/>
    <n v="8"/>
    <n v="23"/>
    <n v="8"/>
    <n v="4"/>
    <n v="4"/>
    <n v="5"/>
    <n v="0.30924646538"/>
    <n v="-5.13958991333329E-3"/>
    <s v="WaitSlope"/>
    <s v="WaitSlope"/>
    <s v="WaitSlope"/>
    <n v="0"/>
    <n v="0"/>
  </r>
  <r>
    <d v="2023-08-23T09:04:00"/>
    <x v="76"/>
    <n v="0"/>
    <s v="MARS_SED_2023_5min_Ext_230823-090458.jpg"/>
    <n v="0.155386149"/>
    <n v="2023"/>
    <n v="8"/>
    <n v="23"/>
    <n v="9"/>
    <n v="4"/>
    <n v="58"/>
    <n v="5"/>
    <n v="0.30537360795999902"/>
    <n v="-3.8728574200000902E-3"/>
    <s v="WaitSlope"/>
    <s v="WaitSlope"/>
    <s v="WaitSlope"/>
    <n v="0"/>
    <n v="0"/>
  </r>
  <r>
    <d v="2023-08-23T10:05:00"/>
    <x v="76"/>
    <n v="0"/>
    <s v="MARS_SED_2023_5min_Ext_230823-100548.jpg"/>
    <n v="0.21190720499999999"/>
    <n v="2023"/>
    <n v="8"/>
    <n v="23"/>
    <n v="10"/>
    <n v="5"/>
    <n v="48"/>
    <n v="5"/>
    <n v="0.298891550566666"/>
    <n v="-6.4820573933332898E-3"/>
    <s v="WaitSlope"/>
    <s v="WaitSlope"/>
    <s v="WaitSlope"/>
    <n v="0"/>
    <n v="0"/>
  </r>
  <r>
    <d v="2023-08-23T11:06:00"/>
    <x v="76"/>
    <n v="0"/>
    <s v="MARS_SED_2023_5min_Ext_230823-110640.jpg"/>
    <n v="5.5623944000000002E-2"/>
    <n v="2023"/>
    <n v="8"/>
    <n v="23"/>
    <n v="11"/>
    <n v="6"/>
    <n v="40"/>
    <n v="5"/>
    <n v="0.29730112687999999"/>
    <n v="-1.59042368666667E-3"/>
    <s v="WaitSlope"/>
    <s v="WaitSlope"/>
    <s v="WaitSlope"/>
    <n v="0"/>
    <n v="0"/>
  </r>
  <r>
    <d v="2023-08-23T12:07:00"/>
    <x v="76"/>
    <n v="0"/>
    <s v="MARS_SED_2023_5min_Ext_230823-120752.jpg"/>
    <n v="4.1568745999999997E-2"/>
    <n v="2023"/>
    <n v="8"/>
    <n v="23"/>
    <n v="12"/>
    <n v="7"/>
    <n v="52"/>
    <n v="5"/>
    <n v="0.29381550041999999"/>
    <n v="-3.4856264599999998E-3"/>
    <s v="WaitSlope"/>
    <s v="WaitSlope"/>
    <s v="WaitSlope"/>
    <n v="0"/>
    <n v="0"/>
  </r>
  <r>
    <d v="2023-08-23T13:08:00"/>
    <x v="76"/>
    <n v="0"/>
    <s v="MARS_SED_2023_5min_Ext_230823-130844.jpg"/>
    <n v="3.5451216000000001E-2"/>
    <n v="2023"/>
    <n v="8"/>
    <n v="23"/>
    <n v="13"/>
    <n v="8"/>
    <n v="44"/>
    <n v="5"/>
    <n v="0.29353304048000001"/>
    <n v="-2.8245993999997899E-4"/>
    <s v="WaitSlope"/>
    <s v="WaitSlope"/>
    <s v="WaitSlope"/>
    <n v="0"/>
    <n v="0"/>
  </r>
  <r>
    <d v="2023-08-23T14:09:00"/>
    <x v="76"/>
    <n v="0"/>
    <s v="MARS_SED_2023_5min_Ext_230823-140951.jpg"/>
    <n v="9.9476893999999996E-2"/>
    <n v="2023"/>
    <n v="8"/>
    <n v="23"/>
    <n v="14"/>
    <n v="9"/>
    <n v="51"/>
    <n v="5"/>
    <n v="0.293903050733333"/>
    <n v="3.7001025333333E-4"/>
    <s v="WaitSlope"/>
    <s v="WaitSlope"/>
    <s v="WaitSlope"/>
    <n v="0"/>
    <n v="0"/>
  </r>
  <r>
    <d v="2023-08-23T15:10:00"/>
    <x v="76"/>
    <n v="0"/>
    <s v="MARS_SED_2023_5min_Ext_230823-151059.jpg"/>
    <n v="4.3617046999999999E-2"/>
    <n v="2023"/>
    <n v="8"/>
    <n v="23"/>
    <n v="15"/>
    <n v="10"/>
    <n v="59"/>
    <n v="5"/>
    <n v="0.29327918830666599"/>
    <n v="-6.2386242666662096E-4"/>
    <s v="WaitSlope"/>
    <s v="WaitSlope"/>
    <s v="WaitSlope"/>
    <n v="0"/>
    <n v="0"/>
  </r>
  <r>
    <d v="2023-08-23T16:12:00"/>
    <x v="76"/>
    <n v="0"/>
    <s v="MARS_SED_2023_5min_Ext_230823-161212.jpg"/>
    <n v="7.0888359999999997E-2"/>
    <n v="2023"/>
    <n v="8"/>
    <n v="23"/>
    <n v="16"/>
    <n v="12"/>
    <n v="12"/>
    <n v="5"/>
    <n v="0.29020661619999999"/>
    <n v="-3.0725721066667201E-3"/>
    <s v="WaitSlope"/>
    <s v="WaitSlope"/>
    <s v="WaitSlope"/>
    <n v="0"/>
    <n v="0"/>
  </r>
  <r>
    <d v="2023-08-23T17:13:00"/>
    <x v="76"/>
    <n v="0"/>
    <s v="MARS_SED_2023_5min_Ext_230823-171311.jpg"/>
    <n v="0.106579941"/>
    <n v="2023"/>
    <n v="8"/>
    <n v="23"/>
    <n v="17"/>
    <n v="13"/>
    <n v="11"/>
    <n v="5"/>
    <n v="0.29065528066666602"/>
    <n v="4.4866446666669198E-4"/>
    <s v="WaitSlope"/>
    <s v="WaitSlope"/>
    <s v="WaitSlope"/>
    <n v="0"/>
    <n v="0"/>
  </r>
  <r>
    <d v="2023-08-23T18:14:00"/>
    <x v="76"/>
    <n v="0"/>
    <s v="MARS_SED_2023_5min_Ext_230823-181406.jpg"/>
    <n v="0.47441587200000002"/>
    <n v="2023"/>
    <n v="8"/>
    <n v="23"/>
    <n v="18"/>
    <n v="14"/>
    <n v="6"/>
    <n v="5"/>
    <n v="0.29331880178666597"/>
    <n v="2.6635211200000098E-3"/>
    <s v="WaitSlope"/>
    <s v="WaitSlope"/>
    <s v="WaitSlope"/>
    <n v="1"/>
    <n v="0"/>
  </r>
  <r>
    <d v="2023-08-23T19:15:00"/>
    <x v="76"/>
    <n v="0"/>
    <s v="MARS_SED_2023_5min_Ext_230823-191507.jpg"/>
    <n v="4.8668536999999998E-2"/>
    <n v="2023"/>
    <n v="8"/>
    <n v="23"/>
    <n v="19"/>
    <n v="15"/>
    <n v="7"/>
    <n v="5"/>
    <n v="0.29114309953333301"/>
    <n v="-2.1757022533333498E-3"/>
    <s v="WaitSlope"/>
    <s v="WaitSlope"/>
    <s v="WaitSlope"/>
    <n v="0"/>
    <n v="0"/>
  </r>
  <r>
    <d v="2023-08-23T20:18:00"/>
    <x v="76"/>
    <n v="0"/>
    <s v="MARS_SED_2023_5min_Ext_230823-201801.jpg"/>
    <n v="7.3606568999999997E-2"/>
    <n v="2023"/>
    <n v="8"/>
    <n v="23"/>
    <n v="20"/>
    <n v="18"/>
    <n v="1"/>
    <n v="5"/>
    <n v="0.28758329748"/>
    <n v="-3.5598020533333299E-3"/>
    <s v="WaitSlope"/>
    <s v="WaitSlope"/>
    <s v="WaitSlope"/>
    <n v="0"/>
    <n v="0"/>
  </r>
  <r>
    <d v="2023-08-23T21:19:00"/>
    <x v="76"/>
    <n v="0"/>
    <s v="MARS_SED_2023_5min_Ext_230823-211902.jpg"/>
    <n v="9.5207135999999998E-2"/>
    <n v="2023"/>
    <n v="8"/>
    <n v="23"/>
    <n v="21"/>
    <n v="19"/>
    <n v="2"/>
    <n v="5"/>
    <n v="0.28383342371333298"/>
    <n v="-3.7498737666666801E-3"/>
    <s v="WaitSlope"/>
    <s v="WaitSlope"/>
    <s v="WaitSlope"/>
    <n v="0"/>
    <n v="0"/>
  </r>
  <r>
    <d v="2023-08-23T22:20:00"/>
    <x v="76"/>
    <n v="0"/>
    <s v="MARS_SED_2023_5min_Ext_230823-222000.jpg"/>
    <n v="8.3119497000000001E-2"/>
    <n v="2023"/>
    <n v="8"/>
    <n v="23"/>
    <n v="22"/>
    <n v="20"/>
    <n v="0"/>
    <n v="5"/>
    <n v="0.270865867893333"/>
    <n v="-1.29675558199999E-2"/>
    <s v="WaitSlope"/>
    <s v="WaitSlope"/>
    <s v="WaitSlope"/>
    <n v="0"/>
    <n v="0"/>
  </r>
  <r>
    <d v="2023-08-23T23:21:00"/>
    <x v="76"/>
    <n v="0"/>
    <s v="MARS_SED_2023_5min_Ext_230823-232113.jpg"/>
    <n v="0.32772142799999998"/>
    <n v="2023"/>
    <n v="8"/>
    <n v="23"/>
    <n v="23"/>
    <n v="21"/>
    <n v="13"/>
    <n v="5"/>
    <n v="0.26526512564666599"/>
    <n v="-5.6007422466666703E-3"/>
    <s v="WaitSlope"/>
    <s v="WaitSlope"/>
    <s v="WaitSlope"/>
    <n v="0"/>
    <n v="0"/>
  </r>
  <r>
    <d v="2023-08-24T00:22:00"/>
    <x v="77"/>
    <n v="0"/>
    <s v="MARS_SED_2023_5min_Ext_230824-002240.jpg"/>
    <n v="0.192239559"/>
    <n v="2023"/>
    <n v="8"/>
    <n v="24"/>
    <n v="0"/>
    <n v="22"/>
    <n v="40"/>
    <n v="5"/>
    <n v="0.26161166654666601"/>
    <n v="-3.6534590999999701E-3"/>
    <s v="WaitSlope"/>
    <s v="WaitSlope"/>
    <s v="WaitSlope"/>
    <n v="0"/>
    <n v="0"/>
  </r>
  <r>
    <d v="2023-08-24T01:23:00"/>
    <x v="77"/>
    <n v="0"/>
    <s v="MARS_SED_2023_5min_Ext_230824-012336.jpg"/>
    <n v="9.2157868000000004E-2"/>
    <n v="2023"/>
    <n v="8"/>
    <n v="24"/>
    <n v="1"/>
    <n v="23"/>
    <n v="36"/>
    <n v="5"/>
    <n v="0.25589075816666601"/>
    <n v="-5.7209083799999996E-3"/>
    <s v="WaitSlope"/>
    <s v="WaitSlope"/>
    <s v="WaitSlope"/>
    <n v="0"/>
    <n v="0"/>
  </r>
  <r>
    <d v="2023-08-24T02:24:00"/>
    <x v="77"/>
    <n v="0"/>
    <s v="MARS_SED_2023_5min_Ext_230824-022452.jpg"/>
    <n v="0.167145613"/>
    <n v="2023"/>
    <n v="8"/>
    <n v="24"/>
    <n v="2"/>
    <n v="24"/>
    <n v="52"/>
    <n v="5"/>
    <n v="0.25676760668666598"/>
    <n v="8.7684851999997304E-4"/>
    <s v="WaitSlope"/>
    <s v="WaitSlope"/>
    <s v="WaitSlope"/>
    <n v="0"/>
    <n v="0"/>
  </r>
  <r>
    <d v="2023-08-24T03:25:00"/>
    <x v="77"/>
    <n v="0"/>
    <s v="MARS_SED_2023_5min_Ext_230824-032559.jpg"/>
    <n v="8.5037493000000006E-2"/>
    <n v="2023"/>
    <n v="8"/>
    <n v="24"/>
    <n v="3"/>
    <n v="25"/>
    <n v="59"/>
    <n v="5"/>
    <n v="0.24750014401333301"/>
    <n v="-9.2674626733333307E-3"/>
    <s v="WaitSlope"/>
    <s v="WaitSlope"/>
    <s v="WaitSlope"/>
    <n v="0"/>
    <n v="0"/>
  </r>
  <r>
    <d v="2023-08-24T04:27:00"/>
    <x v="77"/>
    <n v="0"/>
    <s v="MARS_SED_2023_5min_Ext_230824-042726.jpg"/>
    <n v="0.1423314"/>
    <n v="2023"/>
    <n v="8"/>
    <n v="24"/>
    <n v="4"/>
    <n v="27"/>
    <n v="26"/>
    <n v="5"/>
    <n v="0.24826442343999999"/>
    <n v="7.6427942666668005E-4"/>
    <s v="WaitSlope"/>
    <s v="WaitSlope"/>
    <s v="WaitSlope"/>
    <n v="0"/>
    <n v="0"/>
  </r>
  <r>
    <d v="2023-08-24T05:28:00"/>
    <x v="77"/>
    <n v="0"/>
    <s v="MARS_SED_2023_5min_Ext_230824-052823.jpg"/>
    <n v="5.8535396000000003E-2"/>
    <n v="2023"/>
    <n v="8"/>
    <n v="24"/>
    <n v="5"/>
    <n v="28"/>
    <n v="23"/>
    <n v="5"/>
    <n v="0.248325044433333"/>
    <n v="6.06209933333157E-5"/>
    <s v="WaitSlope"/>
    <s v="WaitSlope"/>
    <s v="WaitSlope"/>
    <n v="0"/>
    <n v="0"/>
  </r>
  <r>
    <d v="2023-08-24T06:29:00"/>
    <x v="77"/>
    <n v="0"/>
    <s v="MARS_SED_2023_5min_Ext_230824-062944.jpg"/>
    <n v="0.244341805"/>
    <n v="2023"/>
    <n v="8"/>
    <n v="24"/>
    <n v="6"/>
    <n v="29"/>
    <n v="44"/>
    <n v="5"/>
    <n v="0.24969074402666599"/>
    <n v="1.36569959333338E-3"/>
    <s v="WaitSlope"/>
    <s v="WaitSlope"/>
    <s v="WaitSlope"/>
    <n v="0"/>
    <n v="0"/>
  </r>
  <r>
    <d v="2023-08-24T07:30:00"/>
    <x v="77"/>
    <n v="0"/>
    <s v="MARS_SED_2023_5min_Ext_230824-073043.jpg"/>
    <n v="4.3182354999999999E-2"/>
    <n v="2023"/>
    <n v="8"/>
    <n v="24"/>
    <n v="7"/>
    <n v="30"/>
    <n v="43"/>
    <n v="5"/>
    <n v="0.24899367931333299"/>
    <n v="-6.9706471333333398E-4"/>
    <s v="WaitSlope"/>
    <s v="WaitSlope"/>
    <s v="WaitSlope"/>
    <n v="0"/>
    <n v="0"/>
  </r>
  <r>
    <d v="2023-08-24T08:31:00"/>
    <x v="77"/>
    <n v="0"/>
    <s v="MARS_SED_2023_5min_Ext_230824-083149.jpg"/>
    <n v="4.0279411000000001E-2"/>
    <n v="2023"/>
    <n v="8"/>
    <n v="24"/>
    <n v="8"/>
    <n v="31"/>
    <n v="49"/>
    <n v="5"/>
    <n v="0.247496789706666"/>
    <n v="-1.49688960666666E-3"/>
    <s v="WaitSlope"/>
    <s v="WaitSlope"/>
    <s v="WaitSlope"/>
    <n v="0"/>
    <n v="0"/>
  </r>
  <r>
    <d v="2023-08-24T09:33:00"/>
    <x v="77"/>
    <n v="0"/>
    <s v="MARS_SED_2023_5min_Ext_230824-093305.jpg"/>
    <n v="0.18175248099999999"/>
    <n v="2023"/>
    <n v="8"/>
    <n v="24"/>
    <n v="9"/>
    <n v="33"/>
    <n v="5"/>
    <n v="5"/>
    <n v="0.247218148726666"/>
    <n v="-2.7864098000005E-4"/>
    <s v="WaitSlope"/>
    <s v="WaitSlope"/>
    <s v="WaitSlope"/>
    <n v="0"/>
    <n v="0"/>
  </r>
  <r>
    <d v="2023-08-24T10:34:00"/>
    <x v="77"/>
    <n v="0"/>
    <s v="MARS_SED_2023_5min_Ext_230824-103436.jpg"/>
    <n v="0.142411012"/>
    <n v="2023"/>
    <n v="8"/>
    <n v="24"/>
    <n v="10"/>
    <n v="34"/>
    <n v="36"/>
    <n v="5"/>
    <n v="0.24223033567333299"/>
    <n v="-4.9878130533332898E-3"/>
    <s v="WaitSlope"/>
    <s v="WaitSlope"/>
    <s v="WaitSlope"/>
    <n v="0"/>
    <n v="0"/>
  </r>
  <r>
    <d v="2023-08-24T11:35:00"/>
    <x v="77"/>
    <n v="0"/>
    <s v="MARS_SED_2023_5min_Ext_230824-113537.jpg"/>
    <n v="0.16645644000000001"/>
    <n v="2023"/>
    <n v="8"/>
    <n v="24"/>
    <n v="11"/>
    <n v="35"/>
    <n v="37"/>
    <n v="5"/>
    <n v="0.237154792966666"/>
    <n v="-5.0755427066666798E-3"/>
    <s v="WaitSlope"/>
    <s v="WaitSlope"/>
    <s v="WaitSlope"/>
    <n v="0"/>
    <n v="0"/>
  </r>
  <r>
    <d v="2023-08-24T12:36:00"/>
    <x v="77"/>
    <n v="0"/>
    <s v="MARS_SED_2023_5min_Ext_230824-123649.jpg"/>
    <n v="3.8747386000000002E-2"/>
    <n v="2023"/>
    <n v="8"/>
    <n v="24"/>
    <n v="12"/>
    <n v="36"/>
    <n v="49"/>
    <n v="5"/>
    <n v="0.23357128020666601"/>
    <n v="-3.58351276000001E-3"/>
    <s v="WaitSlope"/>
    <s v="WaitSlope"/>
    <s v="WaitSlope"/>
    <n v="0"/>
    <n v="0"/>
  </r>
  <r>
    <d v="2023-08-24T13:38:00"/>
    <x v="77"/>
    <n v="0"/>
    <s v="MARS_SED_2023_5min_Ext_230824-133802.jpg"/>
    <n v="4.6955294000000002E-2"/>
    <n v="2023"/>
    <n v="8"/>
    <n v="24"/>
    <n v="13"/>
    <n v="38"/>
    <n v="2"/>
    <n v="5"/>
    <n v="0.232969374879999"/>
    <n v="-6.0190532666667897E-4"/>
    <s v="WaitSlope"/>
    <s v="WaitSlope"/>
    <s v="WaitSlope"/>
    <n v="0"/>
    <n v="0"/>
  </r>
  <r>
    <d v="2023-08-24T14:39:00"/>
    <x v="77"/>
    <n v="0"/>
    <s v="MARS_SED_2023_5min_Ext_230824-143908.jpg"/>
    <n v="0.21935169299999999"/>
    <n v="2023"/>
    <n v="8"/>
    <n v="24"/>
    <n v="14"/>
    <n v="39"/>
    <n v="8"/>
    <n v="5"/>
    <n v="0.22863027422666601"/>
    <n v="-4.3391006533333096E-3"/>
    <s v="WaitSlope"/>
    <s v="WaitSlope"/>
    <s v="WaitSlope"/>
    <n v="0"/>
    <n v="0"/>
  </r>
  <r>
    <d v="2023-08-24T15:40:00"/>
    <x v="77"/>
    <n v="0"/>
    <s v="MARS_SED_2023_5min_Ext_230824-154027.jpg"/>
    <n v="7.8310828999999998E-2"/>
    <n v="2023"/>
    <n v="8"/>
    <n v="24"/>
    <n v="15"/>
    <n v="40"/>
    <n v="27"/>
    <n v="5"/>
    <n v="0.22567250378666601"/>
    <n v="-2.9577704399999698E-3"/>
    <s v="WaitSlope"/>
    <s v="WaitSlope"/>
    <s v="WaitSlope"/>
    <n v="0"/>
    <n v="0"/>
  </r>
  <r>
    <d v="2023-08-24T16:41:00"/>
    <x v="77"/>
    <n v="0"/>
    <s v="MARS_SED_2023_5min_Ext_230824-164139.jpg"/>
    <n v="4.2125145000000003E-2"/>
    <n v="2023"/>
    <n v="8"/>
    <n v="24"/>
    <n v="16"/>
    <n v="41"/>
    <n v="39"/>
    <n v="5"/>
    <n v="0.22182241310666601"/>
    <n v="-3.85009067999997E-3"/>
    <s v="WaitSlope"/>
    <s v="WaitSlope"/>
    <s v="WaitSlope"/>
    <n v="0"/>
    <n v="0"/>
  </r>
  <r>
    <d v="2023-08-24T17:43:00"/>
    <x v="77"/>
    <n v="0"/>
    <s v="MARS_SED_2023_5min_Ext_230824-174308.jpg"/>
    <n v="4.7609092999999998E-2"/>
    <n v="2023"/>
    <n v="8"/>
    <n v="24"/>
    <n v="17"/>
    <n v="43"/>
    <n v="8"/>
    <n v="5"/>
    <n v="0.221669656039999"/>
    <n v="-1.52757066666731E-4"/>
    <s v="WaitSlope"/>
    <s v="WaitSlope"/>
    <s v="WaitSlope"/>
    <n v="0"/>
    <n v="0"/>
  </r>
  <r>
    <d v="2023-08-24T18:44:00"/>
    <x v="77"/>
    <n v="0"/>
    <s v="MARS_SED_2023_5min_Ext_230824-184429.jpg"/>
    <n v="0.45997443500000001"/>
    <n v="2023"/>
    <n v="8"/>
    <n v="24"/>
    <n v="18"/>
    <n v="44"/>
    <n v="29"/>
    <n v="5"/>
    <n v="0.224083644633333"/>
    <n v="2.41398859333336E-3"/>
    <s v="WaitSlope"/>
    <s v="WaitSlope"/>
    <s v="WaitSlope"/>
    <n v="1"/>
    <n v="0"/>
  </r>
  <r>
    <d v="2023-08-24T19:45:00"/>
    <x v="77"/>
    <n v="0"/>
    <s v="MARS_SED_2023_5min_Ext_230824-194541.jpg"/>
    <n v="5.5195135999999999E-2"/>
    <n v="2023"/>
    <n v="8"/>
    <n v="24"/>
    <n v="19"/>
    <n v="45"/>
    <n v="41"/>
    <n v="5"/>
    <n v="0.22388285718000001"/>
    <n v="-2.0078745333332299E-4"/>
    <s v="WaitSlope"/>
    <s v="WaitSlope"/>
    <s v="WaitSlope"/>
    <n v="0"/>
    <n v="0"/>
  </r>
  <r>
    <d v="2023-08-24T20:48:00"/>
    <x v="77"/>
    <n v="0"/>
    <s v="MARS_SED_2023_5min_Ext_230824-204810.jpg"/>
    <n v="4.7148719999999998E-2"/>
    <n v="2023"/>
    <n v="8"/>
    <n v="24"/>
    <n v="20"/>
    <n v="48"/>
    <n v="10"/>
    <n v="5"/>
    <n v="0.22393242803333299"/>
    <n v="4.9570853333347202E-5"/>
    <s v="WaitSlope"/>
    <s v="WaitSlope"/>
    <s v="WaitSlope"/>
    <n v="0"/>
    <n v="0"/>
  </r>
  <r>
    <d v="2023-08-24T21:49:00"/>
    <x v="77"/>
    <n v="0"/>
    <s v="MARS_SED_2023_5min_Ext_230824-214929.jpg"/>
    <n v="4.5220624000000001E-2"/>
    <n v="2023"/>
    <n v="8"/>
    <n v="24"/>
    <n v="21"/>
    <n v="49"/>
    <n v="29"/>
    <n v="5"/>
    <n v="0.22372836943333299"/>
    <n v="-2.04058600000056E-4"/>
    <s v="WaitSlope"/>
    <s v="WaitSlope"/>
    <s v="WaitSlope"/>
    <n v="0"/>
    <n v="0"/>
  </r>
  <r>
    <d v="2023-08-24T22:50:00"/>
    <x v="77"/>
    <n v="0"/>
    <s v="MARS_SED_2023_5min_Ext_230824-225053.jpg"/>
    <n v="0.30550317300000002"/>
    <n v="2023"/>
    <n v="8"/>
    <n v="24"/>
    <n v="22"/>
    <n v="50"/>
    <n v="53"/>
    <n v="5"/>
    <n v="0.22531598827333299"/>
    <n v="1.58761884000005E-3"/>
    <s v="WaitSlope"/>
    <s v="WaitSlope"/>
    <s v="WaitSlope"/>
    <n v="0"/>
    <n v="0"/>
  </r>
  <r>
    <d v="2023-08-24T23:52:00"/>
    <x v="77"/>
    <n v="0"/>
    <s v="MARS_SED_2023_5min_Ext_230824-235230.jpg"/>
    <n v="0.167798436"/>
    <n v="2023"/>
    <n v="8"/>
    <n v="24"/>
    <n v="23"/>
    <n v="52"/>
    <n v="30"/>
    <n v="5"/>
    <n v="0.219782283733333"/>
    <n v="-5.5337045400000104E-3"/>
    <s v="WaitSlope"/>
    <s v="WaitSlope"/>
    <s v="WaitSlope"/>
    <n v="0"/>
    <n v="0"/>
  </r>
  <r>
    <d v="2023-08-25T00:53:00"/>
    <x v="78"/>
    <n v="0"/>
    <s v="MARS_SED_2023_5min_Ext_230825-005347.jpg"/>
    <n v="0.19398949200000001"/>
    <n v="2023"/>
    <n v="8"/>
    <n v="25"/>
    <n v="0"/>
    <n v="53"/>
    <n v="47"/>
    <n v="5"/>
    <n v="0.21680802471333299"/>
    <n v="-2.9742590199999999E-3"/>
    <s v="WaitSlope"/>
    <s v="WaitSlope"/>
    <s v="WaitSlope"/>
    <n v="0"/>
    <n v="0"/>
  </r>
  <r>
    <d v="2023-08-25T01:55:00"/>
    <x v="78"/>
    <n v="0"/>
    <s v="MARS_SED_2023_5min_Ext_230825-015524.jpg"/>
    <n v="7.1631684000000001E-2"/>
    <n v="2023"/>
    <n v="8"/>
    <n v="25"/>
    <n v="1"/>
    <n v="55"/>
    <n v="24"/>
    <n v="5"/>
    <n v="0.216970644093333"/>
    <n v="1.6261937999997801E-4"/>
    <s v="WaitSlope"/>
    <s v="WaitSlope"/>
    <s v="WaitSlope"/>
    <n v="0"/>
    <n v="0"/>
  </r>
  <r>
    <d v="2023-08-25T02:56:00"/>
    <x v="78"/>
    <n v="0"/>
    <s v="MARS_SED_2023_5min_Ext_230825-025627.jpg"/>
    <n v="5.4046504000000002E-2"/>
    <n v="2023"/>
    <n v="8"/>
    <n v="25"/>
    <n v="2"/>
    <n v="56"/>
    <n v="27"/>
    <n v="5"/>
    <n v="0.21697470059999999"/>
    <n v="4.05650666671086E-6"/>
    <s v="WaitSlope"/>
    <s v="WaitSlope"/>
    <s v="WaitSlope"/>
    <n v="0"/>
    <n v="0"/>
  </r>
  <r>
    <d v="2023-08-25T03:57:00"/>
    <x v="78"/>
    <n v="0"/>
    <s v="MARS_SED_2023_5min_Ext_230825-035749.jpg"/>
    <n v="7.1017917E-2"/>
    <n v="2023"/>
    <n v="8"/>
    <n v="25"/>
    <n v="3"/>
    <n v="57"/>
    <n v="49"/>
    <n v="5"/>
    <n v="0.21718093422666601"/>
    <n v="2.0623362666669001E-4"/>
    <s v="WaitSlope"/>
    <s v="WaitSlope"/>
    <s v="WaitSlope"/>
    <n v="0"/>
    <n v="0"/>
  </r>
  <r>
    <d v="2023-08-25T04:59:00"/>
    <x v="78"/>
    <n v="0"/>
    <s v="MARS_SED_2023_5min_Ext_230825-045914.jpg"/>
    <n v="0.10277797"/>
    <n v="2023"/>
    <n v="8"/>
    <n v="25"/>
    <n v="4"/>
    <n v="59"/>
    <n v="14"/>
    <n v="5"/>
    <n v="0.21757645750666599"/>
    <n v="3.9552327999997601E-4"/>
    <s v="WaitSlope"/>
    <s v="WaitSlope"/>
    <s v="WaitSlope"/>
    <n v="0"/>
    <n v="0"/>
  </r>
  <r>
    <d v="2023-08-25T06:00:00"/>
    <x v="78"/>
    <n v="0"/>
    <s v="MARS_SED_2023_5min_Ext_230825-060043.jpg"/>
    <n v="0.113124694"/>
    <n v="2023"/>
    <n v="8"/>
    <n v="25"/>
    <n v="6"/>
    <n v="0"/>
    <n v="43"/>
    <n v="5"/>
    <n v="0.21809439083333301"/>
    <n v="5.1793332666666403E-4"/>
    <s v="WaitSlope"/>
    <s v="WaitSlope"/>
    <s v="WaitSlope"/>
    <n v="0"/>
    <n v="0"/>
  </r>
  <r>
    <d v="2023-08-25T07:02:00"/>
    <x v="78"/>
    <n v="0"/>
    <s v="MARS_SED_2023_5min_Ext_230825-070212.jpg"/>
    <n v="0.19154208"/>
    <n v="2023"/>
    <n v="8"/>
    <n v="25"/>
    <n v="7"/>
    <n v="2"/>
    <n v="12"/>
    <n v="5"/>
    <n v="0.218849517379999"/>
    <n v="7.5512654666662295E-4"/>
    <s v="WaitSlope"/>
    <s v="WaitSlope"/>
    <s v="WaitSlope"/>
    <n v="0"/>
    <n v="0"/>
  </r>
  <r>
    <d v="2023-08-25T08:03:00"/>
    <x v="78"/>
    <n v="0"/>
    <s v="MARS_SED_2023_5min_Ext_230825-080346.jpg"/>
    <n v="0.23147642700000001"/>
    <n v="2023"/>
    <n v="8"/>
    <n v="25"/>
    <n v="8"/>
    <n v="3"/>
    <n v="46"/>
    <n v="5"/>
    <n v="0.21779122553999999"/>
    <n v="-1.0582918399999401E-3"/>
    <s v="WaitSlope"/>
    <s v="WaitSlope"/>
    <s v="WaitSlope"/>
    <n v="0"/>
    <n v="0"/>
  </r>
  <r>
    <d v="2023-08-25T09:05:00"/>
    <x v="78"/>
    <n v="0"/>
    <s v="MARS_SED_2023_5min_Ext_230825-090505.jpg"/>
    <n v="0.22205585"/>
    <n v="2023"/>
    <n v="8"/>
    <n v="25"/>
    <n v="9"/>
    <n v="5"/>
    <n v="5"/>
    <n v="5"/>
    <n v="0.21898907503333301"/>
    <n v="1.1978494933333099E-3"/>
    <s v="WaitSlope"/>
    <s v="WaitSlope"/>
    <s v="WaitSlope"/>
    <n v="0"/>
    <n v="0"/>
  </r>
  <r>
    <d v="2023-08-25T10:06:00"/>
    <x v="78"/>
    <n v="0"/>
    <s v="MARS_SED_2023_5min_Ext_230825-100626.jpg"/>
    <n v="0.120290482"/>
    <n v="2023"/>
    <n v="8"/>
    <n v="25"/>
    <n v="10"/>
    <n v="6"/>
    <n v="26"/>
    <n v="5"/>
    <n v="0.21934099777333299"/>
    <n v="3.5192274000001001E-4"/>
    <s v="WaitSlope"/>
    <s v="WaitSlope"/>
    <s v="WaitSlope"/>
    <n v="0"/>
    <n v="0"/>
  </r>
  <r>
    <d v="2023-08-25T11:08:00"/>
    <x v="78"/>
    <n v="0"/>
    <s v="MARS_SED_2023_5min_Ext_230825-110803.jpg"/>
    <n v="6.7537524000000002E-2"/>
    <n v="2023"/>
    <n v="8"/>
    <n v="25"/>
    <n v="11"/>
    <n v="8"/>
    <n v="3"/>
    <n v="5"/>
    <n v="0.21947302673999999"/>
    <n v="1.3202896666664101E-4"/>
    <s v="WaitSlope"/>
    <s v="WaitSlope"/>
    <s v="WaitSlope"/>
    <n v="0"/>
    <n v="0"/>
  </r>
  <r>
    <d v="2023-08-25T12:09:00"/>
    <x v="78"/>
    <n v="0"/>
    <s v="MARS_SED_2023_5min_Ext_230825-120942.jpg"/>
    <n v="0.20939838399999999"/>
    <n v="2023"/>
    <n v="8"/>
    <n v="25"/>
    <n v="12"/>
    <n v="9"/>
    <n v="42"/>
    <n v="5"/>
    <n v="0.22034658014"/>
    <n v="8.7355340000003202E-4"/>
    <s v="WaitSlope"/>
    <s v="WaitSlope"/>
    <s v="WaitSlope"/>
    <n v="0"/>
    <n v="0"/>
  </r>
  <r>
    <d v="2023-08-25T13:11:00"/>
    <x v="78"/>
    <n v="0"/>
    <s v="MARS_SED_2023_5min_Ext_230825-131115.jpg"/>
    <n v="3.3020665999999997E-2"/>
    <n v="2023"/>
    <n v="8"/>
    <n v="25"/>
    <n v="13"/>
    <n v="11"/>
    <n v="15"/>
    <n v="5"/>
    <n v="0.220243870286666"/>
    <n v="-1.0270985333335401E-4"/>
    <s v="WaitSlope"/>
    <s v="WaitSlope"/>
    <s v="WaitSlope"/>
    <n v="0"/>
    <n v="0"/>
  </r>
  <r>
    <d v="2023-08-25T14:13:00"/>
    <x v="78"/>
    <n v="0"/>
    <s v="MARS_SED_2023_5min_Ext_230825-141304.jpg"/>
    <n v="8.8686315000000002E-2"/>
    <n v="2023"/>
    <n v="8"/>
    <n v="25"/>
    <n v="14"/>
    <n v="13"/>
    <n v="4"/>
    <n v="5"/>
    <n v="0.22054251086666599"/>
    <n v="2.9864058000000899E-4"/>
    <s v="WaitSlope"/>
    <s v="WaitSlope"/>
    <s v="WaitSlope"/>
    <n v="0"/>
    <n v="0"/>
  </r>
  <r>
    <d v="2023-08-25T15:14:00"/>
    <x v="78"/>
    <n v="0"/>
    <s v="MARS_SED_2023_5min_Ext_230825-151431.jpg"/>
    <n v="8.7105130000000003E-2"/>
    <n v="2023"/>
    <n v="8"/>
    <n v="25"/>
    <n v="15"/>
    <n v="14"/>
    <n v="31"/>
    <n v="5"/>
    <n v="0.220829160413333"/>
    <n v="2.8664954666665599E-4"/>
    <s v="WaitSlope"/>
    <s v="WaitSlope"/>
    <s v="WaitSlope"/>
    <n v="0"/>
    <n v="0"/>
  </r>
  <r>
    <d v="2023-08-25T16:15:00"/>
    <x v="78"/>
    <n v="0"/>
    <s v="MARS_SED_2023_5min_Ext_230825-161544.jpg"/>
    <n v="0.23946893599999999"/>
    <n v="2023"/>
    <n v="8"/>
    <n v="25"/>
    <n v="16"/>
    <n v="15"/>
    <n v="44"/>
    <n v="5"/>
    <n v="0.22214463774666601"/>
    <n v="1.3154773333333401E-3"/>
    <s v="WaitSlope"/>
    <s v="WaitSlope"/>
    <s v="WaitSlope"/>
    <n v="0"/>
    <n v="0"/>
  </r>
  <r>
    <d v="2023-08-25T17:17:00"/>
    <x v="78"/>
    <n v="0"/>
    <s v="MARS_SED_2023_5min_Ext_230825-171734.jpg"/>
    <n v="5.9031476999999999E-2"/>
    <n v="2023"/>
    <n v="8"/>
    <n v="25"/>
    <n v="17"/>
    <n v="17"/>
    <n v="34"/>
    <n v="5"/>
    <n v="0.22213101397333301"/>
    <n v="-1.3623773333359901E-5"/>
    <s v="WaitSlope"/>
    <s v="WaitSlope"/>
    <s v="WaitSlope"/>
    <n v="0"/>
    <n v="0"/>
  </r>
  <r>
    <d v="2023-08-25T18:18:00"/>
    <x v="78"/>
    <n v="0"/>
    <s v="MARS_SED_2023_5min_Ext_230825-181844.jpg"/>
    <n v="0.14041821299999999"/>
    <n v="2023"/>
    <n v="8"/>
    <n v="25"/>
    <n v="18"/>
    <n v="18"/>
    <n v="44"/>
    <n v="5"/>
    <n v="0.22226323644666601"/>
    <n v="1.3222247333335901E-4"/>
    <s v="WaitSlope"/>
    <s v="WaitSlope"/>
    <s v="WaitSlope"/>
    <n v="0"/>
    <n v="0"/>
  </r>
  <r>
    <d v="2023-08-25T19:20:00"/>
    <x v="78"/>
    <n v="0"/>
    <s v="MARS_SED_2023_5min_Ext_230825-192014.jpg"/>
    <n v="0.215051455"/>
    <n v="2023"/>
    <n v="8"/>
    <n v="25"/>
    <n v="19"/>
    <n v="20"/>
    <n v="14"/>
    <n v="5"/>
    <n v="0.22220638734000001"/>
    <n v="-5.6849106666673199E-5"/>
    <s v="WaitSlope"/>
    <s v="WaitSlope"/>
    <s v="WaitSlope"/>
    <n v="0"/>
    <n v="0"/>
  </r>
  <r>
    <d v="2023-08-25T20:21:00"/>
    <x v="78"/>
    <n v="0"/>
    <s v="MARS_SED_2023_5min_Ext_230825-202132.jpg"/>
    <n v="0.40974190199999999"/>
    <n v="2023"/>
    <n v="8"/>
    <n v="25"/>
    <n v="20"/>
    <n v="21"/>
    <n v="32"/>
    <n v="5"/>
    <n v="0.22242278894666601"/>
    <n v="2.16401606666638E-4"/>
    <s v="WaitSlope"/>
    <s v="WaitSlope"/>
    <s v="WaitSlope"/>
    <n v="1"/>
    <n v="0"/>
  </r>
  <r>
    <d v="2023-08-25T21:24:00"/>
    <x v="78"/>
    <n v="0"/>
    <s v="MARS_SED_2023_5min_Ext_230825-212410.jpg"/>
    <n v="4.1907627000000003E-2"/>
    <n v="2023"/>
    <n v="8"/>
    <n v="25"/>
    <n v="21"/>
    <n v="24"/>
    <n v="10"/>
    <n v="5"/>
    <n v="0.222291659959999"/>
    <n v="-1.31128986666673E-4"/>
    <s v="WaitSlope"/>
    <s v="WaitSlope"/>
    <s v="WaitSlope"/>
    <n v="0"/>
    <n v="0"/>
  </r>
  <r>
    <d v="2023-08-25T22:26:00"/>
    <x v="78"/>
    <n v="0"/>
    <s v="MARS_SED_2023_5min_Ext_230825-222604.jpg"/>
    <n v="4.0175108000000001E-2"/>
    <n v="2023"/>
    <n v="8"/>
    <n v="25"/>
    <n v="22"/>
    <n v="26"/>
    <n v="4"/>
    <n v="5"/>
    <n v="0.22211300069999901"/>
    <n v="-1.78659259999991E-4"/>
    <s v="WaitSlope"/>
    <s v="WaitSlope"/>
    <s v="WaitSlope"/>
    <n v="0"/>
    <n v="0"/>
  </r>
  <r>
    <d v="2023-08-25T23:27:00"/>
    <x v="78"/>
    <n v="0"/>
    <s v="MARS_SED_2023_5min_Ext_230825-232736.jpg"/>
    <n v="4.1584265000000002E-2"/>
    <n v="2023"/>
    <n v="8"/>
    <n v="25"/>
    <n v="23"/>
    <n v="27"/>
    <n v="36"/>
    <n v="5"/>
    <n v="0.21722455514"/>
    <n v="-4.8884455599999804E-3"/>
    <s v="WaitSlope"/>
    <s v="WaitSlope"/>
    <s v="WaitSlope"/>
    <n v="0"/>
    <n v="0"/>
  </r>
  <r>
    <m/>
    <x v="79"/>
    <m/>
    <m/>
    <m/>
    <m/>
    <m/>
    <m/>
    <m/>
    <m/>
    <m/>
    <m/>
    <m/>
    <m/>
    <m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745">
  <r>
    <d v="2023-05-22T10:31:00"/>
    <x v="0"/>
    <n v="0"/>
    <s v="MARS_SED_2023_5min_Ext_230522-103127.jpg"/>
    <n v="0.124119198"/>
    <m/>
    <n v="2023"/>
    <n v="5"/>
    <n v="22"/>
    <n v="10"/>
    <n v="31"/>
    <n v="27"/>
    <n v="5"/>
    <n v="0.289719515873333"/>
    <n v="5.3720704000004196E-4"/>
    <s v="WaitSlope"/>
    <s v="WaitSlope"/>
    <s v="WaitSlope"/>
    <n v="0"/>
    <n v="0"/>
  </r>
  <r>
    <d v="2023-05-22T11:31:00"/>
    <x v="0"/>
    <n v="0"/>
    <s v="MARS_SED_2023_5min_Ext_230522-113118.jpg"/>
    <n v="0.10858540699999999"/>
    <n v="-1.5533791000000005E-2"/>
    <n v="2023"/>
    <n v="5"/>
    <n v="22"/>
    <n v="11"/>
    <n v="31"/>
    <n v="18"/>
    <n v="5"/>
    <n v="0.29014335654000001"/>
    <n v="4.2384066666661903E-4"/>
    <s v="WaitSlope"/>
    <s v="WaitSlope"/>
    <s v="WaitSlope"/>
    <n v="0"/>
    <n v="0"/>
  </r>
  <r>
    <d v="2023-05-22T12:31:00"/>
    <x v="0"/>
    <n v="0"/>
    <s v="MARS_SED_2023_5min_Ext_230522-123100.jpg"/>
    <n v="0.27363208700000002"/>
    <n v="0.16504668000000003"/>
    <n v="2023"/>
    <n v="5"/>
    <n v="22"/>
    <n v="12"/>
    <n v="31"/>
    <n v="0"/>
    <n v="5"/>
    <n v="0.29170966725999897"/>
    <n v="1.5663107199999601E-3"/>
    <s v="WaitSlope"/>
    <s v="WaitSlope"/>
    <s v="WaitSlope"/>
    <n v="0"/>
    <n v="0"/>
  </r>
  <r>
    <d v="2023-05-22T13:30:00"/>
    <x v="0"/>
    <n v="0"/>
    <s v="MARS_SED_2023_5min_Ext_230522-133049.jpg"/>
    <n v="0.36658022800000001"/>
    <n v="9.2948140999999984E-2"/>
    <n v="2023"/>
    <n v="5"/>
    <n v="22"/>
    <n v="13"/>
    <n v="30"/>
    <n v="49"/>
    <n v="5"/>
    <n v="0.29365729758666598"/>
    <n v="1.94763032666667E-3"/>
    <s v="WaitSlope"/>
    <s v="WaitSlope"/>
    <s v="WaitSlope"/>
    <n v="1"/>
    <n v="0"/>
  </r>
  <r>
    <d v="2023-05-22T14:30:00"/>
    <x v="0"/>
    <n v="0"/>
    <s v="MARS_SED_2023_5min_Ext_230522-143041.jpg"/>
    <n v="0.177941718"/>
    <n v="-0.18863851000000001"/>
    <n v="2023"/>
    <n v="5"/>
    <n v="22"/>
    <n v="14"/>
    <n v="30"/>
    <n v="41"/>
    <n v="5"/>
    <n v="0.29283672954666601"/>
    <n v="-8.2056803999996898E-4"/>
    <s v="WaitSlope"/>
    <s v="WaitSlope"/>
    <s v="WaitSlope"/>
    <n v="0"/>
    <n v="0"/>
  </r>
  <r>
    <d v="2023-05-22T15:30:00"/>
    <x v="0"/>
    <n v="0"/>
    <s v="MARS_SED_2023_5min_Ext_230522-153035.jpg"/>
    <n v="0.43718712399999998"/>
    <n v="0.25924540600000001"/>
    <n v="2023"/>
    <n v="5"/>
    <n v="22"/>
    <n v="15"/>
    <n v="30"/>
    <n v="35"/>
    <n v="5"/>
    <n v="0.29519783421333301"/>
    <n v="2.36110466666666E-3"/>
    <s v="WaitSlope"/>
    <s v="WaitSlope"/>
    <s v="WaitSlope"/>
    <n v="1"/>
    <n v="0"/>
  </r>
  <r>
    <d v="2023-05-26T21:43:00"/>
    <x v="1"/>
    <n v="0"/>
    <s v="MARS_SED_2023_5min_Ext_230526-214354.jpg"/>
    <n v="3.7459457000000002E-2"/>
    <n v="-0.39972766699999995"/>
    <n v="2023"/>
    <n v="5"/>
    <n v="26"/>
    <n v="21"/>
    <n v="43"/>
    <n v="54"/>
    <n v="5"/>
    <n v="0.29506710650666601"/>
    <n v="-1.3072770666666599E-4"/>
    <s v="WaitSlope"/>
    <s v="WaitSlope"/>
    <s v="WaitSlope"/>
    <n v="0"/>
    <n v="0"/>
  </r>
  <r>
    <d v="2023-05-26T22:43:00"/>
    <x v="1"/>
    <n v="0"/>
    <s v="MARS_SED_2023_5min_Ext_230526-224304.jpg"/>
    <n v="3.9631484000000002E-2"/>
    <n v="2.172027E-3"/>
    <n v="2023"/>
    <n v="5"/>
    <n v="26"/>
    <n v="22"/>
    <n v="43"/>
    <n v="4"/>
    <n v="5"/>
    <n v="0.29501186403333302"/>
    <n v="-5.5242473333327798E-5"/>
    <s v="WaitSlope"/>
    <s v="WaitSlope"/>
    <s v="WaitSlope"/>
    <n v="0"/>
    <n v="0"/>
  </r>
  <r>
    <d v="2023-05-26T23:42:00"/>
    <x v="1"/>
    <n v="0"/>
    <s v="MARS_SED_2023_5min_Ext_230526-234224.jpg"/>
    <n v="4.0630749000000001E-2"/>
    <n v="9.9926499999999918E-4"/>
    <n v="2023"/>
    <n v="5"/>
    <n v="26"/>
    <n v="23"/>
    <n v="42"/>
    <n v="24"/>
    <n v="5"/>
    <n v="0.29386672378000001"/>
    <n v="-1.14514025333334E-3"/>
    <s v="WaitSlope"/>
    <s v="WaitSlope"/>
    <s v="WaitSlope"/>
    <n v="0"/>
    <n v="0"/>
  </r>
  <r>
    <d v="2023-05-27T00:41:00"/>
    <x v="2"/>
    <n v="0"/>
    <s v="MARS_SED_2023_5min_Ext_230527-004129.jpg"/>
    <n v="5.2569730000000002E-2"/>
    <n v="1.1938981000000001E-2"/>
    <n v="2023"/>
    <n v="5"/>
    <n v="27"/>
    <n v="0"/>
    <n v="41"/>
    <n v="29"/>
    <n v="5"/>
    <n v="0.29175861677333298"/>
    <n v="-2.10810700666663E-3"/>
    <s v="WaitSlope"/>
    <s v="WaitSlope"/>
    <s v="WaitSlope"/>
    <n v="0"/>
    <n v="0"/>
  </r>
  <r>
    <d v="2023-05-27T01:40:00"/>
    <x v="2"/>
    <n v="0"/>
    <s v="MARS_SED_2023_5min_Ext_230527-014033.jpg"/>
    <n v="0.239109338"/>
    <n v="0.186539608"/>
    <n v="2023"/>
    <n v="5"/>
    <n v="27"/>
    <n v="1"/>
    <n v="40"/>
    <n v="33"/>
    <n v="5"/>
    <n v="0.29002902888666598"/>
    <n v="-1.7295878866666599E-3"/>
    <s v="WaitSlope"/>
    <s v="WaitSlope"/>
    <s v="WaitSlope"/>
    <n v="0"/>
    <n v="0"/>
  </r>
  <r>
    <d v="2023-05-27T02:39:00"/>
    <x v="2"/>
    <n v="0"/>
    <s v="MARS_SED_2023_5min_Ext_230527-023935.jpg"/>
    <n v="1.3782206210000001"/>
    <n v="1.1391112830000001"/>
    <n v="2023"/>
    <n v="5"/>
    <n v="27"/>
    <n v="2"/>
    <n v="39"/>
    <n v="35"/>
    <n v="5"/>
    <n v="0.29645913006000002"/>
    <n v="6.4301011733333101E-3"/>
    <s v="WaitSlope"/>
    <s v="WaitSlope"/>
    <s v="WaitSlope"/>
    <n v="1"/>
    <n v="1"/>
  </r>
  <r>
    <d v="2023-05-27T03:38:00"/>
    <x v="2"/>
    <n v="0"/>
    <s v="MARS_SED_2023_5min_Ext_230527-033850.jpg"/>
    <n v="7.1278540000000001E-2"/>
    <n v="-1.3069420810000001"/>
    <n v="2023"/>
    <n v="5"/>
    <n v="27"/>
    <n v="3"/>
    <n v="38"/>
    <n v="50"/>
    <n v="5"/>
    <n v="0.29226669488666601"/>
    <n v="-4.1924351733333403E-3"/>
    <s v="WaitSlope"/>
    <s v="WaitSlope"/>
    <s v="WaitSlope"/>
    <n v="0"/>
    <n v="0"/>
  </r>
  <r>
    <d v="2023-05-27T04:37:00"/>
    <x v="2"/>
    <n v="0"/>
    <s v="MARS_SED_2023_5min_Ext_230527-043755.jpg"/>
    <n v="4.4875911999999997E-2"/>
    <n v="-2.6402628000000004E-2"/>
    <n v="2023"/>
    <n v="5"/>
    <n v="27"/>
    <n v="4"/>
    <n v="37"/>
    <n v="55"/>
    <n v="5"/>
    <n v="0.28885244135999999"/>
    <n v="-3.4142535266666299E-3"/>
    <s v="WaitSlope"/>
    <s v="WaitSlope"/>
    <s v="WaitSlope"/>
    <n v="0"/>
    <n v="0"/>
  </r>
  <r>
    <d v="2023-05-27T05:36:00"/>
    <x v="2"/>
    <n v="0"/>
    <s v="MARS_SED_2023_5min_Ext_230527-053657.jpg"/>
    <n v="4.3340627999999999E-2"/>
    <n v="-1.5352839999999979E-3"/>
    <n v="2023"/>
    <n v="5"/>
    <n v="27"/>
    <n v="5"/>
    <n v="36"/>
    <n v="57"/>
    <n v="5"/>
    <n v="0.28292898964666602"/>
    <n v="-5.92345171333336E-3"/>
    <s v="WaitSlope"/>
    <s v="WaitSlope"/>
    <s v="WaitSlope"/>
    <n v="0"/>
    <n v="0"/>
  </r>
  <r>
    <d v="2023-05-27T06:36:00"/>
    <x v="2"/>
    <n v="0"/>
    <s v="MARS_SED_2023_5min_Ext_230527-063612.jpg"/>
    <n v="4.1167038000000003E-2"/>
    <n v="-2.1735899999999961E-3"/>
    <n v="2023"/>
    <n v="5"/>
    <n v="27"/>
    <n v="6"/>
    <n v="36"/>
    <n v="12"/>
    <n v="5"/>
    <n v="0.28074140886666599"/>
    <n v="-2.1875807799999702E-3"/>
    <s v="WaitSlope"/>
    <s v="WaitSlope"/>
    <s v="WaitSlope"/>
    <n v="0"/>
    <n v="0"/>
  </r>
  <r>
    <d v="2023-05-27T07:35:00"/>
    <x v="2"/>
    <n v="0"/>
    <s v="MARS_SED_2023_5min_Ext_230527-073529.jpg"/>
    <n v="3.9931262000000002E-2"/>
    <n v="-1.2357760000000009E-3"/>
    <n v="2023"/>
    <n v="5"/>
    <n v="27"/>
    <n v="7"/>
    <n v="35"/>
    <n v="29"/>
    <n v="5"/>
    <n v="0.27904201911999998"/>
    <n v="-1.6993897466667199E-3"/>
    <s v="WaitSlope"/>
    <s v="WaitSlope"/>
    <s v="WaitSlope"/>
    <n v="0"/>
    <n v="0"/>
  </r>
  <r>
    <d v="2023-05-27T08:34:00"/>
    <x v="2"/>
    <n v="0"/>
    <s v="MARS_SED_2023_5min_Ext_230527-083438.jpg"/>
    <n v="4.1219694000000001E-2"/>
    <n v="1.2884319999999991E-3"/>
    <n v="2023"/>
    <n v="5"/>
    <n v="27"/>
    <n v="8"/>
    <n v="34"/>
    <n v="38"/>
    <n v="5"/>
    <n v="0.27507660097333297"/>
    <n v="-3.9654181466666702E-3"/>
    <s v="WaitSlope"/>
    <s v="WaitSlope"/>
    <s v="WaitSlope"/>
    <n v="0"/>
    <n v="0"/>
  </r>
  <r>
    <d v="2023-05-27T09:33:00"/>
    <x v="2"/>
    <n v="0"/>
    <s v="MARS_SED_2023_5min_Ext_230527-093357.jpg"/>
    <n v="4.3599534000000002E-2"/>
    <n v="2.3798400000000011E-3"/>
    <n v="2023"/>
    <n v="5"/>
    <n v="27"/>
    <n v="9"/>
    <n v="33"/>
    <n v="57"/>
    <n v="5"/>
    <n v="0.273007992953333"/>
    <n v="-2.06860801999997E-3"/>
    <s v="WaitSlope"/>
    <s v="WaitSlope"/>
    <s v="WaitSlope"/>
    <n v="0"/>
    <n v="0"/>
  </r>
  <r>
    <d v="2023-05-27T10:33:00"/>
    <x v="2"/>
    <n v="0"/>
    <s v="MARS_SED_2023_5min_Ext_230527-103329.jpg"/>
    <n v="4.5116300999999998E-2"/>
    <n v="1.5167669999999953E-3"/>
    <n v="2023"/>
    <n v="5"/>
    <n v="27"/>
    <n v="10"/>
    <n v="33"/>
    <n v="29"/>
    <n v="5"/>
    <n v="0.27162572802000001"/>
    <n v="-1.3822649333333199E-3"/>
    <s v="WaitSlope"/>
    <s v="WaitSlope"/>
    <s v="WaitSlope"/>
    <n v="0"/>
    <n v="0"/>
  </r>
  <r>
    <d v="2023-05-27T11:32:00"/>
    <x v="2"/>
    <n v="0"/>
    <s v="MARS_SED_2023_5min_Ext_230527-113246.jpg"/>
    <n v="0.284698589"/>
    <n v="0.239582288"/>
    <n v="2023"/>
    <n v="5"/>
    <n v="27"/>
    <n v="11"/>
    <n v="32"/>
    <n v="46"/>
    <n v="5"/>
    <n v="0.26811429368"/>
    <n v="-3.5114343399999999E-3"/>
    <s v="WaitSlope"/>
    <s v="WaitSlope"/>
    <s v="WaitSlope"/>
    <n v="0"/>
    <n v="0"/>
  </r>
  <r>
    <d v="2023-05-27T12:31:00"/>
    <x v="2"/>
    <n v="0"/>
    <s v="MARS_SED_2023_5min_Ext_230527-123147.jpg"/>
    <n v="4.9811225000000001E-2"/>
    <n v="-0.23488736399999999"/>
    <n v="2023"/>
    <n v="5"/>
    <n v="27"/>
    <n v="12"/>
    <n v="31"/>
    <n v="47"/>
    <n v="5"/>
    <n v="0.26593648454666602"/>
    <n v="-2.1778091333333098E-3"/>
    <s v="WaitSlope"/>
    <s v="WaitSlope"/>
    <s v="WaitSlope"/>
    <n v="0"/>
    <n v="0"/>
  </r>
  <r>
    <d v="2023-05-27T13:30:00"/>
    <x v="2"/>
    <n v="0"/>
    <s v="MARS_SED_2023_5min_Ext_230527-133052.jpg"/>
    <n v="0.21010551899999999"/>
    <n v="0.160294294"/>
    <n v="2023"/>
    <n v="5"/>
    <n v="27"/>
    <n v="13"/>
    <n v="30"/>
    <n v="52"/>
    <n v="5"/>
    <n v="0.26318213076000002"/>
    <n v="-2.7543537866666599E-3"/>
    <s v="WaitSlope"/>
    <s v="WaitSlope"/>
    <s v="WaitSlope"/>
    <n v="0"/>
    <n v="0"/>
  </r>
  <r>
    <d v="2023-05-27T14:30:00"/>
    <x v="2"/>
    <n v="0"/>
    <s v="MARS_SED_2023_5min_Ext_230527-143009.jpg"/>
    <n v="0.40321275099999998"/>
    <n v="0.19310723199999999"/>
    <n v="2023"/>
    <n v="5"/>
    <n v="27"/>
    <n v="14"/>
    <n v="30"/>
    <n v="9"/>
    <n v="5"/>
    <n v="0.26501559642"/>
    <n v="1.8334656599999701E-3"/>
    <s v="WaitSlope"/>
    <s v="WaitSlope"/>
    <s v="WaitSlope"/>
    <n v="1"/>
    <n v="0"/>
  </r>
  <r>
    <d v="2023-05-27T15:29:00"/>
    <x v="2"/>
    <n v="0"/>
    <s v="MARS_SED_2023_5min_Ext_230527-152915.jpg"/>
    <n v="0.79122799300000002"/>
    <n v="0.38801524200000004"/>
    <n v="2023"/>
    <n v="5"/>
    <n v="27"/>
    <n v="15"/>
    <n v="29"/>
    <n v="15"/>
    <n v="5"/>
    <n v="0.26631570108666602"/>
    <n v="1.3001046666666299E-3"/>
    <s v="WaitSlope"/>
    <s v="WaitSlope"/>
    <s v="WaitSlope"/>
    <n v="1"/>
    <n v="0"/>
  </r>
  <r>
    <d v="2023-05-27T16:28:00"/>
    <x v="2"/>
    <n v="0"/>
    <s v="MARS_SED_2023_5min_Ext_230527-162845.jpg"/>
    <n v="0.116121505"/>
    <n v="-0.67510648800000006"/>
    <n v="2023"/>
    <n v="5"/>
    <n v="27"/>
    <n v="16"/>
    <n v="28"/>
    <n v="45"/>
    <n v="5"/>
    <n v="0.26653150598666597"/>
    <n v="2.1580490000005999E-4"/>
    <s v="WaitSlope"/>
    <s v="WaitSlope"/>
    <s v="WaitSlope"/>
    <n v="0"/>
    <n v="0"/>
  </r>
  <r>
    <d v="2023-05-27T17:27:00"/>
    <x v="2"/>
    <n v="0"/>
    <s v="MARS_SED_2023_5min_Ext_230527-172747.jpg"/>
    <n v="0.24304684200000001"/>
    <n v="0.12692533700000003"/>
    <n v="2023"/>
    <n v="5"/>
    <n v="27"/>
    <n v="17"/>
    <n v="27"/>
    <n v="47"/>
    <n v="5"/>
    <n v="0.26508502981333298"/>
    <n v="-1.4464761733333699E-3"/>
    <s v="WaitSlope"/>
    <s v="WaitSlope"/>
    <s v="WaitSlope"/>
    <n v="0"/>
    <n v="0"/>
  </r>
  <r>
    <d v="2023-05-27T18:27:00"/>
    <x v="2"/>
    <n v="0"/>
    <s v="MARS_SED_2023_5min_Ext_230527-182700.jpg"/>
    <n v="4.2768380000000002E-2"/>
    <n v="-0.20027846200000002"/>
    <n v="2023"/>
    <n v="5"/>
    <n v="27"/>
    <n v="18"/>
    <n v="27"/>
    <n v="0"/>
    <n v="5"/>
    <n v="0.261002144153333"/>
    <n v="-4.08288566000003E-3"/>
    <s v="WaitSlope"/>
    <s v="WaitSlope"/>
    <s v="WaitSlope"/>
    <n v="0"/>
    <n v="0"/>
  </r>
  <r>
    <d v="2023-05-27T19:26:00"/>
    <x v="2"/>
    <n v="0"/>
    <s v="MARS_SED_2023_5min_Ext_230527-192609.jpg"/>
    <n v="4.0492862999999997E-2"/>
    <n v="-2.2755170000000047E-3"/>
    <n v="2023"/>
    <n v="5"/>
    <n v="27"/>
    <n v="19"/>
    <n v="26"/>
    <n v="9"/>
    <n v="5"/>
    <n v="0.25562615356666601"/>
    <n v="-5.3759905866665996E-3"/>
    <s v="WaitSlope"/>
    <s v="WaitSlope"/>
    <s v="WaitSlope"/>
    <n v="0"/>
    <n v="0"/>
  </r>
  <r>
    <d v="2023-05-27T20:25:00"/>
    <x v="2"/>
    <n v="0"/>
    <s v="MARS_SED_2023_5min_Ext_230527-202537.jpg"/>
    <n v="4.0642272E-2"/>
    <n v="1.4940900000000312E-4"/>
    <n v="2023"/>
    <n v="5"/>
    <n v="27"/>
    <n v="20"/>
    <n v="25"/>
    <n v="37"/>
    <n v="5"/>
    <n v="0.250759216633333"/>
    <n v="-4.8669369333332801E-3"/>
    <s v="WaitSlope"/>
    <s v="WaitSlope"/>
    <s v="WaitSlope"/>
    <n v="0"/>
    <n v="0"/>
  </r>
  <r>
    <d v="2023-05-27T21:24:00"/>
    <x v="2"/>
    <n v="0"/>
    <s v="MARS_SED_2023_5min_Ext_230527-212448.jpg"/>
    <n v="4.2167771999999999E-2"/>
    <n v="1.5254999999999991E-3"/>
    <n v="2023"/>
    <n v="5"/>
    <n v="27"/>
    <n v="21"/>
    <n v="24"/>
    <n v="48"/>
    <n v="5"/>
    <n v="0.24788091156"/>
    <n v="-2.8783050733333601E-3"/>
    <s v="WaitSlope"/>
    <s v="WaitSlope"/>
    <s v="WaitSlope"/>
    <n v="0"/>
    <n v="0"/>
  </r>
  <r>
    <d v="2023-05-27T22:24:00"/>
    <x v="2"/>
    <n v="0"/>
    <s v="MARS_SED_2023_5min_Ext_230527-222426.jpg"/>
    <n v="4.3715483999999999E-2"/>
    <n v="1.5477119999999997E-3"/>
    <n v="2023"/>
    <n v="5"/>
    <n v="27"/>
    <n v="22"/>
    <n v="24"/>
    <n v="26"/>
    <n v="5"/>
    <n v="0.24559942934666601"/>
    <n v="-2.2814822133333801E-3"/>
    <s v="WaitSlope"/>
    <s v="WaitSlope"/>
    <s v="WaitSlope"/>
    <n v="0"/>
    <n v="0"/>
  </r>
  <r>
    <d v="2023-05-27T23:23:00"/>
    <x v="2"/>
    <n v="0"/>
    <s v="MARS_SED_2023_5min_Ext_230527-232337.jpg"/>
    <n v="0.23412345500000001"/>
    <n v="0.19040797100000001"/>
    <n v="2023"/>
    <n v="5"/>
    <n v="27"/>
    <n v="23"/>
    <n v="23"/>
    <n v="37"/>
    <n v="5"/>
    <n v="0.24478148795333299"/>
    <n v="-8.1794139333329896E-4"/>
    <s v="WaitSlope"/>
    <s v="WaitSlope"/>
    <s v="WaitSlope"/>
    <n v="0"/>
    <n v="0"/>
  </r>
  <r>
    <d v="2023-05-28T00:23:00"/>
    <x v="3"/>
    <n v="0"/>
    <s v="MARS_SED_2023_5min_Ext_230528-002320.jpg"/>
    <n v="4.8540920000000001E-2"/>
    <n v="-0.18558253499999999"/>
    <n v="2023"/>
    <n v="5"/>
    <n v="28"/>
    <n v="0"/>
    <n v="23"/>
    <n v="20"/>
    <n v="5"/>
    <n v="0.2447486626"/>
    <n v="-3.2825353333348899E-5"/>
    <s v="WaitSlope"/>
    <s v="WaitSlope"/>
    <s v="WaitSlope"/>
    <n v="0"/>
    <n v="0"/>
  </r>
  <r>
    <d v="2023-05-28T01:22:00"/>
    <x v="3"/>
    <n v="0"/>
    <s v="MARS_SED_2023_5min_Ext_230528-012237.jpg"/>
    <n v="4.8358324000000001E-2"/>
    <n v="-1.8259600000000015E-4"/>
    <n v="2023"/>
    <n v="5"/>
    <n v="28"/>
    <n v="1"/>
    <n v="22"/>
    <n v="37"/>
    <n v="5"/>
    <n v="0.24159526739999901"/>
    <n v="-3.1533952000000198E-3"/>
    <s v="WaitSlope"/>
    <s v="WaitSlope"/>
    <s v="WaitSlope"/>
    <n v="0"/>
    <n v="0"/>
  </r>
  <r>
    <d v="2023-05-28T02:21:00"/>
    <x v="3"/>
    <n v="0"/>
    <s v="MARS_SED_2023_5min_Ext_230528-022159.jpg"/>
    <n v="7.8137680000000001E-2"/>
    <n v="2.9779356E-2"/>
    <n v="2023"/>
    <n v="5"/>
    <n v="28"/>
    <n v="2"/>
    <n v="21"/>
    <n v="59"/>
    <n v="5"/>
    <n v="0.23787470255999901"/>
    <n v="-3.7205648400000201E-3"/>
    <s v="WaitSlope"/>
    <s v="WaitSlope"/>
    <s v="WaitSlope"/>
    <n v="0"/>
    <n v="0"/>
  </r>
  <r>
    <d v="2023-05-28T03:21:00"/>
    <x v="3"/>
    <n v="0"/>
    <s v="MARS_SED_2023_5min_Ext_230528-032129.jpg"/>
    <n v="0.37012008699999999"/>
    <n v="0.291982407"/>
    <n v="2023"/>
    <n v="5"/>
    <n v="28"/>
    <n v="3"/>
    <n v="21"/>
    <n v="29"/>
    <n v="5"/>
    <n v="0.23725575267333299"/>
    <n v="-6.1894988666660801E-4"/>
    <s v="WaitSlope"/>
    <s v="WaitSlope"/>
    <s v="WaitSlope"/>
    <n v="1"/>
    <n v="0"/>
  </r>
  <r>
    <d v="2023-05-28T04:20:00"/>
    <x v="3"/>
    <n v="0"/>
    <s v="MARS_SED_2023_5min_Ext_230528-042054.jpg"/>
    <n v="0.63445470599999998"/>
    <n v="0.26433461899999999"/>
    <n v="2023"/>
    <n v="5"/>
    <n v="28"/>
    <n v="4"/>
    <n v="20"/>
    <n v="54"/>
    <n v="5"/>
    <n v="0.23611782913333301"/>
    <n v="-1.1379235399999999E-3"/>
    <s v="WaitSlope"/>
    <s v="WaitSlope"/>
    <s v="WaitSlope"/>
    <n v="1"/>
    <n v="0"/>
  </r>
  <r>
    <d v="2023-05-28T05:20:00"/>
    <x v="3"/>
    <n v="0"/>
    <s v="MARS_SED_2023_5min_Ext_230528-052029.jpg"/>
    <n v="5.0430217999999999E-2"/>
    <n v="-0.58402448799999995"/>
    <n v="2023"/>
    <n v="5"/>
    <n v="28"/>
    <n v="5"/>
    <n v="20"/>
    <n v="29"/>
    <n v="5"/>
    <n v="0.2326738965"/>
    <n v="-3.4439326333333101E-3"/>
    <s v="WaitSlope"/>
    <s v="WaitSlope"/>
    <s v="WaitSlope"/>
    <n v="0"/>
    <n v="0"/>
  </r>
  <r>
    <d v="2023-05-28T06:19:00"/>
    <x v="3"/>
    <n v="0"/>
    <s v="MARS_SED_2023_5min_Ext_230528-061951.jpg"/>
    <n v="4.3297700000000001E-2"/>
    <n v="-7.1325179999999974E-3"/>
    <n v="2023"/>
    <n v="5"/>
    <n v="28"/>
    <n v="6"/>
    <n v="19"/>
    <n v="51"/>
    <n v="5"/>
    <n v="0.23007094951333301"/>
    <n v="-2.6029469866666799E-3"/>
    <s v="WaitSlope"/>
    <s v="WaitSlope"/>
    <s v="WaitSlope"/>
    <n v="0"/>
    <n v="0"/>
  </r>
  <r>
    <d v="2023-05-28T07:19:00"/>
    <x v="3"/>
    <n v="0"/>
    <s v="MARS_SED_2023_5min_Ext_230528-071926.jpg"/>
    <n v="4.0563071999999999E-2"/>
    <n v="-2.7346280000000028E-3"/>
    <n v="2023"/>
    <n v="5"/>
    <n v="28"/>
    <n v="7"/>
    <n v="19"/>
    <n v="26"/>
    <n v="5"/>
    <n v="0.22759083954666601"/>
    <n v="-2.4801099666666901E-3"/>
    <s v="WaitSlope"/>
    <s v="WaitSlope"/>
    <s v="WaitSlope"/>
    <n v="0"/>
    <n v="0"/>
  </r>
  <r>
    <d v="2023-05-28T08:19:00"/>
    <x v="3"/>
    <n v="0"/>
    <s v="MARS_SED_2023_5min_Ext_230528-081920.jpg"/>
    <n v="3.9565191999999999E-2"/>
    <n v="-9.978799999999996E-4"/>
    <n v="2023"/>
    <n v="5"/>
    <n v="28"/>
    <n v="8"/>
    <n v="19"/>
    <n v="20"/>
    <n v="5"/>
    <n v="0.22557390497333299"/>
    <n v="-2.0169345733332899E-3"/>
    <s v="WaitSlope"/>
    <s v="WaitSlope"/>
    <s v="WaitSlope"/>
    <n v="0"/>
    <n v="0"/>
  </r>
  <r>
    <d v="2023-05-28T09:18:00"/>
    <x v="3"/>
    <n v="0"/>
    <s v="MARS_SED_2023_5min_Ext_230528-091849.jpg"/>
    <n v="4.0721496000000003E-2"/>
    <n v="1.1563040000000038E-3"/>
    <n v="2023"/>
    <n v="5"/>
    <n v="28"/>
    <n v="9"/>
    <n v="18"/>
    <n v="49"/>
    <n v="5"/>
    <n v="0.22394978625999901"/>
    <n v="-1.6241187133333699E-3"/>
    <s v="WaitSlope"/>
    <s v="WaitSlope"/>
    <s v="WaitSlope"/>
    <n v="0"/>
    <n v="0"/>
  </r>
  <r>
    <d v="2023-05-28T10:18:00"/>
    <x v="3"/>
    <n v="0"/>
    <s v="MARS_SED_2023_5min_Ext_230528-101810.jpg"/>
    <n v="4.1340595000000001E-2"/>
    <n v="6.1909899999999796E-4"/>
    <n v="2023"/>
    <n v="5"/>
    <n v="28"/>
    <n v="10"/>
    <n v="18"/>
    <n v="10"/>
    <n v="5"/>
    <n v="0.22140136403999999"/>
    <n v="-2.5484222199999799E-3"/>
    <s v="WaitSlope"/>
    <s v="WaitSlope"/>
    <s v="WaitSlope"/>
    <n v="0"/>
    <n v="0"/>
  </r>
  <r>
    <d v="2023-05-28T11:17:00"/>
    <x v="3"/>
    <n v="0"/>
    <s v="MARS_SED_2023_5min_Ext_230528-111744.jpg"/>
    <n v="0.74650733899999999"/>
    <n v="0.70516674400000001"/>
    <n v="2023"/>
    <n v="5"/>
    <n v="28"/>
    <n v="11"/>
    <n v="17"/>
    <n v="44"/>
    <n v="5"/>
    <n v="0.223867382306666"/>
    <n v="2.46601826666667E-3"/>
    <s v="WaitSlope"/>
    <s v="WaitSlope"/>
    <s v="WaitSlope"/>
    <n v="1"/>
    <n v="0"/>
  </r>
  <r>
    <d v="2023-05-28T12:17:00"/>
    <x v="3"/>
    <n v="0"/>
    <s v="MARS_SED_2023_5min_Ext_230528-121714.jpg"/>
    <n v="0.38488177000000001"/>
    <n v="-0.36162556899999998"/>
    <n v="2023"/>
    <n v="5"/>
    <n v="28"/>
    <n v="12"/>
    <n v="17"/>
    <n v="14"/>
    <n v="5"/>
    <n v="0.22354174466666599"/>
    <n v="-3.2563764000004199E-4"/>
    <s v="WaitSlope"/>
    <s v="WaitSlope"/>
    <s v="WaitSlope"/>
    <n v="1"/>
    <n v="0"/>
  </r>
  <r>
    <d v="2023-05-28T13:16:00"/>
    <x v="3"/>
    <n v="0"/>
    <s v="MARS_SED_2023_5min_Ext_230528-131636.jpg"/>
    <n v="5.8989516999999998E-2"/>
    <n v="-0.32589225300000002"/>
    <n v="2023"/>
    <n v="5"/>
    <n v="28"/>
    <n v="13"/>
    <n v="16"/>
    <n v="36"/>
    <n v="5"/>
    <n v="0.22324582371999999"/>
    <n v="-2.9592094666663899E-4"/>
    <s v="WaitSlope"/>
    <s v="WaitSlope"/>
    <s v="WaitSlope"/>
    <n v="0"/>
    <n v="0"/>
  </r>
  <r>
    <d v="2023-05-28T14:16:00"/>
    <x v="3"/>
    <n v="0"/>
    <s v="MARS_SED_2023_5min_Ext_230528-141604.jpg"/>
    <n v="0.168865442"/>
    <n v="0.10987592500000001"/>
    <n v="2023"/>
    <n v="5"/>
    <n v="28"/>
    <n v="14"/>
    <n v="16"/>
    <n v="4"/>
    <n v="5"/>
    <n v="0.22148283220666601"/>
    <n v="-1.76299151333328E-3"/>
    <s v="WaitSlope"/>
    <s v="WaitSlope"/>
    <s v="WaitSlope"/>
    <n v="0"/>
    <n v="0"/>
  </r>
  <r>
    <d v="2023-05-28T15:15:00"/>
    <x v="3"/>
    <n v="0"/>
    <s v="MARS_SED_2023_5min_Ext_230528-151529.jpg"/>
    <n v="0.51759111800000002"/>
    <n v="0.34872567600000004"/>
    <n v="2023"/>
    <n v="5"/>
    <n v="28"/>
    <n v="15"/>
    <n v="15"/>
    <n v="29"/>
    <n v="5"/>
    <n v="0.22377705982666601"/>
    <n v="2.29422761999997E-3"/>
    <s v="WaitSlope"/>
    <s v="WaitSlope"/>
    <s v="WaitSlope"/>
    <n v="1"/>
    <n v="0"/>
  </r>
  <r>
    <d v="2023-05-28T16:15:00"/>
    <x v="3"/>
    <n v="0"/>
    <s v="MARS_SED_2023_5min_Ext_230528-161500.jpg"/>
    <n v="0.546979891"/>
    <n v="2.9388772999999979E-2"/>
    <n v="2023"/>
    <n v="5"/>
    <n v="28"/>
    <n v="16"/>
    <n v="15"/>
    <n v="0"/>
    <n v="5"/>
    <n v="0.226748283413333"/>
    <n v="2.97122358666665E-3"/>
    <s v="WaitSlope"/>
    <s v="WaitSlope"/>
    <s v="WaitSlope"/>
    <n v="1"/>
    <n v="0"/>
  </r>
  <r>
    <d v="2023-05-28T17:14:00"/>
    <x v="3"/>
    <n v="0"/>
    <s v="MARS_SED_2023_5min_Ext_230528-171436.jpg"/>
    <n v="0.26326070099999999"/>
    <n v="-0.28371919000000001"/>
    <n v="2023"/>
    <n v="5"/>
    <n v="28"/>
    <n v="17"/>
    <n v="14"/>
    <n v="36"/>
    <n v="5"/>
    <n v="0.22610934091333301"/>
    <n v="-6.3894249999998899E-4"/>
    <s v="WaitSlope"/>
    <s v="WaitSlope"/>
    <s v="WaitSlope"/>
    <n v="0"/>
    <n v="0"/>
  </r>
  <r>
    <d v="2023-05-28T18:14:00"/>
    <x v="3"/>
    <n v="0"/>
    <s v="MARS_SED_2023_5min_Ext_230528-181409.jpg"/>
    <n v="5.2607901999999998E-2"/>
    <n v="-0.210652799"/>
    <n v="2023"/>
    <n v="5"/>
    <n v="28"/>
    <n v="18"/>
    <n v="14"/>
    <n v="9"/>
    <n v="5"/>
    <n v="0.22424046745333301"/>
    <n v="-1.86887346E-3"/>
    <s v="WaitSlope"/>
    <s v="WaitSlope"/>
    <s v="WaitSlope"/>
    <n v="0"/>
    <n v="0"/>
  </r>
  <r>
    <d v="2023-05-28T19:13:00"/>
    <x v="3"/>
    <n v="0"/>
    <s v="MARS_SED_2023_5min_Ext_230528-191340.jpg"/>
    <n v="6.3688075999999996E-2"/>
    <n v="1.1080173999999998E-2"/>
    <n v="2023"/>
    <n v="5"/>
    <n v="28"/>
    <n v="19"/>
    <n v="13"/>
    <n v="40"/>
    <n v="5"/>
    <n v="0.22311352785999899"/>
    <n v="-1.12693959333337E-3"/>
    <s v="WaitSlope"/>
    <s v="WaitSlope"/>
    <s v="WaitSlope"/>
    <n v="0"/>
    <n v="0"/>
  </r>
  <r>
    <d v="2023-05-28T20:13:00"/>
    <x v="3"/>
    <n v="0"/>
    <s v="MARS_SED_2023_5min_Ext_230528-201333.jpg"/>
    <n v="0.11322057200000001"/>
    <n v="4.9532496000000009E-2"/>
    <n v="2023"/>
    <n v="5"/>
    <n v="28"/>
    <n v="20"/>
    <n v="13"/>
    <n v="33"/>
    <n v="5"/>
    <n v="0.222096449693333"/>
    <n v="-1.01707816666662E-3"/>
    <s v="WaitSlope"/>
    <s v="WaitSlope"/>
    <s v="WaitSlope"/>
    <n v="0"/>
    <n v="0"/>
  </r>
  <r>
    <d v="2023-05-28T21:13:00"/>
    <x v="3"/>
    <n v="0"/>
    <s v="MARS_SED_2023_5min_Ext_230528-211304.jpg"/>
    <n v="4.4110929E-2"/>
    <n v="-6.9109642999999998E-2"/>
    <n v="2023"/>
    <n v="5"/>
    <n v="28"/>
    <n v="21"/>
    <n v="13"/>
    <n v="4"/>
    <n v="5"/>
    <n v="0.22204122610666599"/>
    <n v="-5.5223586666652801E-5"/>
    <s v="WaitSlope"/>
    <s v="WaitSlope"/>
    <s v="WaitSlope"/>
    <n v="0"/>
    <n v="0"/>
  </r>
  <r>
    <d v="2023-05-28T22:12:00"/>
    <x v="3"/>
    <n v="0"/>
    <s v="MARS_SED_2023_5min_Ext_230528-221228.jpg"/>
    <n v="0.17093297399999999"/>
    <n v="0.12682204499999999"/>
    <n v="2023"/>
    <n v="5"/>
    <n v="28"/>
    <n v="22"/>
    <n v="12"/>
    <n v="28"/>
    <n v="5"/>
    <n v="0.222705094453333"/>
    <n v="6.6386834666667905E-4"/>
    <s v="WaitSlope"/>
    <s v="WaitSlope"/>
    <s v="WaitSlope"/>
    <n v="0"/>
    <n v="0"/>
  </r>
  <r>
    <d v="2023-05-28T23:12:00"/>
    <x v="3"/>
    <n v="0"/>
    <s v="MARS_SED_2023_5min_Ext_230528-231209.jpg"/>
    <n v="0.11622727400000001"/>
    <n v="-5.4705699999999982E-2"/>
    <n v="2023"/>
    <n v="5"/>
    <n v="28"/>
    <n v="23"/>
    <n v="12"/>
    <n v="9"/>
    <n v="5"/>
    <n v="0.22299699437333301"/>
    <n v="2.9189991999994898E-4"/>
    <s v="WaitSlope"/>
    <s v="WaitSlope"/>
    <s v="WaitSlope"/>
    <n v="0"/>
    <n v="0"/>
  </r>
  <r>
    <d v="2023-05-29T00:11:00"/>
    <x v="4"/>
    <n v="0"/>
    <s v="MARS_SED_2023_5min_Ext_230529-001141.jpg"/>
    <n v="0.26559312099999999"/>
    <n v="0.149365847"/>
    <n v="2023"/>
    <n v="5"/>
    <n v="29"/>
    <n v="0"/>
    <n v="11"/>
    <n v="41"/>
    <n v="5"/>
    <n v="0.22277309403999901"/>
    <n v="-2.2390033333333199E-4"/>
    <s v="WaitSlope"/>
    <s v="WaitSlope"/>
    <s v="WaitSlope"/>
    <n v="0"/>
    <n v="0"/>
  </r>
  <r>
    <d v="2023-05-29T01:11:00"/>
    <x v="4"/>
    <n v="0"/>
    <s v="MARS_SED_2023_5min_Ext_230529-011119.jpg"/>
    <n v="0.102377973"/>
    <n v="-0.16321514799999998"/>
    <n v="2023"/>
    <n v="5"/>
    <n v="29"/>
    <n v="1"/>
    <n v="11"/>
    <n v="19"/>
    <n v="5"/>
    <n v="0.22085780333999999"/>
    <n v="-1.91529069999996E-3"/>
    <s v="WaitSlope"/>
    <s v="WaitSlope"/>
    <s v="WaitSlope"/>
    <n v="0"/>
    <n v="0"/>
  </r>
  <r>
    <d v="2023-05-29T02:11:00"/>
    <x v="4"/>
    <n v="0"/>
    <s v="MARS_SED_2023_5min_Ext_230529-021105.jpg"/>
    <n v="0.92075066699999997"/>
    <n v="0.81837269400000001"/>
    <n v="2023"/>
    <n v="5"/>
    <n v="29"/>
    <n v="2"/>
    <n v="11"/>
    <n v="5"/>
    <n v="5"/>
    <n v="0.22546345037333301"/>
    <n v="4.6056470333333197E-3"/>
    <s v="WaitSlope"/>
    <s v="WaitSlope"/>
    <s v="WaitSlope"/>
    <n v="1"/>
    <n v="0"/>
  </r>
  <r>
    <d v="2023-05-29T03:10:00"/>
    <x v="4"/>
    <n v="0"/>
    <s v="MARS_SED_2023_5min_Ext_230529-031044.jpg"/>
    <n v="0.83821241899999999"/>
    <n v="-8.2538247999999981E-2"/>
    <n v="2023"/>
    <n v="5"/>
    <n v="29"/>
    <n v="3"/>
    <n v="10"/>
    <n v="44"/>
    <n v="5"/>
    <n v="0.229452355353333"/>
    <n v="3.9889049799999498E-3"/>
    <s v="WaitSlope"/>
    <s v="WaitSlope"/>
    <s v="WaitSlope"/>
    <n v="1"/>
    <n v="0"/>
  </r>
  <r>
    <d v="2023-05-29T04:10:00"/>
    <x v="4"/>
    <n v="0"/>
    <s v="MARS_SED_2023_5min_Ext_230529-041019.jpg"/>
    <n v="0.67301108300000001"/>
    <n v="-0.16520133599999998"/>
    <n v="2023"/>
    <n v="5"/>
    <n v="29"/>
    <n v="4"/>
    <n v="10"/>
    <n v="19"/>
    <n v="5"/>
    <n v="0.23249586682000001"/>
    <n v="3.0435114666667001E-3"/>
    <s v="WaitSlope"/>
    <s v="WaitSlope"/>
    <s v="WaitSlope"/>
    <n v="1"/>
    <n v="0"/>
  </r>
  <r>
    <d v="2023-05-29T05:10:00"/>
    <x v="4"/>
    <n v="0"/>
    <s v="MARS_SED_2023_5min_Ext_230529-051000.jpg"/>
    <n v="0.52773905300000001"/>
    <n v="-0.14527203"/>
    <n v="2023"/>
    <n v="5"/>
    <n v="29"/>
    <n v="5"/>
    <n v="10"/>
    <n v="0"/>
    <n v="5"/>
    <n v="0.23423250162666601"/>
    <n v="1.73663480666666E-3"/>
    <s v="WaitSlope"/>
    <s v="WaitSlope"/>
    <s v="WaitSlope"/>
    <n v="1"/>
    <n v="0"/>
  </r>
  <r>
    <d v="2023-05-29T06:09:00"/>
    <x v="4"/>
    <n v="0"/>
    <s v="MARS_SED_2023_5min_Ext_230529-060941.jpg"/>
    <n v="9.8013682000000005E-2"/>
    <n v="-0.42972537100000002"/>
    <n v="2023"/>
    <n v="5"/>
    <n v="29"/>
    <n v="6"/>
    <n v="9"/>
    <n v="41"/>
    <n v="5"/>
    <n v="0.23469027206666601"/>
    <n v="4.5777044000000402E-4"/>
    <s v="WaitSlope"/>
    <s v="WaitSlope"/>
    <s v="WaitSlope"/>
    <n v="0"/>
    <n v="0"/>
  </r>
  <r>
    <d v="2023-05-29T07:09:00"/>
    <x v="4"/>
    <n v="0"/>
    <s v="MARS_SED_2023_5min_Ext_230529-070943.jpg"/>
    <n v="0.197758351"/>
    <n v="9.9744668999999994E-2"/>
    <n v="2023"/>
    <n v="5"/>
    <n v="29"/>
    <n v="7"/>
    <n v="9"/>
    <n v="43"/>
    <n v="5"/>
    <n v="0.233308292306666"/>
    <n v="-1.38197976000001E-3"/>
    <s v="WaitSlope"/>
    <s v="WaitSlope"/>
    <s v="WaitSlope"/>
    <n v="0"/>
    <n v="0"/>
  </r>
  <r>
    <d v="2023-05-29T08:09:00"/>
    <x v="4"/>
    <n v="0"/>
    <s v="MARS_SED_2023_5min_Ext_230529-080932.jpg"/>
    <n v="0.15572166000000001"/>
    <n v="-4.2036690999999987E-2"/>
    <n v="2023"/>
    <n v="5"/>
    <n v="29"/>
    <n v="8"/>
    <n v="9"/>
    <n v="32"/>
    <n v="5"/>
    <n v="0.23334643416666601"/>
    <n v="3.8141859999979399E-5"/>
    <s v="WaitSlope"/>
    <s v="WaitSlope"/>
    <s v="WaitSlope"/>
    <n v="0"/>
    <n v="0"/>
  </r>
  <r>
    <d v="2023-05-29T09:09:00"/>
    <x v="4"/>
    <n v="0"/>
    <s v="MARS_SED_2023_5min_Ext_230529-090935.jpg"/>
    <n v="3.5246502999999998E-2"/>
    <n v="-0.12047515700000001"/>
    <n v="2023"/>
    <n v="5"/>
    <n v="29"/>
    <n v="9"/>
    <n v="9"/>
    <n v="35"/>
    <n v="5"/>
    <n v="0.23083522062"/>
    <n v="-2.5112135466666399E-3"/>
    <s v="WaitSlope"/>
    <s v="WaitSlope"/>
    <s v="WaitSlope"/>
    <n v="0"/>
    <n v="0"/>
  </r>
  <r>
    <d v="2023-05-29T10:09:00"/>
    <x v="4"/>
    <n v="0"/>
    <s v="MARS_SED_2023_5min_Ext_230529-100928.jpg"/>
    <n v="6.2304640000000001E-2"/>
    <n v="2.7058137000000003E-2"/>
    <n v="2023"/>
    <n v="5"/>
    <n v="29"/>
    <n v="10"/>
    <n v="9"/>
    <n v="28"/>
    <n v="5"/>
    <n v="0.22991709724666601"/>
    <n v="-9.1812337333332895E-4"/>
    <s v="WaitSlope"/>
    <s v="WaitSlope"/>
    <s v="WaitSlope"/>
    <n v="0"/>
    <n v="0"/>
  </r>
  <r>
    <d v="2023-05-29T11:09:00"/>
    <x v="4"/>
    <n v="0"/>
    <s v="MARS_SED_2023_5min_Ext_230529-110925.jpg"/>
    <n v="0.23030105200000001"/>
    <n v="0.16799641200000001"/>
    <n v="2023"/>
    <n v="5"/>
    <n v="29"/>
    <n v="11"/>
    <n v="9"/>
    <n v="25"/>
    <n v="5"/>
    <n v="0.229781159473333"/>
    <n v="-1.3593777333331599E-4"/>
    <s v="WaitSlope"/>
    <s v="WaitSlope"/>
    <s v="WaitSlope"/>
    <n v="0"/>
    <n v="0"/>
  </r>
  <r>
    <d v="2023-05-29T12:09:00"/>
    <x v="4"/>
    <n v="0"/>
    <s v="MARS_SED_2023_5min_Ext_230529-120919.jpg"/>
    <n v="0.299234316"/>
    <n v="6.8933263999999994E-2"/>
    <n v="2023"/>
    <n v="5"/>
    <n v="29"/>
    <n v="12"/>
    <n v="9"/>
    <n v="19"/>
    <n v="5"/>
    <n v="0.23026475898000001"/>
    <n v="4.8359950666665397E-4"/>
    <s v="WaitSlope"/>
    <s v="WaitSlope"/>
    <s v="WaitSlope"/>
    <n v="0"/>
    <n v="0"/>
  </r>
  <r>
    <d v="2023-05-29T13:09:00"/>
    <x v="4"/>
    <n v="0"/>
    <s v="MARS_SED_2023_5min_Ext_230529-130916.jpg"/>
    <n v="0.78978745500000003"/>
    <n v="0.49055313900000003"/>
    <n v="2023"/>
    <n v="5"/>
    <n v="29"/>
    <n v="13"/>
    <n v="9"/>
    <n v="16"/>
    <n v="5"/>
    <n v="0.233048154266666"/>
    <n v="2.7833952866666801E-3"/>
    <s v="WaitSlope"/>
    <s v="WaitSlope"/>
    <s v="WaitSlope"/>
    <n v="1"/>
    <n v="0"/>
  </r>
  <r>
    <d v="2023-05-29T14:09:00"/>
    <x v="4"/>
    <n v="0"/>
    <s v="MARS_SED_2023_5min_Ext_230529-140909.jpg"/>
    <n v="0.50204592299999995"/>
    <n v="-0.28774153200000008"/>
    <n v="2023"/>
    <n v="5"/>
    <n v="29"/>
    <n v="14"/>
    <n v="9"/>
    <n v="9"/>
    <n v="5"/>
    <n v="0.23521961932666599"/>
    <n v="2.1714650599999599E-3"/>
    <s v="WaitSlope"/>
    <s v="WaitSlope"/>
    <s v="WaitSlope"/>
    <n v="1"/>
    <n v="0"/>
  </r>
  <r>
    <d v="2023-05-29T15:09:00"/>
    <x v="4"/>
    <n v="0"/>
    <s v="MARS_SED_2023_5min_Ext_230529-150909.jpg"/>
    <n v="0.36948477299999999"/>
    <n v="-0.13256114999999996"/>
    <n v="2023"/>
    <n v="5"/>
    <n v="29"/>
    <n v="15"/>
    <n v="9"/>
    <n v="9"/>
    <n v="5"/>
    <n v="0.23718842084"/>
    <n v="1.9688015133333598E-3"/>
    <s v="WaitSlope"/>
    <s v="WaitSlope"/>
    <s v="WaitSlope"/>
    <n v="1"/>
    <n v="0"/>
  </r>
  <r>
    <d v="2023-05-29T16:08:00"/>
    <x v="4"/>
    <n v="0"/>
    <s v="MARS_SED_2023_5min_Ext_230529-160854.jpg"/>
    <n v="0.769138247"/>
    <n v="0.39965347400000001"/>
    <n v="2023"/>
    <n v="5"/>
    <n v="29"/>
    <n v="16"/>
    <n v="8"/>
    <n v="54"/>
    <n v="5"/>
    <n v="0.24155003577333301"/>
    <n v="4.3616149333333401E-3"/>
    <s v="WaitSlope"/>
    <s v="WaitSlope"/>
    <s v="WaitSlope"/>
    <n v="1"/>
    <n v="0"/>
  </r>
  <r>
    <d v="2023-05-29T17:08:00"/>
    <x v="4"/>
    <n v="0"/>
    <s v="MARS_SED_2023_5min_Ext_230529-170847.jpg"/>
    <n v="0.42999221399999998"/>
    <n v="-0.33914603300000001"/>
    <n v="2023"/>
    <n v="5"/>
    <n v="29"/>
    <n v="17"/>
    <n v="8"/>
    <n v="47"/>
    <n v="5"/>
    <n v="0.24405179733333299"/>
    <n v="2.50176155999995E-3"/>
    <s v="WaitSlope"/>
    <s v="WaitSlope"/>
    <s v="WaitSlope"/>
    <n v="1"/>
    <n v="0"/>
  </r>
  <r>
    <d v="2023-05-29T18:08:00"/>
    <x v="4"/>
    <n v="0"/>
    <s v="MARS_SED_2023_5min_Ext_230529-180846.jpg"/>
    <n v="0.47015687099999998"/>
    <n v="4.0164656999999993E-2"/>
    <n v="2023"/>
    <n v="5"/>
    <n v="29"/>
    <n v="18"/>
    <n v="8"/>
    <n v="46"/>
    <n v="5"/>
    <n v="0.24634406590666599"/>
    <n v="2.2922685733333301E-3"/>
    <s v="WaitSlope"/>
    <s v="WaitSlope"/>
    <s v="WaitSlope"/>
    <n v="1"/>
    <n v="0"/>
  </r>
  <r>
    <d v="2023-05-29T19:08:00"/>
    <x v="4"/>
    <n v="0"/>
    <s v="MARS_SED_2023_5min_Ext_230529-190848.jpg"/>
    <n v="4.5373866999999998E-2"/>
    <n v="-0.42478300399999996"/>
    <n v="2023"/>
    <n v="5"/>
    <n v="29"/>
    <n v="19"/>
    <n v="8"/>
    <n v="48"/>
    <n v="5"/>
    <n v="0.24613158675333299"/>
    <n v="-2.1247915333333299E-4"/>
    <s v="WaitSlope"/>
    <s v="WaitSlope"/>
    <s v="WaitSlope"/>
    <n v="0"/>
    <n v="0"/>
  </r>
  <r>
    <d v="2023-05-29T20:08:00"/>
    <x v="4"/>
    <n v="0"/>
    <s v="MARS_SED_2023_5min_Ext_230529-200843.jpg"/>
    <n v="3.732713E-2"/>
    <n v="-8.0467369999999983E-3"/>
    <n v="2023"/>
    <n v="5"/>
    <n v="29"/>
    <n v="20"/>
    <n v="8"/>
    <n v="43"/>
    <n v="5"/>
    <n v="0.24589093481999999"/>
    <n v="-2.40651933333335E-4"/>
    <s v="WaitSlope"/>
    <s v="WaitSlope"/>
    <s v="WaitSlope"/>
    <n v="0"/>
    <n v="0"/>
  </r>
  <r>
    <d v="2023-05-29T21:08:00"/>
    <x v="4"/>
    <n v="0"/>
    <s v="MARS_SED_2023_5min_Ext_230529-210833.jpg"/>
    <n v="4.9682206999999999E-2"/>
    <n v="1.2355076999999999E-2"/>
    <n v="2023"/>
    <n v="5"/>
    <n v="29"/>
    <n v="21"/>
    <n v="8"/>
    <n v="33"/>
    <n v="5"/>
    <n v="0.244938647266666"/>
    <n v="-9.5228755333331896E-4"/>
    <s v="WaitSlope"/>
    <s v="WaitSlope"/>
    <s v="WaitSlope"/>
    <n v="0"/>
    <n v="0"/>
  </r>
  <r>
    <d v="2023-05-29T22:08:00"/>
    <x v="4"/>
    <n v="0"/>
    <s v="MARS_SED_2023_5min_Ext_230529-220840.jpg"/>
    <n v="3.8252899999999999E-2"/>
    <n v="-1.1429307E-2"/>
    <n v="2023"/>
    <n v="5"/>
    <n v="29"/>
    <n v="22"/>
    <n v="8"/>
    <n v="40"/>
    <n v="5"/>
    <n v="0.24308256506666601"/>
    <n v="-1.8560821999999901E-3"/>
    <s v="WaitSlope"/>
    <s v="WaitSlope"/>
    <s v="WaitSlope"/>
    <n v="0"/>
    <n v="0"/>
  </r>
  <r>
    <d v="2023-05-29T23:08:00"/>
    <x v="4"/>
    <n v="0"/>
    <s v="MARS_SED_2023_5min_Ext_230529-230840.jpg"/>
    <n v="5.0584995000000001E-2"/>
    <n v="1.2332095000000001E-2"/>
    <n v="2023"/>
    <n v="5"/>
    <n v="29"/>
    <n v="23"/>
    <n v="8"/>
    <n v="40"/>
    <n v="5"/>
    <n v="0.24092866340666599"/>
    <n v="-2.1539016599999802E-3"/>
    <s v="WaitSlope"/>
    <s v="WaitSlope"/>
    <s v="WaitSlope"/>
    <n v="0"/>
    <n v="0"/>
  </r>
  <r>
    <d v="2023-05-30T00:08:00"/>
    <x v="5"/>
    <n v="0"/>
    <s v="MARS_SED_2023_5min_Ext_230530-000845.jpg"/>
    <n v="6.2207599000000002E-2"/>
    <n v="1.1622604000000002E-2"/>
    <n v="2023"/>
    <n v="5"/>
    <n v="30"/>
    <n v="0"/>
    <n v="8"/>
    <n v="45"/>
    <n v="5"/>
    <n v="0.240158335959999"/>
    <n v="-7.7032744666671795E-4"/>
    <s v="WaitSlope"/>
    <s v="WaitSlope"/>
    <s v="WaitSlope"/>
    <n v="0"/>
    <n v="0"/>
  </r>
  <r>
    <d v="2023-05-30T01:08:00"/>
    <x v="5"/>
    <n v="0"/>
    <s v="MARS_SED_2023_5min_Ext_230530-010847.jpg"/>
    <n v="4.2232442000000002E-2"/>
    <n v="-1.9975157E-2"/>
    <n v="2023"/>
    <n v="5"/>
    <n v="30"/>
    <n v="1"/>
    <n v="8"/>
    <n v="47"/>
    <n v="5"/>
    <n v="0.23822188667333299"/>
    <n v="-1.9364492866666601E-3"/>
    <s v="WaitSlope"/>
    <s v="WaitSlope"/>
    <s v="WaitSlope"/>
    <n v="0"/>
    <n v="0"/>
  </r>
  <r>
    <d v="2023-05-30T02:08:00"/>
    <x v="5"/>
    <n v="0"/>
    <s v="MARS_SED_2023_5min_Ext_230530-020842.jpg"/>
    <n v="0.25290236999999999"/>
    <n v="0.21066992799999998"/>
    <n v="2023"/>
    <n v="5"/>
    <n v="30"/>
    <n v="2"/>
    <n v="8"/>
    <n v="42"/>
    <n v="5"/>
    <n v="0.237084891373333"/>
    <n v="-1.1369952999999401E-3"/>
    <s v="WaitSlope"/>
    <s v="WaitSlope"/>
    <s v="WaitSlope"/>
    <n v="0"/>
    <n v="0"/>
  </r>
  <r>
    <d v="2023-05-30T03:08:00"/>
    <x v="5"/>
    <n v="0"/>
    <s v="MARS_SED_2023_5min_Ext_230530-030838.jpg"/>
    <n v="0.56306297599999999"/>
    <n v="0.31016060600000001"/>
    <n v="2023"/>
    <n v="5"/>
    <n v="30"/>
    <n v="3"/>
    <n v="8"/>
    <n v="38"/>
    <n v="5"/>
    <n v="0.239002285166666"/>
    <n v="1.91739379333327E-3"/>
    <s v="WaitSlope"/>
    <s v="WaitSlope"/>
    <s v="WaitSlope"/>
    <n v="1"/>
    <n v="0"/>
  </r>
  <r>
    <d v="2023-05-30T04:08:00"/>
    <x v="5"/>
    <n v="0"/>
    <s v="MARS_SED_2023_5min_Ext_230530-040840.jpg"/>
    <n v="0.39242964499999999"/>
    <n v="-0.170633331"/>
    <n v="2023"/>
    <n v="5"/>
    <n v="30"/>
    <n v="4"/>
    <n v="8"/>
    <n v="40"/>
    <n v="5"/>
    <n v="0.24039061587333299"/>
    <n v="1.3883307066666899E-3"/>
    <s v="WaitSlope"/>
    <s v="WaitSlope"/>
    <s v="WaitSlope"/>
    <n v="1"/>
    <n v="0"/>
  </r>
  <r>
    <d v="2023-05-30T05:08:00"/>
    <x v="5"/>
    <n v="0"/>
    <s v="MARS_SED_2023_5min_Ext_230530-050833.jpg"/>
    <n v="0.42543465899999999"/>
    <n v="3.3005013999999999E-2"/>
    <n v="2023"/>
    <n v="5"/>
    <n v="30"/>
    <n v="5"/>
    <n v="8"/>
    <n v="33"/>
    <n v="5"/>
    <n v="0.24165309800000001"/>
    <n v="1.26248212666671E-3"/>
    <s v="WaitSlope"/>
    <s v="WaitSlope"/>
    <s v="WaitSlope"/>
    <n v="1"/>
    <n v="0"/>
  </r>
  <r>
    <d v="2023-05-30T06:08:00"/>
    <x v="5"/>
    <n v="0"/>
    <s v="MARS_SED_2023_5min_Ext_230530-060828.jpg"/>
    <n v="0.62055247800000002"/>
    <n v="0.19511781900000003"/>
    <n v="2023"/>
    <n v="5"/>
    <n v="30"/>
    <n v="6"/>
    <n v="8"/>
    <n v="28"/>
    <n v="5"/>
    <n v="0.24475116256666599"/>
    <n v="3.0980645666666101E-3"/>
    <s v="WaitSlope"/>
    <s v="WaitSlope"/>
    <s v="WaitSlope"/>
    <n v="1"/>
    <n v="0"/>
  </r>
  <r>
    <d v="2023-05-30T07:08:00"/>
    <x v="5"/>
    <n v="0"/>
    <s v="MARS_SED_2023_5min_Ext_230530-070831.jpg"/>
    <n v="0.93242596799999999"/>
    <n v="0.31187348999999998"/>
    <n v="2023"/>
    <n v="5"/>
    <n v="30"/>
    <n v="7"/>
    <n v="8"/>
    <n v="31"/>
    <n v="5"/>
    <n v="0.25014396327333299"/>
    <n v="5.3928007066666702E-3"/>
    <s v="WaitSlope"/>
    <s v="WaitSlope"/>
    <s v="WaitSlope"/>
    <n v="1"/>
    <n v="0"/>
  </r>
  <r>
    <d v="2023-05-30T08:08:00"/>
    <x v="5"/>
    <n v="0"/>
    <s v="MARS_SED_2023_5min_Ext_230530-080844.jpg"/>
    <n v="6.0263823000000001E-2"/>
    <n v="-0.872162145"/>
    <n v="2023"/>
    <n v="5"/>
    <n v="30"/>
    <n v="8"/>
    <n v="8"/>
    <n v="44"/>
    <n v="5"/>
    <n v="0.24957115114"/>
    <n v="-5.7281213333332205E-4"/>
    <s v="WaitSlope"/>
    <s v="WaitSlope"/>
    <s v="WaitSlope"/>
    <n v="0"/>
    <n v="0"/>
  </r>
  <r>
    <d v="2023-05-30T09:08:00"/>
    <x v="5"/>
    <n v="0"/>
    <s v="MARS_SED_2023_5min_Ext_230530-090839.jpg"/>
    <n v="4.0568435E-2"/>
    <n v="-1.9695388000000001E-2"/>
    <n v="2023"/>
    <n v="5"/>
    <n v="30"/>
    <n v="9"/>
    <n v="8"/>
    <n v="39"/>
    <n v="5"/>
    <n v="0.24859080612666601"/>
    <n v="-9.8034501333332802E-4"/>
    <s v="WaitSlope"/>
    <s v="WaitSlope"/>
    <s v="WaitSlope"/>
    <n v="0"/>
    <n v="0"/>
  </r>
  <r>
    <d v="2023-05-30T10:08:00"/>
    <x v="5"/>
    <n v="0"/>
    <s v="MARS_SED_2023_5min_Ext_230530-100839.jpg"/>
    <n v="9.6558222999999999E-2"/>
    <n v="5.5989787999999999E-2"/>
    <n v="2023"/>
    <n v="5"/>
    <n v="30"/>
    <n v="10"/>
    <n v="8"/>
    <n v="39"/>
    <n v="5"/>
    <n v="0.24690475143999999"/>
    <n v="-1.6860546866666801E-3"/>
    <s v="WaitSlope"/>
    <s v="WaitSlope"/>
    <s v="WaitSlope"/>
    <n v="0"/>
    <n v="0"/>
  </r>
  <r>
    <d v="2023-05-30T11:08:00"/>
    <x v="5"/>
    <n v="0"/>
    <s v="MARS_SED_2023_5min_Ext_230530-110841.jpg"/>
    <n v="4.4583614000000001E-2"/>
    <n v="-5.1974608999999998E-2"/>
    <n v="2023"/>
    <n v="5"/>
    <n v="30"/>
    <n v="11"/>
    <n v="8"/>
    <n v="41"/>
    <n v="5"/>
    <n v="0.24552212569333301"/>
    <n v="-1.3826257466666399E-3"/>
    <s v="WaitSlope"/>
    <s v="WaitSlope"/>
    <s v="WaitSlope"/>
    <n v="0"/>
    <n v="0"/>
  </r>
  <r>
    <d v="2023-05-30T12:08:00"/>
    <x v="5"/>
    <n v="0"/>
    <s v="MARS_SED_2023_5min_Ext_230530-120843.jpg"/>
    <n v="1.16852673"/>
    <n v="1.123943116"/>
    <n v="2023"/>
    <n v="5"/>
    <n v="30"/>
    <n v="12"/>
    <n v="8"/>
    <n v="43"/>
    <n v="5"/>
    <n v="0.25180936455333303"/>
    <n v="6.2872388600000101E-3"/>
    <s v="WaitSlope"/>
    <s v="WaitSlope"/>
    <s v="WaitSlope"/>
    <n v="1"/>
    <n v="1"/>
  </r>
  <r>
    <d v="2023-05-30T13:08:00"/>
    <x v="5"/>
    <n v="0"/>
    <s v="MARS_SED_2023_5min_Ext_230530-130848.jpg"/>
    <n v="1.143603207"/>
    <n v="-2.4923523000000003E-2"/>
    <n v="2023"/>
    <n v="5"/>
    <n v="30"/>
    <n v="13"/>
    <n v="8"/>
    <n v="48"/>
    <n v="5"/>
    <n v="0.257764442899999"/>
    <n v="5.9550783466665799E-3"/>
    <s v="WaitSlope"/>
    <s v="WaitSlope"/>
    <s v="WaitSlope"/>
    <n v="1"/>
    <n v="1"/>
  </r>
  <r>
    <d v="2023-05-30T14:08:00"/>
    <x v="5"/>
    <n v="0"/>
    <s v="MARS_SED_2023_5min_Ext_230530-140837.jpg"/>
    <n v="0.14572711099999999"/>
    <n v="-0.99787609599999993"/>
    <n v="2023"/>
    <n v="5"/>
    <n v="30"/>
    <n v="14"/>
    <n v="8"/>
    <n v="37"/>
    <n v="5"/>
    <n v="0.25620456613333298"/>
    <n v="-1.5598767666666299E-3"/>
    <s v="WaitSlope"/>
    <s v="WaitSlope"/>
    <s v="WaitSlope"/>
    <n v="0"/>
    <n v="0"/>
  </r>
  <r>
    <d v="2023-05-30T15:08:00"/>
    <x v="5"/>
    <n v="0"/>
    <s v="MARS_SED_2023_5min_Ext_230530-150858.jpg"/>
    <n v="0.655178068"/>
    <n v="0.50945095699999998"/>
    <n v="2023"/>
    <n v="5"/>
    <n v="30"/>
    <n v="15"/>
    <n v="8"/>
    <n v="58"/>
    <n v="5"/>
    <n v="0.26005823388666599"/>
    <n v="3.85366775333334E-3"/>
    <s v="WaitSlope"/>
    <s v="WaitSlope"/>
    <s v="WaitSlope"/>
    <n v="1"/>
    <n v="0"/>
  </r>
  <r>
    <d v="2023-05-31T22:53:00"/>
    <x v="6"/>
    <n v="0"/>
    <s v="MARS_SED_2023_5min_Ext_230531-225312.jpg"/>
    <n v="4.0484506000000003E-2"/>
    <n v="-0.61469356200000003"/>
    <n v="2023"/>
    <n v="5"/>
    <n v="31"/>
    <n v="22"/>
    <n v="53"/>
    <n v="12"/>
    <n v="5"/>
    <n v="0.259740250553333"/>
    <n v="-3.1798333333332701E-4"/>
    <s v="WaitSlope"/>
    <s v="WaitSlope"/>
    <s v="WaitSlope"/>
    <n v="0"/>
    <n v="0"/>
  </r>
  <r>
    <d v="2023-05-31T23:52:00"/>
    <x v="6"/>
    <n v="0"/>
    <s v="MARS_SED_2023_5min_Ext_230531-235217.jpg"/>
    <n v="0.108499764"/>
    <n v="6.8015257999999995E-2"/>
    <n v="2023"/>
    <n v="5"/>
    <n v="31"/>
    <n v="23"/>
    <n v="52"/>
    <n v="17"/>
    <n v="5"/>
    <n v="0.25880898526000001"/>
    <n v="-9.3126529333331599E-4"/>
    <s v="WaitSlope"/>
    <s v="WaitSlope"/>
    <s v="WaitSlope"/>
    <n v="0"/>
    <n v="0"/>
  </r>
  <r>
    <d v="2023-06-01T00:51:00"/>
    <x v="7"/>
    <n v="0"/>
    <s v="MARS_SED_2023_5min_Ext_230601-005154.jpg"/>
    <n v="0.81526104799999999"/>
    <n v="0.70676128399999993"/>
    <n v="2023"/>
    <n v="6"/>
    <n v="1"/>
    <n v="0"/>
    <n v="51"/>
    <n v="54"/>
    <n v="5"/>
    <n v="0.26258874131999999"/>
    <n v="3.7797560599999698E-3"/>
    <s v="WaitSlope"/>
    <s v="WaitSlope"/>
    <s v="WaitSlope"/>
    <n v="1"/>
    <n v="0"/>
  </r>
  <r>
    <d v="2023-06-01T01:50:00"/>
    <x v="7"/>
    <n v="0"/>
    <s v="MARS_SED_2023_5min_Ext_230601-015057.jpg"/>
    <n v="0.89068268799999994"/>
    <n v="7.5421639999999956E-2"/>
    <n v="2023"/>
    <n v="6"/>
    <n v="1"/>
    <n v="1"/>
    <n v="50"/>
    <n v="57"/>
    <n v="5"/>
    <n v="0.26758903106666598"/>
    <n v="5.00028974666671E-3"/>
    <s v="WaitSlope"/>
    <s v="WaitSlope"/>
    <s v="WaitSlope"/>
    <n v="1"/>
    <n v="0"/>
  </r>
  <r>
    <d v="2023-06-01T02:50:00"/>
    <x v="7"/>
    <n v="0"/>
    <s v="MARS_SED_2023_5min_Ext_230601-025015.jpg"/>
    <n v="0.10320404800000001"/>
    <n v="-0.7874786399999999"/>
    <n v="2023"/>
    <n v="6"/>
    <n v="1"/>
    <n v="2"/>
    <n v="50"/>
    <n v="15"/>
    <n v="5"/>
    <n v="0.26653843106666603"/>
    <n v="-1.0506000000000599E-3"/>
    <s v="WaitSlope"/>
    <s v="WaitSlope"/>
    <s v="WaitSlope"/>
    <n v="0"/>
    <n v="0"/>
  </r>
  <r>
    <d v="2023-06-01T03:49:00"/>
    <x v="7"/>
    <n v="0"/>
    <s v="MARS_SED_2023_5min_Ext_230601-034922.jpg"/>
    <n v="0.36494373800000002"/>
    <n v="0.26173969000000002"/>
    <n v="2023"/>
    <n v="6"/>
    <n v="1"/>
    <n v="3"/>
    <n v="49"/>
    <n v="22"/>
    <n v="5"/>
    <n v="0.26672894743999997"/>
    <n v="1.9051637333333799E-4"/>
    <s v="WaitSlope"/>
    <s v="WaitSlope"/>
    <s v="WaitSlope"/>
    <n v="1"/>
    <n v="0"/>
  </r>
  <r>
    <d v="2023-06-01T04:48:00"/>
    <x v="7"/>
    <n v="0"/>
    <s v="MARS_SED_2023_5min_Ext_230601-044818.jpg"/>
    <n v="1.001567289"/>
    <n v="0.63662355100000001"/>
    <n v="2023"/>
    <n v="6"/>
    <n v="1"/>
    <n v="4"/>
    <n v="48"/>
    <n v="18"/>
    <n v="5"/>
    <n v="0.27218821428666601"/>
    <n v="5.4592668466666898E-3"/>
    <s v="WaitSlope"/>
    <s v="WaitSlope"/>
    <s v="WaitSlope"/>
    <n v="1"/>
    <n v="1"/>
  </r>
  <r>
    <d v="2023-06-01T05:47:00"/>
    <x v="7"/>
    <n v="0"/>
    <s v="MARS_SED_2023_5min_Ext_230601-054717.jpg"/>
    <n v="0.71638403699999997"/>
    <n v="-0.28518325200000005"/>
    <n v="2023"/>
    <n v="6"/>
    <n v="1"/>
    <n v="5"/>
    <n v="47"/>
    <n v="17"/>
    <n v="5"/>
    <n v="0.27490735325999999"/>
    <n v="2.7191389733333101E-3"/>
    <s v="WaitSlope"/>
    <s v="WaitSlope"/>
    <s v="WaitSlope"/>
    <n v="1"/>
    <n v="0"/>
  </r>
  <r>
    <d v="2023-06-01T06:46:00"/>
    <x v="7"/>
    <n v="0"/>
    <s v="MARS_SED_2023_5min_Ext_230601-064620.jpg"/>
    <n v="0.60326603199999995"/>
    <n v="-0.11311800500000002"/>
    <n v="2023"/>
    <n v="6"/>
    <n v="1"/>
    <n v="6"/>
    <n v="46"/>
    <n v="20"/>
    <n v="5"/>
    <n v="0.277730600113333"/>
    <n v="2.8232468533333499E-3"/>
    <s v="WaitSlope"/>
    <s v="WaitSlope"/>
    <s v="WaitSlope"/>
    <n v="1"/>
    <n v="0"/>
  </r>
  <r>
    <d v="2023-06-01T07:45:00"/>
    <x v="7"/>
    <n v="0"/>
    <s v="MARS_SED_2023_5min_Ext_230601-074529.jpg"/>
    <n v="0.46892101400000002"/>
    <n v="-0.13434501799999993"/>
    <n v="2023"/>
    <n v="6"/>
    <n v="1"/>
    <n v="7"/>
    <n v="45"/>
    <n v="29"/>
    <n v="5"/>
    <n v="0.27865681810666598"/>
    <n v="9.2621799333331102E-4"/>
    <s v="WaitSlope"/>
    <s v="WaitSlope"/>
    <s v="WaitSlope"/>
    <n v="1"/>
    <n v="0"/>
  </r>
  <r>
    <d v="2023-06-01T08:44:00"/>
    <x v="7"/>
    <n v="0"/>
    <s v="MARS_SED_2023_5min_Ext_230601-084431.jpg"/>
    <n v="0.97360011300000004"/>
    <n v="0.50467909900000008"/>
    <n v="2023"/>
    <n v="6"/>
    <n v="1"/>
    <n v="8"/>
    <n v="44"/>
    <n v="31"/>
    <n v="5"/>
    <n v="0.28285375458666601"/>
    <n v="4.19693647999996E-3"/>
    <s v="WaitSlope"/>
    <s v="WaitSlope"/>
    <s v="WaitSlope"/>
    <n v="1"/>
    <n v="1"/>
  </r>
  <r>
    <d v="2023-06-01T09:43:00"/>
    <x v="7"/>
    <n v="0"/>
    <s v="MARS_SED_2023_5min_Ext_230601-094341.jpg"/>
    <n v="3.6983242E-2"/>
    <n v="-0.93661687100000002"/>
    <n v="2023"/>
    <n v="6"/>
    <n v="1"/>
    <n v="9"/>
    <n v="43"/>
    <n v="41"/>
    <n v="5"/>
    <n v="0.28146430049999999"/>
    <n v="-1.38945408666657E-3"/>
    <s v="WaitSlope"/>
    <s v="WaitSlope"/>
    <s v="WaitSlope"/>
    <n v="0"/>
    <n v="0"/>
  </r>
  <r>
    <d v="2023-06-01T10:42:00"/>
    <x v="7"/>
    <n v="0"/>
    <s v="MARS_SED_2023_5min_Ext_230601-104255.jpg"/>
    <n v="4.0864322000000002E-2"/>
    <n v="3.881080000000002E-3"/>
    <n v="2023"/>
    <n v="6"/>
    <n v="1"/>
    <n v="10"/>
    <n v="42"/>
    <n v="55"/>
    <n v="5"/>
    <n v="0.27481446515333302"/>
    <n v="-6.6498353466667402E-3"/>
    <s v="WaitSlope"/>
    <s v="WaitSlope"/>
    <s v="WaitSlope"/>
    <n v="0"/>
    <n v="0"/>
  </r>
  <r>
    <d v="2023-06-01T11:42:00"/>
    <x v="7"/>
    <n v="0"/>
    <s v="MARS_SED_2023_5min_Ext_230601-114215.jpg"/>
    <n v="0.23067227300000001"/>
    <n v="0.189807951"/>
    <n v="2023"/>
    <n v="6"/>
    <n v="1"/>
    <n v="11"/>
    <n v="42"/>
    <n v="15"/>
    <n v="5"/>
    <n v="0.27317043825999998"/>
    <n v="-1.6440268933332601E-3"/>
    <s v="WaitSlope"/>
    <s v="WaitSlope"/>
    <s v="WaitSlope"/>
    <n v="0"/>
    <n v="0"/>
  </r>
  <r>
    <d v="2023-06-01T13:01:00"/>
    <x v="7"/>
    <n v="0"/>
    <s v="MARS_SED_2023_5min_Ext_230601-130114.jpg"/>
    <n v="0.60660482999999998"/>
    <n v="0.37593255699999995"/>
    <n v="2023"/>
    <n v="6"/>
    <n v="1"/>
    <n v="13"/>
    <n v="1"/>
    <n v="14"/>
    <n v="5"/>
    <n v="0.275115339506666"/>
    <n v="1.94490124666663E-3"/>
    <s v="WaitSlope"/>
    <s v="WaitSlope"/>
    <s v="WaitSlope"/>
    <n v="1"/>
    <n v="0"/>
  </r>
  <r>
    <d v="2023-06-01T14:00:00"/>
    <x v="7"/>
    <n v="0"/>
    <s v="MARS_SED_2023_5min_Ext_230601-140018.jpg"/>
    <n v="0.333781037"/>
    <n v="-0.27282379299999998"/>
    <n v="2023"/>
    <n v="6"/>
    <n v="1"/>
    <n v="14"/>
    <n v="0"/>
    <n v="18"/>
    <n v="5"/>
    <n v="0.27714832355333302"/>
    <n v="2.0329840466666799E-3"/>
    <s v="WaitSlope"/>
    <s v="WaitSlope"/>
    <s v="WaitSlope"/>
    <n v="1"/>
    <n v="0"/>
  </r>
  <r>
    <d v="2023-06-01T14:59:00"/>
    <x v="7"/>
    <n v="0"/>
    <s v="MARS_SED_2023_5min_Ext_230601-145945.jpg"/>
    <n v="0.35091094699999997"/>
    <n v="1.712990999999997E-2"/>
    <n v="2023"/>
    <n v="6"/>
    <n v="1"/>
    <n v="14"/>
    <n v="59"/>
    <n v="45"/>
    <n v="5"/>
    <n v="0.27928012150666598"/>
    <n v="2.1317979533332899E-3"/>
    <s v="WaitSlope"/>
    <s v="WaitSlope"/>
    <s v="WaitSlope"/>
    <n v="1"/>
    <n v="0"/>
  </r>
  <r>
    <d v="2023-06-01T15:59:00"/>
    <x v="7"/>
    <n v="0"/>
    <s v="MARS_SED_2023_5min_Ext_230601-155904.jpg"/>
    <n v="0.42549645000000003"/>
    <n v="7.4585503000000053E-2"/>
    <n v="2023"/>
    <n v="6"/>
    <n v="1"/>
    <n v="15"/>
    <n v="59"/>
    <n v="4"/>
    <n v="5"/>
    <n v="0.28186849242666601"/>
    <n v="2.5883709200000202E-3"/>
    <s v="WaitSlope"/>
    <s v="WaitSlope"/>
    <s v="WaitSlope"/>
    <n v="1"/>
    <n v="0"/>
  </r>
  <r>
    <d v="2023-06-01T16:58:00"/>
    <x v="7"/>
    <n v="0"/>
    <s v="MARS_SED_2023_5min_Ext_230601-165824.jpg"/>
    <n v="0.99635193200000005"/>
    <n v="0.57085548200000003"/>
    <n v="2023"/>
    <n v="6"/>
    <n v="1"/>
    <n v="16"/>
    <n v="58"/>
    <n v="24"/>
    <n v="5"/>
    <n v="0.287987661586666"/>
    <n v="6.1191691599999896E-3"/>
    <s v="WaitSlope"/>
    <s v="WaitSlope"/>
    <s v="WaitSlope"/>
    <n v="1"/>
    <n v="1"/>
  </r>
  <r>
    <d v="2023-06-01T17:57:00"/>
    <x v="7"/>
    <n v="0"/>
    <s v="MARS_SED_2023_5min_Ext_230601-175735.jpg"/>
    <n v="0.38177450200000002"/>
    <n v="-0.61457742999999998"/>
    <n v="2023"/>
    <n v="6"/>
    <n v="1"/>
    <n v="17"/>
    <n v="57"/>
    <n v="35"/>
    <n v="5"/>
    <n v="0.28854404255999999"/>
    <n v="5.5638097333332505E-4"/>
    <s v="WaitSlope"/>
    <s v="WaitSlope"/>
    <s v="WaitSlope"/>
    <n v="1"/>
    <n v="0"/>
  </r>
  <r>
    <d v="2023-06-01T18:56:00"/>
    <x v="7"/>
    <n v="0"/>
    <s v="MARS_SED_2023_5min_Ext_230601-185633.jpg"/>
    <n v="0.73925607100000001"/>
    <n v="0.357481569"/>
    <n v="2023"/>
    <n v="6"/>
    <n v="1"/>
    <n v="18"/>
    <n v="56"/>
    <n v="33"/>
    <n v="5"/>
    <n v="0.292405969813333"/>
    <n v="3.8619272533333398E-3"/>
    <s v="WaitSlope"/>
    <s v="WaitSlope"/>
    <s v="WaitSlope"/>
    <n v="1"/>
    <n v="0"/>
  </r>
  <r>
    <d v="2023-06-01T19:56:00"/>
    <x v="7"/>
    <n v="0"/>
    <s v="MARS_SED_2023_5min_Ext_230601-195606.jpg"/>
    <n v="0.13274652200000001"/>
    <n v="-0.60650954899999998"/>
    <n v="2023"/>
    <n v="6"/>
    <n v="1"/>
    <n v="19"/>
    <n v="56"/>
    <n v="6"/>
    <n v="5"/>
    <n v="0.29205672038666602"/>
    <n v="-3.49249426666642E-4"/>
    <s v="WaitSlope"/>
    <s v="WaitSlope"/>
    <s v="WaitSlope"/>
    <n v="0"/>
    <n v="0"/>
  </r>
  <r>
    <d v="2023-06-01T20:55:00"/>
    <x v="7"/>
    <n v="0"/>
    <s v="MARS_SED_2023_5min_Ext_230601-205509.jpg"/>
    <n v="2.1891041E-2"/>
    <n v="-0.11085548100000001"/>
    <n v="2023"/>
    <n v="6"/>
    <n v="1"/>
    <n v="20"/>
    <n v="55"/>
    <n v="9"/>
    <n v="5"/>
    <n v="0.28987867839999998"/>
    <n v="-2.1780419866666502E-3"/>
    <s v="WaitSlope"/>
    <s v="WaitSlope"/>
    <s v="WaitSlope"/>
    <n v="0"/>
    <n v="0"/>
  </r>
  <r>
    <d v="2023-06-01T21:54:00"/>
    <x v="7"/>
    <n v="0"/>
    <s v="MARS_SED_2023_5min_Ext_230601-215414.jpg"/>
    <n v="2.9874942000000002E-2"/>
    <n v="7.9839010000000016E-3"/>
    <n v="2023"/>
    <n v="6"/>
    <n v="1"/>
    <n v="21"/>
    <n v="54"/>
    <n v="14"/>
    <n v="5"/>
    <n v="0.28792007144666598"/>
    <n v="-1.95860695333338E-3"/>
    <s v="WaitSlope"/>
    <s v="WaitSlope"/>
    <s v="WaitSlope"/>
    <n v="0"/>
    <n v="0"/>
  </r>
  <r>
    <d v="2023-06-01T22:53:00"/>
    <x v="7"/>
    <n v="0"/>
    <s v="MARS_SED_2023_5min_Ext_230601-225313.jpg"/>
    <n v="3.4285074999999998E-2"/>
    <n v="4.4101329999999966E-3"/>
    <n v="2023"/>
    <n v="6"/>
    <n v="1"/>
    <n v="22"/>
    <n v="53"/>
    <n v="13"/>
    <n v="5"/>
    <n v="0.285116057233333"/>
    <n v="-2.8040142133333099E-3"/>
    <s v="WaitSlope"/>
    <s v="WaitSlope"/>
    <s v="WaitSlope"/>
    <n v="0"/>
    <n v="0"/>
  </r>
  <r>
    <d v="2023-06-01T23:52:00"/>
    <x v="7"/>
    <n v="0"/>
    <s v="MARS_SED_2023_5min_Ext_230601-235229.jpg"/>
    <n v="3.7277591999999998E-2"/>
    <n v="2.9925170000000001E-3"/>
    <n v="2023"/>
    <n v="6"/>
    <n v="1"/>
    <n v="23"/>
    <n v="52"/>
    <n v="29"/>
    <n v="5"/>
    <n v="0.28154145846"/>
    <n v="-3.5745987733333201E-3"/>
    <s v="WaitSlope"/>
    <s v="WaitSlope"/>
    <s v="WaitSlope"/>
    <n v="0"/>
    <n v="0"/>
  </r>
  <r>
    <d v="2023-06-02T00:51:00"/>
    <x v="8"/>
    <n v="0"/>
    <s v="MARS_SED_2023_5min_Ext_230602-005137.jpg"/>
    <n v="3.9010293000000001E-2"/>
    <n v="1.7327010000000032E-3"/>
    <n v="2023"/>
    <n v="6"/>
    <n v="2"/>
    <n v="0"/>
    <n v="51"/>
    <n v="37"/>
    <n v="5"/>
    <n v="0.28006390978666601"/>
    <n v="-1.4775486733333201E-3"/>
    <s v="WaitSlope"/>
    <s v="WaitSlope"/>
    <s v="WaitSlope"/>
    <n v="0"/>
    <n v="0"/>
  </r>
  <r>
    <d v="2023-06-02T01:50:00"/>
    <x v="8"/>
    <n v="0"/>
    <s v="MARS_SED_2023_5min_Ext_230602-015045.jpg"/>
    <n v="0.23777209399999999"/>
    <n v="0.19876180099999999"/>
    <n v="2023"/>
    <n v="6"/>
    <n v="2"/>
    <n v="1"/>
    <n v="50"/>
    <n v="45"/>
    <n v="5"/>
    <n v="0.28003247310666601"/>
    <n v="-3.1436679999996499E-5"/>
    <s v="WaitSlope"/>
    <s v="WaitSlope"/>
    <s v="WaitSlope"/>
    <n v="0"/>
    <n v="0"/>
  </r>
  <r>
    <d v="2023-06-02T02:50:00"/>
    <x v="8"/>
    <n v="0"/>
    <s v="MARS_SED_2023_5min_Ext_230602-025005.jpg"/>
    <n v="0.232478556"/>
    <n v="-5.2935379999999865E-3"/>
    <n v="2023"/>
    <n v="6"/>
    <n v="2"/>
    <n v="2"/>
    <n v="50"/>
    <n v="5"/>
    <n v="5"/>
    <n v="0.27918740072666598"/>
    <n v="-8.4507238000003295E-4"/>
    <s v="WaitSlope"/>
    <s v="WaitSlope"/>
    <s v="WaitSlope"/>
    <n v="0"/>
    <n v="0"/>
  </r>
  <r>
    <d v="2023-06-02T03:49:00"/>
    <x v="8"/>
    <n v="0"/>
    <s v="MARS_SED_2023_5min_Ext_230602-034912.jpg"/>
    <n v="0.33142697799999998"/>
    <n v="9.894842199999998E-2"/>
    <n v="2023"/>
    <n v="6"/>
    <n v="2"/>
    <n v="3"/>
    <n v="49"/>
    <n v="12"/>
    <n v="5"/>
    <n v="0.27970650123333302"/>
    <n v="5.1910050666670305E-4"/>
    <s v="WaitSlope"/>
    <s v="WaitSlope"/>
    <s v="WaitSlope"/>
    <n v="1"/>
    <n v="0"/>
  </r>
  <r>
    <d v="2023-06-02T04:48:00"/>
    <x v="8"/>
    <n v="0"/>
    <s v="MARS_SED_2023_5min_Ext_230602-044835.jpg"/>
    <n v="0.48617903800000001"/>
    <n v="0.15475206000000002"/>
    <n v="2023"/>
    <n v="6"/>
    <n v="2"/>
    <n v="4"/>
    <n v="48"/>
    <n v="35"/>
    <n v="5"/>
    <n v="0.280975200173333"/>
    <n v="1.26869893999997E-3"/>
    <s v="WaitSlope"/>
    <s v="WaitSlope"/>
    <s v="WaitSlope"/>
    <n v="1"/>
    <n v="0"/>
  </r>
  <r>
    <d v="2023-06-02T05:47:00"/>
    <x v="8"/>
    <n v="0"/>
    <s v="MARS_SED_2023_5min_Ext_230602-054742.jpg"/>
    <n v="9.7537510999999993E-2"/>
    <n v="-0.38864152699999999"/>
    <n v="2023"/>
    <n v="6"/>
    <n v="2"/>
    <n v="5"/>
    <n v="47"/>
    <n v="42"/>
    <n v="5"/>
    <n v="0.27924855908000001"/>
    <n v="-1.7266410933333099E-3"/>
    <s v="WaitSlope"/>
    <s v="WaitSlope"/>
    <s v="WaitSlope"/>
    <n v="0"/>
    <n v="0"/>
  </r>
  <r>
    <d v="2023-06-02T06:46:00"/>
    <x v="8"/>
    <n v="0"/>
    <s v="MARS_SED_2023_5min_Ext_230602-064656.jpg"/>
    <n v="7.8113105000000002E-2"/>
    <n v="-1.9424405999999991E-2"/>
    <n v="2023"/>
    <n v="6"/>
    <n v="2"/>
    <n v="6"/>
    <n v="46"/>
    <n v="56"/>
    <n v="5"/>
    <n v="0.27809232140000001"/>
    <n v="-1.1562376799999999E-3"/>
    <s v="WaitSlope"/>
    <s v="WaitSlope"/>
    <s v="WaitSlope"/>
    <n v="0"/>
    <n v="0"/>
  </r>
  <r>
    <d v="2023-06-02T07:46:00"/>
    <x v="8"/>
    <n v="0"/>
    <s v="MARS_SED_2023_5min_Ext_230602-074616.jpg"/>
    <n v="0.12730040400000001"/>
    <n v="4.9187299000000004E-2"/>
    <n v="2023"/>
    <n v="6"/>
    <n v="2"/>
    <n v="7"/>
    <n v="46"/>
    <n v="16"/>
    <n v="5"/>
    <n v="0.27591064664666598"/>
    <n v="-2.1816747533333599E-3"/>
    <s v="WaitSlope"/>
    <s v="WaitSlope"/>
    <s v="WaitSlope"/>
    <n v="0"/>
    <n v="0"/>
  </r>
  <r>
    <d v="2023-06-02T08:45:00"/>
    <x v="8"/>
    <n v="0"/>
    <s v="MARS_SED_2023_5min_Ext_230602-084532.jpg"/>
    <n v="4.1147087999999998E-2"/>
    <n v="-8.6153316000000008E-2"/>
    <n v="2023"/>
    <n v="6"/>
    <n v="2"/>
    <n v="8"/>
    <n v="45"/>
    <n v="32"/>
    <n v="5"/>
    <n v="0.27421491306000001"/>
    <n v="-1.69573358666663E-3"/>
    <s v="WaitSlope"/>
    <s v="WaitSlope"/>
    <s v="WaitSlope"/>
    <n v="0"/>
    <n v="0"/>
  </r>
  <r>
    <d v="2023-06-02T09:44:00"/>
    <x v="8"/>
    <n v="0"/>
    <s v="MARS_SED_2023_5min_Ext_230602-094449.jpg"/>
    <n v="5.5793457999999997E-2"/>
    <n v="1.4646369999999999E-2"/>
    <n v="2023"/>
    <n v="6"/>
    <n v="2"/>
    <n v="9"/>
    <n v="44"/>
    <n v="49"/>
    <n v="5"/>
    <n v="0.27183570173999899"/>
    <n v="-2.3792113200000698E-3"/>
    <s v="WaitSlope"/>
    <s v="WaitSlope"/>
    <s v="WaitSlope"/>
    <n v="0"/>
    <n v="0"/>
  </r>
  <r>
    <d v="2023-06-02T10:44:00"/>
    <x v="8"/>
    <n v="0"/>
    <s v="MARS_SED_2023_5min_Ext_230602-104421.jpg"/>
    <n v="4.0653836999999998E-2"/>
    <n v="-1.5139620999999999E-2"/>
    <n v="2023"/>
    <n v="6"/>
    <n v="2"/>
    <n v="10"/>
    <n v="44"/>
    <n v="21"/>
    <n v="5"/>
    <n v="0.27039986082"/>
    <n v="-1.43584091999993E-3"/>
    <s v="WaitSlope"/>
    <s v="WaitSlope"/>
    <s v="WaitSlope"/>
    <n v="0"/>
    <n v="0"/>
  </r>
  <r>
    <d v="2023-06-02T11:43:00"/>
    <x v="8"/>
    <n v="0"/>
    <s v="MARS_SED_2023_5min_Ext_230602-114331.jpg"/>
    <n v="4.1006592000000001E-2"/>
    <n v="3.527550000000032E-4"/>
    <n v="2023"/>
    <n v="6"/>
    <n v="2"/>
    <n v="11"/>
    <n v="43"/>
    <n v="31"/>
    <n v="5"/>
    <n v="0.26825057761999999"/>
    <n v="-2.1492832000000101E-3"/>
    <s v="WaitSlope"/>
    <s v="WaitSlope"/>
    <s v="WaitSlope"/>
    <n v="0"/>
    <n v="0"/>
  </r>
  <r>
    <d v="2023-06-02T12:42:00"/>
    <x v="8"/>
    <n v="0"/>
    <s v="MARS_SED_2023_5min_Ext_230602-124249.jpg"/>
    <n v="4.2367777000000002E-2"/>
    <n v="1.3611850000000009E-3"/>
    <n v="2023"/>
    <n v="6"/>
    <n v="2"/>
    <n v="12"/>
    <n v="42"/>
    <n v="49"/>
    <n v="5"/>
    <n v="0.26671152061999998"/>
    <n v="-1.5390570000000099E-3"/>
    <s v="WaitSlope"/>
    <s v="WaitSlope"/>
    <s v="WaitSlope"/>
    <n v="0"/>
    <n v="0"/>
  </r>
  <r>
    <d v="2023-06-02T13:42:00"/>
    <x v="8"/>
    <n v="0"/>
    <s v="MARS_SED_2023_5min_Ext_230602-134222.jpg"/>
    <n v="4.3055310999999999E-2"/>
    <n v="6.8753399999999659E-4"/>
    <n v="2023"/>
    <n v="6"/>
    <n v="2"/>
    <n v="13"/>
    <n v="42"/>
    <n v="22"/>
    <n v="5"/>
    <n v="0.26674498837333299"/>
    <n v="3.3467753333349298E-5"/>
    <s v="WaitSlope"/>
    <s v="WaitSlope"/>
    <s v="WaitSlope"/>
    <n v="0"/>
    <n v="0"/>
  </r>
  <r>
    <d v="2023-06-02T14:41:00"/>
    <x v="8"/>
    <n v="0"/>
    <s v="MARS_SED_2023_5min_Ext_230602-144152.jpg"/>
    <n v="0.28196417699999998"/>
    <n v="0.238908866"/>
    <n v="2023"/>
    <n v="6"/>
    <n v="2"/>
    <n v="14"/>
    <n v="41"/>
    <n v="52"/>
    <n v="5"/>
    <n v="0.26831159961333301"/>
    <n v="1.56661124000001E-3"/>
    <s v="WaitSlope"/>
    <s v="WaitSlope"/>
    <s v="WaitSlope"/>
    <n v="0"/>
    <n v="0"/>
  </r>
  <r>
    <d v="2023-06-02T15:41:00"/>
    <x v="8"/>
    <n v="0"/>
    <s v="MARS_SED_2023_5min_Ext_230602-154104.jpg"/>
    <n v="0.87607121700000001"/>
    <n v="0.59410704000000003"/>
    <n v="2023"/>
    <n v="6"/>
    <n v="2"/>
    <n v="15"/>
    <n v="41"/>
    <n v="4"/>
    <n v="5"/>
    <n v="0.27385398546666601"/>
    <n v="5.5423858533333297E-3"/>
    <s v="WaitSlope"/>
    <s v="WaitSlope"/>
    <s v="WaitSlope"/>
    <n v="1"/>
    <n v="0"/>
  </r>
  <r>
    <d v="2023-06-02T16:40:00"/>
    <x v="8"/>
    <n v="0"/>
    <s v="MARS_SED_2023_5min_Ext_230602-164021.jpg"/>
    <n v="0.81329650799999997"/>
    <n v="-6.277470900000004E-2"/>
    <n v="2023"/>
    <n v="6"/>
    <n v="2"/>
    <n v="16"/>
    <n v="40"/>
    <n v="21"/>
    <n v="5"/>
    <n v="0.27791340098"/>
    <n v="4.0594155133333301E-3"/>
    <s v="WaitSlope"/>
    <s v="WaitSlope"/>
    <s v="WaitSlope"/>
    <n v="1"/>
    <n v="0"/>
  </r>
  <r>
    <d v="2023-06-02T17:39:00"/>
    <x v="8"/>
    <n v="0"/>
    <s v="MARS_SED_2023_5min_Ext_230602-173944.jpg"/>
    <n v="0.16820827999999999"/>
    <n v="-0.64508822799999999"/>
    <n v="2023"/>
    <n v="6"/>
    <n v="2"/>
    <n v="17"/>
    <n v="39"/>
    <n v="44"/>
    <n v="5"/>
    <n v="0.27827884989333301"/>
    <n v="3.6544891333334303E-4"/>
    <s v="WaitSlope"/>
    <s v="WaitSlope"/>
    <s v="WaitSlope"/>
    <n v="0"/>
    <n v="0"/>
  </r>
  <r>
    <d v="2023-06-02T18:39:00"/>
    <x v="8"/>
    <n v="0"/>
    <s v="MARS_SED_2023_5min_Ext_230602-183918.jpg"/>
    <n v="0.98760333899999997"/>
    <n v="0.81939505899999998"/>
    <n v="2023"/>
    <n v="6"/>
    <n v="2"/>
    <n v="18"/>
    <n v="39"/>
    <n v="18"/>
    <n v="5"/>
    <n v="0.28286653447999999"/>
    <n v="4.5876845866666396E-3"/>
    <s v="WaitSlope"/>
    <s v="WaitSlope"/>
    <s v="WaitSlope"/>
    <n v="1"/>
    <n v="1"/>
  </r>
  <r>
    <d v="2023-06-02T19:38:00"/>
    <x v="8"/>
    <n v="0"/>
    <s v="MARS_SED_2023_5min_Ext_230602-193845.jpg"/>
    <n v="0.72172698199999996"/>
    <n v="-0.26587635700000001"/>
    <n v="2023"/>
    <n v="6"/>
    <n v="2"/>
    <n v="19"/>
    <n v="38"/>
    <n v="45"/>
    <n v="5"/>
    <n v="0.286401722333333"/>
    <n v="3.5351878533333402E-3"/>
    <s v="WaitSlope"/>
    <s v="WaitSlope"/>
    <s v="WaitSlope"/>
    <n v="1"/>
    <n v="0"/>
  </r>
  <r>
    <d v="2023-06-02T20:38:00"/>
    <x v="8"/>
    <n v="0"/>
    <s v="MARS_SED_2023_5min_Ext_230602-203816.jpg"/>
    <n v="0.67923999700000004"/>
    <n v="-4.2486984999999922E-2"/>
    <n v="2023"/>
    <n v="6"/>
    <n v="2"/>
    <n v="20"/>
    <n v="38"/>
    <n v="16"/>
    <n v="5"/>
    <n v="0.29041061241333299"/>
    <n v="4.0088900799999903E-3"/>
    <s v="WaitSlope"/>
    <s v="WaitSlope"/>
    <s v="WaitSlope"/>
    <n v="1"/>
    <n v="0"/>
  </r>
  <r>
    <d v="2023-06-02T21:37:00"/>
    <x v="8"/>
    <n v="0"/>
    <s v="MARS_SED_2023_5min_Ext_230602-213756.jpg"/>
    <n v="0.69494132099999995"/>
    <n v="1.5701323999999905E-2"/>
    <n v="2023"/>
    <n v="6"/>
    <n v="2"/>
    <n v="21"/>
    <n v="37"/>
    <n v="56"/>
    <n v="5"/>
    <n v="0.294695936106666"/>
    <n v="4.2853236933332803E-3"/>
    <s v="WaitSlope"/>
    <s v="WaitSlope"/>
    <s v="WaitSlope"/>
    <n v="1"/>
    <n v="0"/>
  </r>
  <r>
    <d v="2023-06-02T22:37:00"/>
    <x v="8"/>
    <n v="0"/>
    <s v="MARS_SED_2023_5min_Ext_230602-223732.jpg"/>
    <n v="0.38105060000000002"/>
    <n v="-0.31389072099999993"/>
    <n v="2023"/>
    <n v="6"/>
    <n v="2"/>
    <n v="22"/>
    <n v="37"/>
    <n v="32"/>
    <n v="5"/>
    <n v="0.29629408571333299"/>
    <n v="1.59814960666671E-3"/>
    <s v="WaitSlope"/>
    <s v="WaitSlope"/>
    <s v="WaitSlope"/>
    <n v="1"/>
    <n v="0"/>
  </r>
  <r>
    <d v="2023-06-02T23:37:00"/>
    <x v="8"/>
    <n v="0"/>
    <s v="MARS_SED_2023_5min_Ext_230602-233724.jpg"/>
    <n v="0.39238026399999998"/>
    <n v="1.1329663999999962E-2"/>
    <n v="2023"/>
    <n v="6"/>
    <n v="2"/>
    <n v="23"/>
    <n v="37"/>
    <n v="24"/>
    <n v="5"/>
    <n v="0.29853881765333301"/>
    <n v="2.2447319400000199E-3"/>
    <s v="WaitSlope"/>
    <s v="WaitSlope"/>
    <s v="WaitSlope"/>
    <n v="1"/>
    <n v="0"/>
  </r>
  <r>
    <d v="2023-06-03T00:36:00"/>
    <x v="9"/>
    <n v="0"/>
    <s v="MARS_SED_2023_5min_Ext_230603-003655.jpg"/>
    <n v="3.4547390999999997E-2"/>
    <n v="-0.357832873"/>
    <n v="2023"/>
    <n v="6"/>
    <n v="3"/>
    <n v="0"/>
    <n v="36"/>
    <n v="55"/>
    <n v="5"/>
    <n v="0.29671299141333302"/>
    <n v="-1.82582624000005E-3"/>
    <s v="WaitSlope"/>
    <s v="WaitSlope"/>
    <s v="WaitSlope"/>
    <n v="0"/>
    <n v="0"/>
  </r>
  <r>
    <d v="2023-06-03T01:36:00"/>
    <x v="9"/>
    <n v="0"/>
    <s v="MARS_SED_2023_5min_Ext_230603-013649.jpg"/>
    <n v="3.9022081E-2"/>
    <n v="4.4746900000000034E-3"/>
    <n v="2023"/>
    <n v="6"/>
    <n v="3"/>
    <n v="1"/>
    <n v="36"/>
    <n v="49"/>
    <n v="5"/>
    <n v="0.294820124453333"/>
    <n v="-1.89286696000001E-3"/>
    <s v="WaitSlope"/>
    <s v="WaitSlope"/>
    <s v="WaitSlope"/>
    <n v="0"/>
    <n v="0"/>
  </r>
  <r>
    <d v="2023-06-03T02:36:00"/>
    <x v="9"/>
    <n v="0"/>
    <s v="MARS_SED_2023_5min_Ext_230603-023619.jpg"/>
    <n v="3.8668033999999997E-2"/>
    <n v="-3.5404700000000316E-4"/>
    <n v="2023"/>
    <n v="6"/>
    <n v="3"/>
    <n v="2"/>
    <n v="36"/>
    <n v="19"/>
    <n v="5"/>
    <n v="0.29309479955333301"/>
    <n v="-1.7253248999999299E-3"/>
    <s v="WaitSlope"/>
    <s v="WaitSlope"/>
    <s v="WaitSlope"/>
    <n v="0"/>
    <n v="0"/>
  </r>
  <r>
    <d v="2023-06-03T03:36:00"/>
    <x v="9"/>
    <n v="0"/>
    <s v="MARS_SED_2023_5min_Ext_230603-033608.jpg"/>
    <n v="0.50952618900000002"/>
    <n v="0.470858155"/>
    <n v="2023"/>
    <n v="6"/>
    <n v="3"/>
    <n v="3"/>
    <n v="36"/>
    <n v="8"/>
    <n v="5"/>
    <n v="0.29566417949333301"/>
    <n v="2.5693799399999998E-3"/>
    <s v="WaitSlope"/>
    <s v="WaitSlope"/>
    <s v="WaitSlope"/>
    <n v="1"/>
    <n v="0"/>
  </r>
  <r>
    <d v="2023-06-03T04:35:00"/>
    <x v="9"/>
    <n v="0"/>
    <s v="MARS_SED_2023_5min_Ext_230603-043556.jpg"/>
    <n v="5.6174438E-2"/>
    <n v="-0.45335175100000003"/>
    <n v="2023"/>
    <n v="6"/>
    <n v="3"/>
    <n v="4"/>
    <n v="35"/>
    <n v="56"/>
    <n v="5"/>
    <n v="0.29531477303333298"/>
    <n v="-3.4940646000003402E-4"/>
    <s v="WaitSlope"/>
    <s v="WaitSlope"/>
    <s v="WaitSlope"/>
    <n v="0"/>
    <n v="0"/>
  </r>
  <r>
    <d v="2023-06-03T05:35:00"/>
    <x v="9"/>
    <n v="0"/>
    <s v="MARS_SED_2023_5min_Ext_230603-053543.jpg"/>
    <n v="0.58102866799999997"/>
    <n v="0.52485422999999998"/>
    <n v="2023"/>
    <n v="6"/>
    <n v="3"/>
    <n v="5"/>
    <n v="35"/>
    <n v="43"/>
    <n v="5"/>
    <n v="0.29736408357333299"/>
    <n v="2.0493105400000702E-3"/>
    <s v="WaitSlope"/>
    <s v="WaitSlope"/>
    <s v="WaitSlope"/>
    <n v="1"/>
    <n v="0"/>
  </r>
  <r>
    <d v="2023-06-03T06:35:00"/>
    <x v="9"/>
    <n v="0"/>
    <s v="MARS_SED_2023_5min_Ext_230603-063537.jpg"/>
    <n v="7.9748081999999998E-2"/>
    <n v="-0.50128058600000003"/>
    <n v="2023"/>
    <n v="6"/>
    <n v="3"/>
    <n v="6"/>
    <n v="35"/>
    <n v="37"/>
    <n v="5"/>
    <n v="0.295451869266666"/>
    <n v="-1.9122143066667701E-3"/>
    <s v="WaitSlope"/>
    <s v="WaitSlope"/>
    <s v="WaitSlope"/>
    <n v="0"/>
    <n v="0"/>
  </r>
  <r>
    <d v="2023-06-03T07:35:00"/>
    <x v="9"/>
    <n v="0"/>
    <s v="MARS_SED_2023_5min_Ext_230603-073524.jpg"/>
    <n v="4.2382601999999998E-2"/>
    <n v="-3.736548E-2"/>
    <n v="2023"/>
    <n v="6"/>
    <n v="3"/>
    <n v="7"/>
    <n v="35"/>
    <n v="24"/>
    <n v="5"/>
    <n v="0.294548141826666"/>
    <n v="-9.0372743999994599E-4"/>
    <s v="WaitSlope"/>
    <s v="WaitSlope"/>
    <s v="WaitSlope"/>
    <n v="0"/>
    <n v="0"/>
  </r>
  <r>
    <d v="2023-06-03T08:35:00"/>
    <x v="9"/>
    <n v="0"/>
    <s v="MARS_SED_2023_5min_Ext_230603-083508.jpg"/>
    <n v="4.0965096999999999E-2"/>
    <n v="-1.4175049999999995E-3"/>
    <n v="2023"/>
    <n v="6"/>
    <n v="3"/>
    <n v="8"/>
    <n v="35"/>
    <n v="8"/>
    <n v="5"/>
    <n v="0.29190666164666601"/>
    <n v="-2.6414801799999801E-3"/>
    <s v="WaitSlope"/>
    <s v="WaitSlope"/>
    <s v="WaitSlope"/>
    <n v="0"/>
    <n v="0"/>
  </r>
  <r>
    <d v="2023-06-03T09:34:00"/>
    <x v="9"/>
    <n v="0"/>
    <s v="MARS_SED_2023_5min_Ext_230603-093455.jpg"/>
    <n v="7.9834346E-2"/>
    <n v="3.8869249000000002E-2"/>
    <n v="2023"/>
    <n v="6"/>
    <n v="3"/>
    <n v="9"/>
    <n v="34"/>
    <n v="55"/>
    <n v="5"/>
    <n v="0.29218916090666602"/>
    <n v="2.8249926000001302E-4"/>
    <s v="WaitSlope"/>
    <s v="WaitSlope"/>
    <s v="WaitSlope"/>
    <n v="0"/>
    <n v="0"/>
  </r>
  <r>
    <d v="2023-06-03T10:34:00"/>
    <x v="9"/>
    <n v="0"/>
    <s v="MARS_SED_2023_5min_Ext_230603-103448.jpg"/>
    <n v="0.37769262199999998"/>
    <n v="0.29785827599999998"/>
    <n v="2023"/>
    <n v="6"/>
    <n v="3"/>
    <n v="10"/>
    <n v="34"/>
    <n v="48"/>
    <n v="5"/>
    <n v="0.29444290182666599"/>
    <n v="2.2537409199999601E-3"/>
    <s v="WaitSlope"/>
    <s v="WaitSlope"/>
    <s v="WaitSlope"/>
    <n v="1"/>
    <n v="0"/>
  </r>
  <r>
    <d v="2023-06-03T11:34:00"/>
    <x v="9"/>
    <n v="0"/>
    <s v="MARS_SED_2023_5min_Ext_230603-113415.jpg"/>
    <n v="0.34602447600000003"/>
    <n v="-3.1668145999999953E-2"/>
    <n v="2023"/>
    <n v="6"/>
    <n v="3"/>
    <n v="11"/>
    <n v="34"/>
    <n v="15"/>
    <n v="5"/>
    <n v="0.29647886000666601"/>
    <n v="2.0359581799999599E-3"/>
    <s v="WaitSlope"/>
    <s v="WaitSlope"/>
    <s v="WaitSlope"/>
    <n v="1"/>
    <n v="0"/>
  </r>
  <r>
    <d v="2023-06-03T12:34:00"/>
    <x v="9"/>
    <n v="0"/>
    <s v="MARS_SED_2023_5min_Ext_230603-123413.jpg"/>
    <n v="0.41796719199999999"/>
    <n v="7.1942715999999962E-2"/>
    <n v="2023"/>
    <n v="6"/>
    <n v="3"/>
    <n v="12"/>
    <n v="34"/>
    <n v="13"/>
    <n v="5"/>
    <n v="0.29891484308666599"/>
    <n v="2.4359830799999798E-3"/>
    <s v="WaitSlope"/>
    <s v="WaitSlope"/>
    <s v="WaitSlope"/>
    <n v="1"/>
    <n v="0"/>
  </r>
  <r>
    <d v="2023-06-03T13:34:00"/>
    <x v="9"/>
    <n v="0"/>
    <s v="MARS_SED_2023_5min_Ext_230603-133402.jpg"/>
    <n v="0.507145399"/>
    <n v="8.9178207000000009E-2"/>
    <n v="2023"/>
    <n v="6"/>
    <n v="3"/>
    <n v="13"/>
    <n v="34"/>
    <n v="2"/>
    <n v="5"/>
    <n v="0.30070175016"/>
    <n v="1.78690707333339E-3"/>
    <s v="WaitSlope"/>
    <s v="WaitSlope"/>
    <s v="WaitSlope"/>
    <n v="1"/>
    <n v="0"/>
  </r>
  <r>
    <d v="2023-06-03T14:34:00"/>
    <x v="9"/>
    <n v="0"/>
    <s v="MARS_SED_2023_5min_Ext_230603-143400.jpg"/>
    <n v="0.73982508199999997"/>
    <n v="0.23267968299999997"/>
    <n v="2023"/>
    <n v="6"/>
    <n v="3"/>
    <n v="14"/>
    <n v="34"/>
    <n v="0"/>
    <n v="5"/>
    <n v="0.29644577989999998"/>
    <n v="-4.2559702599999603E-3"/>
    <s v="WaitSlope"/>
    <s v="WaitSlope"/>
    <s v="WaitSlope"/>
    <n v="1"/>
    <n v="0"/>
  </r>
  <r>
    <d v="2023-06-03T15:33:00"/>
    <x v="9"/>
    <n v="0"/>
    <s v="MARS_SED_2023_5min_Ext_230603-153339.jpg"/>
    <n v="0.45680669899999998"/>
    <n v="-0.28301838299999998"/>
    <n v="2023"/>
    <n v="6"/>
    <n v="3"/>
    <n v="15"/>
    <n v="33"/>
    <n v="39"/>
    <n v="5"/>
    <n v="0.29901596762666599"/>
    <n v="2.57018772666661E-3"/>
    <s v="WaitSlope"/>
    <s v="WaitSlope"/>
    <s v="WaitSlope"/>
    <n v="1"/>
    <n v="0"/>
  </r>
  <r>
    <d v="2023-06-03T16:53:00"/>
    <x v="9"/>
    <n v="0"/>
    <s v="MARS_SED_2023_5min_Ext_230603-165318.jpg"/>
    <n v="0.92381237999999999"/>
    <n v="0.46700568100000001"/>
    <n v="2023"/>
    <n v="6"/>
    <n v="3"/>
    <n v="16"/>
    <n v="53"/>
    <n v="18"/>
    <n v="5"/>
    <n v="0.30487554408"/>
    <n v="5.8595764533333396E-3"/>
    <s v="WaitSlope"/>
    <s v="WaitSlope"/>
    <s v="WaitSlope"/>
    <n v="1"/>
    <n v="0"/>
  </r>
  <r>
    <d v="2023-06-03T17:52:00"/>
    <x v="9"/>
    <n v="0"/>
    <s v="MARS_SED_2023_5min_Ext_230603-175250.jpg"/>
    <n v="0.60187779399999997"/>
    <n v="-0.32193458600000002"/>
    <n v="2023"/>
    <n v="6"/>
    <n v="3"/>
    <n v="17"/>
    <n v="52"/>
    <n v="50"/>
    <n v="5"/>
    <n v="0.30859912518666599"/>
    <n v="3.72358110666665E-3"/>
    <s v="WaitSlope"/>
    <s v="WaitSlope"/>
    <s v="WaitSlope"/>
    <n v="1"/>
    <n v="0"/>
  </r>
  <r>
    <d v="2023-06-03T18:52:00"/>
    <x v="9"/>
    <n v="0"/>
    <s v="MARS_SED_2023_5min_Ext_230603-185245.jpg"/>
    <n v="0.325002754"/>
    <n v="-0.27687503999999996"/>
    <n v="2023"/>
    <n v="6"/>
    <n v="3"/>
    <n v="18"/>
    <n v="52"/>
    <n v="45"/>
    <n v="5"/>
    <n v="0.31049136329333299"/>
    <n v="1.89223810666666E-3"/>
    <s v="WaitSlope"/>
    <s v="WaitSlope"/>
    <s v="WaitSlope"/>
    <n v="0"/>
    <n v="0"/>
  </r>
  <r>
    <d v="2023-06-03T19:53:00"/>
    <x v="9"/>
    <n v="0"/>
    <s v="MARS_SED_2023_5min_Ext_230603-195302.jpg"/>
    <n v="3.3084870000000002E-2"/>
    <n v="-0.29191788400000002"/>
    <n v="2023"/>
    <n v="6"/>
    <n v="3"/>
    <n v="19"/>
    <n v="53"/>
    <n v="2"/>
    <n v="5"/>
    <n v="0.31044572067999998"/>
    <n v="-4.5642613333340897E-5"/>
    <s v="WaitSlope"/>
    <s v="WaitSlope"/>
    <s v="WaitSlope"/>
    <n v="0"/>
    <n v="0"/>
  </r>
  <r>
    <d v="2023-06-03T20:52:00"/>
    <x v="9"/>
    <n v="0"/>
    <s v="MARS_SED_2023_5min_Ext_230603-205240.jpg"/>
    <n v="5.7916593000000002E-2"/>
    <n v="2.4831723E-2"/>
    <n v="2023"/>
    <n v="6"/>
    <n v="3"/>
    <n v="20"/>
    <n v="52"/>
    <n v="40"/>
    <n v="5"/>
    <n v="0.31055703334000001"/>
    <n v="1.11312660000029E-4"/>
    <s v="WaitSlope"/>
    <s v="WaitSlope"/>
    <s v="WaitSlope"/>
    <n v="0"/>
    <n v="0"/>
  </r>
  <r>
    <d v="2023-06-03T21:52:00"/>
    <x v="9"/>
    <n v="0"/>
    <s v="MARS_SED_2023_5min_Ext_230603-215239.jpg"/>
    <n v="0.201762778"/>
    <n v="0.14384618500000002"/>
    <n v="2023"/>
    <n v="6"/>
    <n v="3"/>
    <n v="21"/>
    <n v="52"/>
    <n v="39"/>
    <n v="5"/>
    <n v="0.31161145496666598"/>
    <n v="1.0544216266666899E-3"/>
    <s v="WaitSlope"/>
    <s v="WaitSlope"/>
    <s v="WaitSlope"/>
    <n v="0"/>
    <n v="0"/>
  </r>
  <r>
    <d v="2023-06-03T22:52:00"/>
    <x v="9"/>
    <n v="0"/>
    <s v="MARS_SED_2023_5min_Ext_230603-225232.jpg"/>
    <n v="0.49100043100000001"/>
    <n v="0.28923765300000004"/>
    <n v="2023"/>
    <n v="6"/>
    <n v="3"/>
    <n v="22"/>
    <n v="52"/>
    <n v="32"/>
    <n v="5"/>
    <n v="0.31458401583333301"/>
    <n v="2.9725608666666399E-3"/>
    <s v="WaitSlope"/>
    <s v="WaitSlope"/>
    <s v="WaitSlope"/>
    <n v="1"/>
    <n v="0"/>
  </r>
  <r>
    <d v="2023-06-03T23:52:00"/>
    <x v="9"/>
    <n v="0"/>
    <s v="MARS_SED_2023_5min_Ext_230603-235220.jpg"/>
    <n v="0.44312101599999998"/>
    <n v="-4.7879415000000036E-2"/>
    <n v="2023"/>
    <n v="6"/>
    <n v="3"/>
    <n v="23"/>
    <n v="52"/>
    <n v="20"/>
    <n v="5"/>
    <n v="0.315640165346666"/>
    <n v="1.0561495133332699E-3"/>
    <s v="WaitSlope"/>
    <s v="WaitSlope"/>
    <s v="WaitSlope"/>
    <n v="1"/>
    <n v="0"/>
  </r>
  <r>
    <d v="2023-06-04T00:52:00"/>
    <x v="10"/>
    <n v="0"/>
    <s v="MARS_SED_2023_5min_Ext_230604-005218.jpg"/>
    <n v="4.2585671999999998E-2"/>
    <n v="-0.40053534399999996"/>
    <n v="2023"/>
    <n v="6"/>
    <n v="4"/>
    <n v="0"/>
    <n v="52"/>
    <n v="18"/>
    <n v="5"/>
    <n v="0.31559199499333301"/>
    <n v="-4.8170353333320997E-5"/>
    <s v="WaitSlope"/>
    <s v="WaitSlope"/>
    <s v="WaitSlope"/>
    <n v="0"/>
    <n v="0"/>
  </r>
  <r>
    <d v="2023-06-04T01:52:00"/>
    <x v="10"/>
    <n v="0"/>
    <s v="MARS_SED_2023_5min_Ext_230604-015214.jpg"/>
    <n v="4.2271382000000003E-2"/>
    <n v="-3.1428999999999485E-4"/>
    <n v="2023"/>
    <n v="6"/>
    <n v="4"/>
    <n v="1"/>
    <n v="52"/>
    <n v="14"/>
    <n v="5"/>
    <n v="0.31447310074666601"/>
    <n v="-1.11889424666666E-3"/>
    <s v="WaitSlope"/>
    <s v="WaitSlope"/>
    <s v="WaitSlope"/>
    <n v="0"/>
    <n v="0"/>
  </r>
  <r>
    <d v="2023-06-04T02:52:00"/>
    <x v="10"/>
    <n v="0"/>
    <s v="MARS_SED_2023_5min_Ext_230604-025213.jpg"/>
    <n v="0.75614190599999997"/>
    <n v="0.71387052399999995"/>
    <n v="2023"/>
    <n v="6"/>
    <n v="4"/>
    <n v="2"/>
    <n v="52"/>
    <n v="13"/>
    <n v="5"/>
    <n v="0.31682596178"/>
    <n v="2.3528610333333698E-3"/>
    <s v="WaitSlope"/>
    <s v="WaitSlope"/>
    <s v="WaitSlope"/>
    <n v="1"/>
    <n v="0"/>
  </r>
  <r>
    <d v="2023-06-04T03:52:00"/>
    <x v="10"/>
    <n v="0"/>
    <s v="MARS_SED_2023_5min_Ext_230604-035214.jpg"/>
    <n v="0.46257876999999997"/>
    <n v="-0.293563136"/>
    <n v="2023"/>
    <n v="6"/>
    <n v="4"/>
    <n v="3"/>
    <n v="52"/>
    <n v="14"/>
    <n v="5"/>
    <n v="0.31463496695999998"/>
    <n v="-2.1909948200000101E-3"/>
    <s v="WaitSlope"/>
    <s v="WaitSlope"/>
    <s v="WaitSlope"/>
    <n v="1"/>
    <n v="0"/>
  </r>
  <r>
    <d v="2023-06-04T04:52:00"/>
    <x v="10"/>
    <n v="0"/>
    <s v="MARS_SED_2023_5min_Ext_230604-045207.jpg"/>
    <n v="0.314537646"/>
    <n v="-0.14804112399999997"/>
    <n v="2023"/>
    <n v="6"/>
    <n v="4"/>
    <n v="4"/>
    <n v="52"/>
    <n v="7"/>
    <n v="5"/>
    <n v="0.31595774123333298"/>
    <n v="1.32277427333332E-3"/>
    <s v="WaitSlope"/>
    <s v="WaitSlope"/>
    <s v="WaitSlope"/>
    <n v="0"/>
    <n v="0"/>
  </r>
  <r>
    <d v="2023-06-04T05:51:00"/>
    <x v="10"/>
    <n v="0"/>
    <s v="MARS_SED_2023_5min_Ext_230604-055158.jpg"/>
    <n v="0.40472836299999998"/>
    <n v="9.0190716999999976E-2"/>
    <n v="2023"/>
    <n v="6"/>
    <n v="4"/>
    <n v="5"/>
    <n v="51"/>
    <n v="58"/>
    <n v="5"/>
    <n v="0.31703561803999902"/>
    <n v="1.0778768066666501E-3"/>
    <s v="WaitSlope"/>
    <s v="WaitSlope"/>
    <s v="WaitSlope"/>
    <n v="1"/>
    <n v="0"/>
  </r>
  <r>
    <d v="2023-06-04T06:51:00"/>
    <x v="10"/>
    <n v="0"/>
    <s v="MARS_SED_2023_5min_Ext_230604-065148.jpg"/>
    <n v="0.43782883299999997"/>
    <n v="3.3100469999999993E-2"/>
    <n v="2023"/>
    <n v="6"/>
    <n v="4"/>
    <n v="6"/>
    <n v="51"/>
    <n v="48"/>
    <n v="5"/>
    <n v="0.31966935439333299"/>
    <n v="2.6337363533333602E-3"/>
    <s v="WaitSlope"/>
    <s v="WaitSlope"/>
    <s v="WaitSlope"/>
    <n v="1"/>
    <n v="0"/>
  </r>
  <r>
    <d v="2023-06-04T07:51:00"/>
    <x v="10"/>
    <n v="0"/>
    <s v="MARS_SED_2023_5min_Ext_230604-075129.jpg"/>
    <n v="0.59099138600000001"/>
    <n v="0.15316255300000003"/>
    <n v="2023"/>
    <n v="6"/>
    <n v="4"/>
    <n v="7"/>
    <n v="51"/>
    <n v="29"/>
    <n v="5"/>
    <n v="0.32333934454666602"/>
    <n v="3.6699901533333002E-3"/>
    <s v="WaitSlope"/>
    <s v="WaitSlope"/>
    <s v="WaitSlope"/>
    <n v="1"/>
    <n v="0"/>
  </r>
  <r>
    <d v="2023-06-04T08:51:00"/>
    <x v="10"/>
    <n v="0"/>
    <s v="MARS_SED_2023_5min_Ext_230604-085131.jpg"/>
    <n v="0.30395680000000003"/>
    <n v="-0.28703458599999998"/>
    <n v="2023"/>
    <n v="6"/>
    <n v="4"/>
    <n v="8"/>
    <n v="51"/>
    <n v="31"/>
    <n v="5"/>
    <n v="0.32509477473333298"/>
    <n v="1.75543018666668E-3"/>
    <s v="WaitSlope"/>
    <s v="WaitSlope"/>
    <s v="WaitSlope"/>
    <n v="0"/>
    <n v="0"/>
  </r>
  <r>
    <d v="2023-06-04T09:51:00"/>
    <x v="10"/>
    <n v="0"/>
    <s v="MARS_SED_2023_5min_Ext_230604-095123.jpg"/>
    <n v="0.45985647099999999"/>
    <n v="0.15589967099999996"/>
    <n v="2023"/>
    <n v="6"/>
    <n v="4"/>
    <n v="9"/>
    <n v="51"/>
    <n v="23"/>
    <n v="5"/>
    <n v="0.32787936605999901"/>
    <n v="2.7845913266666398E-3"/>
    <s v="WaitSlope"/>
    <s v="WaitSlope"/>
    <s v="WaitSlope"/>
    <n v="1"/>
    <n v="0"/>
  </r>
  <r>
    <d v="2023-06-04T10:51:00"/>
    <x v="10"/>
    <n v="0"/>
    <s v="MARS_SED_2023_5min_Ext_230604-105121.jpg"/>
    <n v="1.177227032"/>
    <n v="0.71737056100000007"/>
    <n v="2023"/>
    <n v="6"/>
    <n v="4"/>
    <n v="10"/>
    <n v="51"/>
    <n v="21"/>
    <n v="5"/>
    <n v="0.33543610971333299"/>
    <n v="7.5567436533333599E-3"/>
    <s v="WaitSlope"/>
    <s v="WaitSlope"/>
    <s v="WaitSlope"/>
    <n v="1"/>
    <n v="1"/>
  </r>
  <r>
    <d v="2023-06-04T11:51:00"/>
    <x v="10"/>
    <n v="0"/>
    <s v="MARS_SED_2023_5min_Ext_230604-115112.jpg"/>
    <n v="0.52135821500000001"/>
    <n v="-0.65586881699999999"/>
    <n v="2023"/>
    <n v="6"/>
    <n v="4"/>
    <n v="11"/>
    <n v="51"/>
    <n v="12"/>
    <n v="5"/>
    <n v="0.33735100811333302"/>
    <n v="1.91489840000003E-3"/>
    <s v="WaitSlope"/>
    <s v="WaitSlope"/>
    <s v="WaitSlope"/>
    <n v="1"/>
    <n v="0"/>
  </r>
  <r>
    <d v="2023-06-04T12:51:00"/>
    <x v="10"/>
    <n v="0"/>
    <s v="MARS_SED_2023_5min_Ext_230604-125113.jpg"/>
    <n v="0.47480496100000003"/>
    <n v="-4.6553253999999988E-2"/>
    <n v="2023"/>
    <n v="6"/>
    <n v="4"/>
    <n v="12"/>
    <n v="51"/>
    <n v="13"/>
    <n v="5"/>
    <n v="0.34019276838666601"/>
    <n v="2.84176027333332E-3"/>
    <s v="WaitSlope"/>
    <s v="WaitSlope"/>
    <s v="WaitSlope"/>
    <n v="1"/>
    <n v="0"/>
  </r>
  <r>
    <d v="2023-06-04T13:51:00"/>
    <x v="10"/>
    <n v="0"/>
    <s v="MARS_SED_2023_5min_Ext_230604-135103.jpg"/>
    <n v="0.69650657800000004"/>
    <n v="0.22170161700000002"/>
    <n v="2023"/>
    <n v="6"/>
    <n v="4"/>
    <n v="13"/>
    <n v="51"/>
    <n v="3"/>
    <n v="5"/>
    <n v="0.34451375674666601"/>
    <n v="4.32098835999994E-3"/>
    <s v="WaitSlope"/>
    <s v="WaitSlope"/>
    <s v="WaitSlope"/>
    <n v="1"/>
    <n v="0"/>
  </r>
  <r>
    <d v="2023-06-04T14:50:00"/>
    <x v="10"/>
    <n v="0"/>
    <s v="MARS_SED_2023_5min_Ext_230604-145047.jpg"/>
    <n v="0.57087918199999999"/>
    <n v="-0.12562739600000006"/>
    <n v="2023"/>
    <n v="6"/>
    <n v="4"/>
    <n v="14"/>
    <n v="50"/>
    <n v="47"/>
    <n v="5"/>
    <n v="0.34779870009333302"/>
    <n v="3.2849433466667298E-3"/>
    <s v="WaitSlope"/>
    <s v="WaitSlope"/>
    <s v="WaitSlope"/>
    <n v="1"/>
    <n v="0"/>
  </r>
  <r>
    <d v="2023-06-04T15:50:00"/>
    <x v="10"/>
    <n v="0"/>
    <s v="MARS_SED_2023_5min_Ext_230604-155043.jpg"/>
    <n v="0.23108457299999999"/>
    <n v="-0.33979460900000003"/>
    <n v="2023"/>
    <n v="6"/>
    <n v="4"/>
    <n v="15"/>
    <n v="50"/>
    <n v="43"/>
    <n v="5"/>
    <n v="0.34687179666666601"/>
    <n v="-9.2690342666668004E-4"/>
    <s v="WaitSlope"/>
    <s v="WaitSlope"/>
    <s v="WaitSlope"/>
    <n v="0"/>
    <n v="0"/>
  </r>
  <r>
    <d v="2023-06-04T16:50:00"/>
    <x v="10"/>
    <n v="0"/>
    <s v="MARS_SED_2023_5min_Ext_230604-165027.jpg"/>
    <n v="0.93016833600000004"/>
    <n v="0.69908376300000008"/>
    <n v="2023"/>
    <n v="6"/>
    <n v="4"/>
    <n v="16"/>
    <n v="50"/>
    <n v="27"/>
    <n v="5"/>
    <n v="0.34884322086666603"/>
    <n v="1.9714242000000099E-3"/>
    <s v="WaitSlope"/>
    <s v="WaitSlope"/>
    <s v="WaitSlope"/>
    <n v="1"/>
    <n v="0"/>
  </r>
  <r>
    <d v="2023-06-04T17:50:00"/>
    <x v="10"/>
    <n v="0"/>
    <s v="MARS_SED_2023_5min_Ext_230604-175016.jpg"/>
    <n v="0.56280703200000004"/>
    <n v="-0.367361304"/>
    <n v="2023"/>
    <n v="6"/>
    <n v="4"/>
    <n v="17"/>
    <n v="50"/>
    <n v="16"/>
    <n v="5"/>
    <n v="0.35225906629333298"/>
    <n v="3.4158454266666098E-3"/>
    <s v="WaitSlope"/>
    <s v="WaitSlope"/>
    <s v="WaitSlope"/>
    <n v="1"/>
    <n v="0"/>
  </r>
  <r>
    <d v="2023-06-04T18:50:00"/>
    <x v="10"/>
    <n v="0"/>
    <s v="MARS_SED_2023_5min_Ext_230604-185008.jpg"/>
    <n v="0.65370890299999995"/>
    <n v="9.0901870999999912E-2"/>
    <n v="2023"/>
    <n v="6"/>
    <n v="4"/>
    <n v="18"/>
    <n v="50"/>
    <n v="8"/>
    <n v="5"/>
    <n v="0.35632847431333298"/>
    <n v="4.0694080199999904E-3"/>
    <s v="WaitSlope"/>
    <s v="WaitSlope"/>
    <s v="WaitSlope"/>
    <n v="1"/>
    <n v="0"/>
  </r>
  <r>
    <d v="2023-06-04T19:50:00"/>
    <x v="10"/>
    <n v="0"/>
    <s v="MARS_SED_2023_5min_Ext_230604-195012.jpg"/>
    <n v="2.2387415000000001E-2"/>
    <n v="-0.63132148799999999"/>
    <n v="2023"/>
    <n v="6"/>
    <n v="4"/>
    <n v="19"/>
    <n v="50"/>
    <n v="12"/>
    <n v="5"/>
    <n v="0.356207303266666"/>
    <n v="-1.2117104666658999E-4"/>
    <s v="WaitSlope"/>
    <s v="WaitSlope"/>
    <s v="WaitSlope"/>
    <n v="0"/>
    <n v="0"/>
  </r>
  <r>
    <d v="2023-06-04T20:50:00"/>
    <x v="10"/>
    <n v="0"/>
    <s v="MARS_SED_2023_5min_Ext_230604-205023.jpg"/>
    <n v="2.8475800999999999E-2"/>
    <n v="6.0883859999999977E-3"/>
    <n v="2023"/>
    <n v="6"/>
    <n v="4"/>
    <n v="20"/>
    <n v="50"/>
    <n v="23"/>
    <n v="5"/>
    <n v="0.356133373993333"/>
    <n v="-7.3929273333384006E-5"/>
    <s v="WaitSlope"/>
    <s v="WaitSlope"/>
    <s v="WaitSlope"/>
    <n v="0"/>
    <n v="0"/>
  </r>
  <r>
    <d v="2023-06-04T21:50:00"/>
    <x v="10"/>
    <n v="0"/>
    <s v="MARS_SED_2023_5min_Ext_230604-215014.jpg"/>
    <n v="3.4131432000000003E-2"/>
    <n v="5.6556310000000047E-3"/>
    <n v="2023"/>
    <n v="6"/>
    <n v="4"/>
    <n v="21"/>
    <n v="50"/>
    <n v="14"/>
    <n v="5"/>
    <n v="0.356089440233333"/>
    <n v="-4.39337600000033E-5"/>
    <s v="WaitSlope"/>
    <s v="WaitSlope"/>
    <s v="WaitSlope"/>
    <n v="0"/>
    <n v="0"/>
  </r>
  <r>
    <d v="2023-06-04T22:50:00"/>
    <x v="10"/>
    <n v="0"/>
    <s v="MARS_SED_2023_5min_Ext_230604-225024.jpg"/>
    <n v="0.140484621"/>
    <n v="0.106353189"/>
    <n v="2023"/>
    <n v="6"/>
    <n v="4"/>
    <n v="22"/>
    <n v="50"/>
    <n v="24"/>
    <n v="5"/>
    <n v="0.356750400406666"/>
    <n v="6.6096017333333503E-4"/>
    <s v="WaitSlope"/>
    <s v="WaitSlope"/>
    <s v="WaitSlope"/>
    <n v="0"/>
    <n v="0"/>
  </r>
  <r>
    <d v="2023-06-04T23:50:00"/>
    <x v="10"/>
    <n v="0"/>
    <s v="MARS_SED_2023_5min_Ext_230604-235034.jpg"/>
    <n v="0.16339772799999999"/>
    <n v="2.2913106999999988E-2"/>
    <n v="2023"/>
    <n v="6"/>
    <n v="4"/>
    <n v="23"/>
    <n v="50"/>
    <n v="34"/>
    <n v="5"/>
    <n v="0.35286300300000001"/>
    <n v="-3.8873974066666499E-3"/>
    <s v="WaitSlope"/>
    <s v="WaitSlope"/>
    <s v="WaitSlope"/>
    <n v="0"/>
    <n v="0"/>
  </r>
  <r>
    <d v="2023-06-05T00:50:00"/>
    <x v="11"/>
    <n v="0"/>
    <s v="MARS_SED_2023_5min_Ext_230605-005032.jpg"/>
    <n v="0.17485754000000001"/>
    <n v="1.1459812000000014E-2"/>
    <n v="2023"/>
    <n v="6"/>
    <n v="5"/>
    <n v="0"/>
    <n v="50"/>
    <n v="32"/>
    <n v="5"/>
    <n v="0.35146284146666601"/>
    <n v="-1.40016153333333E-3"/>
    <s v="WaitSlope"/>
    <s v="WaitSlope"/>
    <s v="WaitSlope"/>
    <n v="0"/>
    <n v="0"/>
  </r>
  <r>
    <d v="2023-06-05T01:50:00"/>
    <x v="11"/>
    <n v="0"/>
    <s v="MARS_SED_2023_5min_Ext_230605-015027.jpg"/>
    <n v="0.24575884000000001"/>
    <n v="7.09013E-2"/>
    <n v="2023"/>
    <n v="6"/>
    <n v="5"/>
    <n v="1"/>
    <n v="50"/>
    <n v="27"/>
    <n v="5"/>
    <n v="0.35270797028666601"/>
    <n v="1.2451288199999901E-3"/>
    <s v="WaitSlope"/>
    <s v="WaitSlope"/>
    <s v="WaitSlope"/>
    <n v="0"/>
    <n v="0"/>
  </r>
  <r>
    <d v="2023-06-05T02:50:00"/>
    <x v="11"/>
    <n v="0"/>
    <s v="MARS_SED_2023_5min_Ext_230605-025029.jpg"/>
    <n v="0.31461448199999997"/>
    <n v="6.8855641999999967E-2"/>
    <n v="2023"/>
    <n v="6"/>
    <n v="5"/>
    <n v="2"/>
    <n v="50"/>
    <n v="29"/>
    <n v="5"/>
    <n v="0.35367963055333301"/>
    <n v="9.7166026666661799E-4"/>
    <s v="WaitSlope"/>
    <s v="WaitSlope"/>
    <s v="WaitSlope"/>
    <n v="0"/>
    <n v="0"/>
  </r>
  <r>
    <d v="2023-06-05T03:50:00"/>
    <x v="11"/>
    <n v="0"/>
    <s v="MARS_SED_2023_5min_Ext_230605-035033.jpg"/>
    <n v="5.0655833999999997E-2"/>
    <n v="-0.26395864799999996"/>
    <n v="2023"/>
    <n v="6"/>
    <n v="5"/>
    <n v="3"/>
    <n v="50"/>
    <n v="33"/>
    <n v="5"/>
    <n v="0.35056672865999999"/>
    <n v="-3.1129018933332901E-3"/>
    <s v="WaitSlope"/>
    <s v="WaitSlope"/>
    <s v="WaitSlope"/>
    <n v="0"/>
    <n v="0"/>
  </r>
  <r>
    <d v="2023-06-05T04:50:00"/>
    <x v="11"/>
    <n v="0"/>
    <s v="MARS_SED_2023_5min_Ext_230605-045029.jpg"/>
    <n v="0.29515575100000002"/>
    <n v="0.24449991700000001"/>
    <n v="2023"/>
    <n v="6"/>
    <n v="5"/>
    <n v="4"/>
    <n v="50"/>
    <n v="29"/>
    <n v="5"/>
    <n v="0.34888790105999901"/>
    <n v="-1.67882760000004E-3"/>
    <s v="WaitSlope"/>
    <s v="WaitSlope"/>
    <s v="WaitSlope"/>
    <n v="0"/>
    <n v="0"/>
  </r>
  <r>
    <d v="2023-06-05T05:50:00"/>
    <x v="11"/>
    <n v="0"/>
    <s v="MARS_SED_2023_5min_Ext_230605-055053.jpg"/>
    <n v="0.36289173899999999"/>
    <n v="6.7735987999999969E-2"/>
    <n v="2023"/>
    <n v="6"/>
    <n v="5"/>
    <n v="5"/>
    <n v="50"/>
    <n v="53"/>
    <n v="5"/>
    <n v="0.34955210798000003"/>
    <n v="6.6420692000007599E-4"/>
    <s v="WaitSlope"/>
    <s v="WaitSlope"/>
    <s v="WaitSlope"/>
    <n v="1"/>
    <n v="0"/>
  </r>
  <r>
    <d v="2023-06-05T06:50:00"/>
    <x v="11"/>
    <n v="0"/>
    <s v="MARS_SED_2023_5min_Ext_230605-065055.jpg"/>
    <n v="0.21872436200000001"/>
    <n v="-0.14416737699999999"/>
    <n v="2023"/>
    <n v="6"/>
    <n v="5"/>
    <n v="6"/>
    <n v="50"/>
    <n v="55"/>
    <n v="5"/>
    <n v="0.35065955104666602"/>
    <n v="1.1074430666666499E-3"/>
    <s v="WaitSlope"/>
    <s v="WaitSlope"/>
    <s v="WaitSlope"/>
    <n v="0"/>
    <n v="0"/>
  </r>
  <r>
    <d v="2023-06-05T07:51:00"/>
    <x v="11"/>
    <n v="0"/>
    <s v="MARS_SED_2023_5min_Ext_230605-075109.jpg"/>
    <n v="0.49999986600000002"/>
    <n v="0.28127550400000001"/>
    <n v="2023"/>
    <n v="6"/>
    <n v="5"/>
    <n v="7"/>
    <n v="51"/>
    <n v="9"/>
    <n v="5"/>
    <n v="0.35356829631333297"/>
    <n v="2.90874526666667E-3"/>
    <s v="WaitSlope"/>
    <s v="WaitSlope"/>
    <s v="WaitSlope"/>
    <n v="1"/>
    <n v="0"/>
  </r>
  <r>
    <d v="2023-06-05T08:50:00"/>
    <x v="11"/>
    <n v="0"/>
    <s v="MARS_SED_2023_5min_Ext_230605-085057.jpg"/>
    <n v="0.32974968999999998"/>
    <n v="-0.17025017600000003"/>
    <n v="2023"/>
    <n v="6"/>
    <n v="5"/>
    <n v="8"/>
    <n v="50"/>
    <n v="57"/>
    <n v="5"/>
    <n v="0.35501182376666601"/>
    <n v="1.4435274533333099E-3"/>
    <s v="WaitSlope"/>
    <s v="WaitSlope"/>
    <s v="WaitSlope"/>
    <n v="0"/>
    <n v="0"/>
  </r>
  <r>
    <d v="2023-06-05T09:51:00"/>
    <x v="11"/>
    <n v="0"/>
    <s v="MARS_SED_2023_5min_Ext_230605-095101.jpg"/>
    <n v="9.5803922E-2"/>
    <n v="-0.233945768"/>
    <n v="2023"/>
    <n v="6"/>
    <n v="5"/>
    <n v="9"/>
    <n v="51"/>
    <n v="1"/>
    <n v="5"/>
    <n v="0.35535644372000003"/>
    <n v="3.44619953333347E-4"/>
    <s v="WaitSlope"/>
    <s v="WaitSlope"/>
    <s v="WaitSlope"/>
    <n v="0"/>
    <n v="0"/>
  </r>
  <r>
    <d v="2023-06-05T10:51:00"/>
    <x v="11"/>
    <n v="0"/>
    <s v="MARS_SED_2023_5min_Ext_230605-105119.jpg"/>
    <n v="0.36683682299999998"/>
    <n v="0.27103290099999999"/>
    <n v="2023"/>
    <n v="6"/>
    <n v="5"/>
    <n v="10"/>
    <n v="51"/>
    <n v="19"/>
    <n v="5"/>
    <n v="0.35666246938000001"/>
    <n v="1.30602565999998E-3"/>
    <s v="WaitSlope"/>
    <s v="WaitSlope"/>
    <s v="WaitSlope"/>
    <n v="1"/>
    <n v="0"/>
  </r>
  <r>
    <d v="2023-06-05T11:51:00"/>
    <x v="11"/>
    <n v="0"/>
    <s v="MARS_SED_2023_5min_Ext_230605-115114.jpg"/>
    <n v="0.35516924999999999"/>
    <n v="-1.1667572999999987E-2"/>
    <n v="2023"/>
    <n v="6"/>
    <n v="5"/>
    <n v="11"/>
    <n v="51"/>
    <n v="14"/>
    <n v="5"/>
    <n v="0.35825541588666598"/>
    <n v="1.5929465066666299E-3"/>
    <s v="WaitSlope"/>
    <s v="WaitSlope"/>
    <s v="WaitSlope"/>
    <n v="1"/>
    <n v="0"/>
  </r>
  <r>
    <d v="2023-06-05T12:51:00"/>
    <x v="11"/>
    <n v="0"/>
    <s v="MARS_SED_2023_5min_Ext_230605-125105.jpg"/>
    <n v="0.14673824499999999"/>
    <n v="-0.208431005"/>
    <n v="2023"/>
    <n v="6"/>
    <n v="5"/>
    <n v="12"/>
    <n v="51"/>
    <n v="5"/>
    <n v="5"/>
    <n v="0.35746305004666601"/>
    <n v="-7.9236583999997502E-4"/>
    <s v="WaitSlope"/>
    <s v="WaitSlope"/>
    <s v="WaitSlope"/>
    <n v="0"/>
    <n v="0"/>
  </r>
  <r>
    <d v="2023-06-05T13:51:00"/>
    <x v="11"/>
    <n v="0"/>
    <s v="MARS_SED_2023_5min_Ext_230605-135124.jpg"/>
    <n v="0.42122940800000003"/>
    <n v="0.27449116300000004"/>
    <n v="2023"/>
    <n v="6"/>
    <n v="5"/>
    <n v="13"/>
    <n v="51"/>
    <n v="24"/>
    <n v="5"/>
    <n v="0.35958872627999999"/>
    <n v="2.1256762333333101E-3"/>
    <s v="WaitSlope"/>
    <s v="WaitSlope"/>
    <s v="WaitSlope"/>
    <n v="1"/>
    <n v="0"/>
  </r>
  <r>
    <d v="2023-06-05T23:07:00"/>
    <x v="11"/>
    <n v="0"/>
    <s v="MARS_SED_2023_5min_Ext_230605-230720.jpg"/>
    <n v="8.3336745000000004E-2"/>
    <n v="-0.33789266300000004"/>
    <n v="2023"/>
    <n v="6"/>
    <n v="5"/>
    <n v="23"/>
    <n v="7"/>
    <n v="20"/>
    <n v="5"/>
    <n v="0.35400596679999902"/>
    <n v="-5.5827594800000298E-3"/>
    <s v="WaitSlope"/>
    <s v="WaitSlope"/>
    <s v="WaitSlope"/>
    <n v="0"/>
    <n v="0"/>
  </r>
  <r>
    <d v="2023-06-06T00:07:00"/>
    <x v="12"/>
    <n v="0"/>
    <s v="MARS_SED_2023_5min_Ext_230606-000738.jpg"/>
    <n v="1.049026824"/>
    <n v="0.96569007900000003"/>
    <n v="2023"/>
    <n v="6"/>
    <n v="6"/>
    <n v="0"/>
    <n v="7"/>
    <n v="38"/>
    <n v="5"/>
    <n v="0.355411396166666"/>
    <n v="1.4054293666667099E-3"/>
    <s v="WaitSlope"/>
    <s v="WaitSlope"/>
    <s v="WaitSlope"/>
    <n v="1"/>
    <n v="1"/>
  </r>
  <r>
    <d v="2023-06-06T01:07:00"/>
    <x v="12"/>
    <n v="0"/>
    <s v="MARS_SED_2023_5min_Ext_230606-010743.jpg"/>
    <n v="0.55392387499999995"/>
    <n v="-0.49510294900000007"/>
    <n v="2023"/>
    <n v="6"/>
    <n v="6"/>
    <n v="1"/>
    <n v="7"/>
    <n v="43"/>
    <n v="5"/>
    <n v="0.35461748144666599"/>
    <n v="-7.9391472000006603E-4"/>
    <s v="WaitSlope"/>
    <s v="WaitSlope"/>
    <s v="WaitSlope"/>
    <n v="1"/>
    <n v="0"/>
  </r>
  <r>
    <d v="2023-06-06T02:07:00"/>
    <x v="12"/>
    <n v="0"/>
    <s v="MARS_SED_2023_5min_Ext_230606-020746.jpg"/>
    <n v="0.73581203500000003"/>
    <n v="0.18188816000000008"/>
    <n v="2023"/>
    <n v="6"/>
    <n v="6"/>
    <n v="2"/>
    <n v="7"/>
    <n v="46"/>
    <n v="5"/>
    <n v="0.35600463465999999"/>
    <n v="1.38715321333338E-3"/>
    <s v="WaitSlope"/>
    <s v="WaitSlope"/>
    <s v="WaitSlope"/>
    <n v="1"/>
    <n v="0"/>
  </r>
  <r>
    <d v="2023-06-06T03:08:00"/>
    <x v="12"/>
    <n v="0"/>
    <s v="MARS_SED_2023_5min_Ext_230606-030818.jpg"/>
    <n v="3.6938094999999997E-2"/>
    <n v="-0.69887394000000003"/>
    <n v="2023"/>
    <n v="6"/>
    <n v="6"/>
    <n v="3"/>
    <n v="8"/>
    <n v="18"/>
    <n v="5"/>
    <n v="0.35559746407999998"/>
    <n v="-4.0717058000000402E-4"/>
    <s v="WaitSlope"/>
    <s v="WaitSlope"/>
    <s v="WaitSlope"/>
    <n v="0"/>
    <n v="0"/>
  </r>
  <r>
    <d v="2023-06-06T04:08:00"/>
    <x v="12"/>
    <n v="0"/>
    <s v="MARS_SED_2023_5min_Ext_230606-040832.jpg"/>
    <n v="0.13407040100000001"/>
    <n v="9.7132306000000002E-2"/>
    <n v="2023"/>
    <n v="6"/>
    <n v="6"/>
    <n v="4"/>
    <n v="8"/>
    <n v="32"/>
    <n v="5"/>
    <n v="0.355172877746666"/>
    <n v="-4.2458633333330997E-4"/>
    <s v="WaitSlope"/>
    <s v="WaitSlope"/>
    <s v="WaitSlope"/>
    <n v="0"/>
    <n v="0"/>
  </r>
  <r>
    <d v="2023-06-06T05:08:00"/>
    <x v="12"/>
    <n v="0"/>
    <s v="MARS_SED_2023_5min_Ext_230606-050831.jpg"/>
    <n v="1.2260268059999999"/>
    <n v="1.0919564049999999"/>
    <n v="2023"/>
    <n v="6"/>
    <n v="6"/>
    <n v="5"/>
    <n v="8"/>
    <n v="31"/>
    <n v="5"/>
    <n v="0.36230824538666601"/>
    <n v="7.1353676400000001E-3"/>
    <s v="WaitSlope"/>
    <s v="WaitSlope"/>
    <s v="WaitSlope"/>
    <n v="1"/>
    <n v="1"/>
  </r>
  <r>
    <d v="2023-06-06T06:08:00"/>
    <x v="12"/>
    <n v="0"/>
    <s v="MARS_SED_2023_5min_Ext_230606-060845.jpg"/>
    <n v="0.72725537299999998"/>
    <n v="-0.49877143299999993"/>
    <n v="2023"/>
    <n v="6"/>
    <n v="6"/>
    <n v="6"/>
    <n v="8"/>
    <n v="45"/>
    <n v="5"/>
    <n v="0.36692163785333298"/>
    <n v="4.6133924666666402E-3"/>
    <s v="WaitSlope"/>
    <s v="WaitSlope"/>
    <s v="WaitSlope"/>
    <n v="1"/>
    <n v="0"/>
  </r>
  <r>
    <d v="2023-06-06T07:08:00"/>
    <x v="12"/>
    <n v="0"/>
    <s v="MARS_SED_2023_5min_Ext_230606-070855.jpg"/>
    <n v="0.66556120500000004"/>
    <n v="-6.1694167999999938E-2"/>
    <n v="2023"/>
    <n v="6"/>
    <n v="6"/>
    <n v="7"/>
    <n v="8"/>
    <n v="55"/>
    <n v="5"/>
    <n v="0.37094334828666597"/>
    <n v="4.0217104333333201E-3"/>
    <s v="WaitSlope"/>
    <s v="WaitSlope"/>
    <s v="WaitSlope"/>
    <n v="1"/>
    <n v="0"/>
  </r>
  <r>
    <d v="2023-06-06T08:09:00"/>
    <x v="12"/>
    <n v="0"/>
    <s v="MARS_SED_2023_5min_Ext_230606-080903.jpg"/>
    <n v="0.75127749799999999"/>
    <n v="8.5716292999999943E-2"/>
    <n v="2023"/>
    <n v="6"/>
    <n v="6"/>
    <n v="8"/>
    <n v="9"/>
    <n v="3"/>
    <n v="5"/>
    <n v="0.37441652459333302"/>
    <n v="3.4731763066666501E-3"/>
    <s v="WaitSlope"/>
    <s v="WaitSlope"/>
    <s v="WaitSlope"/>
    <n v="1"/>
    <n v="0"/>
  </r>
  <r>
    <d v="2023-06-06T09:09:00"/>
    <x v="12"/>
    <n v="0"/>
    <s v="MARS_SED_2023_5min_Ext_230606-090912.jpg"/>
    <n v="0.187244612"/>
    <n v="-0.56403288600000001"/>
    <n v="2023"/>
    <n v="6"/>
    <n v="6"/>
    <n v="9"/>
    <n v="9"/>
    <n v="12"/>
    <n v="5"/>
    <n v="0.37366992656666598"/>
    <n v="-7.4659802666660004E-4"/>
    <s v="WaitSlope"/>
    <s v="WaitSlope"/>
    <s v="WaitSlope"/>
    <n v="0"/>
    <n v="0"/>
  </r>
  <r>
    <d v="2023-06-06T10:09:00"/>
    <x v="12"/>
    <n v="0"/>
    <s v="MARS_SED_2023_5min_Ext_230606-100919.jpg"/>
    <n v="0.518172097"/>
    <n v="0.33092748500000002"/>
    <n v="2023"/>
    <n v="6"/>
    <n v="6"/>
    <n v="10"/>
    <n v="9"/>
    <n v="19"/>
    <n v="5"/>
    <n v="0.37185915751333298"/>
    <n v="-1.8107690533333801E-3"/>
    <s v="WaitSlope"/>
    <s v="WaitSlope"/>
    <s v="WaitSlope"/>
    <n v="1"/>
    <n v="0"/>
  </r>
  <r>
    <d v="2023-06-06T11:09:00"/>
    <x v="12"/>
    <n v="0"/>
    <s v="MARS_SED_2023_5min_Ext_230606-110935.jpg"/>
    <n v="0.86145018299999998"/>
    <n v="0.34327808599999998"/>
    <n v="2023"/>
    <n v="6"/>
    <n v="6"/>
    <n v="11"/>
    <n v="9"/>
    <n v="35"/>
    <n v="5"/>
    <n v="0.37425518591333301"/>
    <n v="2.3960284000000198E-3"/>
    <s v="WaitSlope"/>
    <s v="WaitSlope"/>
    <s v="WaitSlope"/>
    <n v="1"/>
    <n v="0"/>
  </r>
  <r>
    <d v="2023-06-06T12:09:00"/>
    <x v="12"/>
    <n v="0"/>
    <s v="MARS_SED_2023_5min_Ext_230606-120940.jpg"/>
    <n v="0.2090494"/>
    <n v="-0.65240078300000004"/>
    <n v="2023"/>
    <n v="6"/>
    <n v="6"/>
    <n v="12"/>
    <n v="9"/>
    <n v="40"/>
    <n v="5"/>
    <n v="0.37318561675999901"/>
    <n v="-1.0695691533333901E-3"/>
    <s v="WaitSlope"/>
    <s v="WaitSlope"/>
    <s v="WaitSlope"/>
    <n v="0"/>
    <n v="0"/>
  </r>
  <r>
    <d v="2023-06-06T13:09:00"/>
    <x v="12"/>
    <n v="0"/>
    <s v="MARS_SED_2023_5min_Ext_230606-130952.jpg"/>
    <n v="0.949374893"/>
    <n v="0.74032549300000006"/>
    <n v="2023"/>
    <n v="6"/>
    <n v="6"/>
    <n v="13"/>
    <n v="9"/>
    <n v="52"/>
    <n v="5"/>
    <n v="0.37438719440000001"/>
    <n v="1.20157764000006E-3"/>
    <s v="WaitSlope"/>
    <s v="WaitSlope"/>
    <s v="WaitSlope"/>
    <n v="1"/>
    <n v="1"/>
  </r>
  <r>
    <d v="2023-06-06T14:10:00"/>
    <x v="12"/>
    <n v="0"/>
    <s v="MARS_SED_2023_5min_Ext_230606-141000.jpg"/>
    <n v="8.0587734999999994E-2"/>
    <n v="-0.86878715799999995"/>
    <n v="2023"/>
    <n v="6"/>
    <n v="6"/>
    <n v="14"/>
    <n v="10"/>
    <n v="0"/>
    <n v="5"/>
    <n v="0.37205783120666602"/>
    <n v="-2.3293631933333199E-3"/>
    <s v="WaitSlope"/>
    <s v="WaitSlope"/>
    <s v="WaitSlope"/>
    <n v="0"/>
    <n v="0"/>
  </r>
  <r>
    <d v="2023-06-06T15:10:00"/>
    <x v="12"/>
    <n v="0"/>
    <s v="MARS_SED_2023_5min_Ext_230606-151006.jpg"/>
    <n v="0.25166959100000003"/>
    <n v="0.17108185600000003"/>
    <n v="2023"/>
    <n v="6"/>
    <n v="6"/>
    <n v="15"/>
    <n v="10"/>
    <n v="6"/>
    <n v="5"/>
    <n v="0.37060124933999999"/>
    <n v="-1.45658186666669E-3"/>
    <s v="WaitSlope"/>
    <s v="WaitSlope"/>
    <s v="WaitSlope"/>
    <n v="0"/>
    <n v="0"/>
  </r>
  <r>
    <d v="2023-06-06T16:10:00"/>
    <x v="12"/>
    <n v="0"/>
    <s v="MARS_SED_2023_5min_Ext_230606-161016.jpg"/>
    <n v="0.70110731999999998"/>
    <n v="0.44943772899999995"/>
    <n v="2023"/>
    <n v="6"/>
    <n v="6"/>
    <n v="16"/>
    <n v="10"/>
    <n v="16"/>
    <n v="5"/>
    <n v="0.37497280569333302"/>
    <n v="4.3715563533332997E-3"/>
    <s v="WaitSlope"/>
    <s v="WaitSlope"/>
    <s v="WaitSlope"/>
    <n v="1"/>
    <n v="0"/>
  </r>
  <r>
    <d v="2023-06-06T17:10:00"/>
    <x v="12"/>
    <n v="0"/>
    <s v="MARS_SED_2023_5min_Ext_230606-171016.jpg"/>
    <n v="0.92367662500000003"/>
    <n v="0.22256930500000005"/>
    <n v="2023"/>
    <n v="6"/>
    <n v="6"/>
    <n v="17"/>
    <n v="10"/>
    <n v="16"/>
    <n v="5"/>
    <n v="0.38088180232666602"/>
    <n v="5.9089966333333299E-3"/>
    <s v="WaitSlope"/>
    <s v="WaitSlope"/>
    <s v="WaitSlope"/>
    <n v="1"/>
    <n v="0"/>
  </r>
  <r>
    <d v="2023-06-06T18:10:00"/>
    <x v="12"/>
    <n v="0"/>
    <s v="MARS_SED_2023_5min_Ext_230606-181040.jpg"/>
    <n v="0.37503137600000003"/>
    <n v="-0.548645249"/>
    <n v="2023"/>
    <n v="6"/>
    <n v="6"/>
    <n v="18"/>
    <n v="10"/>
    <n v="40"/>
    <n v="5"/>
    <n v="0.38305079678666598"/>
    <n v="2.1689944600000702E-3"/>
    <s v="WaitSlope"/>
    <s v="WaitSlope"/>
    <s v="WaitSlope"/>
    <n v="1"/>
    <n v="0"/>
  </r>
  <r>
    <d v="2023-06-06T22:54:00"/>
    <x v="12"/>
    <n v="0"/>
    <s v="MARS_SED_2023_5min_Ext_230606-225448.jpg"/>
    <n v="2.8573197000000002E-2"/>
    <n v="-0.34645817900000003"/>
    <n v="2023"/>
    <n v="6"/>
    <n v="6"/>
    <n v="22"/>
    <n v="54"/>
    <n v="48"/>
    <n v="5"/>
    <n v="0.38298626543333297"/>
    <n v="-6.4531353333396798E-5"/>
    <s v="WaitSlope"/>
    <s v="WaitSlope"/>
    <s v="WaitSlope"/>
    <n v="0"/>
    <n v="0"/>
  </r>
  <r>
    <d v="2023-06-06T23:55:00"/>
    <x v="12"/>
    <n v="0"/>
    <s v="MARS_SED_2023_5min_Ext_230606-235514.jpg"/>
    <n v="5.8320874000000002E-2"/>
    <n v="2.9747677E-2"/>
    <n v="2023"/>
    <n v="6"/>
    <n v="6"/>
    <n v="23"/>
    <n v="55"/>
    <n v="14"/>
    <n v="5"/>
    <n v="0.38303783796000002"/>
    <n v="5.1572526666709898E-5"/>
    <s v="WaitSlope"/>
    <s v="WaitSlope"/>
    <s v="WaitSlope"/>
    <n v="0"/>
    <n v="0"/>
  </r>
  <r>
    <d v="2023-06-07T00:55:00"/>
    <x v="13"/>
    <n v="0"/>
    <s v="MARS_SED_2023_5min_Ext_230607-005549.jpg"/>
    <n v="0.54451575799999996"/>
    <n v="0.48619488399999994"/>
    <n v="2023"/>
    <n v="6"/>
    <n v="7"/>
    <n v="0"/>
    <n v="55"/>
    <n v="49"/>
    <n v="5"/>
    <n v="0.38625322568666598"/>
    <n v="3.2153877266666202E-3"/>
    <s v="WaitSlope"/>
    <s v="WaitSlope"/>
    <s v="WaitSlope"/>
    <n v="1"/>
    <n v="0"/>
  </r>
  <r>
    <d v="2023-06-07T01:56:00"/>
    <x v="13"/>
    <n v="0"/>
    <s v="MARS_SED_2023_5min_Ext_230607-015603.jpg"/>
    <n v="0.50156789199999996"/>
    <n v="-4.2947866000000001E-2"/>
    <n v="2023"/>
    <n v="6"/>
    <n v="7"/>
    <n v="1"/>
    <n v="56"/>
    <n v="3"/>
    <n v="5"/>
    <n v="0.38931546202"/>
    <n v="3.0622363333333499E-3"/>
    <s v="WaitSlope"/>
    <s v="WaitSlope"/>
    <s v="WaitSlope"/>
    <n v="1"/>
    <n v="0"/>
  </r>
  <r>
    <d v="2023-06-07T02:56:00"/>
    <x v="13"/>
    <n v="0"/>
    <s v="MARS_SED_2023_5min_Ext_230607-025624.jpg"/>
    <n v="9.6606725000000004E-2"/>
    <n v="-0.40496116699999996"/>
    <n v="2023"/>
    <n v="6"/>
    <n v="7"/>
    <n v="2"/>
    <n v="56"/>
    <n v="24"/>
    <n v="5"/>
    <n v="0.38827349105333298"/>
    <n v="-1.04197096666669E-3"/>
    <s v="WaitSlope"/>
    <s v="WaitSlope"/>
    <s v="WaitSlope"/>
    <n v="0"/>
    <n v="0"/>
  </r>
  <r>
    <d v="2023-06-07T03:56:00"/>
    <x v="13"/>
    <n v="0"/>
    <s v="MARS_SED_2023_5min_Ext_230607-035639.jpg"/>
    <n v="6.343087E-2"/>
    <n v="-3.3175855000000004E-2"/>
    <n v="2023"/>
    <n v="6"/>
    <n v="7"/>
    <n v="3"/>
    <n v="56"/>
    <n v="39"/>
    <n v="5"/>
    <n v="0.38494261034666599"/>
    <n v="-3.3308807066665899E-3"/>
    <s v="WaitSlope"/>
    <s v="WaitSlope"/>
    <s v="WaitSlope"/>
    <n v="0"/>
    <n v="0"/>
  </r>
  <r>
    <d v="2023-06-07T04:56:00"/>
    <x v="13"/>
    <n v="0"/>
    <s v="MARS_SED_2023_5min_Ext_230607-045658.jpg"/>
    <n v="4.7734576000000001E-2"/>
    <n v="-1.5696294E-2"/>
    <n v="2023"/>
    <n v="6"/>
    <n v="7"/>
    <n v="4"/>
    <n v="56"/>
    <n v="58"/>
    <n v="5"/>
    <n v="0.38264464321999903"/>
    <n v="-2.2979671266667402E-3"/>
    <s v="WaitSlope"/>
    <s v="WaitSlope"/>
    <s v="WaitSlope"/>
    <n v="0"/>
    <n v="0"/>
  </r>
  <r>
    <d v="2023-06-07T05:57:00"/>
    <x v="13"/>
    <n v="0"/>
    <s v="MARS_SED_2023_5min_Ext_230607-055713.jpg"/>
    <n v="7.0867444000000002E-2"/>
    <n v="2.3132868000000001E-2"/>
    <n v="2023"/>
    <n v="6"/>
    <n v="7"/>
    <n v="5"/>
    <n v="57"/>
    <n v="13"/>
    <n v="5"/>
    <n v="0.38028086178666598"/>
    <n v="-2.3637814333333199E-3"/>
    <s v="WaitSlope"/>
    <s v="WaitSlope"/>
    <s v="WaitSlope"/>
    <n v="0"/>
    <n v="0"/>
  </r>
  <r>
    <d v="2023-06-07T06:57:00"/>
    <x v="13"/>
    <n v="0"/>
    <s v="MARS_SED_2023_5min_Ext_230607-065724.jpg"/>
    <n v="0.31045184799999997"/>
    <n v="0.23958440399999997"/>
    <n v="2023"/>
    <n v="6"/>
    <n v="7"/>
    <n v="6"/>
    <n v="57"/>
    <n v="24"/>
    <n v="5"/>
    <n v="0.37821352425333299"/>
    <n v="-2.06733753333332E-3"/>
    <s v="WaitSlope"/>
    <s v="WaitSlope"/>
    <s v="WaitSlope"/>
    <n v="0"/>
    <n v="0"/>
  </r>
  <r>
    <d v="2023-06-07T07:57:00"/>
    <x v="13"/>
    <n v="0"/>
    <s v="MARS_SED_2023_5min_Ext_230607-075744.jpg"/>
    <n v="0.48507675300000003"/>
    <n v="0.17462490500000005"/>
    <n v="2023"/>
    <n v="6"/>
    <n v="7"/>
    <n v="7"/>
    <n v="57"/>
    <n v="44"/>
    <n v="5"/>
    <n v="0.375231196153333"/>
    <n v="-2.9823280999999799E-3"/>
    <s v="WaitSlope"/>
    <s v="WaitSlope"/>
    <s v="WaitSlope"/>
    <n v="1"/>
    <n v="0"/>
  </r>
  <r>
    <d v="2023-06-07T08:58:00"/>
    <x v="13"/>
    <n v="0"/>
    <s v="MARS_SED_2023_5min_Ext_230607-085806.jpg"/>
    <n v="0.41657061000000001"/>
    <n v="-6.8506143000000019E-2"/>
    <n v="2023"/>
    <n v="6"/>
    <n v="7"/>
    <n v="8"/>
    <n v="58"/>
    <n v="6"/>
    <n v="5"/>
    <n v="0.37760657473333298"/>
    <n v="2.3753785800000298E-3"/>
    <s v="WaitSlope"/>
    <s v="WaitSlope"/>
    <s v="WaitSlope"/>
    <n v="1"/>
    <n v="0"/>
  </r>
  <r>
    <d v="2023-06-07T09:58:00"/>
    <x v="13"/>
    <n v="0"/>
    <s v="MARS_SED_2023_5min_Ext_230607-095812.jpg"/>
    <n v="0.41071900500000003"/>
    <n v="-5.851604999999982E-3"/>
    <n v="2023"/>
    <n v="6"/>
    <n v="7"/>
    <n v="9"/>
    <n v="58"/>
    <n v="12"/>
    <n v="5"/>
    <n v="0.38007424519999899"/>
    <n v="2.4676704666665699E-3"/>
    <s v="WaitSlope"/>
    <s v="WaitSlope"/>
    <s v="WaitSlope"/>
    <n v="1"/>
    <n v="0"/>
  </r>
  <r>
    <d v="2023-06-07T10:58:00"/>
    <x v="13"/>
    <n v="0"/>
    <s v="MARS_SED_2023_5min_Ext_230607-105825.jpg"/>
    <n v="0.39599379699999998"/>
    <n v="-1.4725208000000045E-2"/>
    <n v="2023"/>
    <n v="6"/>
    <n v="7"/>
    <n v="10"/>
    <n v="58"/>
    <n v="25"/>
    <n v="5"/>
    <n v="0.38207048236000002"/>
    <n v="1.9962371600000801E-3"/>
    <s v="WaitSlope"/>
    <s v="WaitSlope"/>
    <s v="WaitSlope"/>
    <n v="1"/>
    <n v="0"/>
  </r>
  <r>
    <d v="2023-06-07T11:58:00"/>
    <x v="13"/>
    <n v="0"/>
    <s v="MARS_SED_2023_5min_Ext_230607-115836.jpg"/>
    <n v="0.60401566799999995"/>
    <n v="0.20802187099999997"/>
    <n v="2023"/>
    <n v="6"/>
    <n v="7"/>
    <n v="11"/>
    <n v="58"/>
    <n v="36"/>
    <n v="5"/>
    <n v="0.38580002938666602"/>
    <n v="3.7295470266666599E-3"/>
    <s v="WaitSlope"/>
    <s v="WaitSlope"/>
    <s v="WaitSlope"/>
    <n v="1"/>
    <n v="0"/>
  </r>
  <r>
    <d v="2023-06-07T12:58:00"/>
    <x v="13"/>
    <n v="0"/>
    <s v="MARS_SED_2023_5min_Ext_230607-125844.jpg"/>
    <n v="0.35825989000000003"/>
    <n v="-0.24575577799999992"/>
    <n v="2023"/>
    <n v="6"/>
    <n v="7"/>
    <n v="12"/>
    <n v="58"/>
    <n v="44"/>
    <n v="5"/>
    <n v="0.38039825045333298"/>
    <n v="-5.4017789333333198E-3"/>
    <s v="WaitSlope"/>
    <s v="WaitSlope"/>
    <s v="WaitSlope"/>
    <n v="1"/>
    <n v="0"/>
  </r>
  <r>
    <d v="2023-06-07T13:58:00"/>
    <x v="13"/>
    <n v="0"/>
    <s v="MARS_SED_2023_5min_Ext_230607-135859.jpg"/>
    <n v="0.45182069600000002"/>
    <n v="9.3560805999999996E-2"/>
    <n v="2023"/>
    <n v="6"/>
    <n v="7"/>
    <n v="13"/>
    <n v="58"/>
    <n v="59"/>
    <n v="5"/>
    <n v="0.37578636704666601"/>
    <n v="-4.6118834066666801E-3"/>
    <s v="WaitSlope"/>
    <s v="WaitSlope"/>
    <s v="WaitSlope"/>
    <n v="1"/>
    <n v="0"/>
  </r>
  <r>
    <d v="2023-06-07T14:59:00"/>
    <x v="13"/>
    <n v="0"/>
    <s v="MARS_SED_2023_5min_Ext_230607-145909.jpg"/>
    <n v="0.49514879899999997"/>
    <n v="4.3328102999999951E-2"/>
    <n v="2023"/>
    <n v="6"/>
    <n v="7"/>
    <n v="14"/>
    <n v="59"/>
    <n v="9"/>
    <n v="5"/>
    <n v="0.378115844966666"/>
    <n v="2.3294779199999802E-3"/>
    <s v="WaitSlope"/>
    <s v="WaitSlope"/>
    <s v="WaitSlope"/>
    <n v="1"/>
    <n v="0"/>
  </r>
  <r>
    <d v="2023-06-07T15:59:00"/>
    <x v="13"/>
    <n v="0"/>
    <s v="MARS_SED_2023_5min_Ext_230607-155926.jpg"/>
    <n v="0.77420606599999997"/>
    <n v="0.279057267"/>
    <n v="2023"/>
    <n v="6"/>
    <n v="7"/>
    <n v="15"/>
    <n v="59"/>
    <n v="26"/>
    <n v="5"/>
    <n v="0.37890936495333299"/>
    <n v="7.9351998666665703E-4"/>
    <s v="WaitSlope"/>
    <s v="WaitSlope"/>
    <s v="WaitSlope"/>
    <n v="1"/>
    <n v="0"/>
  </r>
  <r>
    <d v="2023-06-07T16:59:00"/>
    <x v="13"/>
    <n v="0"/>
    <s v="MARS_SED_2023_5min_Ext_230607-165938.jpg"/>
    <n v="0.79673819199999996"/>
    <n v="2.2532125999999986E-2"/>
    <n v="2023"/>
    <n v="6"/>
    <n v="7"/>
    <n v="16"/>
    <n v="59"/>
    <n v="38"/>
    <n v="5"/>
    <n v="0.38395105619333297"/>
    <n v="5.0416912399999696E-3"/>
    <s v="WaitSlope"/>
    <s v="WaitSlope"/>
    <s v="WaitSlope"/>
    <n v="1"/>
    <n v="0"/>
  </r>
  <r>
    <d v="2023-06-07T18:00:00"/>
    <x v="13"/>
    <n v="0"/>
    <s v="MARS_SED_2023_5min_Ext_230607-180010.jpg"/>
    <n v="0.829454048"/>
    <n v="3.2715856000000043E-2"/>
    <n v="2023"/>
    <n v="6"/>
    <n v="7"/>
    <n v="18"/>
    <n v="0"/>
    <n v="10"/>
    <n v="5"/>
    <n v="0.38875741808666597"/>
    <n v="4.8063618933333304E-3"/>
    <s v="WaitSlope"/>
    <s v="WaitSlope"/>
    <s v="WaitSlope"/>
    <n v="1"/>
    <n v="0"/>
  </r>
  <r>
    <d v="2023-06-07T19:00:00"/>
    <x v="13"/>
    <n v="0"/>
    <s v="MARS_SED_2023_5min_Ext_230607-190033.jpg"/>
    <n v="0.27175703200000001"/>
    <n v="-0.55769701599999999"/>
    <n v="2023"/>
    <n v="6"/>
    <n v="7"/>
    <n v="19"/>
    <n v="0"/>
    <n v="33"/>
    <n v="5"/>
    <n v="0.38513405798"/>
    <n v="-3.62336010666658E-3"/>
    <s v="WaitSlope"/>
    <s v="WaitSlope"/>
    <s v="WaitSlope"/>
    <n v="0"/>
    <n v="0"/>
  </r>
  <r>
    <d v="2023-06-07T20:00:00"/>
    <x v="13"/>
    <n v="0"/>
    <s v="MARS_SED_2023_5min_Ext_230607-200059.jpg"/>
    <n v="0.37910625599999997"/>
    <n v="0.10734922399999997"/>
    <n v="2023"/>
    <n v="6"/>
    <n v="7"/>
    <n v="20"/>
    <n v="0"/>
    <n v="59"/>
    <n v="5"/>
    <n v="0.381723548433333"/>
    <n v="-3.4105095466667101E-3"/>
    <s v="WaitSlope"/>
    <s v="WaitSlope"/>
    <s v="WaitSlope"/>
    <n v="1"/>
    <n v="0"/>
  </r>
  <r>
    <d v="2023-06-07T21:01:00"/>
    <x v="13"/>
    <n v="0"/>
    <s v="MARS_SED_2023_5min_Ext_230607-210132.jpg"/>
    <n v="0.26358431700000001"/>
    <n v="-0.11552193899999996"/>
    <n v="2023"/>
    <n v="6"/>
    <n v="7"/>
    <n v="21"/>
    <n v="1"/>
    <n v="32"/>
    <n v="5"/>
    <n v="0.38279275022666598"/>
    <n v="1.0692017933333E-3"/>
    <s v="WaitSlope"/>
    <s v="WaitSlope"/>
    <s v="WaitSlope"/>
    <n v="0"/>
    <n v="0"/>
  </r>
  <r>
    <d v="2023-06-07T22:02:00"/>
    <x v="13"/>
    <n v="0"/>
    <s v="MARS_SED_2023_5min_Ext_230607-220204.jpg"/>
    <n v="2.2847889999999999E-2"/>
    <n v="-0.240736427"/>
    <n v="2023"/>
    <n v="6"/>
    <n v="7"/>
    <n v="22"/>
    <n v="2"/>
    <n v="4"/>
    <n v="5"/>
    <n v="0.38051211124000001"/>
    <n v="-2.2806389866666301E-3"/>
    <s v="WaitSlope"/>
    <s v="WaitSlope"/>
    <s v="WaitSlope"/>
    <n v="0"/>
    <n v="0"/>
  </r>
  <r>
    <d v="2023-06-07T23:02:00"/>
    <x v="13"/>
    <n v="0"/>
    <s v="MARS_SED_2023_5min_Ext_230607-230246.jpg"/>
    <n v="3.0083163999999999E-2"/>
    <n v="7.2352739999999999E-3"/>
    <n v="2023"/>
    <n v="6"/>
    <n v="7"/>
    <n v="23"/>
    <n v="2"/>
    <n v="46"/>
    <n v="5"/>
    <n v="0.37403555040666597"/>
    <n v="-6.4765608333333599E-3"/>
    <s v="WaitSlope"/>
    <s v="WaitSlope"/>
    <s v="WaitSlope"/>
    <n v="0"/>
    <n v="0"/>
  </r>
  <r>
    <d v="2023-06-08T00:03:00"/>
    <x v="14"/>
    <n v="0"/>
    <s v="MARS_SED_2023_5min_Ext_230608-000304.jpg"/>
    <n v="3.5199282999999998E-2"/>
    <n v="5.1161189999999988E-3"/>
    <n v="2023"/>
    <n v="6"/>
    <n v="8"/>
    <n v="0"/>
    <n v="3"/>
    <n v="4"/>
    <n v="5"/>
    <n v="0.36949431871333299"/>
    <n v="-4.5412316933332499E-3"/>
    <s v="WaitSlope"/>
    <s v="WaitSlope"/>
    <s v="WaitSlope"/>
    <n v="0"/>
    <n v="0"/>
  </r>
  <r>
    <d v="2023-06-08T01:03:00"/>
    <x v="14"/>
    <n v="0"/>
    <s v="MARS_SED_2023_5min_Ext_230608-010331.jpg"/>
    <n v="0.41644656600000002"/>
    <n v="0.38124728299999999"/>
    <n v="2023"/>
    <n v="6"/>
    <n v="8"/>
    <n v="1"/>
    <n v="3"/>
    <n v="31"/>
    <n v="5"/>
    <n v="0.36824885560666598"/>
    <n v="-1.2454631066666699E-3"/>
    <s v="WaitSlope"/>
    <s v="WaitSlope"/>
    <s v="WaitSlope"/>
    <n v="1"/>
    <n v="0"/>
  </r>
  <r>
    <d v="2023-06-08T02:03:00"/>
    <x v="14"/>
    <n v="0"/>
    <s v="MARS_SED_2023_5min_Ext_230608-020354.jpg"/>
    <n v="0.610743747"/>
    <n v="0.19429718099999999"/>
    <n v="2023"/>
    <n v="6"/>
    <n v="8"/>
    <n v="2"/>
    <n v="3"/>
    <n v="54"/>
    <n v="5"/>
    <n v="0.369194340493333"/>
    <n v="9.4548488666662501E-4"/>
    <s v="WaitSlope"/>
    <s v="WaitSlope"/>
    <s v="WaitSlope"/>
    <n v="1"/>
    <n v="0"/>
  </r>
  <r>
    <d v="2023-06-08T03:04:00"/>
    <x v="14"/>
    <n v="0"/>
    <s v="MARS_SED_2023_5min_Ext_230608-030441.jpg"/>
    <n v="0.46530663700000002"/>
    <n v="-0.14543710999999998"/>
    <n v="2023"/>
    <n v="6"/>
    <n v="8"/>
    <n v="3"/>
    <n v="4"/>
    <n v="41"/>
    <n v="5"/>
    <n v="0.36580571732"/>
    <n v="-3.3886231733333198E-3"/>
    <s v="WaitSlope"/>
    <s v="WaitSlope"/>
    <s v="WaitSlope"/>
    <n v="1"/>
    <n v="0"/>
  </r>
  <r>
    <d v="2023-06-08T04:05:00"/>
    <x v="14"/>
    <n v="0"/>
    <s v="MARS_SED_2023_5min_Ext_230608-040504.jpg"/>
    <n v="0.118884165"/>
    <n v="-0.34642247200000004"/>
    <n v="2023"/>
    <n v="6"/>
    <n v="8"/>
    <n v="4"/>
    <n v="5"/>
    <n v="4"/>
    <n v="5"/>
    <n v="0.366351723473333"/>
    <n v="5.4600615333333304E-4"/>
    <s v="WaitSlope"/>
    <s v="WaitSlope"/>
    <s v="WaitSlope"/>
    <n v="0"/>
    <n v="0"/>
  </r>
  <r>
    <d v="2023-06-08T05:05:00"/>
    <x v="14"/>
    <n v="0"/>
    <s v="MARS_SED_2023_5min_Ext_230608-050520.jpg"/>
    <n v="0.21643216500000001"/>
    <n v="9.754800000000001E-2"/>
    <n v="2023"/>
    <n v="6"/>
    <n v="8"/>
    <n v="5"/>
    <n v="5"/>
    <n v="20"/>
    <n v="5"/>
    <n v="0.36752217576000001"/>
    <n v="1.17045228666667E-3"/>
    <s v="WaitSlope"/>
    <s v="WaitSlope"/>
    <s v="WaitSlope"/>
    <n v="0"/>
    <n v="0"/>
  </r>
  <r>
    <d v="2023-06-08T06:26:00"/>
    <x v="14"/>
    <n v="0"/>
    <s v="MARS_SED_2023_5min_Ext_230608-062614.jpg"/>
    <n v="0.65758208799999995"/>
    <n v="0.44114992299999994"/>
    <n v="2023"/>
    <n v="6"/>
    <n v="8"/>
    <n v="6"/>
    <n v="26"/>
    <n v="14"/>
    <n v="5"/>
    <n v="0.370368241193333"/>
    <n v="2.8460654333333198E-3"/>
    <s v="WaitSlope"/>
    <s v="WaitSlope"/>
    <s v="WaitSlope"/>
    <n v="1"/>
    <n v="0"/>
  </r>
  <r>
    <d v="2023-06-08T07:26:00"/>
    <x v="14"/>
    <n v="0"/>
    <s v="MARS_SED_2023_5min_Ext_230608-072643.jpg"/>
    <n v="0.57208407699999997"/>
    <n v="-8.5498010999999985E-2"/>
    <n v="2023"/>
    <n v="6"/>
    <n v="8"/>
    <n v="7"/>
    <n v="26"/>
    <n v="43"/>
    <n v="5"/>
    <n v="0.37013810283999998"/>
    <n v="-2.3013835333329701E-4"/>
    <s v="WaitSlope"/>
    <s v="WaitSlope"/>
    <s v="WaitSlope"/>
    <n v="1"/>
    <n v="0"/>
  </r>
  <r>
    <d v="2023-06-08T08:27:00"/>
    <x v="14"/>
    <n v="0"/>
    <s v="MARS_SED_2023_5min_Ext_230608-082731.jpg"/>
    <n v="0.51682038200000002"/>
    <n v="-5.5263694999999946E-2"/>
    <n v="2023"/>
    <n v="6"/>
    <n v="8"/>
    <n v="8"/>
    <n v="27"/>
    <n v="31"/>
    <n v="5"/>
    <n v="0.37135836513999998"/>
    <n v="1.22026229999994E-3"/>
    <s v="WaitSlope"/>
    <s v="WaitSlope"/>
    <s v="WaitSlope"/>
    <n v="1"/>
    <n v="0"/>
  </r>
  <r>
    <d v="2023-06-08T09:27:00"/>
    <x v="14"/>
    <n v="0"/>
    <s v="MARS_SED_2023_5min_Ext_230608-092750.jpg"/>
    <n v="0.41673601799999999"/>
    <n v="-0.10008436400000004"/>
    <n v="2023"/>
    <n v="6"/>
    <n v="8"/>
    <n v="9"/>
    <n v="27"/>
    <n v="50"/>
    <n v="5"/>
    <n v="0.37179719894666602"/>
    <n v="4.3883380666670502E-4"/>
    <s v="WaitSlope"/>
    <s v="WaitSlope"/>
    <s v="WaitSlope"/>
    <n v="1"/>
    <n v="0"/>
  </r>
  <r>
    <d v="2023-06-08T10:28:00"/>
    <x v="14"/>
    <n v="0"/>
    <s v="MARS_SED_2023_5min_Ext_230608-102833.jpg"/>
    <n v="0.35386734399999997"/>
    <n v="-6.2868674000000013E-2"/>
    <n v="2023"/>
    <n v="6"/>
    <n v="8"/>
    <n v="10"/>
    <n v="28"/>
    <n v="33"/>
    <n v="5"/>
    <n v="0.37131967157333301"/>
    <n v="-4.7752737333334102E-4"/>
    <s v="WaitSlope"/>
    <s v="WaitSlope"/>
    <s v="WaitSlope"/>
    <n v="1"/>
    <n v="0"/>
  </r>
  <r>
    <d v="2023-06-08T11:28:00"/>
    <x v="14"/>
    <n v="0"/>
    <s v="MARS_SED_2023_5min_Ext_230608-112852.jpg"/>
    <n v="0.872523775"/>
    <n v="0.51865643100000003"/>
    <n v="2023"/>
    <n v="6"/>
    <n v="8"/>
    <n v="11"/>
    <n v="28"/>
    <n v="52"/>
    <n v="5"/>
    <n v="0.37049415052666601"/>
    <n v="-8.2552104666672101E-4"/>
    <s v="WaitSlope"/>
    <s v="WaitSlope"/>
    <s v="WaitSlope"/>
    <n v="1"/>
    <n v="0"/>
  </r>
  <r>
    <d v="2023-06-08T12:29:00"/>
    <x v="14"/>
    <n v="0"/>
    <s v="MARS_SED_2023_5min_Ext_230608-122916.jpg"/>
    <n v="0.323172185"/>
    <n v="-0.54935159"/>
    <n v="2023"/>
    <n v="6"/>
    <n v="8"/>
    <n v="12"/>
    <n v="29"/>
    <n v="16"/>
    <n v="5"/>
    <n v="0.37010346841333303"/>
    <n v="-3.9068211333331799E-4"/>
    <s v="WaitSlope"/>
    <s v="WaitSlope"/>
    <s v="WaitSlope"/>
    <n v="0"/>
    <n v="0"/>
  </r>
  <r>
    <d v="2023-06-08T13:29:00"/>
    <x v="14"/>
    <n v="0"/>
    <s v="MARS_SED_2023_5min_Ext_230608-132935.jpg"/>
    <n v="0.27024589399999999"/>
    <n v="-5.2926291000000014E-2"/>
    <n v="2023"/>
    <n v="6"/>
    <n v="8"/>
    <n v="13"/>
    <n v="29"/>
    <n v="35"/>
    <n v="5"/>
    <n v="0.36697673390000002"/>
    <n v="-3.1267345133332799E-3"/>
    <s v="WaitSlope"/>
    <s v="WaitSlope"/>
    <s v="WaitSlope"/>
    <n v="0"/>
    <n v="0"/>
  </r>
  <r>
    <d v="2023-06-08T14:30:00"/>
    <x v="14"/>
    <n v="0"/>
    <s v="MARS_SED_2023_5min_Ext_230608-143028.jpg"/>
    <n v="0.42628489000000003"/>
    <n v="0.15603899600000004"/>
    <n v="2023"/>
    <n v="6"/>
    <n v="8"/>
    <n v="14"/>
    <n v="30"/>
    <n v="28"/>
    <n v="5"/>
    <n v="0.36893365635333297"/>
    <n v="1.9569224533333399E-3"/>
    <s v="WaitSlope"/>
    <s v="WaitSlope"/>
    <s v="WaitSlope"/>
    <n v="1"/>
    <n v="0"/>
  </r>
  <r>
    <d v="2023-06-08T15:31:00"/>
    <x v="14"/>
    <n v="0"/>
    <s v="MARS_SED_2023_5min_Ext_230608-153100.jpg"/>
    <n v="0.62449337699999996"/>
    <n v="0.19820848699999993"/>
    <n v="2023"/>
    <n v="6"/>
    <n v="8"/>
    <n v="15"/>
    <n v="31"/>
    <n v="0"/>
    <n v="5"/>
    <n v="0.37295100525999902"/>
    <n v="4.0173489066665999E-3"/>
    <s v="WaitSlope"/>
    <s v="WaitSlope"/>
    <s v="WaitSlope"/>
    <n v="1"/>
    <n v="0"/>
  </r>
  <r>
    <d v="2023-06-08T16:31:00"/>
    <x v="14"/>
    <n v="0"/>
    <s v="MARS_SED_2023_5min_Ext_230608-163145.jpg"/>
    <n v="0.30898322900000003"/>
    <n v="-0.31551014799999993"/>
    <n v="2023"/>
    <n v="6"/>
    <n v="8"/>
    <n v="16"/>
    <n v="31"/>
    <n v="45"/>
    <n v="5"/>
    <n v="0.374811727173333"/>
    <n v="1.86072191333336E-3"/>
    <s v="WaitSlope"/>
    <s v="WaitSlope"/>
    <s v="WaitSlope"/>
    <n v="0"/>
    <n v="0"/>
  </r>
  <r>
    <d v="2023-06-08T17:32:00"/>
    <x v="14"/>
    <n v="0"/>
    <s v="MARS_SED_2023_5min_Ext_230608-173231.jpg"/>
    <n v="0.27034584699999997"/>
    <n v="-3.8637382000000053E-2"/>
    <n v="2023"/>
    <n v="6"/>
    <n v="8"/>
    <n v="17"/>
    <n v="32"/>
    <n v="31"/>
    <n v="5"/>
    <n v="0.37638546565333297"/>
    <n v="1.57373847999997E-3"/>
    <s v="WaitSlope"/>
    <s v="WaitSlope"/>
    <s v="WaitSlope"/>
    <n v="0"/>
    <n v="0"/>
  </r>
  <r>
    <d v="2023-06-08T18:32:00"/>
    <x v="14"/>
    <n v="0"/>
    <s v="MARS_SED_2023_5min_Ext_230608-183259.jpg"/>
    <n v="1.042988968"/>
    <n v="0.77264312099999999"/>
    <n v="2023"/>
    <n v="6"/>
    <n v="8"/>
    <n v="18"/>
    <n v="32"/>
    <n v="59"/>
    <n v="5"/>
    <n v="0.383090208159999"/>
    <n v="6.7047425066666302E-3"/>
    <s v="WaitSlope"/>
    <s v="WaitSlope"/>
    <s v="WaitSlope"/>
    <n v="1"/>
    <n v="1"/>
  </r>
  <r>
    <d v="2023-06-08T19:33:00"/>
    <x v="14"/>
    <n v="0"/>
    <s v="MARS_SED_2023_5min_Ext_230608-193331.jpg"/>
    <n v="0.203973291"/>
    <n v="-0.8390156769999999"/>
    <n v="2023"/>
    <n v="6"/>
    <n v="8"/>
    <n v="19"/>
    <n v="33"/>
    <n v="31"/>
    <n v="5"/>
    <n v="0.38418996148000001"/>
    <n v="1.0997533200000601E-3"/>
    <s v="WaitSlope"/>
    <s v="WaitSlope"/>
    <s v="WaitSlope"/>
    <n v="0"/>
    <n v="0"/>
  </r>
  <r>
    <d v="2023-06-08T20:34:00"/>
    <x v="14"/>
    <n v="0"/>
    <s v="MARS_SED_2023_5min_Ext_230608-203427.jpg"/>
    <n v="1.1171040990000001"/>
    <n v="0.91313080800000002"/>
    <n v="2023"/>
    <n v="6"/>
    <n v="8"/>
    <n v="20"/>
    <n v="34"/>
    <n v="27"/>
    <n v="5"/>
    <n v="0.39005217484666599"/>
    <n v="5.8622133666667003E-3"/>
    <s v="WaitSlope"/>
    <s v="WaitSlope"/>
    <s v="WaitSlope"/>
    <n v="1"/>
    <n v="1"/>
  </r>
  <r>
    <d v="2023-06-08T21:34:00"/>
    <x v="14"/>
    <n v="0"/>
    <s v="MARS_SED_2023_5min_Ext_230608-213455.jpg"/>
    <n v="0.377140054"/>
    <n v="-0.73996404500000001"/>
    <n v="2023"/>
    <n v="6"/>
    <n v="8"/>
    <n v="21"/>
    <n v="34"/>
    <n v="55"/>
    <n v="5"/>
    <n v="0.39101658483333301"/>
    <n v="9.6440998666663604E-4"/>
    <s v="WaitSlope"/>
    <s v="WaitSlope"/>
    <s v="WaitSlope"/>
    <n v="1"/>
    <n v="0"/>
  </r>
  <r>
    <d v="2023-06-08T22:35:00"/>
    <x v="14"/>
    <n v="0"/>
    <s v="MARS_SED_2023_5min_Ext_230608-223546.jpg"/>
    <n v="0.41252817600000002"/>
    <n v="3.5388122000000022E-2"/>
    <n v="2023"/>
    <n v="6"/>
    <n v="8"/>
    <n v="22"/>
    <n v="35"/>
    <n v="46"/>
    <n v="5"/>
    <n v="0.39155725948666598"/>
    <n v="5.4067465333329501E-4"/>
    <s v="WaitSlope"/>
    <s v="WaitSlope"/>
    <s v="WaitSlope"/>
    <n v="1"/>
    <n v="0"/>
  </r>
  <r>
    <d v="2023-06-08T23:36:00"/>
    <x v="14"/>
    <n v="0"/>
    <s v="MARS_SED_2023_5min_Ext_230608-233614.jpg"/>
    <n v="3.5167009999999999E-2"/>
    <n v="-0.37736116600000003"/>
    <n v="2023"/>
    <n v="6"/>
    <n v="8"/>
    <n v="23"/>
    <n v="36"/>
    <n v="14"/>
    <n v="5"/>
    <n v="0.38855051263333301"/>
    <n v="-3.0067468533332901E-3"/>
    <s v="WaitSlope"/>
    <s v="WaitSlope"/>
    <s v="WaitSlope"/>
    <n v="0"/>
    <n v="0"/>
  </r>
  <r>
    <d v="2023-06-09T00:36:00"/>
    <x v="15"/>
    <n v="0"/>
    <s v="MARS_SED_2023_5min_Ext_230609-003655.jpg"/>
    <n v="8.1567016000000006E-2"/>
    <n v="4.6400006000000008E-2"/>
    <n v="2023"/>
    <n v="6"/>
    <n v="9"/>
    <n v="0"/>
    <n v="36"/>
    <n v="55"/>
    <n v="5"/>
    <n v="0.38844404266666599"/>
    <n v="-1.06469966666689E-4"/>
    <s v="WaitSlope"/>
    <s v="WaitSlope"/>
    <s v="WaitSlope"/>
    <n v="0"/>
    <n v="0"/>
  </r>
  <r>
    <d v="2023-06-09T01:37:00"/>
    <x v="15"/>
    <n v="0"/>
    <s v="MARS_SED_2023_5min_Ext_230609-013725.jpg"/>
    <n v="7.5332705E-2"/>
    <n v="-6.2343110000000063E-3"/>
    <n v="2023"/>
    <n v="6"/>
    <n v="9"/>
    <n v="1"/>
    <n v="37"/>
    <n v="25"/>
    <n v="5"/>
    <n v="0.38842550666666598"/>
    <n v="-1.85360000000134E-5"/>
    <s v="WaitSlope"/>
    <s v="WaitSlope"/>
    <s v="WaitSlope"/>
    <n v="0"/>
    <n v="0"/>
  </r>
  <r>
    <d v="2023-06-09T02:38:00"/>
    <x v="15"/>
    <n v="0"/>
    <s v="MARS_SED_2023_5min_Ext_230609-023815.jpg"/>
    <n v="7.6970697000000005E-2"/>
    <n v="1.6379920000000048E-3"/>
    <n v="2023"/>
    <n v="6"/>
    <n v="9"/>
    <n v="2"/>
    <n v="38"/>
    <n v="15"/>
    <n v="5"/>
    <n v="0.388089975286666"/>
    <n v="-3.3553137999997498E-4"/>
    <s v="WaitSlope"/>
    <s v="WaitSlope"/>
    <s v="WaitSlope"/>
    <n v="0"/>
    <n v="0"/>
  </r>
  <r>
    <d v="2023-06-09T03:38:00"/>
    <x v="15"/>
    <n v="0"/>
    <s v="MARS_SED_2023_5min_Ext_230609-033845.jpg"/>
    <n v="4.3272190000000002E-2"/>
    <n v="-3.3698507000000003E-2"/>
    <n v="2023"/>
    <n v="6"/>
    <n v="9"/>
    <n v="3"/>
    <n v="38"/>
    <n v="45"/>
    <n v="5"/>
    <n v="0.38810414263333298"/>
    <n v="1.41673466666492E-5"/>
    <s v="WaitSlope"/>
    <s v="WaitSlope"/>
    <s v="WaitSlope"/>
    <n v="0"/>
    <n v="0"/>
  </r>
  <r>
    <d v="2023-06-09T04:39:00"/>
    <x v="15"/>
    <n v="0"/>
    <s v="MARS_SED_2023_5min_Ext_230609-043932.jpg"/>
    <n v="0.200658894"/>
    <n v="0.15738670399999999"/>
    <n v="2023"/>
    <n v="6"/>
    <n v="9"/>
    <n v="4"/>
    <n v="39"/>
    <n v="32"/>
    <n v="5"/>
    <n v="0.38906991220666598"/>
    <n v="9.6576957333338598E-4"/>
    <s v="WaitSlope"/>
    <s v="WaitSlope"/>
    <s v="WaitSlope"/>
    <n v="0"/>
    <n v="0"/>
  </r>
  <r>
    <d v="2023-06-09T05:40:00"/>
    <x v="15"/>
    <n v="0"/>
    <s v="MARS_SED_2023_5min_Ext_230609-054008.jpg"/>
    <n v="0.39071657599999998"/>
    <n v="0.19005768199999998"/>
    <n v="2023"/>
    <n v="6"/>
    <n v="9"/>
    <n v="5"/>
    <n v="40"/>
    <n v="8"/>
    <n v="5"/>
    <n v="0.39140366380000002"/>
    <n v="2.3337515933333202E-3"/>
    <s v="WaitSlope"/>
    <s v="WaitSlope"/>
    <s v="WaitSlope"/>
    <n v="1"/>
    <n v="0"/>
  </r>
  <r>
    <d v="2023-06-09T06:40:00"/>
    <x v="15"/>
    <n v="0"/>
    <s v="MARS_SED_2023_5min_Ext_230609-064039.jpg"/>
    <n v="0.289955827"/>
    <n v="-0.10076074899999998"/>
    <n v="2023"/>
    <n v="6"/>
    <n v="9"/>
    <n v="6"/>
    <n v="40"/>
    <n v="39"/>
    <n v="5"/>
    <n v="0.39306332536666599"/>
    <n v="1.6596615666666301E-3"/>
    <s v="WaitSlope"/>
    <s v="WaitSlope"/>
    <s v="WaitSlope"/>
    <n v="0"/>
    <n v="0"/>
  </r>
  <r>
    <d v="2023-06-09T07:41:00"/>
    <x v="15"/>
    <n v="0"/>
    <s v="MARS_SED_2023_5min_Ext_230609-074113.jpg"/>
    <n v="0.14853195899999999"/>
    <n v="-0.14142386800000001"/>
    <n v="2023"/>
    <n v="6"/>
    <n v="9"/>
    <n v="7"/>
    <n v="41"/>
    <n v="13"/>
    <n v="5"/>
    <n v="0.39377108657999998"/>
    <n v="7.0776121333332399E-4"/>
    <s v="WaitSlope"/>
    <s v="WaitSlope"/>
    <s v="WaitSlope"/>
    <n v="0"/>
    <n v="0"/>
  </r>
  <r>
    <d v="2023-06-09T08:41:00"/>
    <x v="15"/>
    <n v="0"/>
    <s v="MARS_SED_2023_5min_Ext_230609-084155.jpg"/>
    <n v="0.13745241599999999"/>
    <n v="-1.1079542999999997E-2"/>
    <n v="2023"/>
    <n v="6"/>
    <n v="9"/>
    <n v="8"/>
    <n v="41"/>
    <n v="55"/>
    <n v="5"/>
    <n v="0.39440040061333298"/>
    <n v="6.29314033333383E-4"/>
    <s v="WaitSlope"/>
    <s v="WaitSlope"/>
    <s v="WaitSlope"/>
    <n v="0"/>
    <n v="0"/>
  </r>
  <r>
    <d v="2023-06-09T09:42:00"/>
    <x v="15"/>
    <n v="0"/>
    <s v="MARS_SED_2023_5min_Ext_230609-094238.jpg"/>
    <n v="0.10660583899999999"/>
    <n v="-3.0846577E-2"/>
    <n v="2023"/>
    <n v="6"/>
    <n v="9"/>
    <n v="9"/>
    <n v="42"/>
    <n v="38"/>
    <n v="5"/>
    <n v="0.39323134502666601"/>
    <n v="-1.1690555866666801E-3"/>
    <s v="WaitSlope"/>
    <s v="WaitSlope"/>
    <s v="WaitSlope"/>
    <n v="0"/>
    <n v="0"/>
  </r>
  <r>
    <d v="2023-06-09T10:43:00"/>
    <x v="15"/>
    <n v="0"/>
    <s v="MARS_SED_2023_5min_Ext_230609-104311.jpg"/>
    <n v="4.7132273000000002E-2"/>
    <n v="-5.9473565999999992E-2"/>
    <n v="2023"/>
    <n v="6"/>
    <n v="9"/>
    <n v="10"/>
    <n v="43"/>
    <n v="11"/>
    <n v="5"/>
    <n v="0.38770508539999998"/>
    <n v="-5.5262596266666903E-3"/>
    <s v="WaitSlope"/>
    <s v="WaitSlope"/>
    <s v="WaitSlope"/>
    <n v="0"/>
    <n v="0"/>
  </r>
  <r>
    <d v="2023-06-09T11:43:00"/>
    <x v="15"/>
    <n v="0"/>
    <s v="MARS_SED_2023_5min_Ext_230609-114347.jpg"/>
    <n v="0.25458802899999999"/>
    <n v="0.20745575599999999"/>
    <n v="2023"/>
    <n v="6"/>
    <n v="9"/>
    <n v="11"/>
    <n v="43"/>
    <n v="47"/>
    <n v="5"/>
    <n v="0.38398036220666598"/>
    <n v="-3.7247231933333299E-3"/>
    <s v="WaitSlope"/>
    <s v="WaitSlope"/>
    <s v="WaitSlope"/>
    <n v="0"/>
    <n v="0"/>
  </r>
  <r>
    <d v="2023-06-09T12:44:00"/>
    <x v="15"/>
    <n v="0"/>
    <s v="MARS_SED_2023_5min_Ext_230609-124448.jpg"/>
    <n v="0.26681554099999999"/>
    <n v="1.2227511999999996E-2"/>
    <n v="2023"/>
    <n v="6"/>
    <n v="9"/>
    <n v="12"/>
    <n v="44"/>
    <n v="48"/>
    <n v="5"/>
    <n v="0.384637743946666"/>
    <n v="6.5738173999996198E-4"/>
    <s v="WaitSlope"/>
    <s v="WaitSlope"/>
    <s v="WaitSlope"/>
    <n v="0"/>
    <n v="0"/>
  </r>
  <r>
    <d v="2023-06-09T13:45:00"/>
    <x v="15"/>
    <n v="0"/>
    <s v="MARS_SED_2023_5min_Ext_230609-134529.jpg"/>
    <n v="0.25894186299999999"/>
    <n v="-7.8736779999999951E-3"/>
    <n v="2023"/>
    <n v="6"/>
    <n v="9"/>
    <n v="13"/>
    <n v="45"/>
    <n v="29"/>
    <n v="5"/>
    <n v="0.37978000077333302"/>
    <n v="-4.8577431733332604E-3"/>
    <s v="WaitSlope"/>
    <s v="WaitSlope"/>
    <s v="WaitSlope"/>
    <n v="0"/>
    <n v="0"/>
  </r>
  <r>
    <d v="2023-06-09T14:46:00"/>
    <x v="15"/>
    <n v="0"/>
    <s v="MARS_SED_2023_5min_Ext_230609-144613.jpg"/>
    <n v="0.109263448"/>
    <n v="-0.14967841500000001"/>
    <n v="2023"/>
    <n v="6"/>
    <n v="9"/>
    <n v="14"/>
    <n v="46"/>
    <n v="13"/>
    <n v="5"/>
    <n v="0.37569691054666599"/>
    <n v="-4.0830902266666899E-3"/>
    <s v="WaitSlope"/>
    <s v="WaitSlope"/>
    <s v="WaitSlope"/>
    <n v="0"/>
    <n v="0"/>
  </r>
  <r>
    <d v="2023-06-09T15:47:00"/>
    <x v="15"/>
    <n v="0"/>
    <s v="MARS_SED_2023_5min_Ext_230609-154705.jpg"/>
    <n v="0.114407193"/>
    <n v="5.1437450000000051E-3"/>
    <n v="2023"/>
    <n v="6"/>
    <n v="9"/>
    <n v="15"/>
    <n v="47"/>
    <n v="5"/>
    <n v="5"/>
    <n v="0.37193135851999998"/>
    <n v="-3.7655520266666699E-3"/>
    <s v="WaitSlope"/>
    <s v="WaitSlope"/>
    <s v="WaitSlope"/>
    <n v="0"/>
    <n v="0"/>
  </r>
  <r>
    <d v="2023-06-09T16:47:00"/>
    <x v="15"/>
    <n v="0"/>
    <s v="MARS_SED_2023_5min_Ext_230609-164750.jpg"/>
    <n v="0.240177"/>
    <n v="0.12576980700000001"/>
    <n v="2023"/>
    <n v="6"/>
    <n v="9"/>
    <n v="16"/>
    <n v="47"/>
    <n v="50"/>
    <n v="5"/>
    <n v="0.36889959638000003"/>
    <n v="-3.0317621399999399E-3"/>
    <s v="WaitSlope"/>
    <s v="WaitSlope"/>
    <s v="WaitSlope"/>
    <n v="0"/>
    <n v="0"/>
  </r>
  <r>
    <d v="2023-06-09T17:48:00"/>
    <x v="15"/>
    <n v="0"/>
    <s v="MARS_SED_2023_5min_Ext_230609-174837.jpg"/>
    <n v="7.9523358000000002E-2"/>
    <n v="-0.16065364199999999"/>
    <n v="2023"/>
    <n v="6"/>
    <n v="9"/>
    <n v="17"/>
    <n v="48"/>
    <n v="37"/>
    <n v="5"/>
    <n v="0.36688941476666598"/>
    <n v="-2.01018161333338E-3"/>
    <s v="WaitSlope"/>
    <s v="WaitSlope"/>
    <s v="WaitSlope"/>
    <n v="0"/>
    <n v="0"/>
  </r>
  <r>
    <d v="2023-06-09T18:49:00"/>
    <x v="15"/>
    <n v="0"/>
    <s v="MARS_SED_2023_5min_Ext_230609-184918.jpg"/>
    <n v="0.28736574199999998"/>
    <n v="0.20784238399999999"/>
    <n v="2023"/>
    <n v="6"/>
    <n v="9"/>
    <n v="18"/>
    <n v="49"/>
    <n v="18"/>
    <n v="5"/>
    <n v="0.36618931795333298"/>
    <n v="-7.0009681333332797E-4"/>
    <s v="WaitSlope"/>
    <s v="WaitSlope"/>
    <s v="WaitSlope"/>
    <n v="0"/>
    <n v="0"/>
  </r>
  <r>
    <d v="2023-06-09T19:49:00"/>
    <x v="15"/>
    <n v="0"/>
    <s v="MARS_SED_2023_5min_Ext_230609-194954.jpg"/>
    <n v="0.144952259"/>
    <n v="-0.14241348299999998"/>
    <n v="2023"/>
    <n v="6"/>
    <n v="9"/>
    <n v="19"/>
    <n v="49"/>
    <n v="54"/>
    <n v="5"/>
    <n v="0.36692535040666602"/>
    <n v="7.3603245333331204E-4"/>
    <s v="WaitSlope"/>
    <s v="WaitSlope"/>
    <s v="WaitSlope"/>
    <n v="0"/>
    <n v="0"/>
  </r>
  <r>
    <d v="2023-06-09T20:50:00"/>
    <x v="15"/>
    <n v="0"/>
    <s v="MARS_SED_2023_5min_Ext_230609-205037.jpg"/>
    <n v="0.41969649399999998"/>
    <n v="0.274744235"/>
    <n v="2023"/>
    <n v="6"/>
    <n v="9"/>
    <n v="20"/>
    <n v="50"/>
    <n v="37"/>
    <n v="5"/>
    <n v="0.36946317982666599"/>
    <n v="2.5378294200000201E-3"/>
    <s v="WaitSlope"/>
    <s v="WaitSlope"/>
    <s v="WaitSlope"/>
    <n v="1"/>
    <n v="0"/>
  </r>
  <r>
    <d v="2023-06-09T21:51:00"/>
    <x v="15"/>
    <n v="0"/>
    <s v="MARS_SED_2023_5min_Ext_230609-215112.jpg"/>
    <n v="0.43411993599999998"/>
    <n v="1.4423442000000009E-2"/>
    <n v="2023"/>
    <n v="6"/>
    <n v="9"/>
    <n v="21"/>
    <n v="51"/>
    <n v="12"/>
    <n v="5"/>
    <n v="0.37209952584"/>
    <n v="2.63634601333334E-3"/>
    <s v="WaitSlope"/>
    <s v="WaitSlope"/>
    <s v="WaitSlope"/>
    <n v="1"/>
    <n v="0"/>
  </r>
  <r>
    <d v="2023-06-09T22:52:00"/>
    <x v="15"/>
    <n v="0"/>
    <s v="MARS_SED_2023_5min_Ext_230609-225207.jpg"/>
    <n v="3.6118887000000002E-2"/>
    <n v="-0.398001049"/>
    <n v="2023"/>
    <n v="6"/>
    <n v="9"/>
    <n v="22"/>
    <n v="52"/>
    <n v="7"/>
    <n v="5"/>
    <n v="0.36894347715999998"/>
    <n v="-3.1560486800000201E-3"/>
    <s v="WaitSlope"/>
    <s v="WaitSlope"/>
    <s v="WaitSlope"/>
    <n v="0"/>
    <n v="0"/>
  </r>
  <r>
    <d v="2023-06-09T23:53:00"/>
    <x v="15"/>
    <n v="0"/>
    <s v="MARS_SED_2023_5min_Ext_230609-235303.jpg"/>
    <n v="3.8062499999999999E-2"/>
    <n v="1.9436129999999968E-3"/>
    <n v="2023"/>
    <n v="6"/>
    <n v="9"/>
    <n v="23"/>
    <n v="53"/>
    <n v="3"/>
    <n v="5"/>
    <n v="0.36882273090666601"/>
    <n v="-1.20746253333303E-4"/>
    <s v="WaitSlope"/>
    <s v="WaitSlope"/>
    <s v="WaitSlope"/>
    <n v="0"/>
    <n v="0"/>
  </r>
  <r>
    <d v="2023-06-10T00:54:00"/>
    <x v="16"/>
    <n v="0"/>
    <s v="MARS_SED_2023_5min_Ext_230610-005413.jpg"/>
    <n v="0.18031977699999999"/>
    <n v="0.14225727699999999"/>
    <n v="2023"/>
    <n v="6"/>
    <n v="10"/>
    <n v="0"/>
    <n v="54"/>
    <n v="13"/>
    <n v="5"/>
    <n v="0.36615133830000002"/>
    <n v="-2.6713926066666499E-3"/>
    <s v="WaitSlope"/>
    <s v="WaitSlope"/>
    <s v="WaitSlope"/>
    <n v="0"/>
    <n v="0"/>
  </r>
  <r>
    <d v="2023-06-10T01:54:00"/>
    <x v="16"/>
    <n v="0"/>
    <s v="MARS_SED_2023_5min_Ext_230610-015452.jpg"/>
    <n v="0.58629861900000002"/>
    <n v="0.40597884200000001"/>
    <n v="2023"/>
    <n v="6"/>
    <n v="10"/>
    <n v="1"/>
    <n v="54"/>
    <n v="52"/>
    <n v="5"/>
    <n v="0.36952834188"/>
    <n v="3.3770035799999799E-3"/>
    <s v="WaitSlope"/>
    <s v="WaitSlope"/>
    <s v="WaitSlope"/>
    <n v="1"/>
    <n v="0"/>
  </r>
  <r>
    <d v="2023-06-10T02:55:00"/>
    <x v="16"/>
    <n v="0"/>
    <s v="MARS_SED_2023_5min_Ext_230610-025553.jpg"/>
    <n v="0.19353056199999999"/>
    <n v="-0.39276805700000006"/>
    <n v="2023"/>
    <n v="6"/>
    <n v="10"/>
    <n v="2"/>
    <n v="55"/>
    <n v="53"/>
    <n v="5"/>
    <n v="0.370535994946666"/>
    <n v="1.0076530666666601E-3"/>
    <s v="WaitSlope"/>
    <s v="WaitSlope"/>
    <s v="WaitSlope"/>
    <n v="0"/>
    <n v="0"/>
  </r>
  <r>
    <d v="2023-06-10T03:56:00"/>
    <x v="16"/>
    <n v="0"/>
    <s v="MARS_SED_2023_5min_Ext_230610-035654.jpg"/>
    <n v="0.184090318"/>
    <n v="-9.4402439999999865E-3"/>
    <n v="2023"/>
    <n v="6"/>
    <n v="10"/>
    <n v="3"/>
    <n v="56"/>
    <n v="54"/>
    <n v="5"/>
    <n v="0.37149016308666599"/>
    <n v="9.5416814000004403E-4"/>
    <s v="WaitSlope"/>
    <s v="WaitSlope"/>
    <s v="WaitSlope"/>
    <n v="0"/>
    <n v="0"/>
  </r>
  <r>
    <d v="2023-06-10T04:57:00"/>
    <x v="16"/>
    <n v="0"/>
    <s v="MARS_SED_2023_5min_Ext_230610-045730.jpg"/>
    <n v="4.7626267999999999E-2"/>
    <n v="-0.13646405"/>
    <n v="2023"/>
    <n v="6"/>
    <n v="10"/>
    <n v="4"/>
    <n v="57"/>
    <n v="30"/>
    <n v="5"/>
    <n v="0.371275442566666"/>
    <n v="-2.147205200001E-4"/>
    <s v="WaitSlope"/>
    <s v="WaitSlope"/>
    <s v="WaitSlope"/>
    <n v="0"/>
    <n v="0"/>
  </r>
  <r>
    <d v="2023-06-10T05:58:00"/>
    <x v="16"/>
    <n v="0"/>
    <s v="MARS_SED_2023_5min_Ext_230610-055815.jpg"/>
    <n v="0.10642180699999999"/>
    <n v="5.8795538999999994E-2"/>
    <n v="2023"/>
    <n v="6"/>
    <n v="10"/>
    <n v="5"/>
    <n v="58"/>
    <n v="15"/>
    <n v="5"/>
    <n v="0.36946697046666599"/>
    <n v="-1.8084720999999499E-3"/>
    <s v="WaitSlope"/>
    <s v="WaitSlope"/>
    <s v="WaitSlope"/>
    <n v="0"/>
    <n v="0"/>
  </r>
  <r>
    <d v="2023-06-10T06:59:00"/>
    <x v="16"/>
    <n v="0"/>
    <s v="MARS_SED_2023_5min_Ext_230610-065909.jpg"/>
    <n v="5.2375008000000001E-2"/>
    <n v="-5.4046798999999993E-2"/>
    <n v="2023"/>
    <n v="6"/>
    <n v="10"/>
    <n v="6"/>
    <n v="59"/>
    <n v="9"/>
    <n v="5"/>
    <n v="0.36750930734666598"/>
    <n v="-1.9576631200000001E-3"/>
    <s v="WaitSlope"/>
    <s v="WaitSlope"/>
    <s v="WaitSlope"/>
    <n v="0"/>
    <n v="0"/>
  </r>
  <r>
    <d v="2023-06-10T07:59:00"/>
    <x v="16"/>
    <n v="0"/>
    <s v="MARS_SED_2023_5min_Ext_230610-075959.jpg"/>
    <n v="0.29690567400000001"/>
    <n v="0.24453066600000001"/>
    <n v="2023"/>
    <n v="6"/>
    <n v="10"/>
    <n v="7"/>
    <n v="59"/>
    <n v="59"/>
    <n v="5"/>
    <n v="0.36670223056000001"/>
    <n v="-8.0707678666663797E-4"/>
    <s v="WaitSlope"/>
    <s v="WaitSlope"/>
    <s v="WaitSlope"/>
    <n v="0"/>
    <n v="0"/>
  </r>
  <r>
    <d v="2023-06-10T09:01:00"/>
    <x v="16"/>
    <n v="0"/>
    <s v="MARS_SED_2023_5min_Ext_230610-090103.jpg"/>
    <n v="0.26847086799999997"/>
    <n v="-2.8434806000000035E-2"/>
    <n v="2023"/>
    <n v="6"/>
    <n v="10"/>
    <n v="9"/>
    <n v="1"/>
    <n v="3"/>
    <n v="5"/>
    <n v="0.36511106702000001"/>
    <n v="-1.5911635399999901E-3"/>
    <s v="WaitSlope"/>
    <s v="WaitSlope"/>
    <s v="WaitSlope"/>
    <n v="0"/>
    <n v="0"/>
  </r>
  <r>
    <d v="2023-06-10T10:02:00"/>
    <x v="16"/>
    <n v="0"/>
    <s v="MARS_SED_2023_5min_Ext_230610-100208.jpg"/>
    <n v="0.164890706"/>
    <n v="-0.10358016199999998"/>
    <n v="2023"/>
    <n v="6"/>
    <n v="10"/>
    <n v="10"/>
    <n v="2"/>
    <n v="8"/>
    <n v="5"/>
    <n v="0.36127817118"/>
    <n v="-3.8328958400000099E-3"/>
    <s v="WaitSlope"/>
    <s v="WaitSlope"/>
    <s v="WaitSlope"/>
    <n v="0"/>
    <n v="0"/>
  </r>
  <r>
    <d v="2023-06-10T11:02:00"/>
    <x v="16"/>
    <n v="0"/>
    <s v="MARS_SED_2023_5min_Ext_230610-110253.jpg"/>
    <n v="0.23070138400000001"/>
    <n v="6.5810678000000011E-2"/>
    <n v="2023"/>
    <n v="6"/>
    <n v="10"/>
    <n v="11"/>
    <n v="2"/>
    <n v="53"/>
    <n v="5"/>
    <n v="0.35977080241333298"/>
    <n v="-1.50736876666662E-3"/>
    <s v="WaitSlope"/>
    <s v="WaitSlope"/>
    <s v="WaitSlope"/>
    <n v="0"/>
    <n v="0"/>
  </r>
  <r>
    <d v="2023-06-10T12:04:00"/>
    <x v="16"/>
    <n v="0"/>
    <s v="MARS_SED_2023_5min_Ext_230610-120402.jpg"/>
    <n v="0.61393067899999998"/>
    <n v="0.38322929499999997"/>
    <n v="2023"/>
    <n v="6"/>
    <n v="10"/>
    <n v="12"/>
    <n v="4"/>
    <n v="2"/>
    <n v="5"/>
    <n v="0.35770492440666601"/>
    <n v="-2.06587800666668E-3"/>
    <s v="WaitSlope"/>
    <s v="WaitSlope"/>
    <s v="WaitSlope"/>
    <n v="1"/>
    <n v="0"/>
  </r>
  <r>
    <d v="2023-06-10T13:04:00"/>
    <x v="16"/>
    <n v="0"/>
    <s v="MARS_SED_2023_5min_Ext_230610-130451.jpg"/>
    <n v="0.13295099199999999"/>
    <n v="-0.48097968699999999"/>
    <n v="2023"/>
    <n v="6"/>
    <n v="10"/>
    <n v="13"/>
    <n v="4"/>
    <n v="51"/>
    <n v="5"/>
    <n v="0.35457874572666598"/>
    <n v="-3.1261786799999798E-3"/>
    <s v="WaitSlope"/>
    <s v="WaitSlope"/>
    <s v="WaitSlope"/>
    <n v="0"/>
    <n v="0"/>
  </r>
  <r>
    <d v="2023-06-10T14:05:00"/>
    <x v="16"/>
    <n v="0"/>
    <s v="MARS_SED_2023_5min_Ext_230610-140545.jpg"/>
    <n v="0.16399804500000001"/>
    <n v="3.1047053000000019E-2"/>
    <n v="2023"/>
    <n v="6"/>
    <n v="10"/>
    <n v="14"/>
    <n v="5"/>
    <n v="45"/>
    <n v="5"/>
    <n v="0.35350538100000001"/>
    <n v="-1.07336472666669E-3"/>
    <s v="WaitSlope"/>
    <s v="WaitSlope"/>
    <s v="WaitSlope"/>
    <n v="0"/>
    <n v="0"/>
  </r>
  <r>
    <d v="2023-06-10T15:06:00"/>
    <x v="16"/>
    <n v="0"/>
    <s v="MARS_SED_2023_5min_Ext_230610-150646.jpg"/>
    <n v="0.241821655"/>
    <n v="7.7823609999999988E-2"/>
    <n v="2023"/>
    <n v="6"/>
    <n v="10"/>
    <n v="15"/>
    <n v="6"/>
    <n v="46"/>
    <n v="5"/>
    <n v="0.354896959566666"/>
    <n v="1.39157856666671E-3"/>
    <s v="WaitSlope"/>
    <s v="WaitSlope"/>
    <s v="WaitSlope"/>
    <n v="0"/>
    <n v="0"/>
  </r>
  <r>
    <d v="2023-06-10T16:07:00"/>
    <x v="16"/>
    <n v="0"/>
    <s v="MARS_SED_2023_5min_Ext_230610-160740.jpg"/>
    <n v="0.33935880899999998"/>
    <n v="9.7537153999999987E-2"/>
    <n v="2023"/>
    <n v="6"/>
    <n v="10"/>
    <n v="16"/>
    <n v="7"/>
    <n v="40"/>
    <n v="5"/>
    <n v="0.35677324100666602"/>
    <n v="1.8762814399999599E-3"/>
    <s v="WaitSlope"/>
    <s v="WaitSlope"/>
    <s v="WaitSlope"/>
    <n v="1"/>
    <n v="0"/>
  </r>
  <r>
    <d v="2023-06-10T17:08:00"/>
    <x v="16"/>
    <n v="0"/>
    <s v="MARS_SED_2023_5min_Ext_230610-170841.jpg"/>
    <n v="0.19557091099999999"/>
    <n v="-0.143787898"/>
    <n v="2023"/>
    <n v="6"/>
    <n v="10"/>
    <n v="17"/>
    <n v="8"/>
    <n v="41"/>
    <n v="5"/>
    <n v="0.356731961893333"/>
    <n v="-4.1279113333347802E-5"/>
    <s v="WaitSlope"/>
    <s v="WaitSlope"/>
    <s v="WaitSlope"/>
    <n v="0"/>
    <n v="0"/>
  </r>
  <r>
    <d v="2023-06-10T18:09:00"/>
    <x v="16"/>
    <n v="0"/>
    <s v="MARS_SED_2023_5min_Ext_230610-180928.jpg"/>
    <n v="0.19629426799999999"/>
    <n v="7.233570000000078E-4"/>
    <n v="2023"/>
    <n v="6"/>
    <n v="10"/>
    <n v="18"/>
    <n v="9"/>
    <n v="28"/>
    <n v="5"/>
    <n v="0.35476725413999999"/>
    <n v="-1.9647077533333501E-3"/>
    <s v="WaitSlope"/>
    <s v="WaitSlope"/>
    <s v="WaitSlope"/>
    <n v="0"/>
    <n v="0"/>
  </r>
  <r>
    <d v="2023-06-10T19:10:00"/>
    <x v="16"/>
    <n v="0"/>
    <s v="MARS_SED_2023_5min_Ext_230610-191040.jpg"/>
    <n v="0.39398019499999998"/>
    <n v="0.19768592699999998"/>
    <n v="2023"/>
    <n v="6"/>
    <n v="10"/>
    <n v="19"/>
    <n v="10"/>
    <n v="40"/>
    <n v="5"/>
    <n v="0.354439648666666"/>
    <n v="-3.2760547333327E-4"/>
    <s v="WaitSlope"/>
    <s v="WaitSlope"/>
    <s v="WaitSlope"/>
    <n v="1"/>
    <n v="0"/>
  </r>
  <r>
    <d v="2023-06-10T20:11:00"/>
    <x v="16"/>
    <n v="0"/>
    <s v="MARS_SED_2023_5min_Ext_230610-201140.jpg"/>
    <n v="0.31759790700000001"/>
    <n v="-7.6382287999999965E-2"/>
    <n v="2023"/>
    <n v="6"/>
    <n v="10"/>
    <n v="20"/>
    <n v="11"/>
    <n v="40"/>
    <n v="5"/>
    <n v="0.35627306356666599"/>
    <n v="1.8334148999999899E-3"/>
    <s v="WaitSlope"/>
    <s v="WaitSlope"/>
    <s v="WaitSlope"/>
    <n v="0"/>
    <n v="0"/>
  </r>
  <r>
    <d v="2023-06-10T21:12:00"/>
    <x v="16"/>
    <n v="0"/>
    <s v="MARS_SED_2023_5min_Ext_230610-211246.jpg"/>
    <n v="0.30422285700000001"/>
    <n v="-1.3375049999999999E-2"/>
    <n v="2023"/>
    <n v="6"/>
    <n v="10"/>
    <n v="21"/>
    <n v="12"/>
    <n v="46"/>
    <n v="5"/>
    <n v="0.35801940673333299"/>
    <n v="1.7463431666666E-3"/>
    <s v="WaitSlope"/>
    <s v="WaitSlope"/>
    <s v="WaitSlope"/>
    <n v="0"/>
    <n v="0"/>
  </r>
  <r>
    <d v="2023-06-10T22:13:00"/>
    <x v="16"/>
    <n v="0"/>
    <s v="MARS_SED_2023_5min_Ext_230610-221347.jpg"/>
    <n v="0.60958360899999997"/>
    <n v="0.30536075199999996"/>
    <n v="2023"/>
    <n v="6"/>
    <n v="10"/>
    <n v="22"/>
    <n v="13"/>
    <n v="47"/>
    <n v="5"/>
    <n v="0.35704235142000001"/>
    <n v="-9.7705531333330798E-4"/>
    <s v="WaitSlope"/>
    <s v="WaitSlope"/>
    <s v="WaitSlope"/>
    <n v="1"/>
    <n v="0"/>
  </r>
  <r>
    <d v="2023-06-10T23:14:00"/>
    <x v="16"/>
    <n v="0"/>
    <s v="MARS_SED_2023_5min_Ext_230610-231449.jpg"/>
    <n v="0.41759121599999999"/>
    <n v="-0.19199239299999998"/>
    <n v="2023"/>
    <n v="6"/>
    <n v="10"/>
    <n v="23"/>
    <n v="14"/>
    <n v="49"/>
    <n v="5"/>
    <n v="0.35674243439333297"/>
    <n v="-2.9991702666665101E-4"/>
    <s v="WaitSlope"/>
    <s v="WaitSlope"/>
    <s v="WaitSlope"/>
    <n v="1"/>
    <n v="0"/>
  </r>
  <r>
    <d v="2023-06-11T00:16:00"/>
    <x v="17"/>
    <n v="0"/>
    <s v="MARS_SED_2023_5min_Ext_230611-001632.jpg"/>
    <n v="0.54378306499999995"/>
    <n v="0.12619184899999997"/>
    <n v="2023"/>
    <n v="6"/>
    <n v="11"/>
    <n v="0"/>
    <n v="16"/>
    <n v="32"/>
    <n v="5"/>
    <n v="0.35827073718666602"/>
    <n v="1.52830279333326E-3"/>
    <s v="WaitSlope"/>
    <s v="WaitSlope"/>
    <s v="WaitSlope"/>
    <n v="1"/>
    <n v="0"/>
  </r>
  <r>
    <d v="2023-06-11T01:17:00"/>
    <x v="17"/>
    <n v="0"/>
    <s v="MARS_SED_2023_5min_Ext_230611-011750.jpg"/>
    <n v="0.20202141300000001"/>
    <n v="-0.34176165199999997"/>
    <n v="2023"/>
    <n v="6"/>
    <n v="11"/>
    <n v="1"/>
    <n v="17"/>
    <n v="50"/>
    <n v="5"/>
    <n v="0.35691935751999998"/>
    <n v="-1.35137966666659E-3"/>
    <s v="WaitSlope"/>
    <s v="WaitSlope"/>
    <s v="WaitSlope"/>
    <n v="0"/>
    <n v="0"/>
  </r>
  <r>
    <d v="2023-06-11T02:18:00"/>
    <x v="17"/>
    <n v="0"/>
    <s v="MARS_SED_2023_5min_Ext_230611-021840.jpg"/>
    <n v="0.45452896399999998"/>
    <n v="0.252507551"/>
    <n v="2023"/>
    <n v="6"/>
    <n v="11"/>
    <n v="2"/>
    <n v="18"/>
    <n v="40"/>
    <n v="5"/>
    <n v="0.35703069172666602"/>
    <n v="1.11334206666646E-4"/>
    <s v="WaitSlope"/>
    <s v="WaitSlope"/>
    <s v="WaitSlope"/>
    <n v="1"/>
    <n v="0"/>
  </r>
  <r>
    <d v="2023-06-11T03:19:00"/>
    <x v="17"/>
    <n v="0"/>
    <s v="MARS_SED_2023_5min_Ext_230611-031950.jpg"/>
    <n v="0.14142577100000001"/>
    <n v="-0.313103193"/>
    <n v="2023"/>
    <n v="6"/>
    <n v="11"/>
    <n v="3"/>
    <n v="19"/>
    <n v="50"/>
    <n v="5"/>
    <n v="0.35403358762666598"/>
    <n v="-2.99710410000003E-3"/>
    <s v="WaitSlope"/>
    <s v="WaitSlope"/>
    <s v="WaitSlope"/>
    <n v="0"/>
    <n v="0"/>
  </r>
  <r>
    <d v="2023-06-11T04:20:00"/>
    <x v="17"/>
    <n v="0"/>
    <s v="MARS_SED_2023_5min_Ext_230611-042040.jpg"/>
    <n v="0.14771457700000001"/>
    <n v="6.2888060000000079E-3"/>
    <n v="2023"/>
    <n v="6"/>
    <n v="11"/>
    <n v="4"/>
    <n v="20"/>
    <n v="40"/>
    <n v="5"/>
    <n v="0.352991972806666"/>
    <n v="-1.0416148199999199E-3"/>
    <s v="WaitSlope"/>
    <s v="WaitSlope"/>
    <s v="WaitSlope"/>
    <n v="0"/>
    <n v="0"/>
  </r>
  <r>
    <d v="2023-06-11T05:21:00"/>
    <x v="17"/>
    <n v="0"/>
    <s v="MARS_SED_2023_5min_Ext_230611-052152.jpg"/>
    <n v="0.21986434399999999"/>
    <n v="7.2149766999999976E-2"/>
    <n v="2023"/>
    <n v="6"/>
    <n v="11"/>
    <n v="5"/>
    <n v="21"/>
    <n v="52"/>
    <n v="5"/>
    <n v="0.35139202529333302"/>
    <n v="-1.59994751333342E-3"/>
    <s v="WaitSlope"/>
    <s v="WaitSlope"/>
    <s v="WaitSlope"/>
    <n v="0"/>
    <n v="0"/>
  </r>
  <r>
    <d v="2023-06-11T06:22:00"/>
    <x v="17"/>
    <n v="0"/>
    <s v="MARS_SED_2023_5min_Ext_230611-062249.jpg"/>
    <n v="0.355503597"/>
    <n v="0.13563925300000002"/>
    <n v="2023"/>
    <n v="6"/>
    <n v="11"/>
    <n v="6"/>
    <n v="22"/>
    <n v="49"/>
    <n v="5"/>
    <n v="0.34591386905999999"/>
    <n v="-5.4781562333333002E-3"/>
    <s v="WaitSlope"/>
    <s v="WaitSlope"/>
    <s v="WaitSlope"/>
    <n v="1"/>
    <n v="0"/>
  </r>
  <r>
    <d v="2023-06-11T07:24:00"/>
    <x v="17"/>
    <n v="0"/>
    <s v="MARS_SED_2023_5min_Ext_230611-072413.jpg"/>
    <n v="0.159095034"/>
    <n v="-0.19640856300000001"/>
    <n v="2023"/>
    <n v="6"/>
    <n v="11"/>
    <n v="7"/>
    <n v="24"/>
    <n v="13"/>
    <n v="5"/>
    <n v="0.34349878118666599"/>
    <n v="-2.4150878733333299E-3"/>
    <s v="WaitSlope"/>
    <s v="WaitSlope"/>
    <s v="WaitSlope"/>
    <n v="0"/>
    <n v="0"/>
  </r>
  <r>
    <d v="2023-06-11T08:25:00"/>
    <x v="17"/>
    <n v="0"/>
    <s v="MARS_SED_2023_5min_Ext_230611-082531.jpg"/>
    <n v="0.45647856399999998"/>
    <n v="0.29738352999999995"/>
    <n v="2023"/>
    <n v="6"/>
    <n v="11"/>
    <n v="8"/>
    <n v="25"/>
    <n v="31"/>
    <n v="5"/>
    <n v="0.34337660520666602"/>
    <n v="-1.2217598000002701E-4"/>
    <s v="WaitSlope"/>
    <s v="WaitSlope"/>
    <s v="WaitSlope"/>
    <n v="1"/>
    <n v="0"/>
  </r>
  <r>
    <d v="2023-06-11T09:26:00"/>
    <x v="17"/>
    <n v="0"/>
    <s v="MARS_SED_2023_5min_Ext_230611-092621.jpg"/>
    <n v="0.33764808099999999"/>
    <n v="-0.11883048299999999"/>
    <n v="2023"/>
    <n v="6"/>
    <n v="11"/>
    <n v="9"/>
    <n v="26"/>
    <n v="21"/>
    <n v="5"/>
    <n v="0.340984215226666"/>
    <n v="-2.3923899799999601E-3"/>
    <s v="WaitSlope"/>
    <s v="WaitSlope"/>
    <s v="WaitSlope"/>
    <n v="1"/>
    <n v="0"/>
  </r>
  <r>
    <d v="2023-06-11T10:27:00"/>
    <x v="17"/>
    <n v="0"/>
    <s v="MARS_SED_2023_5min_Ext_230611-102729.jpg"/>
    <n v="0.250329519"/>
    <n v="-8.7318561999999988E-2"/>
    <n v="2023"/>
    <n v="6"/>
    <n v="11"/>
    <n v="10"/>
    <n v="27"/>
    <n v="29"/>
    <n v="5"/>
    <n v="0.33884721747333302"/>
    <n v="-2.13699775333336E-3"/>
    <s v="WaitSlope"/>
    <s v="WaitSlope"/>
    <s v="WaitSlope"/>
    <n v="0"/>
    <n v="0"/>
  </r>
  <r>
    <d v="2023-06-11T11:28:00"/>
    <x v="17"/>
    <n v="0"/>
    <s v="MARS_SED_2023_5min_Ext_230611-112826.jpg"/>
    <n v="0.57934263600000002"/>
    <n v="0.32901311700000002"/>
    <n v="2023"/>
    <n v="6"/>
    <n v="11"/>
    <n v="11"/>
    <n v="28"/>
    <n v="26"/>
    <n v="5"/>
    <n v="0.34116893789333302"/>
    <n v="2.3217204199999998E-3"/>
    <s v="WaitSlope"/>
    <s v="WaitSlope"/>
    <s v="WaitSlope"/>
    <n v="1"/>
    <n v="0"/>
  </r>
  <r>
    <d v="2023-06-11T12:29:00"/>
    <x v="17"/>
    <n v="0"/>
    <s v="MARS_SED_2023_5min_Ext_230611-122934.jpg"/>
    <n v="0.55048015699999997"/>
    <n v="-2.8862479000000052E-2"/>
    <n v="2023"/>
    <n v="6"/>
    <n v="11"/>
    <n v="12"/>
    <n v="29"/>
    <n v="34"/>
    <n v="5"/>
    <n v="0.338637683366666"/>
    <n v="-2.5312545266666302E-3"/>
    <s v="WaitSlope"/>
    <s v="WaitSlope"/>
    <s v="WaitSlope"/>
    <n v="1"/>
    <n v="0"/>
  </r>
  <r>
    <d v="2023-06-11T13:30:00"/>
    <x v="17"/>
    <n v="0"/>
    <s v="MARS_SED_2023_5min_Ext_230611-133053.jpg"/>
    <n v="0.52720374000000003"/>
    <n v="-2.3276416999999938E-2"/>
    <n v="2023"/>
    <n v="6"/>
    <n v="11"/>
    <n v="13"/>
    <n v="30"/>
    <n v="53"/>
    <n v="5"/>
    <n v="0.33840032808666598"/>
    <n v="-2.3735528000001701E-4"/>
    <s v="WaitSlope"/>
    <s v="WaitSlope"/>
    <s v="WaitSlope"/>
    <n v="1"/>
    <n v="0"/>
  </r>
  <r>
    <d v="2023-06-11T14:32:00"/>
    <x v="17"/>
    <n v="0"/>
    <s v="MARS_SED_2023_5min_Ext_230611-143207.jpg"/>
    <n v="0.177577121"/>
    <n v="-0.34962661900000003"/>
    <n v="2023"/>
    <n v="6"/>
    <n v="11"/>
    <n v="14"/>
    <n v="32"/>
    <n v="7"/>
    <n v="5"/>
    <n v="0.33522611620666598"/>
    <n v="-3.1742118799999901E-3"/>
    <s v="WaitSlope"/>
    <s v="WaitSlope"/>
    <s v="WaitSlope"/>
    <n v="0"/>
    <n v="0"/>
  </r>
  <r>
    <d v="2023-06-11T15:33:00"/>
    <x v="17"/>
    <n v="0"/>
    <s v="MARS_SED_2023_5min_Ext_230611-153310.jpg"/>
    <n v="0.66114205199999998"/>
    <n v="0.48356493099999998"/>
    <n v="2023"/>
    <n v="6"/>
    <n v="11"/>
    <n v="15"/>
    <n v="33"/>
    <n v="10"/>
    <n v="5"/>
    <n v="0.33948448045333302"/>
    <n v="4.25836424666664E-3"/>
    <s v="WaitSlope"/>
    <s v="WaitSlope"/>
    <s v="WaitSlope"/>
    <n v="1"/>
    <n v="0"/>
  </r>
  <r>
    <d v="2023-06-11T16:34:00"/>
    <x v="17"/>
    <n v="0"/>
    <s v="MARS_SED_2023_5min_Ext_230611-163409.jpg"/>
    <n v="0.13493189999999999"/>
    <n v="-0.52621015199999999"/>
    <n v="2023"/>
    <n v="6"/>
    <n v="11"/>
    <n v="16"/>
    <n v="34"/>
    <n v="9"/>
    <n v="5"/>
    <n v="0.34019418777999999"/>
    <n v="7.0970732666669702E-4"/>
    <s v="WaitSlope"/>
    <s v="WaitSlope"/>
    <s v="WaitSlope"/>
    <n v="0"/>
    <n v="0"/>
  </r>
  <r>
    <d v="2023-06-11T17:35:00"/>
    <x v="17"/>
    <n v="0"/>
    <s v="MARS_SED_2023_5min_Ext_230611-173525.jpg"/>
    <n v="0.229864334"/>
    <n v="9.493243400000001E-2"/>
    <n v="2023"/>
    <n v="6"/>
    <n v="11"/>
    <n v="17"/>
    <n v="35"/>
    <n v="25"/>
    <n v="5"/>
    <n v="0.341499073793333"/>
    <n v="1.30488601333333E-3"/>
    <s v="WaitSlope"/>
    <s v="WaitSlope"/>
    <s v="WaitSlope"/>
    <n v="0"/>
    <n v="0"/>
  </r>
  <r>
    <d v="2023-06-11T18:36:00"/>
    <x v="17"/>
    <n v="0"/>
    <s v="MARS_SED_2023_5min_Ext_230611-183638.jpg"/>
    <n v="0.58876806299999995"/>
    <n v="0.35890372899999995"/>
    <n v="2023"/>
    <n v="6"/>
    <n v="11"/>
    <n v="18"/>
    <n v="36"/>
    <n v="38"/>
    <n v="5"/>
    <n v="0.344487630073333"/>
    <n v="2.9885562799999901E-3"/>
    <s v="WaitSlope"/>
    <s v="WaitSlope"/>
    <s v="WaitSlope"/>
    <n v="1"/>
    <n v="0"/>
  </r>
  <r>
    <d v="2023-06-11T19:37:00"/>
    <x v="17"/>
    <n v="0"/>
    <s v="MARS_SED_2023_5min_Ext_230611-193751.jpg"/>
    <n v="0.18772371600000001"/>
    <n v="-0.40104434699999991"/>
    <n v="2023"/>
    <n v="6"/>
    <n v="11"/>
    <n v="19"/>
    <n v="37"/>
    <n v="51"/>
    <n v="5"/>
    <n v="0.344649803326666"/>
    <n v="1.6217325333334101E-4"/>
    <s v="WaitSlope"/>
    <s v="WaitSlope"/>
    <s v="WaitSlope"/>
    <n v="0"/>
    <n v="0"/>
  </r>
  <r>
    <d v="2023-06-11T20:38:00"/>
    <x v="17"/>
    <n v="0"/>
    <s v="MARS_SED_2023_5min_Ext_230611-203855.jpg"/>
    <n v="0.153812951"/>
    <n v="-3.3910765000000009E-2"/>
    <n v="2023"/>
    <n v="6"/>
    <n v="11"/>
    <n v="20"/>
    <n v="38"/>
    <n v="55"/>
    <n v="5"/>
    <n v="0.34450950606666603"/>
    <n v="-1.40297260000032E-4"/>
    <s v="WaitSlope"/>
    <s v="WaitSlope"/>
    <s v="WaitSlope"/>
    <n v="0"/>
    <n v="0"/>
  </r>
  <r>
    <d v="2023-06-11T21:40:00"/>
    <x v="17"/>
    <n v="0"/>
    <s v="MARS_SED_2023_5min_Ext_230611-214011.jpg"/>
    <n v="0.26866314800000002"/>
    <n v="0.11485019700000001"/>
    <n v="2023"/>
    <n v="6"/>
    <n v="11"/>
    <n v="21"/>
    <n v="40"/>
    <n v="11"/>
    <n v="5"/>
    <n v="0.34466220145333298"/>
    <n v="1.5269538666667901E-4"/>
    <s v="WaitSlope"/>
    <s v="WaitSlope"/>
    <s v="WaitSlope"/>
    <n v="0"/>
    <n v="0"/>
  </r>
  <r>
    <d v="2023-06-11T22:41:00"/>
    <x v="17"/>
    <n v="0"/>
    <s v="MARS_SED_2023_5min_Ext_230611-224121.jpg"/>
    <n v="0.15374296500000001"/>
    <n v="-0.11492018300000001"/>
    <n v="2023"/>
    <n v="6"/>
    <n v="11"/>
    <n v="22"/>
    <n v="41"/>
    <n v="21"/>
    <n v="5"/>
    <n v="0.34358972467333299"/>
    <n v="-1.07247677999994E-3"/>
    <s v="WaitSlope"/>
    <s v="WaitSlope"/>
    <s v="WaitSlope"/>
    <n v="0"/>
    <n v="0"/>
  </r>
  <r>
    <d v="2023-06-11T23:42:00"/>
    <x v="17"/>
    <n v="0"/>
    <s v="MARS_SED_2023_5min_Ext_230611-234242.jpg"/>
    <n v="0.19603374700000001"/>
    <n v="4.2290781999999999E-2"/>
    <n v="2023"/>
    <n v="6"/>
    <n v="11"/>
    <n v="23"/>
    <n v="42"/>
    <n v="42"/>
    <n v="5"/>
    <n v="0.34455891076"/>
    <n v="9.6918608666662898E-4"/>
    <s v="WaitSlope"/>
    <s v="WaitSlope"/>
    <s v="WaitSlope"/>
    <n v="0"/>
    <n v="0"/>
  </r>
  <r>
    <d v="2023-06-12T00:44:00"/>
    <x v="18"/>
    <n v="0"/>
    <s v="MARS_SED_2023_5min_Ext_230612-004412.jpg"/>
    <n v="0.19405075399999999"/>
    <n v="-1.9829930000000162E-3"/>
    <n v="2023"/>
    <n v="6"/>
    <n v="12"/>
    <n v="0"/>
    <n v="44"/>
    <n v="12"/>
    <n v="5"/>
    <n v="0.34388487744666602"/>
    <n v="-6.7403331333332195E-4"/>
    <s v="WaitSlope"/>
    <s v="WaitSlope"/>
    <s v="WaitSlope"/>
    <n v="0"/>
    <n v="0"/>
  </r>
  <r>
    <d v="2023-06-12T01:45:00"/>
    <x v="18"/>
    <n v="0"/>
    <s v="MARS_SED_2023_5min_Ext_230612-014526.jpg"/>
    <n v="0.63997895100000002"/>
    <n v="0.44592819700000003"/>
    <n v="2023"/>
    <n v="6"/>
    <n v="12"/>
    <n v="1"/>
    <n v="45"/>
    <n v="26"/>
    <n v="5"/>
    <n v="0.34573212552666599"/>
    <n v="1.8472480799999701E-3"/>
    <s v="WaitSlope"/>
    <s v="WaitSlope"/>
    <s v="WaitSlope"/>
    <n v="1"/>
    <n v="0"/>
  </r>
  <r>
    <d v="2023-06-12T02:46:00"/>
    <x v="18"/>
    <n v="0"/>
    <s v="MARS_SED_2023_5min_Ext_230612-024645.jpg"/>
    <n v="0.18440482499999999"/>
    <n v="-0.45557412600000002"/>
    <n v="2023"/>
    <n v="6"/>
    <n v="12"/>
    <n v="2"/>
    <n v="46"/>
    <n v="45"/>
    <n v="5"/>
    <n v="0.34550332861333299"/>
    <n v="-2.2879691333327299E-4"/>
    <s v="WaitSlope"/>
    <s v="WaitSlope"/>
    <s v="WaitSlope"/>
    <n v="0"/>
    <n v="0"/>
  </r>
  <r>
    <d v="2023-06-12T03:48:00"/>
    <x v="18"/>
    <n v="0"/>
    <s v="MARS_SED_2023_5min_Ext_230612-034812.jpg"/>
    <n v="0.21136306399999999"/>
    <n v="2.6958238999999995E-2"/>
    <n v="2023"/>
    <n v="6"/>
    <n v="12"/>
    <n v="3"/>
    <n v="48"/>
    <n v="12"/>
    <n v="5"/>
    <n v="0.34357908326666597"/>
    <n v="-1.92424534666674E-3"/>
    <s v="WaitSlope"/>
    <s v="WaitSlope"/>
    <s v="WaitSlope"/>
    <n v="0"/>
    <n v="0"/>
  </r>
  <r>
    <d v="2023-06-12T04:49:00"/>
    <x v="18"/>
    <n v="0"/>
    <s v="MARS_SED_2023_5min_Ext_230612-044924.jpg"/>
    <n v="0.21419805"/>
    <n v="2.8349860000000116E-3"/>
    <n v="2023"/>
    <n v="6"/>
    <n v="12"/>
    <n v="4"/>
    <n v="49"/>
    <n v="24"/>
    <n v="5"/>
    <n v="0.34280873899999997"/>
    <n v="-7.70344266666667E-4"/>
    <s v="WaitSlope"/>
    <s v="WaitSlope"/>
    <s v="WaitSlope"/>
    <n v="0"/>
    <n v="0"/>
  </r>
  <r>
    <d v="2023-06-12T05:50:00"/>
    <x v="18"/>
    <n v="0"/>
    <s v="MARS_SED_2023_5min_Ext_230612-055051.jpg"/>
    <n v="0.173232682"/>
    <n v="-4.0965368000000002E-2"/>
    <n v="2023"/>
    <n v="6"/>
    <n v="12"/>
    <n v="5"/>
    <n v="50"/>
    <n v="51"/>
    <n v="5"/>
    <n v="0.34332493073333298"/>
    <n v="5.1619173333333703E-4"/>
    <s v="WaitSlope"/>
    <s v="WaitSlope"/>
    <s v="WaitSlope"/>
    <n v="0"/>
    <n v="0"/>
  </r>
  <r>
    <d v="2023-06-12T06:52:00"/>
    <x v="18"/>
    <n v="0"/>
    <s v="MARS_SED_2023_5min_Ext_230612-065212.jpg"/>
    <n v="0.42476967199999999"/>
    <n v="0.25153698999999996"/>
    <n v="2023"/>
    <n v="6"/>
    <n v="12"/>
    <n v="6"/>
    <n v="52"/>
    <n v="12"/>
    <n v="5"/>
    <n v="0.343711149726666"/>
    <n v="3.8621899333335298E-4"/>
    <s v="WaitSlope"/>
    <s v="WaitSlope"/>
    <s v="WaitSlope"/>
    <n v="1"/>
    <n v="0"/>
  </r>
  <r>
    <d v="2023-06-12T07:53:00"/>
    <x v="18"/>
    <n v="0"/>
    <s v="MARS_SED_2023_5min_Ext_230612-075331.jpg"/>
    <n v="0.29198737499999999"/>
    <n v="-0.13278229699999999"/>
    <n v="2023"/>
    <n v="6"/>
    <n v="12"/>
    <n v="7"/>
    <n v="53"/>
    <n v="31"/>
    <n v="5"/>
    <n v="0.34328993722666601"/>
    <n v="-4.2121249999999E-4"/>
    <s v="WaitSlope"/>
    <s v="WaitSlope"/>
    <s v="WaitSlope"/>
    <n v="0"/>
    <n v="0"/>
  </r>
  <r>
    <d v="2023-06-12T08:54:00"/>
    <x v="18"/>
    <n v="0"/>
    <s v="MARS_SED_2023_5min_Ext_230612-085454.jpg"/>
    <n v="0.31425520600000001"/>
    <n v="2.2267831000000016E-2"/>
    <n v="2023"/>
    <n v="6"/>
    <n v="12"/>
    <n v="8"/>
    <n v="54"/>
    <n v="54"/>
    <n v="5"/>
    <n v="0.34440671696666603"/>
    <n v="1.11677973999996E-3"/>
    <s v="WaitSlope"/>
    <s v="WaitSlope"/>
    <s v="WaitSlope"/>
    <n v="0"/>
    <n v="0"/>
  </r>
  <r>
    <d v="2023-06-12T09:56:00"/>
    <x v="18"/>
    <n v="0"/>
    <s v="MARS_SED_2023_5min_Ext_230612-095624.jpg"/>
    <n v="0.48028022100000001"/>
    <n v="0.166025015"/>
    <n v="2023"/>
    <n v="6"/>
    <n v="12"/>
    <n v="9"/>
    <n v="56"/>
    <n v="24"/>
    <n v="5"/>
    <n v="0.34480038905333299"/>
    <n v="3.9367208666668503E-4"/>
    <s v="WaitSlope"/>
    <s v="WaitSlope"/>
    <s v="WaitSlope"/>
    <n v="1"/>
    <n v="0"/>
  </r>
  <r>
    <d v="2023-06-12T10:58:00"/>
    <x v="18"/>
    <n v="0"/>
    <s v="MARS_SED_2023_5min_Ext_230612-105802.jpg"/>
    <n v="0.25103387700000002"/>
    <n v="-0.22924634399999999"/>
    <n v="2023"/>
    <n v="6"/>
    <n v="12"/>
    <n v="10"/>
    <n v="58"/>
    <n v="2"/>
    <n v="5"/>
    <n v="0.34591836993333303"/>
    <n v="1.1179808800000301E-3"/>
    <s v="WaitSlope"/>
    <s v="WaitSlope"/>
    <s v="WaitSlope"/>
    <n v="0"/>
    <n v="0"/>
  </r>
  <r>
    <d v="2023-06-12T11:59:00"/>
    <x v="18"/>
    <n v="0"/>
    <s v="MARS_SED_2023_5min_Ext_230612-115934.jpg"/>
    <n v="0.20501989600000001"/>
    <n v="-4.6013981000000009E-2"/>
    <n v="2023"/>
    <n v="6"/>
    <n v="12"/>
    <n v="11"/>
    <n v="59"/>
    <n v="34"/>
    <n v="5"/>
    <n v="0.34029165707999998"/>
    <n v="-5.6267128533333804E-3"/>
    <s v="WaitSlope"/>
    <s v="WaitSlope"/>
    <s v="WaitSlope"/>
    <n v="0"/>
    <n v="0"/>
  </r>
  <r>
    <d v="2023-06-12T13:01:00"/>
    <x v="18"/>
    <n v="0"/>
    <s v="MARS_SED_2023_5min_Ext_230612-130110.jpg"/>
    <n v="0.190495304"/>
    <n v="-1.4524592000000003E-2"/>
    <n v="2023"/>
    <n v="6"/>
    <n v="12"/>
    <n v="13"/>
    <n v="1"/>
    <n v="10"/>
    <n v="5"/>
    <n v="0.33786879994000002"/>
    <n v="-2.42285713999995E-3"/>
    <s v="WaitSlope"/>
    <s v="WaitSlope"/>
    <s v="WaitSlope"/>
    <n v="0"/>
    <n v="0"/>
  </r>
  <r>
    <d v="2023-06-12T14:02:00"/>
    <x v="18"/>
    <n v="0"/>
    <s v="MARS_SED_2023_5min_Ext_230612-140216.jpg"/>
    <n v="0.16847609499999999"/>
    <n v="-2.2019209000000012E-2"/>
    <n v="2023"/>
    <n v="6"/>
    <n v="12"/>
    <n v="14"/>
    <n v="2"/>
    <n v="16"/>
    <n v="5"/>
    <n v="0.33408656034000001"/>
    <n v="-3.7822396000000099E-3"/>
    <s v="WaitSlope"/>
    <s v="WaitSlope"/>
    <s v="WaitSlope"/>
    <n v="0"/>
    <n v="0"/>
  </r>
  <r>
    <d v="2023-06-12T15:03:00"/>
    <x v="18"/>
    <n v="0"/>
    <s v="MARS_SED_2023_5min_Ext_230612-150333.jpg"/>
    <n v="0.24025263599999999"/>
    <n v="7.1776540999999999E-2"/>
    <n v="2023"/>
    <n v="6"/>
    <n v="12"/>
    <n v="15"/>
    <n v="3"/>
    <n v="33"/>
    <n v="5"/>
    <n v="0.33544199061333302"/>
    <n v="1.3554302733332899E-3"/>
    <s v="WaitSlope"/>
    <s v="WaitSlope"/>
    <s v="WaitSlope"/>
    <n v="0"/>
    <n v="0"/>
  </r>
  <r>
    <d v="2023-06-12T16:05:00"/>
    <x v="18"/>
    <n v="0"/>
    <s v="MARS_SED_2023_5min_Ext_230612-160501.jpg"/>
    <n v="0.16065502200000001"/>
    <n v="-7.9597613999999983E-2"/>
    <n v="2023"/>
    <n v="6"/>
    <n v="12"/>
    <n v="16"/>
    <n v="5"/>
    <n v="1"/>
    <n v="5"/>
    <n v="0.33561922142"/>
    <n v="1.7723080666670599E-4"/>
    <s v="WaitSlope"/>
    <s v="WaitSlope"/>
    <s v="WaitSlope"/>
    <n v="0"/>
    <n v="0"/>
  </r>
  <r>
    <d v="2023-06-12T17:06:00"/>
    <x v="18"/>
    <n v="0"/>
    <s v="MARS_SED_2023_5min_Ext_230612-170622.jpg"/>
    <n v="0.86594465200000004"/>
    <n v="0.70528963"/>
    <n v="2023"/>
    <n v="6"/>
    <n v="12"/>
    <n v="17"/>
    <n v="6"/>
    <n v="22"/>
    <n v="5"/>
    <n v="0.33321867372666603"/>
    <n v="-2.4005476933333099E-3"/>
    <s v="WaitSlope"/>
    <s v="WaitSlope"/>
    <s v="WaitSlope"/>
    <n v="1"/>
    <n v="0"/>
  </r>
  <r>
    <d v="2023-06-12T18:07:00"/>
    <x v="18"/>
    <n v="0"/>
    <s v="MARS_SED_2023_5min_Ext_230612-180754.jpg"/>
    <n v="0.19768865899999999"/>
    <n v="-0.66825599300000005"/>
    <n v="2023"/>
    <n v="6"/>
    <n v="12"/>
    <n v="18"/>
    <n v="7"/>
    <n v="54"/>
    <n v="5"/>
    <n v="0.329688228966666"/>
    <n v="-3.5304447599999698E-3"/>
    <s v="WaitSlope"/>
    <s v="WaitSlope"/>
    <s v="WaitSlope"/>
    <n v="0"/>
    <n v="0"/>
  </r>
  <r>
    <d v="2023-06-12T19:09:00"/>
    <x v="18"/>
    <n v="0"/>
    <s v="MARS_SED_2023_5min_Ext_230612-190920.jpg"/>
    <n v="0.24603134600000001"/>
    <n v="4.8342687000000023E-2"/>
    <n v="2023"/>
    <n v="6"/>
    <n v="12"/>
    <n v="19"/>
    <n v="9"/>
    <n v="20"/>
    <n v="5"/>
    <n v="0.32689136324000001"/>
    <n v="-2.7968657266666998E-3"/>
    <s v="WaitSlope"/>
    <s v="WaitSlope"/>
    <s v="WaitSlope"/>
    <n v="0"/>
    <n v="0"/>
  </r>
  <r>
    <d v="2023-06-12T20:10:00"/>
    <x v="18"/>
    <n v="0"/>
    <s v="MARS_SED_2023_5min_Ext_230612-201031.jpg"/>
    <n v="0.162489156"/>
    <n v="-8.3542190000000016E-2"/>
    <n v="2023"/>
    <n v="6"/>
    <n v="12"/>
    <n v="20"/>
    <n v="10"/>
    <n v="31"/>
    <n v="5"/>
    <n v="0.322966107626666"/>
    <n v="-3.9252556133333397E-3"/>
    <s v="WaitSlope"/>
    <s v="WaitSlope"/>
    <s v="WaitSlope"/>
    <n v="0"/>
    <n v="0"/>
  </r>
  <r>
    <d v="2023-06-27T00:11:00"/>
    <x v="19"/>
    <n v="0"/>
    <s v="MARS_SED_2023_5min_Ext_230627-001109.jpg"/>
    <n v="0.15298808699999999"/>
    <n v="-9.5010690000000009E-3"/>
    <n v="2023"/>
    <n v="6"/>
    <n v="27"/>
    <n v="0"/>
    <n v="11"/>
    <n v="9"/>
    <n v="5"/>
    <n v="0.32273773079333301"/>
    <n v="-2.2837683333332099E-4"/>
    <s v="WaitSlope"/>
    <s v="WaitSlope"/>
    <s v="WaitSlope"/>
    <n v="0"/>
    <n v="0"/>
  </r>
  <r>
    <d v="2023-06-27T01:10:00"/>
    <x v="19"/>
    <n v="0"/>
    <s v="MARS_SED_2023_5min_Ext_230627-011000.jpg"/>
    <n v="0.43128061200000001"/>
    <n v="0.27829252500000001"/>
    <n v="2023"/>
    <n v="6"/>
    <n v="27"/>
    <n v="1"/>
    <n v="10"/>
    <n v="0"/>
    <n v="5"/>
    <n v="0.322158454226666"/>
    <n v="-5.7927656666661997E-4"/>
    <s v="WaitSlope"/>
    <s v="WaitSlope"/>
    <s v="WaitSlope"/>
    <n v="1"/>
    <n v="0"/>
  </r>
  <r>
    <d v="2023-06-27T02:08:00"/>
    <x v="19"/>
    <n v="0"/>
    <s v="MARS_SED_2023_5min_Ext_230627-020857.jpg"/>
    <n v="0.76545862799999997"/>
    <n v="0.33417801599999997"/>
    <n v="2023"/>
    <n v="6"/>
    <n v="27"/>
    <n v="2"/>
    <n v="8"/>
    <n v="57"/>
    <n v="5"/>
    <n v="0.32151851052666602"/>
    <n v="-6.3994370000003398E-4"/>
    <s v="WaitSlope"/>
    <s v="WaitSlope"/>
    <s v="WaitSlope"/>
    <n v="1"/>
    <n v="0"/>
  </r>
  <r>
    <d v="2023-06-27T03:08:00"/>
    <x v="19"/>
    <n v="0"/>
    <s v="MARS_SED_2023_5min_Ext_230627-030801.jpg"/>
    <n v="0.68995713599999997"/>
    <n v="-7.5501492000000003E-2"/>
    <n v="2023"/>
    <n v="6"/>
    <n v="27"/>
    <n v="3"/>
    <n v="8"/>
    <n v="1"/>
    <n v="5"/>
    <n v="0.3247245621"/>
    <n v="3.2060515733333102E-3"/>
    <s v="WaitSlope"/>
    <s v="WaitSlope"/>
    <s v="WaitSlope"/>
    <n v="1"/>
    <n v="0"/>
  </r>
  <r>
    <d v="2023-06-27T04:07:00"/>
    <x v="19"/>
    <n v="0"/>
    <s v="MARS_SED_2023_5min_Ext_230627-040700.jpg"/>
    <n v="0.70574532099999998"/>
    <n v="1.578818500000001E-2"/>
    <n v="2023"/>
    <n v="6"/>
    <n v="27"/>
    <n v="4"/>
    <n v="7"/>
    <n v="0"/>
    <n v="5"/>
    <n v="0.323100364953333"/>
    <n v="-1.6241971466666701E-3"/>
    <s v="WaitSlope"/>
    <s v="WaitSlope"/>
    <s v="WaitSlope"/>
    <n v="1"/>
    <n v="0"/>
  </r>
  <r>
    <d v="2023-06-27T05:05:00"/>
    <x v="19"/>
    <n v="0"/>
    <s v="MARS_SED_2023_5min_Ext_230627-050559.jpg"/>
    <n v="0.11379109599999999"/>
    <n v="-0.59195422499999995"/>
    <n v="2023"/>
    <n v="6"/>
    <n v="27"/>
    <n v="5"/>
    <n v="5"/>
    <n v="59"/>
    <n v="5"/>
    <n v="0.32332172069333298"/>
    <n v="2.2135574000003901E-4"/>
    <s v="WaitSlope"/>
    <s v="WaitSlope"/>
    <s v="WaitSlope"/>
    <n v="0"/>
    <n v="0"/>
  </r>
  <r>
    <d v="2023-06-27T06:05:00"/>
    <x v="19"/>
    <n v="0"/>
    <s v="MARS_SED_2023_5min_Ext_230627-060511.jpg"/>
    <n v="4.9998243999999997E-2"/>
    <n v="-6.3792851999999997E-2"/>
    <n v="2023"/>
    <n v="6"/>
    <n v="27"/>
    <n v="6"/>
    <n v="5"/>
    <n v="11"/>
    <n v="5"/>
    <n v="0.32197724504666603"/>
    <n v="-1.34447564666667E-3"/>
    <s v="WaitSlope"/>
    <s v="WaitSlope"/>
    <s v="WaitSlope"/>
    <n v="0"/>
    <n v="0"/>
  </r>
  <r>
    <d v="2023-06-27T07:04:00"/>
    <x v="19"/>
    <n v="0"/>
    <s v="MARS_SED_2023_5min_Ext_230627-070408.jpg"/>
    <n v="4.4472974999999998E-2"/>
    <n v="-5.5252689999999993E-3"/>
    <n v="2023"/>
    <n v="6"/>
    <n v="27"/>
    <n v="7"/>
    <n v="4"/>
    <n v="8"/>
    <n v="5"/>
    <n v="0.317599682746666"/>
    <n v="-4.3775623000000203E-3"/>
    <s v="WaitSlope"/>
    <s v="WaitSlope"/>
    <s v="WaitSlope"/>
    <n v="0"/>
    <n v="0"/>
  </r>
  <r>
    <d v="2023-06-27T08:02:00"/>
    <x v="19"/>
    <n v="0"/>
    <s v="MARS_SED_2023_5min_Ext_230627-080259.jpg"/>
    <n v="5.7482367999999999E-2"/>
    <n v="1.3009393000000001E-2"/>
    <n v="2023"/>
    <n v="6"/>
    <n v="27"/>
    <n v="8"/>
    <n v="2"/>
    <n v="59"/>
    <n v="5"/>
    <n v="0.31182505436666602"/>
    <n v="-5.7746283799999798E-3"/>
    <s v="WaitSlope"/>
    <s v="WaitSlope"/>
    <s v="WaitSlope"/>
    <n v="0"/>
    <n v="0"/>
  </r>
  <r>
    <d v="2023-06-27T09:02:00"/>
    <x v="19"/>
    <n v="0"/>
    <s v="MARS_SED_2023_5min_Ext_230627-090204.jpg"/>
    <n v="3.4801866000000001E-2"/>
    <n v="-2.2680501999999998E-2"/>
    <n v="2023"/>
    <n v="6"/>
    <n v="27"/>
    <n v="9"/>
    <n v="2"/>
    <n v="4"/>
    <n v="5"/>
    <n v="0.30955685763333302"/>
    <n v="-2.2681967333333299E-3"/>
    <s v="WaitSlope"/>
    <s v="WaitSlope"/>
    <s v="WaitSlope"/>
    <n v="0"/>
    <n v="0"/>
  </r>
  <r>
    <d v="2023-06-27T10:01:00"/>
    <x v="19"/>
    <n v="0"/>
    <s v="MARS_SED_2023_5min_Ext_230627-100113.jpg"/>
    <n v="4.0350431999999999E-2"/>
    <n v="5.5485659999999978E-3"/>
    <n v="2023"/>
    <n v="6"/>
    <n v="27"/>
    <n v="10"/>
    <n v="1"/>
    <n v="13"/>
    <n v="5"/>
    <n v="0.30963537253333301"/>
    <n v="7.8514899999992894E-5"/>
    <s v="WaitSlope"/>
    <s v="WaitSlope"/>
    <s v="WaitSlope"/>
    <n v="0"/>
    <n v="0"/>
  </r>
  <r>
    <d v="2023-06-27T11:00:00"/>
    <x v="19"/>
    <n v="0"/>
    <s v="MARS_SED_2023_5min_Ext_230627-110013.jpg"/>
    <n v="4.4242979000000002E-2"/>
    <n v="3.8925470000000031E-3"/>
    <n v="2023"/>
    <n v="6"/>
    <n v="27"/>
    <n v="11"/>
    <n v="0"/>
    <n v="13"/>
    <n v="5"/>
    <n v="0.30954151990000001"/>
    <n v="-9.38526333333356E-5"/>
    <s v="WaitSlope"/>
    <s v="WaitSlope"/>
    <s v="WaitSlope"/>
    <n v="0"/>
    <n v="0"/>
  </r>
  <r>
    <d v="2023-06-27T11:59:00"/>
    <x v="19"/>
    <n v="0"/>
    <s v="MARS_SED_2023_5min_Ext_230627-115926.jpg"/>
    <n v="0.56983333800000002"/>
    <n v="0.52559035900000006"/>
    <n v="2023"/>
    <n v="6"/>
    <n v="27"/>
    <n v="11"/>
    <n v="59"/>
    <n v="26"/>
    <n v="5"/>
    <n v="0.30971030376666597"/>
    <n v="1.68783866666633E-4"/>
    <s v="WaitSlope"/>
    <s v="WaitSlope"/>
    <s v="WaitSlope"/>
    <n v="1"/>
    <n v="0"/>
  </r>
  <r>
    <d v="2023-06-27T12:58:00"/>
    <x v="19"/>
    <n v="0"/>
    <s v="MARS_SED_2023_5min_Ext_230627-125840.jpg"/>
    <n v="0.48550943899999999"/>
    <n v="-8.4323899000000035E-2"/>
    <n v="2023"/>
    <n v="6"/>
    <n v="27"/>
    <n v="12"/>
    <n v="58"/>
    <n v="40"/>
    <n v="5"/>
    <n v="0.309603247413333"/>
    <n v="-1.07056353333301E-4"/>
    <s v="WaitSlope"/>
    <s v="WaitSlope"/>
    <s v="WaitSlope"/>
    <n v="1"/>
    <n v="0"/>
  </r>
  <r>
    <d v="2023-06-27T13:57:00"/>
    <x v="19"/>
    <n v="0"/>
    <s v="MARS_SED_2023_5min_Ext_230627-135740.jpg"/>
    <n v="0.32034236399999999"/>
    <n v="-0.165167075"/>
    <n v="2023"/>
    <n v="6"/>
    <n v="27"/>
    <n v="13"/>
    <n v="57"/>
    <n v="40"/>
    <n v="5"/>
    <n v="0.31109481834000002"/>
    <n v="1.49157092666668E-3"/>
    <s v="WaitSlope"/>
    <s v="WaitSlope"/>
    <s v="WaitSlope"/>
    <n v="0"/>
    <n v="0"/>
  </r>
  <r>
    <d v="2023-06-27T14:56:00"/>
    <x v="19"/>
    <n v="0"/>
    <s v="MARS_SED_2023_5min_Ext_230627-145649.jpg"/>
    <n v="6.9818437999999997E-2"/>
    <n v="-0.25052392600000001"/>
    <n v="2023"/>
    <n v="6"/>
    <n v="27"/>
    <n v="14"/>
    <n v="56"/>
    <n v="49"/>
    <n v="5"/>
    <n v="0.31113740212666602"/>
    <n v="4.2583786666605597E-5"/>
    <s v="WaitSlope"/>
    <s v="WaitSlope"/>
    <s v="WaitSlope"/>
    <n v="0"/>
    <n v="0"/>
  </r>
  <r>
    <d v="2023-06-27T15:55:00"/>
    <x v="19"/>
    <n v="0"/>
    <s v="MARS_SED_2023_5min_Ext_230627-155548.jpg"/>
    <n v="0.120573284"/>
    <n v="5.0754846000000006E-2"/>
    <n v="2023"/>
    <n v="6"/>
    <n v="27"/>
    <n v="15"/>
    <n v="55"/>
    <n v="48"/>
    <n v="5"/>
    <n v="0.311622993513333"/>
    <n v="4.8559138666670598E-4"/>
    <s v="WaitSlope"/>
    <s v="WaitSlope"/>
    <s v="WaitSlope"/>
    <n v="0"/>
    <n v="0"/>
  </r>
  <r>
    <d v="2023-06-27T17:25:00"/>
    <x v="19"/>
    <n v="0"/>
    <s v="MARS_SED_2023_5min_Ext_230627-172528.jpg"/>
    <n v="0.57881704099999998"/>
    <n v="0.45824375699999997"/>
    <n v="2023"/>
    <n v="6"/>
    <n v="27"/>
    <n v="17"/>
    <n v="25"/>
    <n v="28"/>
    <n v="5"/>
    <n v="0.31500932415999999"/>
    <n v="3.3863306466667101E-3"/>
    <s v="WaitSlope"/>
    <s v="WaitSlope"/>
    <s v="WaitSlope"/>
    <n v="1"/>
    <n v="0"/>
  </r>
  <r>
    <d v="2023-06-27T18:24:00"/>
    <x v="19"/>
    <n v="0"/>
    <s v="MARS_SED_2023_5min_Ext_230627-182438.jpg"/>
    <n v="0.161503179"/>
    <n v="-0.41731386199999998"/>
    <n v="2023"/>
    <n v="6"/>
    <n v="27"/>
    <n v="18"/>
    <n v="24"/>
    <n v="38"/>
    <n v="5"/>
    <n v="0.31401633303333298"/>
    <n v="-9.929911266666749E-4"/>
    <s v="WaitSlope"/>
    <s v="WaitSlope"/>
    <s v="WaitSlope"/>
    <n v="0"/>
    <n v="0"/>
  </r>
  <r>
    <d v="2023-06-27T19:23:00"/>
    <x v="19"/>
    <n v="0"/>
    <s v="MARS_SED_2023_5min_Ext_230627-192345.jpg"/>
    <n v="0.11116933"/>
    <n v="-5.0333849E-2"/>
    <n v="2023"/>
    <n v="6"/>
    <n v="27"/>
    <n v="19"/>
    <n v="23"/>
    <n v="45"/>
    <n v="5"/>
    <n v="0.31152361687999902"/>
    <n v="-2.4927161533334001E-3"/>
    <s v="WaitSlope"/>
    <s v="WaitSlope"/>
    <s v="WaitSlope"/>
    <n v="0"/>
    <n v="0"/>
  </r>
  <r>
    <d v="2023-06-27T20:22:00"/>
    <x v="19"/>
    <n v="0"/>
    <s v="MARS_SED_2023_5min_Ext_230627-202249.jpg"/>
    <n v="0.34775267999999998"/>
    <n v="0.23658334999999997"/>
    <n v="2023"/>
    <n v="6"/>
    <n v="27"/>
    <n v="20"/>
    <n v="22"/>
    <n v="49"/>
    <n v="5"/>
    <n v="0.31106483067999902"/>
    <n v="-4.5878620000000498E-4"/>
    <s v="WaitSlope"/>
    <s v="WaitSlope"/>
    <s v="WaitSlope"/>
    <n v="1"/>
    <n v="0"/>
  </r>
  <r>
    <d v="2023-06-27T21:21:00"/>
    <x v="19"/>
    <n v="0"/>
    <s v="MARS_SED_2023_5min_Ext_230627-212153.jpg"/>
    <n v="5.0385137000000003E-2"/>
    <n v="-0.29736754299999996"/>
    <n v="2023"/>
    <n v="6"/>
    <n v="27"/>
    <n v="21"/>
    <n v="21"/>
    <n v="53"/>
    <n v="5"/>
    <n v="0.30866260489333303"/>
    <n v="-2.4022257866666498E-3"/>
    <s v="WaitSlope"/>
    <s v="WaitSlope"/>
    <s v="WaitSlope"/>
    <n v="0"/>
    <n v="0"/>
  </r>
  <r>
    <d v="2023-06-27T22:21:00"/>
    <x v="19"/>
    <n v="0"/>
    <s v="MARS_SED_2023_5min_Ext_230627-222103.jpg"/>
    <n v="4.1141624000000002E-2"/>
    <n v="-9.2435130000000018E-3"/>
    <n v="2023"/>
    <n v="6"/>
    <n v="27"/>
    <n v="22"/>
    <n v="21"/>
    <n v="3"/>
    <n v="5"/>
    <n v="0.30629692374"/>
    <n v="-2.3656811533332902E-3"/>
    <s v="WaitSlope"/>
    <s v="WaitSlope"/>
    <s v="WaitSlope"/>
    <n v="0"/>
    <n v="0"/>
  </r>
  <r>
    <d v="2023-06-27T23:20:00"/>
    <x v="19"/>
    <n v="0"/>
    <s v="MARS_SED_2023_5min_Ext_230627-232029.jpg"/>
    <n v="4.0748028999999998E-2"/>
    <n v="-3.9359500000000353E-4"/>
    <n v="2023"/>
    <n v="6"/>
    <n v="27"/>
    <n v="23"/>
    <n v="20"/>
    <n v="29"/>
    <n v="5"/>
    <n v="0.30254180614666598"/>
    <n v="-3.75511759333335E-3"/>
    <s v="WaitSlope"/>
    <s v="WaitSlope"/>
    <s v="WaitSlope"/>
    <n v="0"/>
    <n v="0"/>
  </r>
  <r>
    <d v="2023-06-28T00:19:00"/>
    <x v="20"/>
    <n v="0"/>
    <s v="MARS_SED_2023_5min_Ext_230628-001944.jpg"/>
    <n v="4.4155900999999997E-2"/>
    <n v="3.4078719999999993E-3"/>
    <n v="2023"/>
    <n v="6"/>
    <n v="28"/>
    <n v="0"/>
    <n v="19"/>
    <n v="44"/>
    <n v="5"/>
    <n v="0.30044777955333302"/>
    <n v="-2.09402659333335E-3"/>
    <s v="WaitSlope"/>
    <s v="WaitSlope"/>
    <s v="WaitSlope"/>
    <n v="0"/>
    <n v="0"/>
  </r>
  <r>
    <d v="2023-06-28T01:19:00"/>
    <x v="20"/>
    <n v="0"/>
    <s v="MARS_SED_2023_5min_Ext_230628-011900.jpg"/>
    <n v="0.235270443"/>
    <n v="0.191114542"/>
    <n v="2023"/>
    <n v="6"/>
    <n v="28"/>
    <n v="1"/>
    <n v="19"/>
    <n v="0"/>
    <n v="5"/>
    <n v="0.29900411119999998"/>
    <n v="-1.44366835333326E-3"/>
    <s v="WaitSlope"/>
    <s v="WaitSlope"/>
    <s v="WaitSlope"/>
    <n v="0"/>
    <n v="0"/>
  </r>
  <r>
    <d v="2023-06-28T02:18:00"/>
    <x v="20"/>
    <n v="0"/>
    <s v="MARS_SED_2023_5min_Ext_230628-021824.jpg"/>
    <n v="0.182250051"/>
    <n v="-5.3020392E-2"/>
    <n v="2023"/>
    <n v="6"/>
    <n v="28"/>
    <n v="2"/>
    <n v="18"/>
    <n v="24"/>
    <n v="5"/>
    <n v="0.29691811954666603"/>
    <n v="-2.0859916533333901E-3"/>
    <s v="WaitSlope"/>
    <s v="WaitSlope"/>
    <s v="WaitSlope"/>
    <n v="0"/>
    <n v="0"/>
  </r>
  <r>
    <d v="2023-06-28T03:17:00"/>
    <x v="20"/>
    <n v="0"/>
    <s v="MARS_SED_2023_5min_Ext_230628-031755.jpg"/>
    <n v="6.9477674000000003E-2"/>
    <n v="-0.11277237699999999"/>
    <n v="2023"/>
    <n v="6"/>
    <n v="28"/>
    <n v="3"/>
    <n v="17"/>
    <n v="55"/>
    <n v="5"/>
    <n v="0.29221993026666598"/>
    <n v="-4.69818927999998E-3"/>
    <s v="WaitSlope"/>
    <s v="WaitSlope"/>
    <s v="WaitSlope"/>
    <n v="0"/>
    <n v="0"/>
  </r>
  <r>
    <d v="2023-06-28T04:17:00"/>
    <x v="20"/>
    <n v="0"/>
    <s v="MARS_SED_2023_5min_Ext_230628-041712.jpg"/>
    <n v="0.30338639499999998"/>
    <n v="0.23390872099999999"/>
    <n v="2023"/>
    <n v="6"/>
    <n v="28"/>
    <n v="4"/>
    <n v="17"/>
    <n v="12"/>
    <n v="5"/>
    <n v="0.28893091828666601"/>
    <n v="-3.2890119799999702E-3"/>
    <s v="WaitSlope"/>
    <s v="WaitSlope"/>
    <s v="WaitSlope"/>
    <n v="0"/>
    <n v="0"/>
  </r>
  <r>
    <d v="2023-06-28T05:16:00"/>
    <x v="20"/>
    <n v="0"/>
    <s v="MARS_SED_2023_5min_Ext_230628-051622.jpg"/>
    <n v="0.26527472800000002"/>
    <n v="-3.811166699999996E-2"/>
    <n v="2023"/>
    <n v="6"/>
    <n v="28"/>
    <n v="5"/>
    <n v="16"/>
    <n v="22"/>
    <n v="5"/>
    <n v="0.28516972282000003"/>
    <n v="-3.76119546666664E-3"/>
    <s v="WaitSlope"/>
    <s v="WaitSlope"/>
    <s v="WaitSlope"/>
    <n v="0"/>
    <n v="0"/>
  </r>
  <r>
    <d v="2023-06-28T06:15:00"/>
    <x v="20"/>
    <n v="0"/>
    <s v="MARS_SED_2023_5min_Ext_230628-061533.jpg"/>
    <n v="0.32481287199999997"/>
    <n v="5.953814399999996E-2"/>
    <n v="2023"/>
    <n v="6"/>
    <n v="28"/>
    <n v="6"/>
    <n v="15"/>
    <n v="33"/>
    <n v="5"/>
    <n v="0.285523428419999"/>
    <n v="3.5370559999991998E-4"/>
    <s v="WaitSlope"/>
    <s v="WaitSlope"/>
    <s v="WaitSlope"/>
    <n v="0"/>
    <n v="0"/>
  </r>
  <r>
    <d v="2023-06-28T07:14:00"/>
    <x v="20"/>
    <n v="0"/>
    <s v="MARS_SED_2023_5min_Ext_230628-071455.jpg"/>
    <n v="0.162090066"/>
    <n v="-0.16272280599999997"/>
    <n v="2023"/>
    <n v="6"/>
    <n v="28"/>
    <n v="7"/>
    <n v="14"/>
    <n v="55"/>
    <n v="5"/>
    <n v="0.28407665382000002"/>
    <n v="-1.44677459999992E-3"/>
    <s v="WaitSlope"/>
    <s v="WaitSlope"/>
    <s v="WaitSlope"/>
    <n v="0"/>
    <n v="0"/>
  </r>
  <r>
    <d v="2023-06-28T08:14:00"/>
    <x v="20"/>
    <n v="0"/>
    <s v="MARS_SED_2023_5min_Ext_230628-081418.jpg"/>
    <n v="4.4555408999999997E-2"/>
    <n v="-0.11753465700000001"/>
    <n v="2023"/>
    <n v="6"/>
    <n v="28"/>
    <n v="8"/>
    <n v="14"/>
    <n v="18"/>
    <n v="5"/>
    <n v="0.28261646109999999"/>
    <n v="-1.46019272000003E-3"/>
    <s v="WaitSlope"/>
    <s v="WaitSlope"/>
    <s v="WaitSlope"/>
    <n v="0"/>
    <n v="0"/>
  </r>
  <r>
    <d v="2023-06-28T09:13:00"/>
    <x v="20"/>
    <n v="0"/>
    <s v="MARS_SED_2023_5min_Ext_230628-091344.jpg"/>
    <n v="3.8983509999999999E-2"/>
    <n v="-5.5718989999999982E-3"/>
    <n v="2023"/>
    <n v="6"/>
    <n v="28"/>
    <n v="9"/>
    <n v="13"/>
    <n v="44"/>
    <n v="5"/>
    <n v="0.28272403190000001"/>
    <n v="1.0757080000001099E-4"/>
    <s v="WaitSlope"/>
    <s v="WaitSlope"/>
    <s v="WaitSlope"/>
    <n v="0"/>
    <n v="0"/>
  </r>
  <r>
    <d v="2023-06-28T10:32:00"/>
    <x v="20"/>
    <n v="0"/>
    <s v="MARS_SED_2023_5min_Ext_230628-103257.jpg"/>
    <n v="4.4187318000000003E-2"/>
    <n v="5.2038080000000042E-3"/>
    <n v="2023"/>
    <n v="6"/>
    <n v="28"/>
    <n v="10"/>
    <n v="32"/>
    <n v="57"/>
    <n v="5"/>
    <n v="0.282818059593333"/>
    <n v="9.4027693333331705E-5"/>
    <s v="WaitSlope"/>
    <s v="WaitSlope"/>
    <s v="WaitSlope"/>
    <n v="0"/>
    <n v="0"/>
  </r>
  <r>
    <d v="2023-06-28T11:32:00"/>
    <x v="20"/>
    <n v="0"/>
    <s v="MARS_SED_2023_5min_Ext_230628-113216.jpg"/>
    <n v="0.32910612099999997"/>
    <n v="0.28491880299999994"/>
    <n v="2023"/>
    <n v="6"/>
    <n v="28"/>
    <n v="11"/>
    <n v="32"/>
    <n v="16"/>
    <n v="5"/>
    <n v="0.28477743851333298"/>
    <n v="1.9593789199999702E-3"/>
    <s v="WaitSlope"/>
    <s v="WaitSlope"/>
    <s v="WaitSlope"/>
    <n v="0"/>
    <n v="0"/>
  </r>
  <r>
    <d v="2023-06-28T12:31:00"/>
    <x v="20"/>
    <n v="0"/>
    <s v="MARS_SED_2023_5min_Ext_230628-123149.jpg"/>
    <n v="4.1068983000000003E-2"/>
    <n v="-0.28803713799999997"/>
    <n v="2023"/>
    <n v="6"/>
    <n v="28"/>
    <n v="12"/>
    <n v="31"/>
    <n v="49"/>
    <n v="5"/>
    <n v="0.28227492129333298"/>
    <n v="-2.5025172200000001E-3"/>
    <s v="WaitSlope"/>
    <s v="WaitSlope"/>
    <s v="WaitSlope"/>
    <n v="0"/>
    <n v="0"/>
  </r>
  <r>
    <d v="2023-06-28T13:31:00"/>
    <x v="20"/>
    <n v="0"/>
    <s v="MARS_SED_2023_5min_Ext_230628-133103.jpg"/>
    <n v="0.31394231099999997"/>
    <n v="0.27287332799999997"/>
    <n v="2023"/>
    <n v="6"/>
    <n v="28"/>
    <n v="13"/>
    <n v="31"/>
    <n v="3"/>
    <n v="5"/>
    <n v="0.280296245053333"/>
    <n v="-1.9786762400000298E-3"/>
    <s v="WaitSlope"/>
    <s v="WaitSlope"/>
    <s v="WaitSlope"/>
    <n v="0"/>
    <n v="0"/>
  </r>
  <r>
    <d v="2023-06-28T14:30:00"/>
    <x v="20"/>
    <n v="0"/>
    <s v="MARS_SED_2023_5min_Ext_230628-143040.jpg"/>
    <n v="0.426657067"/>
    <n v="0.11271475600000003"/>
    <n v="2023"/>
    <n v="6"/>
    <n v="28"/>
    <n v="14"/>
    <n v="30"/>
    <n v="40"/>
    <n v="5"/>
    <n v="0.28003858125333297"/>
    <n v="-2.5766379999997402E-4"/>
    <s v="WaitSlope"/>
    <s v="WaitSlope"/>
    <s v="WaitSlope"/>
    <n v="1"/>
    <n v="0"/>
  </r>
  <r>
    <d v="2023-06-28T15:30:00"/>
    <x v="20"/>
    <n v="0"/>
    <s v="MARS_SED_2023_5min_Ext_230628-153007.jpg"/>
    <n v="3.5286702000000003E-2"/>
    <n v="-0.391370365"/>
    <n v="2023"/>
    <n v="6"/>
    <n v="28"/>
    <n v="15"/>
    <n v="30"/>
    <n v="7"/>
    <n v="5"/>
    <n v="0.27948126483333302"/>
    <n v="-5.5731642000000903E-4"/>
    <s v="WaitSlope"/>
    <s v="WaitSlope"/>
    <s v="WaitSlope"/>
    <n v="0"/>
    <n v="0"/>
  </r>
  <r>
    <d v="2023-06-28T16:29:00"/>
    <x v="20"/>
    <n v="0"/>
    <s v="MARS_SED_2023_5min_Ext_230628-162928.jpg"/>
    <n v="0.18099437600000001"/>
    <n v="0.14570767400000001"/>
    <n v="2023"/>
    <n v="6"/>
    <n v="28"/>
    <n v="16"/>
    <n v="29"/>
    <n v="28"/>
    <n v="5"/>
    <n v="0.27924501290666598"/>
    <n v="-2.3625192666665201E-4"/>
    <s v="WaitSlope"/>
    <s v="WaitSlope"/>
    <s v="WaitSlope"/>
    <n v="0"/>
    <n v="0"/>
  </r>
  <r>
    <d v="2023-06-28T17:29:00"/>
    <x v="20"/>
    <n v="0"/>
    <s v="MARS_SED_2023_5min_Ext_230628-172903.jpg"/>
    <n v="0.52364733600000002"/>
    <n v="0.34265296000000001"/>
    <n v="2023"/>
    <n v="6"/>
    <n v="28"/>
    <n v="17"/>
    <n v="29"/>
    <n v="3"/>
    <n v="5"/>
    <n v="0.27835211455999997"/>
    <n v="-8.9289834666661505E-4"/>
    <s v="WaitSlope"/>
    <s v="WaitSlope"/>
    <s v="WaitSlope"/>
    <n v="1"/>
    <n v="0"/>
  </r>
  <r>
    <d v="2023-06-28T18:28:00"/>
    <x v="20"/>
    <n v="0"/>
    <s v="MARS_SED_2023_5min_Ext_230628-182818.jpg"/>
    <n v="1.1052518819999999"/>
    <n v="0.58160454599999989"/>
    <n v="2023"/>
    <n v="6"/>
    <n v="28"/>
    <n v="18"/>
    <n v="28"/>
    <n v="18"/>
    <n v="5"/>
    <n v="0.28190656659333302"/>
    <n v="3.5544520333333201E-3"/>
    <s v="WaitSlope"/>
    <s v="WaitSlope"/>
    <s v="WaitSlope"/>
    <n v="1"/>
    <n v="1"/>
  </r>
  <r>
    <d v="2023-06-28T19:30:00"/>
    <x v="20"/>
    <n v="0"/>
    <s v="MARS_SED_2023_5min_Ext_230628-193045.jpg"/>
    <n v="6.9058234999999996E-2"/>
    <n v="-1.0361936469999999"/>
    <n v="2023"/>
    <n v="6"/>
    <n v="28"/>
    <n v="19"/>
    <n v="30"/>
    <n v="45"/>
    <n v="5"/>
    <n v="0.27892148561333302"/>
    <n v="-2.9850809799999902E-3"/>
    <s v="WaitSlope"/>
    <s v="WaitSlope"/>
    <s v="WaitSlope"/>
    <n v="0"/>
    <n v="0"/>
  </r>
  <r>
    <d v="2023-06-28T20:32:00"/>
    <x v="20"/>
    <n v="0"/>
    <s v="MARS_SED_2023_5min_Ext_230628-203204.jpg"/>
    <n v="6.5237798999999999E-2"/>
    <n v="-3.8204359999999965E-3"/>
    <n v="2023"/>
    <n v="6"/>
    <n v="28"/>
    <n v="20"/>
    <n v="32"/>
    <n v="4"/>
    <n v="5"/>
    <n v="0.27657816415333297"/>
    <n v="-2.3433214599999901E-3"/>
    <s v="WaitSlope"/>
    <s v="WaitSlope"/>
    <s v="WaitSlope"/>
    <n v="0"/>
    <n v="0"/>
  </r>
  <r>
    <d v="2023-06-28T21:31:00"/>
    <x v="20"/>
    <n v="0"/>
    <s v="MARS_SED_2023_5min_Ext_230628-213123.jpg"/>
    <n v="5.2543970000000002E-2"/>
    <n v="-1.2693828999999997E-2"/>
    <n v="2023"/>
    <n v="6"/>
    <n v="28"/>
    <n v="21"/>
    <n v="31"/>
    <n v="23"/>
    <n v="5"/>
    <n v="0.27456934165999902"/>
    <n v="-2.0088224933333901E-3"/>
    <s v="WaitSlope"/>
    <s v="WaitSlope"/>
    <s v="WaitSlope"/>
    <n v="0"/>
    <n v="0"/>
  </r>
  <r>
    <d v="2023-06-28T22:31:00"/>
    <x v="20"/>
    <n v="0"/>
    <s v="MARS_SED_2023_5min_Ext_230628-223103.jpg"/>
    <n v="4.1169417999999999E-2"/>
    <n v="-1.1374552000000003E-2"/>
    <n v="2023"/>
    <n v="6"/>
    <n v="28"/>
    <n v="22"/>
    <n v="31"/>
    <n v="3"/>
    <n v="5"/>
    <n v="0.26902697928000002"/>
    <n v="-5.5423623799999398E-3"/>
    <s v="WaitSlope"/>
    <s v="WaitSlope"/>
    <s v="WaitSlope"/>
    <n v="0"/>
    <n v="0"/>
  </r>
  <r>
    <d v="2023-06-28T23:46:00"/>
    <x v="20"/>
    <n v="0"/>
    <s v="MARS_SED_2023_5min_Ext_230628-234644.jpg"/>
    <n v="0.73273858300000005"/>
    <n v="0.6915691650000001"/>
    <n v="2023"/>
    <n v="6"/>
    <n v="28"/>
    <n v="23"/>
    <n v="46"/>
    <n v="44"/>
    <n v="5"/>
    <n v="0.27175742193333302"/>
    <n v="2.7304426533333302E-3"/>
    <s v="WaitSlope"/>
    <s v="WaitSlope"/>
    <s v="WaitSlope"/>
    <n v="1"/>
    <n v="0"/>
  </r>
  <r>
    <d v="2023-06-29T00:46:00"/>
    <x v="21"/>
    <n v="0"/>
    <s v="MARS_SED_2023_5min_Ext_230629-004624.jpg"/>
    <n v="0.40013744800000001"/>
    <n v="-0.33260113500000005"/>
    <n v="2023"/>
    <n v="6"/>
    <n v="29"/>
    <n v="0"/>
    <n v="46"/>
    <n v="24"/>
    <n v="5"/>
    <n v="0.272623365626666"/>
    <n v="8.6594369333331501E-4"/>
    <s v="WaitSlope"/>
    <s v="WaitSlope"/>
    <s v="WaitSlope"/>
    <n v="1"/>
    <n v="0"/>
  </r>
  <r>
    <d v="2023-06-29T01:46:00"/>
    <x v="21"/>
    <n v="0"/>
    <s v="MARS_SED_2023_5min_Ext_230629-014618.jpg"/>
    <n v="0.534373086"/>
    <n v="0.13423563799999999"/>
    <n v="2023"/>
    <n v="6"/>
    <n v="29"/>
    <n v="1"/>
    <n v="46"/>
    <n v="18"/>
    <n v="5"/>
    <n v="0.27334395359999902"/>
    <n v="7.2058797333329695E-4"/>
    <s v="WaitSlope"/>
    <s v="WaitSlope"/>
    <s v="WaitSlope"/>
    <n v="1"/>
    <n v="0"/>
  </r>
  <r>
    <d v="2023-06-29T02:46:00"/>
    <x v="21"/>
    <n v="0"/>
    <s v="MARS_SED_2023_5min_Ext_230629-024607.jpg"/>
    <n v="0.33598646999999998"/>
    <n v="-0.19838661600000002"/>
    <n v="2023"/>
    <n v="6"/>
    <n v="29"/>
    <n v="2"/>
    <n v="46"/>
    <n v="7"/>
    <n v="5"/>
    <n v="0.27142057421999999"/>
    <n v="-1.9233793799999701E-3"/>
    <s v="WaitSlope"/>
    <s v="WaitSlope"/>
    <s v="WaitSlope"/>
    <n v="1"/>
    <n v="0"/>
  </r>
  <r>
    <d v="2023-06-29T03:46:00"/>
    <x v="21"/>
    <n v="0"/>
    <s v="MARS_SED_2023_5min_Ext_230629-034602.jpg"/>
    <n v="0.46392065599999999"/>
    <n v="0.12793418600000001"/>
    <n v="2023"/>
    <n v="6"/>
    <n v="29"/>
    <n v="3"/>
    <n v="46"/>
    <n v="2"/>
    <n v="5"/>
    <n v="0.2724534904"/>
    <n v="1.03291618E-3"/>
    <s v="WaitSlope"/>
    <s v="WaitSlope"/>
    <s v="WaitSlope"/>
    <n v="1"/>
    <n v="0"/>
  </r>
  <r>
    <d v="2023-06-29T04:46:00"/>
    <x v="21"/>
    <n v="0"/>
    <s v="MARS_SED_2023_5min_Ext_230629-044623.jpg"/>
    <n v="0.43343395899999998"/>
    <n v="-3.0486697000000007E-2"/>
    <n v="2023"/>
    <n v="6"/>
    <n v="29"/>
    <n v="4"/>
    <n v="46"/>
    <n v="23"/>
    <n v="5"/>
    <n v="0.27354074447999999"/>
    <n v="1.0872540799999799E-3"/>
    <s v="WaitSlope"/>
    <s v="WaitSlope"/>
    <s v="WaitSlope"/>
    <n v="1"/>
    <n v="0"/>
  </r>
  <r>
    <d v="2023-06-29T05:45:00"/>
    <x v="21"/>
    <n v="0"/>
    <s v="MARS_SED_2023_5min_Ext_230629-054558.jpg"/>
    <n v="0.34166338099999999"/>
    <n v="-9.1770577999999992E-2"/>
    <n v="2023"/>
    <n v="6"/>
    <n v="29"/>
    <n v="5"/>
    <n v="45"/>
    <n v="58"/>
    <n v="5"/>
    <n v="0.268865240566666"/>
    <n v="-4.6755039133333197E-3"/>
    <s v="WaitSlope"/>
    <s v="WaitSlope"/>
    <s v="WaitSlope"/>
    <n v="1"/>
    <n v="0"/>
  </r>
  <r>
    <d v="2023-06-29T06:45:00"/>
    <x v="21"/>
    <n v="0"/>
    <s v="MARS_SED_2023_5min_Ext_230629-064521.jpg"/>
    <n v="4.3464460000000003E-2"/>
    <n v="-0.29819892100000001"/>
    <n v="2023"/>
    <n v="6"/>
    <n v="29"/>
    <n v="6"/>
    <n v="45"/>
    <n v="21"/>
    <n v="5"/>
    <n v="0.267795181693333"/>
    <n v="-1.0700588733333299E-3"/>
    <s v="WaitSlope"/>
    <s v="WaitSlope"/>
    <s v="WaitSlope"/>
    <n v="0"/>
    <n v="0"/>
  </r>
  <r>
    <d v="2023-06-29T07:44:00"/>
    <x v="21"/>
    <n v="0"/>
    <s v="MARS_SED_2023_5min_Ext_230629-074451.jpg"/>
    <n v="4.3957261999999997E-2"/>
    <n v="4.9280199999999358E-4"/>
    <n v="2023"/>
    <n v="6"/>
    <n v="29"/>
    <n v="7"/>
    <n v="44"/>
    <n v="51"/>
    <n v="5"/>
    <n v="0.26064086944666598"/>
    <n v="-7.1543122466666796E-3"/>
    <s v="WaitSlope"/>
    <s v="WaitSlope"/>
    <s v="WaitSlope"/>
    <n v="0"/>
    <n v="0"/>
  </r>
  <r>
    <d v="2023-06-29T08:44:00"/>
    <x v="21"/>
    <n v="0"/>
    <s v="MARS_SED_2023_5min_Ext_230629-084432.jpg"/>
    <n v="6.0069922999999997E-2"/>
    <n v="1.6112661E-2"/>
    <n v="2023"/>
    <n v="6"/>
    <n v="29"/>
    <n v="8"/>
    <n v="44"/>
    <n v="32"/>
    <n v="5"/>
    <n v="0.25852706857333302"/>
    <n v="-2.1138008733332901E-3"/>
    <s v="WaitSlope"/>
    <s v="WaitSlope"/>
    <s v="WaitSlope"/>
    <n v="0"/>
    <n v="0"/>
  </r>
  <r>
    <d v="2023-06-29T09:44:00"/>
    <x v="21"/>
    <n v="0"/>
    <s v="MARS_SED_2023_5min_Ext_230629-094417.jpg"/>
    <n v="3.2047878000000002E-2"/>
    <n v="-2.8022044999999995E-2"/>
    <n v="2023"/>
    <n v="6"/>
    <n v="29"/>
    <n v="9"/>
    <n v="44"/>
    <n v="17"/>
    <n v="5"/>
    <n v="0.25599053325333299"/>
    <n v="-2.5365353200000299E-3"/>
    <s v="WaitSlope"/>
    <s v="WaitSlope"/>
    <s v="WaitSlope"/>
    <n v="0"/>
    <n v="0"/>
  </r>
  <r>
    <d v="2023-06-29T10:44:00"/>
    <x v="21"/>
    <n v="0"/>
    <s v="MARS_SED_2023_5min_Ext_230629-104401.jpg"/>
    <n v="0.52638494499999999"/>
    <n v="0.49433706700000002"/>
    <n v="2023"/>
    <n v="6"/>
    <n v="29"/>
    <n v="10"/>
    <n v="44"/>
    <n v="1"/>
    <n v="5"/>
    <n v="0.25926531948666598"/>
    <n v="3.2747862333333201E-3"/>
    <s v="WaitSlope"/>
    <s v="WaitSlope"/>
    <s v="WaitSlope"/>
    <n v="1"/>
    <n v="0"/>
  </r>
  <r>
    <d v="2023-06-29T11:43:00"/>
    <x v="21"/>
    <n v="0"/>
    <s v="MARS_SED_2023_5min_Ext_230629-114341.jpg"/>
    <n v="4.8684129999999999E-2"/>
    <n v="-0.477700815"/>
    <n v="2023"/>
    <n v="6"/>
    <n v="29"/>
    <n v="11"/>
    <n v="43"/>
    <n v="41"/>
    <n v="5"/>
    <n v="0.25904610024666602"/>
    <n v="-2.1921924000001199E-4"/>
    <s v="WaitSlope"/>
    <s v="WaitSlope"/>
    <s v="WaitSlope"/>
    <n v="0"/>
    <n v="0"/>
  </r>
  <r>
    <d v="2023-06-29T12:43:00"/>
    <x v="21"/>
    <n v="0"/>
    <s v="MARS_SED_2023_5min_Ext_230629-124326.jpg"/>
    <n v="0.420916544"/>
    <n v="0.37223241400000001"/>
    <n v="2023"/>
    <n v="6"/>
    <n v="29"/>
    <n v="12"/>
    <n v="43"/>
    <n v="26"/>
    <n v="5"/>
    <n v="0.26134999250666602"/>
    <n v="2.3038922600000498E-3"/>
    <s v="WaitSlope"/>
    <s v="WaitSlope"/>
    <s v="WaitSlope"/>
    <n v="1"/>
    <n v="0"/>
  </r>
  <r>
    <d v="2023-06-29T13:43:00"/>
    <x v="21"/>
    <n v="0"/>
    <s v="MARS_SED_2023_5min_Ext_230629-134302.jpg"/>
    <n v="0.24894419000000001"/>
    <n v="-0.17197235399999999"/>
    <n v="2023"/>
    <n v="6"/>
    <n v="29"/>
    <n v="13"/>
    <n v="43"/>
    <n v="2"/>
    <n v="5"/>
    <n v="0.26249648246000001"/>
    <n v="1.1464899533333199E-3"/>
    <s v="WaitSlope"/>
    <s v="WaitSlope"/>
    <s v="WaitSlope"/>
    <n v="0"/>
    <n v="0"/>
  </r>
  <r>
    <d v="2023-06-29T14:42:00"/>
    <x v="21"/>
    <n v="0"/>
    <s v="MARS_SED_2023_5min_Ext_230629-144250.jpg"/>
    <n v="0.40584218"/>
    <n v="0.15689798999999999"/>
    <n v="2023"/>
    <n v="6"/>
    <n v="29"/>
    <n v="14"/>
    <n v="42"/>
    <n v="50"/>
    <n v="5"/>
    <n v="0.264913615726666"/>
    <n v="2.4171332666666399E-3"/>
    <s v="WaitSlope"/>
    <s v="WaitSlope"/>
    <s v="WaitSlope"/>
    <n v="1"/>
    <n v="0"/>
  </r>
  <r>
    <d v="2023-06-29T15:42:00"/>
    <x v="21"/>
    <n v="0"/>
    <s v="MARS_SED_2023_5min_Ext_230629-154228.jpg"/>
    <n v="0.49041325600000002"/>
    <n v="8.4571076000000023E-2"/>
    <n v="2023"/>
    <n v="6"/>
    <n v="29"/>
    <n v="15"/>
    <n v="42"/>
    <n v="28"/>
    <n v="5"/>
    <n v="0.26684531147333301"/>
    <n v="1.93169574666662E-3"/>
    <s v="WaitSlope"/>
    <s v="WaitSlope"/>
    <s v="WaitSlope"/>
    <n v="1"/>
    <n v="0"/>
  </r>
  <r>
    <d v="2023-06-29T16:42:00"/>
    <x v="21"/>
    <n v="0"/>
    <s v="MARS_SED_2023_5min_Ext_230629-164208.jpg"/>
    <n v="3.0648630999999999E-2"/>
    <n v="-0.45976462500000004"/>
    <n v="2023"/>
    <n v="6"/>
    <n v="29"/>
    <n v="16"/>
    <n v="42"/>
    <n v="8"/>
    <n v="5"/>
    <n v="0.26444485850666599"/>
    <n v="-2.40045296666663E-3"/>
    <s v="WaitSlope"/>
    <s v="WaitSlope"/>
    <s v="WaitSlope"/>
    <n v="0"/>
    <n v="0"/>
  </r>
  <r>
    <d v="2023-06-29T17:41:00"/>
    <x v="21"/>
    <n v="0"/>
    <s v="MARS_SED_2023_5min_Ext_230629-174154.jpg"/>
    <n v="0.406206966"/>
    <n v="0.37555833500000002"/>
    <n v="2023"/>
    <n v="6"/>
    <n v="29"/>
    <n v="17"/>
    <n v="41"/>
    <n v="54"/>
    <n v="5"/>
    <n v="0.26521986609999998"/>
    <n v="7.7500759333332103E-4"/>
    <s v="WaitSlope"/>
    <s v="WaitSlope"/>
    <s v="WaitSlope"/>
    <n v="1"/>
    <n v="0"/>
  </r>
  <r>
    <d v="2023-06-29T18:41:00"/>
    <x v="21"/>
    <n v="0"/>
    <s v="MARS_SED_2023_5min_Ext_230629-184130.jpg"/>
    <n v="0.27391758300000002"/>
    <n v="-0.13228938299999998"/>
    <n v="2023"/>
    <n v="6"/>
    <n v="29"/>
    <n v="18"/>
    <n v="41"/>
    <n v="30"/>
    <n v="5"/>
    <n v="0.26605577025999999"/>
    <n v="8.3590416000001101E-4"/>
    <s v="WaitSlope"/>
    <s v="WaitSlope"/>
    <s v="WaitSlope"/>
    <n v="0"/>
    <n v="0"/>
  </r>
  <r>
    <d v="2023-06-29T19:41:00"/>
    <x v="21"/>
    <n v="0"/>
    <s v="MARS_SED_2023_5min_Ext_230629-194133.jpg"/>
    <n v="0.40392046199999998"/>
    <n v="0.13000287899999996"/>
    <n v="2023"/>
    <n v="6"/>
    <n v="29"/>
    <n v="19"/>
    <n v="41"/>
    <n v="33"/>
    <n v="5"/>
    <n v="0.267832223899999"/>
    <n v="1.7764536399999501E-3"/>
    <s v="WaitSlope"/>
    <s v="WaitSlope"/>
    <s v="WaitSlope"/>
    <n v="1"/>
    <n v="0"/>
  </r>
  <r>
    <d v="2023-06-29T20:41:00"/>
    <x v="21"/>
    <n v="0"/>
    <s v="MARS_SED_2023_5min_Ext_230629-204114.jpg"/>
    <n v="1.0698883020000001"/>
    <n v="0.66596784000000009"/>
    <n v="2023"/>
    <n v="6"/>
    <n v="29"/>
    <n v="20"/>
    <n v="41"/>
    <n v="14"/>
    <n v="5"/>
    <n v="0.27425410698666602"/>
    <n v="6.4218830866667404E-3"/>
    <s v="WaitSlope"/>
    <s v="WaitSlope"/>
    <s v="WaitSlope"/>
    <n v="1"/>
    <n v="1"/>
  </r>
  <r>
    <d v="2023-06-29T21:40:00"/>
    <x v="21"/>
    <n v="0"/>
    <s v="MARS_SED_2023_5min_Ext_230629-214046.jpg"/>
    <n v="1.078074201"/>
    <n v="8.1858989999998855E-3"/>
    <n v="2023"/>
    <n v="6"/>
    <n v="29"/>
    <n v="21"/>
    <n v="40"/>
    <n v="46"/>
    <n v="5"/>
    <n v="0.28112705317333297"/>
    <n v="6.8729461866666097E-3"/>
    <s v="WaitSlope"/>
    <s v="WaitSlope"/>
    <s v="WaitSlope"/>
    <n v="1"/>
    <n v="1"/>
  </r>
  <r>
    <d v="2023-06-29T22:41:00"/>
    <x v="21"/>
    <n v="0"/>
    <s v="MARS_SED_2023_5min_Ext_230629-224109.jpg"/>
    <n v="0.68389026600000002"/>
    <n v="-0.39418393499999993"/>
    <n v="2023"/>
    <n v="6"/>
    <n v="29"/>
    <n v="22"/>
    <n v="41"/>
    <n v="9"/>
    <n v="5"/>
    <n v="0.28398906808666602"/>
    <n v="2.8620149133333698E-3"/>
    <s v="WaitSlope"/>
    <s v="WaitSlope"/>
    <s v="WaitSlope"/>
    <n v="1"/>
    <n v="0"/>
  </r>
  <r>
    <d v="2023-06-29T23:40:00"/>
    <x v="21"/>
    <n v="0"/>
    <s v="MARS_SED_2023_5min_Ext_230629-234059.jpg"/>
    <n v="0.23217130899999999"/>
    <n v="-0.45171895700000003"/>
    <n v="2023"/>
    <n v="6"/>
    <n v="29"/>
    <n v="23"/>
    <n v="40"/>
    <n v="59"/>
    <n v="5"/>
    <n v="0.28375810654"/>
    <n v="-2.30961546666685E-4"/>
    <s v="WaitSlope"/>
    <s v="WaitSlope"/>
    <s v="WaitSlope"/>
    <n v="0"/>
    <n v="0"/>
  </r>
  <r>
    <d v="2023-06-30T00:40:00"/>
    <x v="22"/>
    <n v="0"/>
    <s v="MARS_SED_2023_5min_Ext_230630-004059.jpg"/>
    <n v="0.55494647900000005"/>
    <n v="0.32277517000000006"/>
    <n v="2023"/>
    <n v="6"/>
    <n v="30"/>
    <n v="0"/>
    <n v="40"/>
    <n v="59"/>
    <n v="5"/>
    <n v="0.28573147064666599"/>
    <n v="1.9733641066666499E-3"/>
    <s v="WaitSlope"/>
    <s v="WaitSlope"/>
    <s v="WaitSlope"/>
    <n v="1"/>
    <n v="0"/>
  </r>
  <r>
    <d v="2023-06-30T01:40:00"/>
    <x v="22"/>
    <n v="0"/>
    <s v="MARS_SED_2023_5min_Ext_230630-014045.jpg"/>
    <n v="0.88497386600000005"/>
    <n v="0.33002738700000001"/>
    <n v="2023"/>
    <n v="6"/>
    <n v="30"/>
    <n v="1"/>
    <n v="40"/>
    <n v="45"/>
    <n v="5"/>
    <n v="0.29090287343333299"/>
    <n v="5.1714027866666601E-3"/>
    <s v="WaitSlope"/>
    <s v="WaitSlope"/>
    <s v="WaitSlope"/>
    <n v="1"/>
    <n v="0"/>
  </r>
  <r>
    <d v="2023-06-30T02:40:00"/>
    <x v="22"/>
    <n v="0"/>
    <s v="MARS_SED_2023_5min_Ext_230630-024028.jpg"/>
    <n v="0.547358381"/>
    <n v="-0.33761548500000005"/>
    <n v="2023"/>
    <n v="6"/>
    <n v="30"/>
    <n v="2"/>
    <n v="40"/>
    <n v="28"/>
    <n v="5"/>
    <n v="0.29378921468666602"/>
    <n v="2.8863412533333098E-3"/>
    <s v="WaitSlope"/>
    <s v="WaitSlope"/>
    <s v="WaitSlope"/>
    <n v="1"/>
    <n v="0"/>
  </r>
  <r>
    <d v="2023-06-30T03:40:00"/>
    <x v="22"/>
    <n v="0"/>
    <s v="MARS_SED_2023_5min_Ext_230630-034028.jpg"/>
    <n v="0.27111084099999999"/>
    <n v="-0.27624754000000001"/>
    <n v="2023"/>
    <n v="6"/>
    <n v="30"/>
    <n v="3"/>
    <n v="40"/>
    <n v="28"/>
    <n v="5"/>
    <n v="0.29399544029333302"/>
    <n v="2.06225606666665E-4"/>
    <s v="WaitSlope"/>
    <s v="WaitSlope"/>
    <s v="WaitSlope"/>
    <n v="0"/>
    <n v="0"/>
  </r>
  <r>
    <d v="2023-06-30T04:40:00"/>
    <x v="22"/>
    <n v="0"/>
    <s v="MARS_SED_2023_5min_Ext_230630-044014.jpg"/>
    <n v="0.66790403799999998"/>
    <n v="0.39679319699999999"/>
    <n v="2023"/>
    <n v="6"/>
    <n v="30"/>
    <n v="4"/>
    <n v="40"/>
    <n v="14"/>
    <n v="5"/>
    <n v="0.29791797815999999"/>
    <n v="3.9225378666666796E-3"/>
    <s v="WaitSlope"/>
    <s v="WaitSlope"/>
    <s v="WaitSlope"/>
    <n v="1"/>
    <n v="0"/>
  </r>
  <r>
    <d v="2023-06-30T05:40:00"/>
    <x v="22"/>
    <n v="0"/>
    <s v="MARS_SED_2023_5min_Ext_230630-054026.jpg"/>
    <n v="0.97960572300000004"/>
    <n v="0.31170168500000006"/>
    <n v="2023"/>
    <n v="6"/>
    <n v="30"/>
    <n v="5"/>
    <n v="40"/>
    <n v="26"/>
    <n v="5"/>
    <n v="0.30253291136666599"/>
    <n v="4.6149332066667201E-3"/>
    <s v="WaitSlope"/>
    <s v="WaitSlope"/>
    <s v="WaitSlope"/>
    <n v="1"/>
    <n v="1"/>
  </r>
  <r>
    <d v="2023-06-30T06:40:00"/>
    <x v="22"/>
    <n v="0"/>
    <s v="MARS_SED_2023_5min_Ext_230630-064024.jpg"/>
    <n v="0.42728743000000002"/>
    <n v="-0.55231829300000002"/>
    <n v="2023"/>
    <n v="6"/>
    <n v="30"/>
    <n v="6"/>
    <n v="40"/>
    <n v="24"/>
    <n v="5"/>
    <n v="0.30441514584000001"/>
    <n v="1.8822344733332901E-3"/>
    <s v="WaitSlope"/>
    <s v="WaitSlope"/>
    <s v="WaitSlope"/>
    <n v="1"/>
    <n v="0"/>
  </r>
  <r>
    <d v="2023-06-30T07:40:00"/>
    <x v="22"/>
    <n v="0"/>
    <s v="MARS_SED_2023_5min_Ext_230630-074029.jpg"/>
    <n v="6.7676422E-2"/>
    <n v="-0.35961100800000001"/>
    <n v="2023"/>
    <n v="6"/>
    <n v="30"/>
    <n v="7"/>
    <n v="40"/>
    <n v="29"/>
    <n v="5"/>
    <n v="0.30206834535999999"/>
    <n v="-2.3468004799999599E-3"/>
    <s v="WaitSlope"/>
    <s v="WaitSlope"/>
    <s v="WaitSlope"/>
    <n v="0"/>
    <n v="0"/>
  </r>
  <r>
    <d v="2023-06-30T08:40:00"/>
    <x v="22"/>
    <n v="0"/>
    <s v="MARS_SED_2023_5min_Ext_230630-084017.jpg"/>
    <n v="2.7545811999999999E-2"/>
    <n v="-4.0130609999999997E-2"/>
    <n v="2023"/>
    <n v="6"/>
    <n v="30"/>
    <n v="8"/>
    <n v="40"/>
    <n v="17"/>
    <n v="5"/>
    <n v="0.29935785120000002"/>
    <n v="-2.7104941600000201E-3"/>
    <s v="WaitSlope"/>
    <s v="WaitSlope"/>
    <s v="WaitSlope"/>
    <n v="0"/>
    <n v="0"/>
  </r>
  <r>
    <d v="2023-06-30T09:40:00"/>
    <x v="22"/>
    <n v="0"/>
    <s v="MARS_SED_2023_5min_Ext_230630-094012.jpg"/>
    <n v="3.2976401000000002E-2"/>
    <n v="5.430589000000003E-3"/>
    <n v="2023"/>
    <n v="6"/>
    <n v="30"/>
    <n v="9"/>
    <n v="40"/>
    <n v="12"/>
    <n v="5"/>
    <n v="0.29933690129333301"/>
    <n v="-2.0949906666678502E-5"/>
    <s v="WaitSlope"/>
    <s v="WaitSlope"/>
    <s v="WaitSlope"/>
    <n v="0"/>
    <n v="0"/>
  </r>
  <r>
    <d v="2023-06-30T10:40:00"/>
    <x v="22"/>
    <n v="0"/>
    <s v="MARS_SED_2023_5min_Ext_230630-104001.jpg"/>
    <n v="4.1132002000000001E-2"/>
    <n v="8.1556009999999984E-3"/>
    <n v="2023"/>
    <n v="6"/>
    <n v="30"/>
    <n v="10"/>
    <n v="40"/>
    <n v="1"/>
    <n v="5"/>
    <n v="0.29935736463999901"/>
    <n v="2.04633466666104E-5"/>
    <s v="WaitSlope"/>
    <s v="WaitSlope"/>
    <s v="WaitSlope"/>
    <n v="0"/>
    <n v="0"/>
  </r>
  <r>
    <d v="2023-06-30T11:39:00"/>
    <x v="22"/>
    <n v="0"/>
    <s v="MARS_SED_2023_5min_Ext_230630-113958.jpg"/>
    <n v="5.0812007999999999E-2"/>
    <n v="9.6800059999999979E-3"/>
    <n v="2023"/>
    <n v="6"/>
    <n v="30"/>
    <n v="11"/>
    <n v="39"/>
    <n v="58"/>
    <n v="5"/>
    <n v="0.29849397951333301"/>
    <n v="-8.6338512666667101E-4"/>
    <s v="WaitSlope"/>
    <s v="WaitSlope"/>
    <s v="WaitSlope"/>
    <n v="0"/>
    <n v="0"/>
  </r>
  <r>
    <d v="2023-06-30T12:40:00"/>
    <x v="22"/>
    <n v="0"/>
    <s v="MARS_SED_2023_5min_Ext_230630-124008.jpg"/>
    <n v="0.33921034300000003"/>
    <n v="0.28839833500000001"/>
    <n v="2023"/>
    <n v="6"/>
    <n v="30"/>
    <n v="12"/>
    <n v="40"/>
    <n v="8"/>
    <n v="5"/>
    <n v="0.29684672433999998"/>
    <n v="-1.6472551733332499E-3"/>
    <s v="WaitSlope"/>
    <s v="WaitSlope"/>
    <s v="WaitSlope"/>
    <n v="1"/>
    <n v="0"/>
  </r>
  <r>
    <d v="2023-06-30T13:40:00"/>
    <x v="22"/>
    <n v="0"/>
    <s v="MARS_SED_2023_5min_Ext_230630-134000.jpg"/>
    <n v="0.30047880599999999"/>
    <n v="-3.8731537000000038E-2"/>
    <n v="2023"/>
    <n v="6"/>
    <n v="30"/>
    <n v="13"/>
    <n v="40"/>
    <n v="0"/>
    <n v="5"/>
    <n v="0.29755971263333297"/>
    <n v="7.1298829333327196E-4"/>
    <s v="WaitSlope"/>
    <s v="WaitSlope"/>
    <s v="WaitSlope"/>
    <n v="0"/>
    <n v="0"/>
  </r>
  <r>
    <d v="2023-06-30T14:39:00"/>
    <x v="22"/>
    <n v="0"/>
    <s v="MARS_SED_2023_5min_Ext_230630-143944.jpg"/>
    <n v="0.35717871499999998"/>
    <n v="5.6699908999999993E-2"/>
    <n v="2023"/>
    <n v="6"/>
    <n v="30"/>
    <n v="14"/>
    <n v="39"/>
    <n v="44"/>
    <n v="5"/>
    <n v="0.29871363528"/>
    <n v="1.15392264666669E-3"/>
    <s v="WaitSlope"/>
    <s v="WaitSlope"/>
    <s v="WaitSlope"/>
    <n v="1"/>
    <n v="0"/>
  </r>
  <r>
    <d v="2023-06-30T15:39:00"/>
    <x v="22"/>
    <n v="0"/>
    <s v="MARS_SED_2023_5min_Ext_230630-153938.jpg"/>
    <n v="1.4946618110000001"/>
    <n v="1.137483096"/>
    <n v="2023"/>
    <n v="6"/>
    <n v="30"/>
    <n v="15"/>
    <n v="39"/>
    <n v="38"/>
    <n v="5"/>
    <n v="0.30836053889999998"/>
    <n v="9.6469036200000306E-3"/>
    <s v="WaitSlope"/>
    <s v="WaitSlope"/>
    <s v="WaitSlope"/>
    <n v="1"/>
    <n v="1"/>
  </r>
  <r>
    <d v="2023-06-30T16:39:00"/>
    <x v="22"/>
    <n v="0"/>
    <s v="MARS_SED_2023_5min_Ext_230630-163940.jpg"/>
    <n v="0.303013382"/>
    <n v="-1.191648429"/>
    <n v="2023"/>
    <n v="6"/>
    <n v="30"/>
    <n v="16"/>
    <n v="39"/>
    <n v="40"/>
    <n v="5"/>
    <n v="0.30967114939999901"/>
    <n v="1.31061049999992E-3"/>
    <s v="WaitSlope"/>
    <s v="WaitSlope"/>
    <s v="WaitSlope"/>
    <n v="0"/>
    <n v="0"/>
  </r>
  <r>
    <d v="2023-06-30T17:39:00"/>
    <x v="22"/>
    <n v="0"/>
    <s v="MARS_SED_2023_5min_Ext_230630-173933.jpg"/>
    <n v="0.68879884899999999"/>
    <n v="0.38578546699999999"/>
    <n v="2023"/>
    <n v="6"/>
    <n v="30"/>
    <n v="17"/>
    <n v="39"/>
    <n v="33"/>
    <n v="5"/>
    <n v="0.31391397500666601"/>
    <n v="4.2428256066667199E-3"/>
    <s v="WaitSlope"/>
    <s v="WaitSlope"/>
    <s v="WaitSlope"/>
    <n v="1"/>
    <n v="0"/>
  </r>
  <r>
    <d v="2023-06-30T18:39:00"/>
    <x v="22"/>
    <n v="0"/>
    <s v="MARS_SED_2023_5min_Ext_230630-183928.jpg"/>
    <n v="0.95068226499999997"/>
    <n v="0.26188341599999998"/>
    <n v="2023"/>
    <n v="6"/>
    <n v="30"/>
    <n v="18"/>
    <n v="39"/>
    <n v="28"/>
    <n v="5"/>
    <n v="0.31827248561333299"/>
    <n v="4.35851060666664E-3"/>
    <s v="WaitSlope"/>
    <s v="WaitSlope"/>
    <s v="WaitSlope"/>
    <n v="1"/>
    <n v="1"/>
  </r>
  <r>
    <d v="2023-06-30T19:39:00"/>
    <x v="22"/>
    <n v="0"/>
    <s v="MARS_SED_2023_5min_Ext_230630-193933.jpg"/>
    <n v="0.62082599900000002"/>
    <n v="-0.32985626599999995"/>
    <n v="2023"/>
    <n v="6"/>
    <n v="30"/>
    <n v="19"/>
    <n v="39"/>
    <n v="33"/>
    <n v="5"/>
    <n v="0.32062151981999998"/>
    <n v="2.3490342066666498E-3"/>
    <s v="WaitSlope"/>
    <s v="WaitSlope"/>
    <s v="WaitSlope"/>
    <n v="1"/>
    <n v="0"/>
  </r>
  <r>
    <d v="2023-06-30T20:39:00"/>
    <x v="22"/>
    <n v="0"/>
    <s v="MARS_SED_2023_5min_Ext_230630-203948.jpg"/>
    <n v="0.38480934300000003"/>
    <n v="-0.23601665599999999"/>
    <n v="2023"/>
    <n v="6"/>
    <n v="30"/>
    <n v="20"/>
    <n v="39"/>
    <n v="48"/>
    <n v="5"/>
    <n v="0.32208764406666601"/>
    <n v="1.4661242466666401E-3"/>
    <s v="WaitSlope"/>
    <s v="WaitSlope"/>
    <s v="WaitSlope"/>
    <n v="1"/>
    <n v="0"/>
  </r>
  <r>
    <d v="2023-06-30T21:39:00"/>
    <x v="22"/>
    <n v="0"/>
    <s v="MARS_SED_2023_5min_Ext_230630-213949.jpg"/>
    <n v="1.0258015149999999"/>
    <n v="0.64099217199999992"/>
    <n v="2023"/>
    <n v="6"/>
    <n v="30"/>
    <n v="21"/>
    <n v="39"/>
    <n v="49"/>
    <n v="5"/>
    <n v="0.32738831160666598"/>
    <n v="5.3006675400000198E-3"/>
    <s v="WaitSlope"/>
    <s v="WaitSlope"/>
    <s v="WaitSlope"/>
    <n v="1"/>
    <n v="1"/>
  </r>
  <r>
    <d v="2023-06-30T22:39:00"/>
    <x v="22"/>
    <n v="0"/>
    <s v="MARS_SED_2023_5min_Ext_230630-223945.jpg"/>
    <n v="0.281178125"/>
    <n v="-0.74462338999999989"/>
    <n v="2023"/>
    <n v="6"/>
    <n v="30"/>
    <n v="22"/>
    <n v="39"/>
    <n v="45"/>
    <n v="5"/>
    <n v="0.32516996124666597"/>
    <n v="-2.2183503600000098E-3"/>
    <s v="WaitSlope"/>
    <s v="WaitSlope"/>
    <s v="WaitSlope"/>
    <n v="0"/>
    <n v="0"/>
  </r>
  <r>
    <d v="2023-06-30T23:39:00"/>
    <x v="22"/>
    <n v="0"/>
    <s v="MARS_SED_2023_5min_Ext_230630-233934.jpg"/>
    <n v="0.27584856800000002"/>
    <n v="-5.3295569999999848E-3"/>
    <n v="2023"/>
    <n v="6"/>
    <n v="30"/>
    <n v="23"/>
    <n v="39"/>
    <n v="34"/>
    <n v="5"/>
    <n v="0.32612261175333301"/>
    <n v="9.5265050666670705E-4"/>
    <s v="WaitSlope"/>
    <s v="WaitSlope"/>
    <s v="WaitSlope"/>
    <n v="0"/>
    <n v="0"/>
  </r>
  <r>
    <d v="2023-07-01T00:40:00"/>
    <x v="23"/>
    <n v="0"/>
    <s v="MARS_SED_2023_5min_Ext_230701-004012.jpg"/>
    <n v="0.214814109"/>
    <n v="-6.1034459000000013E-2"/>
    <n v="2023"/>
    <n v="7"/>
    <n v="1"/>
    <n v="0"/>
    <n v="40"/>
    <n v="12"/>
    <n v="5"/>
    <n v="0.32646138551333298"/>
    <n v="3.3877375999996601E-4"/>
    <s v="WaitSlope"/>
    <s v="WaitSlope"/>
    <s v="WaitSlope"/>
    <n v="0"/>
    <n v="0"/>
  </r>
  <r>
    <d v="2023-07-01T01:40:00"/>
    <x v="23"/>
    <n v="0"/>
    <s v="MARS_SED_2023_5min_Ext_230701-014022.jpg"/>
    <n v="0.31483751199999999"/>
    <n v="0.10002340299999998"/>
    <n v="2023"/>
    <n v="7"/>
    <n v="1"/>
    <n v="1"/>
    <n v="40"/>
    <n v="22"/>
    <n v="5"/>
    <n v="0.32694815789333298"/>
    <n v="4.8677238000000001E-4"/>
    <s v="WaitSlope"/>
    <s v="WaitSlope"/>
    <s v="WaitSlope"/>
    <n v="0"/>
    <n v="0"/>
  </r>
  <r>
    <d v="2023-07-01T02:40:00"/>
    <x v="23"/>
    <n v="0"/>
    <s v="MARS_SED_2023_5min_Ext_230701-024019.jpg"/>
    <n v="1.129256681"/>
    <n v="0.814419169"/>
    <n v="2023"/>
    <n v="7"/>
    <n v="1"/>
    <n v="2"/>
    <n v="40"/>
    <n v="19"/>
    <n v="5"/>
    <n v="0.33221414370666602"/>
    <n v="5.2659858133333702E-3"/>
    <s v="WaitSlope"/>
    <s v="WaitSlope"/>
    <s v="WaitSlope"/>
    <n v="1"/>
    <n v="1"/>
  </r>
  <r>
    <d v="2023-07-01T03:40:00"/>
    <x v="23"/>
    <n v="0"/>
    <s v="MARS_SED_2023_5min_Ext_230701-034017.jpg"/>
    <n v="0.64391437399999996"/>
    <n v="-0.48534230700000003"/>
    <n v="2023"/>
    <n v="7"/>
    <n v="1"/>
    <n v="3"/>
    <n v="40"/>
    <n v="17"/>
    <n v="5"/>
    <n v="0.33520310012666599"/>
    <n v="2.9889564199999598E-3"/>
    <s v="WaitSlope"/>
    <s v="WaitSlope"/>
    <s v="WaitSlope"/>
    <n v="1"/>
    <n v="0"/>
  </r>
  <r>
    <d v="2023-07-01T04:40:00"/>
    <x v="23"/>
    <n v="0"/>
    <s v="MARS_SED_2023_5min_Ext_230701-044022.jpg"/>
    <n v="0.13300730699999999"/>
    <n v="-0.51090706699999999"/>
    <n v="2023"/>
    <n v="7"/>
    <n v="1"/>
    <n v="4"/>
    <n v="40"/>
    <n v="22"/>
    <n v="5"/>
    <n v="0.33478118705333298"/>
    <n v="-4.2191307333333501E-4"/>
    <s v="WaitSlope"/>
    <s v="WaitSlope"/>
    <s v="WaitSlope"/>
    <n v="0"/>
    <n v="0"/>
  </r>
  <r>
    <d v="2023-07-01T05:40:00"/>
    <x v="23"/>
    <n v="0"/>
    <s v="MARS_SED_2023_5min_Ext_230701-054011.jpg"/>
    <n v="0.279582999"/>
    <n v="0.14657569200000001"/>
    <n v="2023"/>
    <n v="7"/>
    <n v="1"/>
    <n v="5"/>
    <n v="40"/>
    <n v="11"/>
    <n v="5"/>
    <n v="0.33401853907999901"/>
    <n v="-7.62647973333363E-4"/>
    <s v="WaitSlope"/>
    <s v="WaitSlope"/>
    <s v="WaitSlope"/>
    <n v="0"/>
    <n v="0"/>
  </r>
  <r>
    <d v="2023-07-01T06:40:00"/>
    <x v="23"/>
    <n v="0"/>
    <s v="MARS_SED_2023_5min_Ext_230701-064045.jpg"/>
    <n v="0.459494032"/>
    <n v="0.179911033"/>
    <n v="2023"/>
    <n v="7"/>
    <n v="1"/>
    <n v="6"/>
    <n v="40"/>
    <n v="45"/>
    <n v="5"/>
    <n v="0.33496451324666598"/>
    <n v="9.4597416666669599E-4"/>
    <s v="WaitSlope"/>
    <s v="WaitSlope"/>
    <s v="WaitSlope"/>
    <n v="1"/>
    <n v="0"/>
  </r>
  <r>
    <d v="2023-07-01T07:40:00"/>
    <x v="23"/>
    <n v="0"/>
    <s v="MARS_SED_2023_5min_Ext_230701-074052.jpg"/>
    <n v="9.5008888999999999E-2"/>
    <n v="-0.36448514300000001"/>
    <n v="2023"/>
    <n v="7"/>
    <n v="1"/>
    <n v="7"/>
    <n v="40"/>
    <n v="52"/>
    <n v="5"/>
    <n v="0.33356975346000001"/>
    <n v="-1.39475978666664E-3"/>
    <s v="WaitSlope"/>
    <s v="WaitSlope"/>
    <s v="WaitSlope"/>
    <n v="0"/>
    <n v="0"/>
  </r>
  <r>
    <d v="2023-07-01T08:40:00"/>
    <x v="23"/>
    <n v="0"/>
    <s v="MARS_SED_2023_5min_Ext_230701-084052.jpg"/>
    <n v="0.13118835100000001"/>
    <n v="3.6179462000000009E-2"/>
    <n v="2023"/>
    <n v="7"/>
    <n v="1"/>
    <n v="8"/>
    <n v="40"/>
    <n v="52"/>
    <n v="5"/>
    <n v="0.33038045173999903"/>
    <n v="-3.1893017200000299E-3"/>
    <s v="WaitSlope"/>
    <s v="WaitSlope"/>
    <s v="WaitSlope"/>
    <n v="0"/>
    <n v="0"/>
  </r>
  <r>
    <d v="2023-07-01T09:40:00"/>
    <x v="23"/>
    <n v="0"/>
    <s v="MARS_SED_2023_5min_Ext_230701-094055.jpg"/>
    <n v="3.4360886E-2"/>
    <n v="-9.6827465000000001E-2"/>
    <n v="2023"/>
    <n v="7"/>
    <n v="1"/>
    <n v="9"/>
    <n v="40"/>
    <n v="55"/>
    <n v="5"/>
    <n v="0.32782558287333302"/>
    <n v="-2.5548688666666101E-3"/>
    <s v="WaitSlope"/>
    <s v="WaitSlope"/>
    <s v="WaitSlope"/>
    <n v="0"/>
    <n v="0"/>
  </r>
  <r>
    <d v="2023-07-01T10:41:00"/>
    <x v="23"/>
    <n v="0"/>
    <s v="MARS_SED_2023_5min_Ext_230701-104104.jpg"/>
    <n v="3.5231724999999998E-2"/>
    <n v="8.7083899999999825E-4"/>
    <n v="2023"/>
    <n v="7"/>
    <n v="1"/>
    <n v="10"/>
    <n v="41"/>
    <n v="4"/>
    <n v="5"/>
    <n v="0.32443524060666601"/>
    <n v="-3.39034226666662E-3"/>
    <s v="WaitSlope"/>
    <s v="WaitSlope"/>
    <s v="WaitSlope"/>
    <n v="0"/>
    <n v="0"/>
  </r>
  <r>
    <d v="2023-07-01T11:40:00"/>
    <x v="23"/>
    <n v="0"/>
    <s v="MARS_SED_2023_5min_Ext_230701-114053.jpg"/>
    <n v="0.18965662"/>
    <n v="0.15442489500000001"/>
    <n v="2023"/>
    <n v="7"/>
    <n v="1"/>
    <n v="11"/>
    <n v="40"/>
    <n v="53"/>
    <n v="5"/>
    <n v="0.32435280865333299"/>
    <n v="-8.2431953333406098E-5"/>
    <s v="WaitSlope"/>
    <s v="WaitSlope"/>
    <s v="WaitSlope"/>
    <n v="0"/>
    <n v="0"/>
  </r>
  <r>
    <d v="2023-07-01T12:41:00"/>
    <x v="23"/>
    <n v="0"/>
    <s v="MARS_SED_2023_5min_Ext_230701-124113.jpg"/>
    <n v="0.14423576199999999"/>
    <n v="-4.5420858000000008E-2"/>
    <n v="2023"/>
    <n v="7"/>
    <n v="1"/>
    <n v="12"/>
    <n v="41"/>
    <n v="13"/>
    <n v="5"/>
    <n v="0.32228418730666603"/>
    <n v="-2.0686213466666798E-3"/>
    <s v="WaitSlope"/>
    <s v="WaitSlope"/>
    <s v="WaitSlope"/>
    <n v="0"/>
    <n v="0"/>
  </r>
  <r>
    <d v="2023-07-01T13:41:00"/>
    <x v="23"/>
    <n v="0"/>
    <s v="MARS_SED_2023_5min_Ext_230701-134106.jpg"/>
    <n v="0.767482781"/>
    <n v="0.62324701900000001"/>
    <n v="2023"/>
    <n v="7"/>
    <n v="1"/>
    <n v="13"/>
    <n v="41"/>
    <n v="6"/>
    <n v="5"/>
    <n v="0.32645790070666603"/>
    <n v="4.1737134E-3"/>
    <s v="WaitSlope"/>
    <s v="WaitSlope"/>
    <s v="WaitSlope"/>
    <n v="1"/>
    <n v="0"/>
  </r>
  <r>
    <d v="2023-07-01T14:41:00"/>
    <x v="23"/>
    <n v="0"/>
    <s v="MARS_SED_2023_5min_Ext_230701-144116.jpg"/>
    <n v="0.373133718"/>
    <n v="-0.394349063"/>
    <n v="2023"/>
    <n v="7"/>
    <n v="1"/>
    <n v="14"/>
    <n v="41"/>
    <n v="16"/>
    <n v="5"/>
    <n v="0.32796069497999902"/>
    <n v="1.5027942733333299E-3"/>
    <s v="WaitSlope"/>
    <s v="WaitSlope"/>
    <s v="WaitSlope"/>
    <n v="1"/>
    <n v="0"/>
  </r>
  <r>
    <d v="2023-07-01T15:41:00"/>
    <x v="23"/>
    <n v="0"/>
    <s v="MARS_SED_2023_5min_Ext_230701-154122.jpg"/>
    <n v="0.73181528900000004"/>
    <n v="0.35868157100000003"/>
    <n v="2023"/>
    <n v="7"/>
    <n v="1"/>
    <n v="15"/>
    <n v="41"/>
    <n v="22"/>
    <n v="5"/>
    <n v="0.33137370127999999"/>
    <n v="3.4130063000000202E-3"/>
    <s v="WaitSlope"/>
    <s v="WaitSlope"/>
    <s v="WaitSlope"/>
    <n v="1"/>
    <n v="0"/>
  </r>
  <r>
    <d v="2023-07-01T16:41:00"/>
    <x v="23"/>
    <n v="0"/>
    <s v="MARS_SED_2023_5min_Ext_230701-164117.jpg"/>
    <n v="7.8199694E-2"/>
    <n v="-0.65361559499999999"/>
    <n v="2023"/>
    <n v="7"/>
    <n v="1"/>
    <n v="16"/>
    <n v="41"/>
    <n v="17"/>
    <n v="5"/>
    <n v="0.329525008593333"/>
    <n v="-1.8486926866666501E-3"/>
    <s v="WaitSlope"/>
    <s v="WaitSlope"/>
    <s v="WaitSlope"/>
    <n v="0"/>
    <n v="0"/>
  </r>
  <r>
    <d v="2023-07-01T17:41:00"/>
    <x v="23"/>
    <n v="0"/>
    <s v="MARS_SED_2023_5min_Ext_230701-174123.jpg"/>
    <n v="0.49462193799999998"/>
    <n v="0.416422244"/>
    <n v="2023"/>
    <n v="7"/>
    <n v="1"/>
    <n v="17"/>
    <n v="41"/>
    <n v="23"/>
    <n v="5"/>
    <n v="0.33176185461999902"/>
    <n v="2.2368460266666201E-3"/>
    <s v="WaitSlope"/>
    <s v="WaitSlope"/>
    <s v="WaitSlope"/>
    <n v="1"/>
    <n v="0"/>
  </r>
  <r>
    <d v="2023-07-01T18:41:00"/>
    <x v="23"/>
    <n v="0"/>
    <s v="MARS_SED_2023_5min_Ext_230701-184140.jpg"/>
    <n v="0.50597381600000002"/>
    <n v="1.1351878000000037E-2"/>
    <n v="2023"/>
    <n v="7"/>
    <n v="1"/>
    <n v="18"/>
    <n v="41"/>
    <n v="40"/>
    <n v="5"/>
    <n v="0.33209182296666601"/>
    <n v="3.2996834666670899E-4"/>
    <s v="WaitSlope"/>
    <s v="WaitSlope"/>
    <s v="WaitSlope"/>
    <n v="1"/>
    <n v="0"/>
  </r>
  <r>
    <d v="2023-07-01T19:41:00"/>
    <x v="23"/>
    <n v="0"/>
    <s v="MARS_SED_2023_5min_Ext_230701-194145.jpg"/>
    <n v="0.305326767"/>
    <n v="-0.20064704900000002"/>
    <n v="2023"/>
    <n v="7"/>
    <n v="1"/>
    <n v="19"/>
    <n v="41"/>
    <n v="45"/>
    <n v="5"/>
    <n v="0.33187634754000001"/>
    <n v="-2.1547542666666599E-4"/>
    <s v="WaitSlope"/>
    <s v="WaitSlope"/>
    <s v="WaitSlope"/>
    <n v="0"/>
    <n v="0"/>
  </r>
  <r>
    <d v="2023-07-01T20:41:00"/>
    <x v="23"/>
    <n v="0"/>
    <s v="MARS_SED_2023_5min_Ext_230701-204150.jpg"/>
    <n v="0.50173069800000003"/>
    <n v="0.19640393100000003"/>
    <n v="2023"/>
    <n v="7"/>
    <n v="1"/>
    <n v="20"/>
    <n v="41"/>
    <n v="50"/>
    <n v="5"/>
    <n v="0.3335523554"/>
    <n v="1.67600785999999E-3"/>
    <s v="WaitSlope"/>
    <s v="WaitSlope"/>
    <s v="WaitSlope"/>
    <n v="1"/>
    <n v="0"/>
  </r>
  <r>
    <d v="2023-07-01T21:41:00"/>
    <x v="23"/>
    <n v="0"/>
    <s v="MARS_SED_2023_5min_Ext_230701-214157.jpg"/>
    <n v="0.236991599"/>
    <n v="-0.26473909900000003"/>
    <n v="2023"/>
    <n v="7"/>
    <n v="1"/>
    <n v="21"/>
    <n v="41"/>
    <n v="57"/>
    <n v="5"/>
    <n v="0.33127001515333299"/>
    <n v="-2.28234024666668E-3"/>
    <s v="WaitSlope"/>
    <s v="WaitSlope"/>
    <s v="WaitSlope"/>
    <n v="0"/>
    <n v="0"/>
  </r>
  <r>
    <d v="2023-07-01T22:42:00"/>
    <x v="23"/>
    <n v="0"/>
    <s v="MARS_SED_2023_5min_Ext_230701-224202.jpg"/>
    <n v="0.18174327300000001"/>
    <n v="-5.5248325999999987E-2"/>
    <n v="2023"/>
    <n v="7"/>
    <n v="1"/>
    <n v="22"/>
    <n v="42"/>
    <n v="2"/>
    <n v="5"/>
    <n v="0.32881176926"/>
    <n v="-2.45824589333332E-3"/>
    <s v="WaitSlope"/>
    <s v="WaitSlope"/>
    <s v="WaitSlope"/>
    <n v="0"/>
    <n v="0"/>
  </r>
  <r>
    <d v="2023-07-01T23:41:00"/>
    <x v="23"/>
    <n v="0"/>
    <s v="MARS_SED_2023_5min_Ext_230701-234154.jpg"/>
    <n v="0.49348741899999998"/>
    <n v="0.311744146"/>
    <n v="2023"/>
    <n v="7"/>
    <n v="1"/>
    <n v="23"/>
    <n v="41"/>
    <n v="54"/>
    <n v="5"/>
    <n v="0.328586993786666"/>
    <n v="-2.2477547333332699E-4"/>
    <s v="WaitSlope"/>
    <s v="WaitSlope"/>
    <s v="WaitSlope"/>
    <n v="1"/>
    <n v="0"/>
  </r>
  <r>
    <d v="2023-07-02T00:42:00"/>
    <x v="24"/>
    <n v="0"/>
    <s v="MARS_SED_2023_5min_Ext_230702-004207.jpg"/>
    <n v="0.37013568000000002"/>
    <n v="-0.12335173899999996"/>
    <n v="2023"/>
    <n v="7"/>
    <n v="2"/>
    <n v="0"/>
    <n v="42"/>
    <n v="7"/>
    <n v="5"/>
    <n v="0.32987071751333302"/>
    <n v="1.28372372666668E-3"/>
    <s v="WaitSlope"/>
    <s v="WaitSlope"/>
    <s v="WaitSlope"/>
    <n v="1"/>
    <n v="0"/>
  </r>
  <r>
    <d v="2023-07-02T01:42:00"/>
    <x v="24"/>
    <n v="0"/>
    <s v="MARS_SED_2023_5min_Ext_230702-014229.jpg"/>
    <n v="0.24832792100000001"/>
    <n v="-0.12180775900000002"/>
    <n v="2023"/>
    <n v="7"/>
    <n v="2"/>
    <n v="1"/>
    <n v="42"/>
    <n v="29"/>
    <n v="5"/>
    <n v="0.32711862330666602"/>
    <n v="-2.75209420666666E-3"/>
    <s v="WaitSlope"/>
    <s v="WaitSlope"/>
    <s v="WaitSlope"/>
    <n v="0"/>
    <n v="0"/>
  </r>
  <r>
    <d v="2023-07-02T02:42:00"/>
    <x v="24"/>
    <n v="0"/>
    <s v="MARS_SED_2023_5min_Ext_230702-024221.jpg"/>
    <n v="0.149866415"/>
    <n v="-9.8461506000000004E-2"/>
    <n v="2023"/>
    <n v="7"/>
    <n v="2"/>
    <n v="2"/>
    <n v="42"/>
    <n v="21"/>
    <n v="5"/>
    <n v="0.32721818674000003"/>
    <n v="9.9563433333338297E-5"/>
    <s v="WaitSlope"/>
    <s v="WaitSlope"/>
    <s v="WaitSlope"/>
    <n v="0"/>
    <n v="0"/>
  </r>
  <r>
    <d v="2023-07-02T03:42:00"/>
    <x v="24"/>
    <n v="0"/>
    <s v="MARS_SED_2023_5min_Ext_230702-034234.jpg"/>
    <n v="0.43272480099999999"/>
    <n v="0.28285838600000002"/>
    <n v="2023"/>
    <n v="7"/>
    <n v="2"/>
    <n v="3"/>
    <n v="42"/>
    <n v="34"/>
    <n v="5"/>
    <n v="0.32857058985333298"/>
    <n v="1.3524031133332799E-3"/>
    <s v="WaitSlope"/>
    <s v="WaitSlope"/>
    <s v="WaitSlope"/>
    <n v="1"/>
    <n v="0"/>
  </r>
  <r>
    <d v="2023-07-02T04:42:00"/>
    <x v="24"/>
    <n v="0"/>
    <s v="MARS_SED_2023_5min_Ext_230702-044246.jpg"/>
    <n v="0.37854510099999999"/>
    <n v="-5.4179699999999997E-2"/>
    <n v="2023"/>
    <n v="7"/>
    <n v="2"/>
    <n v="4"/>
    <n v="42"/>
    <n v="46"/>
    <n v="5"/>
    <n v="0.32716910344"/>
    <n v="-1.40148641333331E-3"/>
    <s v="WaitSlope"/>
    <s v="WaitSlope"/>
    <s v="WaitSlope"/>
    <n v="1"/>
    <n v="0"/>
  </r>
  <r>
    <d v="2023-07-02T05:42:00"/>
    <x v="24"/>
    <n v="0"/>
    <s v="MARS_SED_2023_5min_Ext_230702-054254.jpg"/>
    <n v="0.79276007599999998"/>
    <n v="0.41421497499999999"/>
    <n v="2023"/>
    <n v="7"/>
    <n v="2"/>
    <n v="5"/>
    <n v="42"/>
    <n v="54"/>
    <n v="5"/>
    <n v="0.33120267917333301"/>
    <n v="4.0335757333332901E-3"/>
    <s v="WaitSlope"/>
    <s v="WaitSlope"/>
    <s v="WaitSlope"/>
    <n v="1"/>
    <n v="0"/>
  </r>
  <r>
    <d v="2023-07-02T06:42:00"/>
    <x v="24"/>
    <n v="0"/>
    <s v="MARS_SED_2023_5min_Ext_230702-064256.jpg"/>
    <n v="0.47849763400000001"/>
    <n v="-0.31426244199999998"/>
    <n v="2023"/>
    <n v="7"/>
    <n v="2"/>
    <n v="6"/>
    <n v="42"/>
    <n v="56"/>
    <n v="5"/>
    <n v="0.33336724372666598"/>
    <n v="2.16456455333335E-3"/>
    <s v="WaitSlope"/>
    <s v="WaitSlope"/>
    <s v="WaitSlope"/>
    <n v="1"/>
    <n v="0"/>
  </r>
  <r>
    <d v="2023-07-02T07:43:00"/>
    <x v="24"/>
    <n v="0"/>
    <s v="MARS_SED_2023_5min_Ext_230702-074312.jpg"/>
    <n v="0.61899048499999998"/>
    <n v="0.14049285099999997"/>
    <n v="2023"/>
    <n v="7"/>
    <n v="2"/>
    <n v="7"/>
    <n v="43"/>
    <n v="12"/>
    <n v="5"/>
    <n v="0.33570275930666599"/>
    <n v="2.3355155800000001E-3"/>
    <s v="WaitSlope"/>
    <s v="WaitSlope"/>
    <s v="WaitSlope"/>
    <n v="1"/>
    <n v="0"/>
  </r>
  <r>
    <d v="2023-07-02T08:43:00"/>
    <x v="24"/>
    <n v="0"/>
    <s v="MARS_SED_2023_5min_Ext_230702-084305.jpg"/>
    <n v="0.207522182"/>
    <n v="-0.41146830299999998"/>
    <n v="2023"/>
    <n v="7"/>
    <n v="2"/>
    <n v="8"/>
    <n v="43"/>
    <n v="5"/>
    <n v="5"/>
    <n v="0.33606128742000002"/>
    <n v="3.5852811333336699E-4"/>
    <s v="WaitSlope"/>
    <s v="WaitSlope"/>
    <s v="WaitSlope"/>
    <n v="0"/>
    <n v="0"/>
  </r>
  <r>
    <d v="2023-07-02T09:43:00"/>
    <x v="24"/>
    <n v="0"/>
    <s v="MARS_SED_2023_5min_Ext_230702-094325.jpg"/>
    <n v="0.10059372699999999"/>
    <n v="-0.10692845500000001"/>
    <n v="2023"/>
    <n v="7"/>
    <n v="2"/>
    <n v="9"/>
    <n v="43"/>
    <n v="25"/>
    <n v="5"/>
    <n v="0.33542502061999901"/>
    <n v="-6.3626680000006199E-4"/>
    <s v="WaitSlope"/>
    <s v="WaitSlope"/>
    <s v="WaitSlope"/>
    <n v="0"/>
    <n v="0"/>
  </r>
  <r>
    <d v="2023-07-02T10:43:00"/>
    <x v="24"/>
    <n v="0"/>
    <s v="MARS_SED_2023_5min_Ext_230702-104317.jpg"/>
    <n v="0.15220250299999999"/>
    <n v="5.1608775999999995E-2"/>
    <n v="2023"/>
    <n v="7"/>
    <n v="2"/>
    <n v="10"/>
    <n v="43"/>
    <n v="17"/>
    <n v="5"/>
    <n v="0.33514603228000001"/>
    <n v="-2.78988339999952E-4"/>
    <s v="WaitSlope"/>
    <s v="WaitSlope"/>
    <s v="WaitSlope"/>
    <n v="0"/>
    <n v="0"/>
  </r>
  <r>
    <d v="2023-07-02T11:43:00"/>
    <x v="24"/>
    <n v="0"/>
    <s v="MARS_SED_2023_5min_Ext_230702-114325.jpg"/>
    <n v="3.7551621E-2"/>
    <n v="-0.11465088199999998"/>
    <n v="2023"/>
    <n v="7"/>
    <n v="2"/>
    <n v="11"/>
    <n v="43"/>
    <n v="25"/>
    <n v="5"/>
    <n v="0.33112985008000001"/>
    <n v="-4.0161821999999897E-3"/>
    <s v="WaitSlope"/>
    <s v="WaitSlope"/>
    <s v="WaitSlope"/>
    <n v="0"/>
    <n v="0"/>
  </r>
  <r>
    <d v="2023-07-02T12:43:00"/>
    <x v="24"/>
    <n v="0"/>
    <s v="MARS_SED_2023_5min_Ext_230702-124337.jpg"/>
    <n v="0.108995333"/>
    <n v="7.1443711999999993E-2"/>
    <n v="2023"/>
    <n v="7"/>
    <n v="2"/>
    <n v="12"/>
    <n v="43"/>
    <n v="37"/>
    <n v="5"/>
    <n v="0.33062712013333301"/>
    <n v="-5.0272994666672401E-4"/>
    <s v="WaitSlope"/>
    <s v="WaitSlope"/>
    <s v="WaitSlope"/>
    <n v="0"/>
    <n v="0"/>
  </r>
  <r>
    <d v="2023-07-02T13:43:00"/>
    <x v="24"/>
    <n v="0"/>
    <s v="MARS_SED_2023_5min_Ext_230702-134349.jpg"/>
    <n v="0.71796258999999996"/>
    <n v="0.60896725699999998"/>
    <n v="2023"/>
    <n v="7"/>
    <n v="2"/>
    <n v="13"/>
    <n v="43"/>
    <n v="49"/>
    <n v="5"/>
    <n v="0.33400445030666598"/>
    <n v="3.3773301733334101E-3"/>
    <s v="WaitSlope"/>
    <s v="WaitSlope"/>
    <s v="WaitSlope"/>
    <n v="1"/>
    <n v="0"/>
  </r>
  <r>
    <d v="2023-07-02T14:43:00"/>
    <x v="24"/>
    <n v="0"/>
    <s v="MARS_SED_2023_5min_Ext_230702-144358.jpg"/>
    <n v="0.19153492899999999"/>
    <n v="-0.52642766099999994"/>
    <n v="2023"/>
    <n v="7"/>
    <n v="2"/>
    <n v="14"/>
    <n v="43"/>
    <n v="58"/>
    <n v="5"/>
    <n v="0.333853362833333"/>
    <n v="-1.5108747333336599E-4"/>
    <s v="WaitSlope"/>
    <s v="WaitSlope"/>
    <s v="WaitSlope"/>
    <n v="0"/>
    <n v="0"/>
  </r>
  <r>
    <d v="2023-07-02T15:44:00"/>
    <x v="24"/>
    <n v="0"/>
    <s v="MARS_SED_2023_5min_Ext_230702-154420.jpg"/>
    <n v="0.30516707300000001"/>
    <n v="0.11363214400000002"/>
    <n v="2023"/>
    <n v="7"/>
    <n v="2"/>
    <n v="15"/>
    <n v="44"/>
    <n v="20"/>
    <n v="5"/>
    <n v="0.33473292544"/>
    <n v="8.7956260666671704E-4"/>
    <s v="WaitSlope"/>
    <s v="WaitSlope"/>
    <s v="WaitSlope"/>
    <n v="0"/>
    <n v="0"/>
  </r>
  <r>
    <d v="2023-07-02T16:44:00"/>
    <x v="24"/>
    <n v="0"/>
    <s v="MARS_SED_2023_5min_Ext_230702-164414.jpg"/>
    <n v="0.73017107400000003"/>
    <n v="0.42500400100000002"/>
    <n v="2023"/>
    <n v="7"/>
    <n v="2"/>
    <n v="16"/>
    <n v="44"/>
    <n v="14"/>
    <n v="5"/>
    <n v="0.33676893478666597"/>
    <n v="2.0360093466665801E-3"/>
    <s v="WaitSlope"/>
    <s v="WaitSlope"/>
    <s v="WaitSlope"/>
    <n v="1"/>
    <n v="0"/>
  </r>
  <r>
    <d v="2023-07-02T17:44:00"/>
    <x v="24"/>
    <n v="0"/>
    <s v="MARS_SED_2023_5min_Ext_230702-174427.jpg"/>
    <n v="0.94249766099999999"/>
    <n v="0.21232658699999996"/>
    <n v="2023"/>
    <n v="7"/>
    <n v="2"/>
    <n v="17"/>
    <n v="44"/>
    <n v="27"/>
    <n v="5"/>
    <n v="0.34110567002666597"/>
    <n v="4.3367352400000003E-3"/>
    <s v="WaitSlope"/>
    <s v="WaitSlope"/>
    <s v="WaitSlope"/>
    <n v="1"/>
    <n v="0"/>
  </r>
  <r>
    <d v="2023-07-02T18:44:00"/>
    <x v="24"/>
    <n v="0"/>
    <s v="MARS_SED_2023_5min_Ext_230702-184452.jpg"/>
    <n v="0.55311995300000005"/>
    <n v="-0.38937770799999993"/>
    <n v="2023"/>
    <n v="7"/>
    <n v="2"/>
    <n v="18"/>
    <n v="44"/>
    <n v="52"/>
    <n v="5"/>
    <n v="0.34269810167333298"/>
    <n v="1.5924316466666699E-3"/>
    <s v="WaitSlope"/>
    <s v="WaitSlope"/>
    <s v="WaitSlope"/>
    <n v="1"/>
    <n v="0"/>
  </r>
  <r>
    <d v="2023-07-02T19:44:00"/>
    <x v="24"/>
    <n v="0"/>
    <s v="MARS_SED_2023_5min_Ext_230702-194454.jpg"/>
    <n v="0.74254492800000005"/>
    <n v="0.189424975"/>
    <n v="2023"/>
    <n v="7"/>
    <n v="2"/>
    <n v="19"/>
    <n v="44"/>
    <n v="54"/>
    <n v="5"/>
    <n v="0.344446533053333"/>
    <n v="1.7484313800000199E-3"/>
    <s v="WaitSlope"/>
    <s v="WaitSlope"/>
    <s v="WaitSlope"/>
    <n v="1"/>
    <n v="0"/>
  </r>
  <r>
    <d v="2023-07-02T20:45:00"/>
    <x v="24"/>
    <n v="0"/>
    <s v="MARS_SED_2023_5min_Ext_230702-204500.jpg"/>
    <n v="0.24636797199999999"/>
    <n v="-0.49617695600000006"/>
    <n v="2023"/>
    <n v="7"/>
    <n v="2"/>
    <n v="20"/>
    <n v="45"/>
    <n v="0"/>
    <n v="5"/>
    <n v="0.34441542702"/>
    <n v="-3.1106033333339002E-5"/>
    <s v="WaitSlope"/>
    <s v="WaitSlope"/>
    <s v="WaitSlope"/>
    <n v="0"/>
    <n v="0"/>
  </r>
  <r>
    <d v="2023-07-02T21:45:00"/>
    <x v="24"/>
    <n v="0"/>
    <s v="MARS_SED_2023_5min_Ext_230702-214526.jpg"/>
    <n v="0.43983435599999998"/>
    <n v="0.19346638399999999"/>
    <n v="2023"/>
    <n v="7"/>
    <n v="2"/>
    <n v="21"/>
    <n v="45"/>
    <n v="26"/>
    <n v="5"/>
    <n v="0.34598085675333301"/>
    <n v="1.5654297333333399E-3"/>
    <s v="WaitSlope"/>
    <s v="WaitSlope"/>
    <s v="WaitSlope"/>
    <n v="1"/>
    <n v="0"/>
  </r>
  <r>
    <d v="2023-07-02T22:45:00"/>
    <x v="24"/>
    <n v="0"/>
    <s v="MARS_SED_2023_5min_Ext_230702-224528.jpg"/>
    <n v="0.18798150799999999"/>
    <n v="-0.25185284799999996"/>
    <n v="2023"/>
    <n v="7"/>
    <n v="2"/>
    <n v="22"/>
    <n v="45"/>
    <n v="28"/>
    <n v="5"/>
    <n v="0.34596409811333301"/>
    <n v="-1.6758640000058501E-5"/>
    <s v="WaitSlope"/>
    <s v="WaitSlope"/>
    <s v="WaitSlope"/>
    <n v="0"/>
    <n v="0"/>
  </r>
  <r>
    <d v="2023-07-02T23:45:00"/>
    <x v="24"/>
    <n v="0"/>
    <s v="MARS_SED_2023_5min_Ext_230702-234553.jpg"/>
    <n v="0.61096903000000002"/>
    <n v="0.422987522"/>
    <n v="2023"/>
    <n v="7"/>
    <n v="2"/>
    <n v="23"/>
    <n v="45"/>
    <n v="53"/>
    <n v="5"/>
    <n v="0.348914051013333"/>
    <n v="2.9499529000000498E-3"/>
    <s v="WaitSlope"/>
    <s v="WaitSlope"/>
    <s v="WaitSlope"/>
    <n v="1"/>
    <n v="0"/>
  </r>
  <r>
    <d v="2023-07-03T00:45:00"/>
    <x v="25"/>
    <n v="0"/>
    <s v="MARS_SED_2023_5min_Ext_230703-004554.jpg"/>
    <n v="0.13838718699999999"/>
    <n v="-0.47258184300000006"/>
    <n v="2023"/>
    <n v="7"/>
    <n v="3"/>
    <n v="0"/>
    <n v="45"/>
    <n v="54"/>
    <n v="5"/>
    <n v="0.34823494801999999"/>
    <n v="-6.79102993333347E-4"/>
    <s v="WaitSlope"/>
    <s v="WaitSlope"/>
    <s v="WaitSlope"/>
    <n v="0"/>
    <n v="0"/>
  </r>
  <r>
    <d v="2023-07-03T01:46:00"/>
    <x v="25"/>
    <n v="0"/>
    <s v="MARS_SED_2023_5min_Ext_230703-014607.jpg"/>
    <n v="0.24953018499999999"/>
    <n v="0.11114299799999999"/>
    <n v="2023"/>
    <n v="7"/>
    <n v="3"/>
    <n v="1"/>
    <n v="46"/>
    <n v="7"/>
    <n v="5"/>
    <n v="0.34882744910666602"/>
    <n v="5.9250108666669601E-4"/>
    <s v="WaitSlope"/>
    <s v="WaitSlope"/>
    <s v="WaitSlope"/>
    <n v="0"/>
    <n v="0"/>
  </r>
  <r>
    <d v="2023-07-03T02:46:00"/>
    <x v="25"/>
    <n v="0"/>
    <s v="MARS_SED_2023_5min_Ext_230703-024630.jpg"/>
    <n v="0.165044828"/>
    <n v="-8.4485356999999983E-2"/>
    <n v="2023"/>
    <n v="7"/>
    <n v="3"/>
    <n v="2"/>
    <n v="46"/>
    <n v="30"/>
    <n v="5"/>
    <n v="0.34415478361333302"/>
    <n v="-4.6726654933333302E-3"/>
    <s v="WaitSlope"/>
    <s v="WaitSlope"/>
    <s v="WaitSlope"/>
    <n v="0"/>
    <n v="0"/>
  </r>
  <r>
    <d v="2023-07-03T03:47:00"/>
    <x v="25"/>
    <n v="0"/>
    <s v="MARS_SED_2023_5min_Ext_230703-034716.jpg"/>
    <n v="0.44485904599999998"/>
    <n v="0.27981421799999995"/>
    <n v="2023"/>
    <n v="7"/>
    <n v="3"/>
    <n v="3"/>
    <n v="47"/>
    <n v="16"/>
    <n v="5"/>
    <n v="0.34580258619333298"/>
    <n v="1.64780257999996E-3"/>
    <s v="WaitSlope"/>
    <s v="WaitSlope"/>
    <s v="WaitSlope"/>
    <n v="1"/>
    <n v="0"/>
  </r>
  <r>
    <d v="2023-07-03T04:47:00"/>
    <x v="25"/>
    <n v="0"/>
    <s v="MARS_SED_2023_5min_Ext_230703-044726.jpg"/>
    <n v="0.33215092299999999"/>
    <n v="-0.11270812299999999"/>
    <n v="2023"/>
    <n v="7"/>
    <n v="3"/>
    <n v="4"/>
    <n v="47"/>
    <n v="26"/>
    <n v="5"/>
    <n v="0.34637671670666598"/>
    <n v="5.7413051333338096E-4"/>
    <s v="WaitSlope"/>
    <s v="WaitSlope"/>
    <s v="WaitSlope"/>
    <n v="1"/>
    <n v="0"/>
  </r>
  <r>
    <d v="2023-07-03T05:47:00"/>
    <x v="25"/>
    <n v="0"/>
    <s v="MARS_SED_2023_5min_Ext_230703-054752.jpg"/>
    <n v="0.69767773799999999"/>
    <n v="0.365526815"/>
    <n v="2023"/>
    <n v="7"/>
    <n v="3"/>
    <n v="5"/>
    <n v="47"/>
    <n v="52"/>
    <n v="5"/>
    <n v="0.34994464058666602"/>
    <n v="3.5679238799999902E-3"/>
    <s v="WaitSlope"/>
    <s v="WaitSlope"/>
    <s v="WaitSlope"/>
    <n v="1"/>
    <n v="0"/>
  </r>
  <r>
    <d v="2023-07-03T06:48:00"/>
    <x v="25"/>
    <n v="0"/>
    <s v="MARS_SED_2023_5min_Ext_230703-064812.jpg"/>
    <n v="0.25142124599999999"/>
    <n v="-0.446256492"/>
    <n v="2023"/>
    <n v="7"/>
    <n v="3"/>
    <n v="6"/>
    <n v="48"/>
    <n v="12"/>
    <n v="5"/>
    <n v="0.35060086164666598"/>
    <n v="6.5622105999996096E-4"/>
    <s v="WaitSlope"/>
    <s v="WaitSlope"/>
    <s v="WaitSlope"/>
    <n v="0"/>
    <n v="0"/>
  </r>
  <r>
    <d v="2023-07-03T07:48:00"/>
    <x v="25"/>
    <n v="0"/>
    <s v="MARS_SED_2023_5min_Ext_230703-074829.jpg"/>
    <n v="0.75720937399999999"/>
    <n v="0.50578812800000006"/>
    <n v="2023"/>
    <n v="7"/>
    <n v="3"/>
    <n v="7"/>
    <n v="48"/>
    <n v="29"/>
    <n v="5"/>
    <n v="0.35277372005999902"/>
    <n v="2.17285841333331E-3"/>
    <s v="WaitSlope"/>
    <s v="WaitSlope"/>
    <s v="WaitSlope"/>
    <n v="1"/>
    <n v="0"/>
  </r>
  <r>
    <d v="2023-07-03T08:48:00"/>
    <x v="25"/>
    <n v="0"/>
    <s v="MARS_SED_2023_5min_Ext_230703-084848.jpg"/>
    <n v="0.16922495100000001"/>
    <n v="-0.58798442299999998"/>
    <n v="2023"/>
    <n v="7"/>
    <n v="3"/>
    <n v="8"/>
    <n v="48"/>
    <n v="48"/>
    <n v="5"/>
    <n v="0.34879882887999902"/>
    <n v="-3.9748911799999901E-3"/>
    <s v="WaitSlope"/>
    <s v="WaitSlope"/>
    <s v="WaitSlope"/>
    <n v="0"/>
    <n v="0"/>
  </r>
  <r>
    <d v="2023-07-03T09:49:00"/>
    <x v="25"/>
    <n v="0"/>
    <s v="MARS_SED_2023_5min_Ext_230703-094922.jpg"/>
    <n v="0.24314778300000001"/>
    <n v="7.3922831999999994E-2"/>
    <n v="2023"/>
    <n v="7"/>
    <n v="3"/>
    <n v="9"/>
    <n v="49"/>
    <n v="22"/>
    <n v="5"/>
    <n v="0.34582009986000001"/>
    <n v="-2.9787290199999499E-3"/>
    <s v="WaitSlope"/>
    <s v="WaitSlope"/>
    <s v="WaitSlope"/>
    <n v="0"/>
    <n v="0"/>
  </r>
  <r>
    <d v="2023-07-03T10:49:00"/>
    <x v="25"/>
    <n v="0"/>
    <s v="MARS_SED_2023_5min_Ext_230703-104939.jpg"/>
    <n v="0.34580894099999998"/>
    <n v="0.10266115799999997"/>
    <n v="2023"/>
    <n v="7"/>
    <n v="3"/>
    <n v="10"/>
    <n v="49"/>
    <n v="39"/>
    <n v="5"/>
    <n v="0.343420523993333"/>
    <n v="-2.39957586666667E-3"/>
    <s v="WaitSlope"/>
    <s v="WaitSlope"/>
    <s v="WaitSlope"/>
    <n v="1"/>
    <n v="0"/>
  </r>
  <r>
    <d v="2023-07-03T11:50:00"/>
    <x v="25"/>
    <n v="0"/>
    <s v="MARS_SED_2023_5min_Ext_230703-115011.jpg"/>
    <n v="0.67727736100000002"/>
    <n v="0.33146842000000004"/>
    <n v="2023"/>
    <n v="7"/>
    <n v="3"/>
    <n v="11"/>
    <n v="50"/>
    <n v="11"/>
    <n v="5"/>
    <n v="0.347177099093333"/>
    <n v="3.7565750999999899E-3"/>
    <s v="WaitSlope"/>
    <s v="WaitSlope"/>
    <s v="WaitSlope"/>
    <n v="1"/>
    <n v="0"/>
  </r>
  <r>
    <d v="2023-07-03T12:50:00"/>
    <x v="25"/>
    <n v="0"/>
    <s v="MARS_SED_2023_5min_Ext_230703-125033.jpg"/>
    <n v="0.51524810300000001"/>
    <n v="-0.16202925800000001"/>
    <n v="2023"/>
    <n v="7"/>
    <n v="3"/>
    <n v="12"/>
    <n v="50"/>
    <n v="33"/>
    <n v="5"/>
    <n v="0.35027876481999998"/>
    <n v="3.1016657266666999E-3"/>
    <s v="WaitSlope"/>
    <s v="WaitSlope"/>
    <s v="WaitSlope"/>
    <n v="1"/>
    <n v="0"/>
  </r>
  <r>
    <d v="2023-07-03T13:51:00"/>
    <x v="25"/>
    <n v="0"/>
    <s v="MARS_SED_2023_5min_Ext_230703-135104.jpg"/>
    <n v="0.43509409599999999"/>
    <n v="-8.0154007000000027E-2"/>
    <n v="2023"/>
    <n v="7"/>
    <n v="3"/>
    <n v="13"/>
    <n v="51"/>
    <n v="4"/>
    <n v="5"/>
    <n v="0.35288290562666602"/>
    <n v="2.6041408066666502E-3"/>
    <s v="WaitSlope"/>
    <s v="WaitSlope"/>
    <s v="WaitSlope"/>
    <n v="1"/>
    <n v="0"/>
  </r>
  <r>
    <d v="2023-07-03T14:51:00"/>
    <x v="25"/>
    <n v="0"/>
    <s v="MARS_SED_2023_5min_Ext_230703-145132.jpg"/>
    <n v="0.87911979500000004"/>
    <n v="0.44402569900000005"/>
    <n v="2023"/>
    <n v="7"/>
    <n v="3"/>
    <n v="14"/>
    <n v="51"/>
    <n v="32"/>
    <n v="5"/>
    <n v="0.35836048847333302"/>
    <n v="5.4775828466665996E-3"/>
    <s v="WaitSlope"/>
    <s v="WaitSlope"/>
    <s v="WaitSlope"/>
    <n v="1"/>
    <n v="0"/>
  </r>
  <r>
    <d v="2023-07-03T15:52:00"/>
    <x v="25"/>
    <n v="0"/>
    <s v="MARS_SED_2023_5min_Ext_230703-155207.jpg"/>
    <n v="0.293860915"/>
    <n v="-0.58525888000000004"/>
    <n v="2023"/>
    <n v="7"/>
    <n v="3"/>
    <n v="15"/>
    <n v="52"/>
    <n v="7"/>
    <n v="5"/>
    <n v="0.36008754879999999"/>
    <n v="1.7270603266666901E-3"/>
    <s v="WaitSlope"/>
    <s v="WaitSlope"/>
    <s v="WaitSlope"/>
    <n v="0"/>
    <n v="0"/>
  </r>
  <r>
    <d v="2023-07-03T16:52:00"/>
    <x v="25"/>
    <n v="0"/>
    <s v="MARS_SED_2023_5min_Ext_230703-165232.jpg"/>
    <n v="0.19646915200000001"/>
    <n v="-9.7391762999999992E-2"/>
    <n v="2023"/>
    <n v="7"/>
    <n v="3"/>
    <n v="16"/>
    <n v="52"/>
    <n v="32"/>
    <n v="5"/>
    <n v="0.36112834026666601"/>
    <n v="1.04079146666669E-3"/>
    <s v="WaitSlope"/>
    <s v="WaitSlope"/>
    <s v="WaitSlope"/>
    <n v="0"/>
    <n v="0"/>
  </r>
  <r>
    <d v="2023-07-03T17:52:00"/>
    <x v="25"/>
    <n v="0"/>
    <s v="MARS_SED_2023_5min_Ext_230703-175259.jpg"/>
    <n v="0.767476622"/>
    <n v="0.57100746999999996"/>
    <n v="2023"/>
    <n v="7"/>
    <n v="3"/>
    <n v="17"/>
    <n v="52"/>
    <n v="59"/>
    <n v="5"/>
    <n v="0.36594989788666599"/>
    <n v="4.8215576199999704E-3"/>
    <s v="WaitSlope"/>
    <s v="WaitSlope"/>
    <s v="WaitSlope"/>
    <n v="1"/>
    <n v="0"/>
  </r>
  <r>
    <d v="2023-07-03T18:53:00"/>
    <x v="25"/>
    <n v="0"/>
    <s v="MARS_SED_2023_5min_Ext_230703-185337.jpg"/>
    <n v="7.6837794000000001E-2"/>
    <n v="-0.69063882799999998"/>
    <n v="2023"/>
    <n v="7"/>
    <n v="3"/>
    <n v="18"/>
    <n v="53"/>
    <n v="37"/>
    <n v="5"/>
    <n v="0.36266326092666601"/>
    <n v="-3.28663695999997E-3"/>
    <s v="WaitSlope"/>
    <s v="WaitSlope"/>
    <s v="WaitSlope"/>
    <n v="0"/>
    <n v="0"/>
  </r>
  <r>
    <d v="2023-07-03T19:54:00"/>
    <x v="25"/>
    <n v="0"/>
    <s v="MARS_SED_2023_5min_Ext_230703-195407.jpg"/>
    <n v="3.2738201000000001E-2"/>
    <n v="-4.4099592999999999E-2"/>
    <n v="2023"/>
    <n v="7"/>
    <n v="3"/>
    <n v="19"/>
    <n v="54"/>
    <n v="7"/>
    <n v="5"/>
    <n v="0.359644786006666"/>
    <n v="-3.0184749200000099E-3"/>
    <s v="WaitSlope"/>
    <s v="WaitSlope"/>
    <s v="WaitSlope"/>
    <n v="0"/>
    <n v="0"/>
  </r>
  <r>
    <d v="2023-07-03T20:55:00"/>
    <x v="25"/>
    <n v="0"/>
    <s v="MARS_SED_2023_5min_Ext_230703-205544.jpg"/>
    <n v="3.2102888000000003E-2"/>
    <n v="-6.3531299999999846E-4"/>
    <n v="2023"/>
    <n v="7"/>
    <n v="3"/>
    <n v="20"/>
    <n v="55"/>
    <n v="44"/>
    <n v="5"/>
    <n v="0.35772318949999998"/>
    <n v="-1.92159650666667E-3"/>
    <s v="WaitSlope"/>
    <s v="WaitSlope"/>
    <s v="WaitSlope"/>
    <n v="0"/>
    <n v="0"/>
  </r>
  <r>
    <d v="2023-07-03T21:56:00"/>
    <x v="25"/>
    <n v="0"/>
    <s v="MARS_SED_2023_5min_Ext_230703-215621.jpg"/>
    <n v="0.33086532899999999"/>
    <n v="0.29876244099999999"/>
    <n v="2023"/>
    <n v="7"/>
    <n v="3"/>
    <n v="21"/>
    <n v="56"/>
    <n v="21"/>
    <n v="5"/>
    <n v="0.359463502106666"/>
    <n v="1.7403126066666799E-3"/>
    <s v="WaitSlope"/>
    <s v="WaitSlope"/>
    <s v="WaitSlope"/>
    <n v="0"/>
    <n v="0"/>
  </r>
  <r>
    <d v="2023-07-03T22:57:00"/>
    <x v="25"/>
    <n v="0"/>
    <s v="MARS_SED_2023_5min_Ext_230703-225700.jpg"/>
    <n v="0.19882643799999999"/>
    <n v="-0.13203889099999999"/>
    <n v="2023"/>
    <n v="7"/>
    <n v="3"/>
    <n v="22"/>
    <n v="57"/>
    <n v="0"/>
    <n v="5"/>
    <n v="0.35998518979999999"/>
    <n v="5.2168769333332799E-4"/>
    <s v="WaitSlope"/>
    <s v="WaitSlope"/>
    <s v="WaitSlope"/>
    <n v="0"/>
    <n v="0"/>
  </r>
  <r>
    <d v="2023-07-03T23:57:00"/>
    <x v="25"/>
    <n v="0"/>
    <s v="MARS_SED_2023_5min_Ext_230703-235735.jpg"/>
    <n v="0.29577647899999998"/>
    <n v="9.6950040999999987E-2"/>
    <n v="2023"/>
    <n v="7"/>
    <n v="3"/>
    <n v="23"/>
    <n v="57"/>
    <n v="35"/>
    <n v="5"/>
    <n v="0.35809825271999901"/>
    <n v="-1.88693708000003E-3"/>
    <s v="WaitSlope"/>
    <s v="WaitSlope"/>
    <s v="WaitSlope"/>
    <n v="0"/>
    <n v="0"/>
  </r>
  <r>
    <d v="2023-07-04T00:58:00"/>
    <x v="26"/>
    <n v="0"/>
    <s v="MARS_SED_2023_5min_Ext_230704-005805.jpg"/>
    <n v="0.13627060399999999"/>
    <n v="-0.15950587499999999"/>
    <n v="2023"/>
    <n v="7"/>
    <n v="4"/>
    <n v="0"/>
    <n v="58"/>
    <n v="5"/>
    <n v="5"/>
    <n v="0.35793003555333303"/>
    <n v="-1.6821716666665001E-4"/>
    <s v="WaitSlope"/>
    <s v="WaitSlope"/>
    <s v="WaitSlope"/>
    <n v="0"/>
    <n v="0"/>
  </r>
  <r>
    <d v="2023-07-04T01:58:00"/>
    <x v="26"/>
    <n v="0"/>
    <s v="MARS_SED_2023_5min_Ext_230704-015825.jpg"/>
    <n v="0.25420470000000001"/>
    <n v="0.11793409600000002"/>
    <n v="2023"/>
    <n v="7"/>
    <n v="4"/>
    <n v="1"/>
    <n v="58"/>
    <n v="25"/>
    <n v="5"/>
    <n v="0.35888360468666602"/>
    <n v="9.5356913333333095E-4"/>
    <s v="WaitSlope"/>
    <s v="WaitSlope"/>
    <s v="WaitSlope"/>
    <n v="0"/>
    <n v="0"/>
  </r>
  <r>
    <d v="2023-07-04T02:58:00"/>
    <x v="26"/>
    <n v="0"/>
    <s v="MARS_SED_2023_5min_Ext_230704-025847.jpg"/>
    <n v="0.55285992100000003"/>
    <n v="0.29865522100000003"/>
    <n v="2023"/>
    <n v="7"/>
    <n v="4"/>
    <n v="2"/>
    <n v="58"/>
    <n v="47"/>
    <n v="5"/>
    <n v="0.36025098629333302"/>
    <n v="1.3673816066667099E-3"/>
    <s v="WaitSlope"/>
    <s v="WaitSlope"/>
    <s v="WaitSlope"/>
    <n v="1"/>
    <n v="0"/>
  </r>
  <r>
    <d v="2023-07-04T03:59:00"/>
    <x v="26"/>
    <n v="0"/>
    <s v="MARS_SED_2023_5min_Ext_230704-035933.jpg"/>
    <n v="0.68995557500000004"/>
    <n v="0.13709565400000001"/>
    <n v="2023"/>
    <n v="7"/>
    <n v="4"/>
    <n v="3"/>
    <n v="59"/>
    <n v="33"/>
    <n v="5"/>
    <n v="0.36451478921333302"/>
    <n v="4.2638029200000004E-3"/>
    <s v="WaitSlope"/>
    <s v="WaitSlope"/>
    <s v="WaitSlope"/>
    <n v="1"/>
    <n v="0"/>
  </r>
  <r>
    <d v="2023-07-04T04:59:00"/>
    <x v="26"/>
    <n v="0"/>
    <s v="MARS_SED_2023_5min_Ext_230704-045958.jpg"/>
    <n v="0.323512884"/>
    <n v="-0.36644269100000004"/>
    <n v="2023"/>
    <n v="7"/>
    <n v="4"/>
    <n v="4"/>
    <n v="59"/>
    <n v="58"/>
    <n v="5"/>
    <n v="0.36639726427999902"/>
    <n v="1.8824750666666099E-3"/>
    <s v="WaitSlope"/>
    <s v="WaitSlope"/>
    <s v="WaitSlope"/>
    <n v="0"/>
    <n v="0"/>
  </r>
  <r>
    <d v="2023-07-04T06:20:00"/>
    <x v="26"/>
    <n v="0"/>
    <s v="MARS_SED_2023_5min_Ext_230704-062018.jpg"/>
    <n v="4.8959221999999997E-2"/>
    <n v="-0.27455366199999998"/>
    <n v="2023"/>
    <n v="7"/>
    <n v="4"/>
    <n v="6"/>
    <n v="20"/>
    <n v="18"/>
    <n v="5"/>
    <n v="0.36645200556666602"/>
    <n v="5.4741286666715102E-5"/>
    <s v="WaitSlope"/>
    <s v="WaitSlope"/>
    <s v="WaitSlope"/>
    <n v="0"/>
    <n v="0"/>
  </r>
  <r>
    <d v="2023-07-04T07:20:00"/>
    <x v="26"/>
    <n v="0"/>
    <s v="MARS_SED_2023_5min_Ext_230704-072050.jpg"/>
    <n v="8.9990739E-2"/>
    <n v="4.1031517000000003E-2"/>
    <n v="2023"/>
    <n v="7"/>
    <n v="4"/>
    <n v="7"/>
    <n v="20"/>
    <n v="50"/>
    <n v="5"/>
    <n v="0.36675757115333302"/>
    <n v="3.0556558666666701E-4"/>
    <s v="WaitSlope"/>
    <s v="WaitSlope"/>
    <s v="WaitSlope"/>
    <n v="0"/>
    <n v="0"/>
  </r>
  <r>
    <d v="2023-07-04T08:21:00"/>
    <x v="26"/>
    <n v="0"/>
    <s v="MARS_SED_2023_5min_Ext_230704-082141.jpg"/>
    <n v="0.212663347"/>
    <n v="0.122672608"/>
    <n v="2023"/>
    <n v="7"/>
    <n v="4"/>
    <n v="8"/>
    <n v="21"/>
    <n v="41"/>
    <n v="5"/>
    <n v="0.36660685717999902"/>
    <n v="-1.5071397333338201E-4"/>
    <s v="WaitSlope"/>
    <s v="WaitSlope"/>
    <s v="WaitSlope"/>
    <n v="0"/>
    <n v="0"/>
  </r>
  <r>
    <d v="2023-07-04T09:22:00"/>
    <x v="26"/>
    <n v="0"/>
    <s v="MARS_SED_2023_5min_Ext_230704-092202.jpg"/>
    <n v="0.11779595800000001"/>
    <n v="-9.4867388999999996E-2"/>
    <n v="2023"/>
    <n v="7"/>
    <n v="4"/>
    <n v="9"/>
    <n v="22"/>
    <n v="2"/>
    <n v="5"/>
    <n v="0.36617716322666599"/>
    <n v="-4.2969395333330898E-4"/>
    <s v="WaitSlope"/>
    <s v="WaitSlope"/>
    <s v="WaitSlope"/>
    <n v="0"/>
    <n v="0"/>
  </r>
  <r>
    <d v="2023-07-04T10:22:00"/>
    <x v="26"/>
    <n v="0"/>
    <s v="MARS_SED_2023_5min_Ext_230704-102222.jpg"/>
    <n v="0.18870904299999999"/>
    <n v="7.0913084999999987E-2"/>
    <n v="2023"/>
    <n v="7"/>
    <n v="4"/>
    <n v="10"/>
    <n v="22"/>
    <n v="22"/>
    <n v="5"/>
    <n v="0.36697203901999997"/>
    <n v="7.9487579333337101E-4"/>
    <s v="WaitSlope"/>
    <s v="WaitSlope"/>
    <s v="WaitSlope"/>
    <n v="0"/>
    <n v="0"/>
  </r>
  <r>
    <d v="2023-07-04T11:22:00"/>
    <x v="26"/>
    <n v="0"/>
    <s v="MARS_SED_2023_5min_Ext_230704-112243.jpg"/>
    <n v="9.0768632000000002E-2"/>
    <n v="-9.7940410999999991E-2"/>
    <n v="2023"/>
    <n v="7"/>
    <n v="4"/>
    <n v="11"/>
    <n v="22"/>
    <n v="43"/>
    <n v="5"/>
    <n v="0.36555458726666601"/>
    <n v="-1.41745175333335E-3"/>
    <s v="WaitSlope"/>
    <s v="WaitSlope"/>
    <s v="WaitSlope"/>
    <n v="0"/>
    <n v="0"/>
  </r>
  <r>
    <d v="2023-07-04T12:23:00"/>
    <x v="26"/>
    <n v="0"/>
    <s v="MARS_SED_2023_5min_Ext_230704-122315.jpg"/>
    <n v="0.26956762200000001"/>
    <n v="0.17879898999999999"/>
    <n v="2023"/>
    <n v="7"/>
    <n v="4"/>
    <n v="12"/>
    <n v="23"/>
    <n v="15"/>
    <n v="5"/>
    <n v="0.36558320655999998"/>
    <n v="2.8619293333309501E-5"/>
    <s v="WaitSlope"/>
    <s v="WaitSlope"/>
    <s v="WaitSlope"/>
    <n v="0"/>
    <n v="0"/>
  </r>
  <r>
    <d v="2023-07-04T13:23:00"/>
    <x v="26"/>
    <n v="0"/>
    <s v="MARS_SED_2023_5min_Ext_230704-132350.jpg"/>
    <n v="0.22112569700000001"/>
    <n v="-4.8441924999999997E-2"/>
    <n v="2023"/>
    <n v="7"/>
    <n v="4"/>
    <n v="13"/>
    <n v="23"/>
    <n v="50"/>
    <n v="5"/>
    <n v="0.36489195872666602"/>
    <n v="-6.9124783333335195E-4"/>
    <s v="WaitSlope"/>
    <s v="WaitSlope"/>
    <s v="WaitSlope"/>
    <n v="0"/>
    <n v="0"/>
  </r>
  <r>
    <d v="2023-07-04T14:24:00"/>
    <x v="26"/>
    <n v="0"/>
    <s v="MARS_SED_2023_5min_Ext_230704-142424.jpg"/>
    <n v="0.16050898299999999"/>
    <n v="-6.0616714000000016E-2"/>
    <n v="2023"/>
    <n v="7"/>
    <n v="4"/>
    <n v="14"/>
    <n v="24"/>
    <n v="24"/>
    <n v="5"/>
    <n v="0.36488141817333303"/>
    <n v="-1.0540553333326899E-5"/>
    <s v="WaitSlope"/>
    <s v="WaitSlope"/>
    <s v="WaitSlope"/>
    <n v="0"/>
    <n v="0"/>
  </r>
  <r>
    <d v="2023-07-04T15:24:00"/>
    <x v="26"/>
    <n v="0"/>
    <s v="MARS_SED_2023_5min_Ext_230704-152451.jpg"/>
    <n v="0.137864237"/>
    <n v="-2.2644745999999993E-2"/>
    <n v="2023"/>
    <n v="7"/>
    <n v="4"/>
    <n v="15"/>
    <n v="24"/>
    <n v="51"/>
    <n v="5"/>
    <n v="0.36550347702666602"/>
    <n v="6.2205885333332901E-4"/>
    <s v="WaitSlope"/>
    <s v="WaitSlope"/>
    <s v="WaitSlope"/>
    <n v="0"/>
    <n v="0"/>
  </r>
  <r>
    <d v="2023-07-04T16:25:00"/>
    <x v="26"/>
    <n v="0"/>
    <s v="MARS_SED_2023_5min_Ext_230704-162511.jpg"/>
    <n v="0.22007258399999999"/>
    <n v="8.2208346999999987E-2"/>
    <n v="2023"/>
    <n v="7"/>
    <n v="4"/>
    <n v="16"/>
    <n v="25"/>
    <n v="11"/>
    <n v="5"/>
    <n v="0.36671073752"/>
    <n v="1.20726049333336E-3"/>
    <s v="WaitSlope"/>
    <s v="WaitSlope"/>
    <s v="WaitSlope"/>
    <n v="0"/>
    <n v="0"/>
  </r>
  <r>
    <d v="2023-07-04T17:25:00"/>
    <x v="26"/>
    <n v="0"/>
    <s v="MARS_SED_2023_5min_Ext_230704-172539.jpg"/>
    <n v="0.17308700599999999"/>
    <n v="-4.6985578E-2"/>
    <n v="2023"/>
    <n v="7"/>
    <n v="4"/>
    <n v="17"/>
    <n v="25"/>
    <n v="39"/>
    <n v="5"/>
    <n v="0.36757006877333298"/>
    <n v="8.5933125333337301E-4"/>
    <s v="WaitSlope"/>
    <s v="WaitSlope"/>
    <s v="WaitSlope"/>
    <n v="0"/>
    <n v="0"/>
  </r>
  <r>
    <d v="2023-07-04T18:26:00"/>
    <x v="26"/>
    <n v="0"/>
    <s v="MARS_SED_2023_5min_Ext_230704-182615.jpg"/>
    <n v="0.43773166499999999"/>
    <n v="0.264644659"/>
    <n v="2023"/>
    <n v="7"/>
    <n v="4"/>
    <n v="18"/>
    <n v="26"/>
    <n v="15"/>
    <n v="5"/>
    <n v="0.36829423906666597"/>
    <n v="7.2417029333327E-4"/>
    <s v="WaitSlope"/>
    <s v="WaitSlope"/>
    <s v="WaitSlope"/>
    <n v="1"/>
    <n v="0"/>
  </r>
  <r>
    <d v="2023-07-04T19:26:00"/>
    <x v="26"/>
    <n v="0"/>
    <s v="MARS_SED_2023_5min_Ext_230704-192646.jpg"/>
    <n v="0.94994180100000003"/>
    <n v="0.51221013599999998"/>
    <n v="2023"/>
    <n v="7"/>
    <n v="4"/>
    <n v="19"/>
    <n v="26"/>
    <n v="46"/>
    <n v="5"/>
    <n v="0.374353391186666"/>
    <n v="6.0591521200000203E-3"/>
    <s v="WaitSlope"/>
    <s v="WaitSlope"/>
    <s v="WaitSlope"/>
    <n v="1"/>
    <n v="1"/>
  </r>
  <r>
    <d v="2023-07-04T20:27:00"/>
    <x v="26"/>
    <n v="0"/>
    <s v="MARS_SED_2023_5min_Ext_230704-202716.jpg"/>
    <n v="2.7212183000000001E-2"/>
    <n v="-0.92272961799999997"/>
    <n v="2023"/>
    <n v="7"/>
    <n v="4"/>
    <n v="20"/>
    <n v="27"/>
    <n v="16"/>
    <n v="5"/>
    <n v="0.37244185699999999"/>
    <n v="-1.91153418666661E-3"/>
    <s v="WaitSlope"/>
    <s v="WaitSlope"/>
    <s v="WaitSlope"/>
    <n v="0"/>
    <n v="0"/>
  </r>
  <r>
    <d v="2023-07-04T21:27:00"/>
    <x v="26"/>
    <n v="0"/>
    <s v="MARS_SED_2023_5min_Ext_230704-212739.jpg"/>
    <n v="2.7203831000000001E-2"/>
    <n v="-8.3519999999996652E-6"/>
    <n v="2023"/>
    <n v="7"/>
    <n v="4"/>
    <n v="21"/>
    <n v="27"/>
    <n v="39"/>
    <n v="5"/>
    <n v="0.36977883542666601"/>
    <n v="-2.6630215733333602E-3"/>
    <s v="WaitSlope"/>
    <s v="WaitSlope"/>
    <s v="WaitSlope"/>
    <n v="0"/>
    <n v="0"/>
  </r>
  <r>
    <d v="2023-07-04T22:28:00"/>
    <x v="26"/>
    <n v="0"/>
    <s v="MARS_SED_2023_5min_Ext_230704-222810.jpg"/>
    <n v="8.0013897E-2"/>
    <n v="5.2810066000000003E-2"/>
    <n v="2023"/>
    <n v="7"/>
    <n v="4"/>
    <n v="22"/>
    <n v="28"/>
    <n v="10"/>
    <n v="5"/>
    <n v="0.37007701672666599"/>
    <n v="2.9818130000003302E-4"/>
    <s v="WaitSlope"/>
    <s v="WaitSlope"/>
    <s v="WaitSlope"/>
    <n v="0"/>
    <n v="0"/>
  </r>
  <r>
    <d v="2023-07-04T23:28:00"/>
    <x v="26"/>
    <n v="0"/>
    <s v="MARS_SED_2023_5min_Ext_230704-232840.jpg"/>
    <n v="0.463474999"/>
    <n v="0.383461102"/>
    <n v="2023"/>
    <n v="7"/>
    <n v="4"/>
    <n v="23"/>
    <n v="28"/>
    <n v="40"/>
    <n v="5"/>
    <n v="0.37196022088000003"/>
    <n v="1.8832041533333099E-3"/>
    <s v="WaitSlope"/>
    <s v="WaitSlope"/>
    <s v="WaitSlope"/>
    <n v="1"/>
    <n v="0"/>
  </r>
  <r>
    <d v="2023-07-05T00:29:00"/>
    <x v="27"/>
    <n v="0"/>
    <s v="MARS_SED_2023_5min_Ext_230705-002911.jpg"/>
    <n v="0.37545409600000001"/>
    <n v="-8.8020902999999984E-2"/>
    <n v="2023"/>
    <n v="7"/>
    <n v="5"/>
    <n v="0"/>
    <n v="29"/>
    <n v="11"/>
    <n v="5"/>
    <n v="0.37097226594666599"/>
    <n v="-9.8795493333336793E-4"/>
    <s v="WaitSlope"/>
    <s v="WaitSlope"/>
    <s v="WaitSlope"/>
    <n v="1"/>
    <n v="0"/>
  </r>
  <r>
    <d v="2023-07-05T01:30:00"/>
    <x v="27"/>
    <n v="0"/>
    <s v="MARS_SED_2023_5min_Ext_230705-013004.jpg"/>
    <n v="0.20757276699999999"/>
    <n v="-0.16788132900000002"/>
    <n v="2023"/>
    <n v="7"/>
    <n v="5"/>
    <n v="1"/>
    <n v="30"/>
    <n v="4"/>
    <n v="5"/>
    <n v="0.36498773851333299"/>
    <n v="-5.9845274333333301E-3"/>
    <s v="WaitSlope"/>
    <s v="WaitSlope"/>
    <s v="WaitSlope"/>
    <n v="0"/>
    <n v="0"/>
  </r>
  <r>
    <d v="2023-07-05T02:30:00"/>
    <x v="27"/>
    <n v="0"/>
    <s v="MARS_SED_2023_5min_Ext_230705-023027.jpg"/>
    <n v="0.41388644299999999"/>
    <n v="0.206313676"/>
    <n v="2023"/>
    <n v="7"/>
    <n v="5"/>
    <n v="2"/>
    <n v="30"/>
    <n v="27"/>
    <n v="5"/>
    <n v="0.36728659323333301"/>
    <n v="2.29885472000002E-3"/>
    <s v="WaitSlope"/>
    <s v="WaitSlope"/>
    <s v="WaitSlope"/>
    <n v="1"/>
    <n v="0"/>
  </r>
  <r>
    <d v="2023-07-05T03:30:00"/>
    <x v="27"/>
    <n v="0"/>
    <s v="MARS_SED_2023_5min_Ext_230705-033046.jpg"/>
    <n v="0.51645200400000002"/>
    <n v="0.10256556100000003"/>
    <n v="2023"/>
    <n v="7"/>
    <n v="5"/>
    <n v="3"/>
    <n v="30"/>
    <n v="46"/>
    <n v="5"/>
    <n v="0.37029468793333298"/>
    <n v="3.0080946999999601E-3"/>
    <s v="WaitSlope"/>
    <s v="WaitSlope"/>
    <s v="WaitSlope"/>
    <n v="1"/>
    <n v="0"/>
  </r>
  <r>
    <d v="2023-07-05T04:31:00"/>
    <x v="27"/>
    <n v="0"/>
    <s v="MARS_SED_2023_5min_Ext_230705-043110.jpg"/>
    <n v="0.33231885799999999"/>
    <n v="-0.18413314600000003"/>
    <n v="2023"/>
    <n v="7"/>
    <n v="5"/>
    <n v="4"/>
    <n v="31"/>
    <n v="10"/>
    <n v="5"/>
    <n v="0.372159853853333"/>
    <n v="1.86516592000002E-3"/>
    <s v="WaitSlope"/>
    <s v="WaitSlope"/>
    <s v="WaitSlope"/>
    <n v="1"/>
    <n v="0"/>
  </r>
  <r>
    <d v="2023-07-05T05:32:00"/>
    <x v="27"/>
    <n v="0"/>
    <s v="MARS_SED_2023_5min_Ext_230705-053212.jpg"/>
    <n v="0.39562678499999998"/>
    <n v="6.3307926999999986E-2"/>
    <n v="2023"/>
    <n v="7"/>
    <n v="5"/>
    <n v="5"/>
    <n v="32"/>
    <n v="12"/>
    <n v="5"/>
    <n v="0.37452290296666602"/>
    <n v="2.3630491133332901E-3"/>
    <s v="WaitSlope"/>
    <s v="WaitSlope"/>
    <s v="WaitSlope"/>
    <n v="1"/>
    <n v="0"/>
  </r>
  <r>
    <d v="2023-07-05T06:32:00"/>
    <x v="27"/>
    <n v="0"/>
    <s v="MARS_SED_2023_5min_Ext_230705-063246.jpg"/>
    <n v="0.20305778499999999"/>
    <n v="-0.19256899999999999"/>
    <n v="2023"/>
    <n v="7"/>
    <n v="5"/>
    <n v="6"/>
    <n v="32"/>
    <n v="46"/>
    <n v="5"/>
    <n v="0.37099169764666601"/>
    <n v="-3.5312053199999501E-3"/>
    <s v="WaitSlope"/>
    <s v="WaitSlope"/>
    <s v="WaitSlope"/>
    <n v="0"/>
    <n v="0"/>
  </r>
  <r>
    <d v="2023-07-05T07:33:00"/>
    <x v="27"/>
    <n v="0"/>
    <s v="MARS_SED_2023_5min_Ext_230705-073321.jpg"/>
    <n v="0.58313106199999998"/>
    <n v="0.38007327699999999"/>
    <n v="2023"/>
    <n v="7"/>
    <n v="5"/>
    <n v="7"/>
    <n v="33"/>
    <n v="21"/>
    <n v="5"/>
    <n v="0.37221165507333298"/>
    <n v="1.2199574266666901E-3"/>
    <s v="WaitSlope"/>
    <s v="WaitSlope"/>
    <s v="WaitSlope"/>
    <n v="1"/>
    <n v="0"/>
  </r>
  <r>
    <d v="2023-07-05T08:33:00"/>
    <x v="27"/>
    <n v="0"/>
    <s v="MARS_SED_2023_5min_Ext_230705-083354.jpg"/>
    <n v="0.241602607"/>
    <n v="-0.34152845499999995"/>
    <n v="2023"/>
    <n v="7"/>
    <n v="5"/>
    <n v="8"/>
    <n v="33"/>
    <n v="54"/>
    <n v="5"/>
    <n v="0.37025985187999999"/>
    <n v="-1.9518031933333201E-3"/>
    <s v="WaitSlope"/>
    <s v="WaitSlope"/>
    <s v="WaitSlope"/>
    <n v="0"/>
    <n v="0"/>
  </r>
  <r>
    <d v="2023-07-05T09:34:00"/>
    <x v="27"/>
    <n v="0"/>
    <s v="MARS_SED_2023_5min_Ext_230705-093432.jpg"/>
    <n v="0.309294758"/>
    <n v="6.7692151000000006E-2"/>
    <n v="2023"/>
    <n v="7"/>
    <n v="5"/>
    <n v="9"/>
    <n v="34"/>
    <n v="32"/>
    <n v="5"/>
    <n v="0.370081907133333"/>
    <n v="-1.77944746666713E-4"/>
    <s v="WaitSlope"/>
    <s v="WaitSlope"/>
    <s v="WaitSlope"/>
    <n v="0"/>
    <n v="0"/>
  </r>
  <r>
    <d v="2023-07-05T10:35:00"/>
    <x v="27"/>
    <n v="0"/>
    <s v="MARS_SED_2023_5min_Ext_230705-103503.jpg"/>
    <n v="0.62445368800000001"/>
    <n v="0.31515893"/>
    <n v="2023"/>
    <n v="7"/>
    <n v="5"/>
    <n v="10"/>
    <n v="35"/>
    <n v="3"/>
    <n v="5"/>
    <n v="0.37115212734666603"/>
    <n v="1.0702202133333601E-3"/>
    <s v="WaitSlope"/>
    <s v="WaitSlope"/>
    <s v="WaitSlope"/>
    <n v="1"/>
    <n v="0"/>
  </r>
  <r>
    <d v="2023-07-05T11:35:00"/>
    <x v="27"/>
    <n v="0"/>
    <s v="MARS_SED_2023_5min_Ext_230705-113527.jpg"/>
    <n v="0.33577983500000003"/>
    <n v="-0.28867385299999998"/>
    <n v="2023"/>
    <n v="7"/>
    <n v="5"/>
    <n v="11"/>
    <n v="35"/>
    <n v="27"/>
    <n v="5"/>
    <n v="0.37050109985333302"/>
    <n v="-6.5102749333340005E-4"/>
    <s v="WaitSlope"/>
    <s v="WaitSlope"/>
    <s v="WaitSlope"/>
    <n v="1"/>
    <n v="0"/>
  </r>
  <r>
    <d v="2023-07-05T12:36:00"/>
    <x v="27"/>
    <n v="0"/>
    <s v="MARS_SED_2023_5min_Ext_230705-123608.jpg"/>
    <n v="4.5457527999999997E-2"/>
    <n v="-0.29032230700000006"/>
    <n v="2023"/>
    <n v="7"/>
    <n v="5"/>
    <n v="12"/>
    <n v="36"/>
    <n v="8"/>
    <n v="5"/>
    <n v="0.36852639416666599"/>
    <n v="-1.97470568666663E-3"/>
    <s v="WaitSlope"/>
    <s v="WaitSlope"/>
    <s v="WaitSlope"/>
    <n v="0"/>
    <n v="0"/>
  </r>
  <r>
    <d v="2023-07-05T13:36:00"/>
    <x v="27"/>
    <n v="0"/>
    <s v="MARS_SED_2023_5min_Ext_230705-133633.jpg"/>
    <n v="0.32080109699999998"/>
    <n v="0.27534356900000001"/>
    <n v="2023"/>
    <n v="7"/>
    <n v="5"/>
    <n v="13"/>
    <n v="36"/>
    <n v="33"/>
    <n v="5"/>
    <n v="0.37037530507999999"/>
    <n v="1.84891091333333E-3"/>
    <s v="WaitSlope"/>
    <s v="WaitSlope"/>
    <s v="WaitSlope"/>
    <n v="0"/>
    <n v="0"/>
  </r>
  <r>
    <d v="2023-07-05T14:37:00"/>
    <x v="27"/>
    <n v="0"/>
    <s v="MARS_SED_2023_5min_Ext_230705-143703.jpg"/>
    <n v="0.65593922299999996"/>
    <n v="0.33513812599999998"/>
    <n v="2023"/>
    <n v="7"/>
    <n v="5"/>
    <n v="14"/>
    <n v="37"/>
    <n v="3"/>
    <n v="5"/>
    <n v="0.37445518481999901"/>
    <n v="4.07987973999995E-3"/>
    <s v="WaitSlope"/>
    <s v="WaitSlope"/>
    <s v="WaitSlope"/>
    <n v="1"/>
    <n v="0"/>
  </r>
  <r>
    <d v="2023-07-05T15:38:00"/>
    <x v="27"/>
    <n v="0"/>
    <s v="MARS_SED_2023_5min_Ext_230705-153805.jpg"/>
    <n v="0.35465973200000001"/>
    <n v="-0.30127949099999995"/>
    <n v="2023"/>
    <n v="7"/>
    <n v="5"/>
    <n v="15"/>
    <n v="38"/>
    <n v="5"/>
    <n v="5"/>
    <n v="0.37641911687999902"/>
    <n v="1.96393206E-3"/>
    <s v="WaitSlope"/>
    <s v="WaitSlope"/>
    <s v="WaitSlope"/>
    <n v="1"/>
    <n v="0"/>
  </r>
  <r>
    <d v="2023-07-05T16:38:00"/>
    <x v="27"/>
    <n v="0"/>
    <s v="MARS_SED_2023_5min_Ext_230705-163837.jpg"/>
    <n v="0.19774080699999999"/>
    <n v="-0.15691892500000001"/>
    <n v="2023"/>
    <n v="7"/>
    <n v="5"/>
    <n v="16"/>
    <n v="38"/>
    <n v="37"/>
    <n v="5"/>
    <n v="0.37752373640666598"/>
    <n v="1.1046195266666799E-3"/>
    <s v="WaitSlope"/>
    <s v="WaitSlope"/>
    <s v="WaitSlope"/>
    <n v="0"/>
    <n v="0"/>
  </r>
  <r>
    <d v="2023-07-05T17:39:00"/>
    <x v="27"/>
    <n v="0"/>
    <s v="MARS_SED_2023_5min_Ext_230705-173918.jpg"/>
    <n v="0.70966708000000001"/>
    <n v="0.51192627300000004"/>
    <n v="2023"/>
    <n v="7"/>
    <n v="5"/>
    <n v="17"/>
    <n v="39"/>
    <n v="18"/>
    <n v="5"/>
    <n v="0.378745617306666"/>
    <n v="1.2218809000000201E-3"/>
    <s v="WaitSlope"/>
    <s v="WaitSlope"/>
    <s v="WaitSlope"/>
    <n v="1"/>
    <n v="0"/>
  </r>
  <r>
    <d v="2023-07-05T18:40:00"/>
    <x v="27"/>
    <n v="0"/>
    <s v="MARS_SED_2023_5min_Ext_230705-184008.jpg"/>
    <n v="0.57173535799999997"/>
    <n v="-0.13793172200000003"/>
    <n v="2023"/>
    <n v="7"/>
    <n v="5"/>
    <n v="18"/>
    <n v="40"/>
    <n v="8"/>
    <n v="5"/>
    <n v="0.38223262549333298"/>
    <n v="3.4870081866666901E-3"/>
    <s v="WaitSlope"/>
    <s v="WaitSlope"/>
    <s v="WaitSlope"/>
    <n v="1"/>
    <n v="0"/>
  </r>
  <r>
    <d v="2023-07-05T19:40:00"/>
    <x v="27"/>
    <n v="0"/>
    <s v="MARS_SED_2023_5min_Ext_230705-194044.jpg"/>
    <n v="0.436990355"/>
    <n v="-0.13474500299999997"/>
    <n v="2023"/>
    <n v="7"/>
    <n v="5"/>
    <n v="19"/>
    <n v="40"/>
    <n v="44"/>
    <n v="5"/>
    <n v="0.38233978423333298"/>
    <n v="1.0715874000000099E-4"/>
    <s v="WaitSlope"/>
    <s v="WaitSlope"/>
    <s v="WaitSlope"/>
    <n v="1"/>
    <n v="0"/>
  </r>
  <r>
    <d v="2023-07-05T20:41:00"/>
    <x v="27"/>
    <n v="0"/>
    <s v="MARS_SED_2023_5min_Ext_230705-204136.jpg"/>
    <n v="3.2781981000000002E-2"/>
    <n v="-0.40420837399999998"/>
    <n v="2023"/>
    <n v="7"/>
    <n v="5"/>
    <n v="20"/>
    <n v="41"/>
    <n v="36"/>
    <n v="5"/>
    <n v="0.38089870283999999"/>
    <n v="-1.4410813933333701E-3"/>
    <s v="WaitSlope"/>
    <s v="WaitSlope"/>
    <s v="WaitSlope"/>
    <n v="0"/>
    <n v="0"/>
  </r>
  <r>
    <d v="2023-07-05T21:42:00"/>
    <x v="27"/>
    <n v="0"/>
    <s v="MARS_SED_2023_5min_Ext_230705-214241.jpg"/>
    <n v="3.5865713E-2"/>
    <n v="3.0837319999999988E-3"/>
    <n v="2023"/>
    <n v="7"/>
    <n v="5"/>
    <n v="21"/>
    <n v="42"/>
    <n v="41"/>
    <n v="5"/>
    <n v="0.37843219305999998"/>
    <n v="-2.4665097800000099E-3"/>
    <s v="WaitSlope"/>
    <s v="WaitSlope"/>
    <s v="WaitSlope"/>
    <n v="0"/>
    <n v="0"/>
  </r>
  <r>
    <d v="2023-07-05T22:43:00"/>
    <x v="27"/>
    <n v="0"/>
    <s v="MARS_SED_2023_5min_Ext_230705-224335.jpg"/>
    <n v="3.4736585E-2"/>
    <n v="-1.1291280000000001E-3"/>
    <n v="2023"/>
    <n v="7"/>
    <n v="5"/>
    <n v="22"/>
    <n v="43"/>
    <n v="35"/>
    <n v="5"/>
    <n v="0.37539434858666598"/>
    <n v="-3.0378444733333201E-3"/>
    <s v="WaitSlope"/>
    <s v="WaitSlope"/>
    <s v="WaitSlope"/>
    <n v="0"/>
    <n v="0"/>
  </r>
  <r>
    <d v="2023-07-05T23:44:00"/>
    <x v="27"/>
    <n v="0"/>
    <s v="MARS_SED_2023_5min_Ext_230705-234423.jpg"/>
    <n v="5.5446496999999997E-2"/>
    <n v="2.0709911999999997E-2"/>
    <n v="2023"/>
    <n v="7"/>
    <n v="5"/>
    <n v="23"/>
    <n v="44"/>
    <n v="23"/>
    <n v="5"/>
    <n v="0.37555966769333299"/>
    <n v="1.65319106666672E-4"/>
    <s v="WaitSlope"/>
    <s v="WaitSlope"/>
    <s v="WaitSlope"/>
    <n v="0"/>
    <n v="0"/>
  </r>
  <r>
    <d v="2023-07-06T00:44:00"/>
    <x v="28"/>
    <n v="0"/>
    <s v="MARS_SED_2023_5min_Ext_230706-004445.jpg"/>
    <n v="0.49696717000000001"/>
    <n v="0.44152067300000003"/>
    <n v="2023"/>
    <n v="7"/>
    <n v="6"/>
    <n v="0"/>
    <n v="44"/>
    <n v="45"/>
    <n v="5"/>
    <n v="0.37616473571999998"/>
    <n v="6.0506802666665505E-4"/>
    <s v="WaitSlope"/>
    <s v="WaitSlope"/>
    <s v="WaitSlope"/>
    <n v="1"/>
    <n v="0"/>
  </r>
  <r>
    <d v="2023-07-06T01:45:00"/>
    <x v="28"/>
    <n v="0"/>
    <s v="MARS_SED_2023_5min_Ext_230706-014529.jpg"/>
    <n v="0.39169551000000002"/>
    <n v="-0.10527165999999999"/>
    <n v="2023"/>
    <n v="7"/>
    <n v="6"/>
    <n v="1"/>
    <n v="45"/>
    <n v="29"/>
    <n v="5"/>
    <n v="0.37694992189999998"/>
    <n v="7.8518618000000795E-4"/>
    <s v="WaitSlope"/>
    <s v="WaitSlope"/>
    <s v="WaitSlope"/>
    <n v="1"/>
    <n v="0"/>
  </r>
  <r>
    <d v="2023-07-06T02:46:00"/>
    <x v="28"/>
    <n v="0"/>
    <s v="MARS_SED_2023_5min_Ext_230706-024611.jpg"/>
    <n v="0.24873626500000001"/>
    <n v="-0.14295924500000001"/>
    <n v="2023"/>
    <n v="7"/>
    <n v="6"/>
    <n v="2"/>
    <n v="46"/>
    <n v="11"/>
    <n v="5"/>
    <n v="0.37591536058666603"/>
    <n v="-1.0345613133332899E-3"/>
    <s v="WaitSlope"/>
    <s v="WaitSlope"/>
    <s v="WaitSlope"/>
    <n v="0"/>
    <n v="0"/>
  </r>
  <r>
    <d v="2023-07-06T03:46:00"/>
    <x v="28"/>
    <n v="0"/>
    <s v="MARS_SED_2023_5min_Ext_230706-034655.jpg"/>
    <n v="0.63234785199999999"/>
    <n v="0.38361158699999998"/>
    <n v="2023"/>
    <n v="7"/>
    <n v="6"/>
    <n v="3"/>
    <n v="46"/>
    <n v="55"/>
    <n v="5"/>
    <n v="0.37299842425333302"/>
    <n v="-2.9169363333333398E-3"/>
    <s v="WaitSlope"/>
    <s v="WaitSlope"/>
    <s v="WaitSlope"/>
    <n v="1"/>
    <n v="0"/>
  </r>
  <r>
    <d v="2023-07-06T04:47:00"/>
    <x v="28"/>
    <n v="0"/>
    <s v="MARS_SED_2023_5min_Ext_230706-044733.jpg"/>
    <n v="0.41807171300000001"/>
    <n v="-0.21427613899999998"/>
    <n v="2023"/>
    <n v="7"/>
    <n v="6"/>
    <n v="4"/>
    <n v="47"/>
    <n v="33"/>
    <n v="5"/>
    <n v="0.36859840766666602"/>
    <n v="-4.4000165866666602E-3"/>
    <s v="WaitSlope"/>
    <s v="WaitSlope"/>
    <s v="WaitSlope"/>
    <n v="1"/>
    <n v="0"/>
  </r>
  <r>
    <d v="2023-07-06T05:48:00"/>
    <x v="28"/>
    <n v="0"/>
    <s v="MARS_SED_2023_5min_Ext_230706-054813.jpg"/>
    <n v="0.595335155"/>
    <n v="0.17726344199999999"/>
    <n v="2023"/>
    <n v="7"/>
    <n v="6"/>
    <n v="5"/>
    <n v="48"/>
    <n v="13"/>
    <n v="5"/>
    <n v="0.36800804026"/>
    <n v="-5.9036740666662502E-4"/>
    <s v="WaitSlope"/>
    <s v="WaitSlope"/>
    <s v="WaitSlope"/>
    <n v="1"/>
    <n v="0"/>
  </r>
  <r>
    <d v="2023-07-06T06:49:00"/>
    <x v="28"/>
    <n v="0"/>
    <s v="MARS_SED_2023_5min_Ext_230706-064907.jpg"/>
    <n v="0.47107428800000001"/>
    <n v="-0.124260867"/>
    <n v="2023"/>
    <n v="7"/>
    <n v="6"/>
    <n v="6"/>
    <n v="49"/>
    <n v="7"/>
    <n v="5"/>
    <n v="0.369600726786666"/>
    <n v="1.5926865266665999E-3"/>
    <s v="WaitSlope"/>
    <s v="WaitSlope"/>
    <s v="WaitSlope"/>
    <n v="1"/>
    <n v="0"/>
  </r>
  <r>
    <d v="2023-07-06T07:49:00"/>
    <x v="28"/>
    <n v="0"/>
    <s v="MARS_SED_2023_5min_Ext_230706-074939.jpg"/>
    <n v="0.12899006299999999"/>
    <n v="-0.34208422500000002"/>
    <n v="2023"/>
    <n v="7"/>
    <n v="6"/>
    <n v="7"/>
    <n v="49"/>
    <n v="39"/>
    <n v="5"/>
    <n v="0.366761017346666"/>
    <n v="-2.8397094400000001E-3"/>
    <s v="WaitSlope"/>
    <s v="WaitSlope"/>
    <s v="WaitSlope"/>
    <n v="0"/>
    <n v="0"/>
  </r>
  <r>
    <d v="2023-07-06T08:50:00"/>
    <x v="28"/>
    <n v="0"/>
    <s v="MARS_SED_2023_5min_Ext_230706-085017.jpg"/>
    <n v="6.4526043000000005E-2"/>
    <n v="-6.4464019999999983E-2"/>
    <n v="2023"/>
    <n v="7"/>
    <n v="6"/>
    <n v="8"/>
    <n v="50"/>
    <n v="17"/>
    <n v="5"/>
    <n v="0.36129136519333299"/>
    <n v="-5.4696521533333896E-3"/>
    <s v="WaitSlope"/>
    <s v="WaitSlope"/>
    <s v="WaitSlope"/>
    <n v="0"/>
    <n v="0"/>
  </r>
  <r>
    <d v="2023-07-06T09:51:00"/>
    <x v="28"/>
    <n v="0"/>
    <s v="MARS_SED_2023_5min_Ext_230706-095112.jpg"/>
    <n v="4.5673920999999999E-2"/>
    <n v="-1.8852122000000006E-2"/>
    <n v="2023"/>
    <n v="7"/>
    <n v="6"/>
    <n v="9"/>
    <n v="51"/>
    <n v="12"/>
    <n v="5"/>
    <n v="0.35794680212666602"/>
    <n v="-3.3445630666665799E-3"/>
    <s v="WaitSlope"/>
    <s v="WaitSlope"/>
    <s v="WaitSlope"/>
    <n v="0"/>
    <n v="0"/>
  </r>
  <r>
    <d v="2023-07-06T10:52:00"/>
    <x v="28"/>
    <n v="0"/>
    <s v="MARS_SED_2023_5min_Ext_230706-105211.jpg"/>
    <n v="0.373983711"/>
    <n v="0.32830978999999999"/>
    <n v="2023"/>
    <n v="7"/>
    <n v="6"/>
    <n v="10"/>
    <n v="52"/>
    <n v="11"/>
    <n v="5"/>
    <n v="0.35863262126000001"/>
    <n v="6.8581913333332003E-4"/>
    <s v="WaitSlope"/>
    <s v="WaitSlope"/>
    <s v="WaitSlope"/>
    <n v="1"/>
    <n v="0"/>
  </r>
  <r>
    <d v="2023-07-06T11:52:00"/>
    <x v="28"/>
    <n v="0"/>
    <s v="MARS_SED_2023_5min_Ext_230706-115249.jpg"/>
    <n v="0.57753234600000003"/>
    <n v="0.20354863500000003"/>
    <n v="2023"/>
    <n v="7"/>
    <n v="6"/>
    <n v="11"/>
    <n v="52"/>
    <n v="49"/>
    <n v="5"/>
    <n v="0.35803014331333299"/>
    <n v="-6.0247794666667899E-4"/>
    <s v="WaitSlope"/>
    <s v="WaitSlope"/>
    <s v="WaitSlope"/>
    <n v="1"/>
    <n v="0"/>
  </r>
  <r>
    <d v="2023-07-06T12:53:00"/>
    <x v="28"/>
    <n v="0"/>
    <s v="MARS_SED_2023_5min_Ext_230706-125333.jpg"/>
    <n v="0.37109613499999999"/>
    <n v="-0.20643621100000004"/>
    <n v="2023"/>
    <n v="7"/>
    <n v="6"/>
    <n v="12"/>
    <n v="53"/>
    <n v="33"/>
    <n v="5"/>
    <n v="0.35397341272666599"/>
    <n v="-4.0567305866666603E-3"/>
    <s v="WaitSlope"/>
    <s v="WaitSlope"/>
    <s v="WaitSlope"/>
    <n v="1"/>
    <n v="0"/>
  </r>
  <r>
    <d v="2023-07-06T13:54:00"/>
    <x v="28"/>
    <n v="0"/>
    <s v="MARS_SED_2023_5min_Ext_230706-135424.jpg"/>
    <n v="0.694565035"/>
    <n v="0.3234689"/>
    <n v="2023"/>
    <n v="7"/>
    <n v="6"/>
    <n v="13"/>
    <n v="54"/>
    <n v="24"/>
    <n v="5"/>
    <n v="0.35575526342666602"/>
    <n v="1.7818506999999701E-3"/>
    <s v="WaitSlope"/>
    <s v="WaitSlope"/>
    <s v="WaitSlope"/>
    <n v="1"/>
    <n v="0"/>
  </r>
  <r>
    <d v="2023-07-06T14:55:00"/>
    <x v="28"/>
    <n v="0"/>
    <s v="MARS_SED_2023_5min_Ext_230706-145505.jpg"/>
    <n v="0.34645994200000002"/>
    <n v="-0.34810509299999998"/>
    <n v="2023"/>
    <n v="7"/>
    <n v="6"/>
    <n v="14"/>
    <n v="55"/>
    <n v="5"/>
    <n v="5"/>
    <n v="0.35761382022666599"/>
    <n v="1.8585568000000199E-3"/>
    <s v="WaitSlope"/>
    <s v="WaitSlope"/>
    <s v="WaitSlope"/>
    <n v="1"/>
    <n v="0"/>
  </r>
  <r>
    <d v="2023-07-06T15:55:00"/>
    <x v="28"/>
    <n v="0"/>
    <s v="MARS_SED_2023_5min_Ext_230706-155548.jpg"/>
    <n v="0.46698450699999999"/>
    <n v="0.12052456499999997"/>
    <n v="2023"/>
    <n v="7"/>
    <n v="6"/>
    <n v="15"/>
    <n v="55"/>
    <n v="48"/>
    <n v="5"/>
    <n v="0.36054341152666602"/>
    <n v="2.9295912999999698E-3"/>
    <s v="WaitSlope"/>
    <s v="WaitSlope"/>
    <s v="WaitSlope"/>
    <n v="1"/>
    <n v="0"/>
  </r>
  <r>
    <d v="2023-07-06T16:56:00"/>
    <x v="28"/>
    <n v="0"/>
    <s v="MARS_SED_2023_5min_Ext_230706-165635.jpg"/>
    <n v="0.49812593100000002"/>
    <n v="3.1141424000000029E-2"/>
    <n v="2023"/>
    <n v="7"/>
    <n v="6"/>
    <n v="16"/>
    <n v="56"/>
    <n v="35"/>
    <n v="5"/>
    <n v="0.36364440839333301"/>
    <n v="3.1009968666667002E-3"/>
    <s v="WaitSlope"/>
    <s v="WaitSlope"/>
    <s v="WaitSlope"/>
    <n v="1"/>
    <n v="0"/>
  </r>
  <r>
    <d v="2023-07-06T17:57:00"/>
    <x v="28"/>
    <n v="0"/>
    <s v="MARS_SED_2023_5min_Ext_230706-175712.jpg"/>
    <n v="4.2097752000000002E-2"/>
    <n v="-0.45602817900000003"/>
    <n v="2023"/>
    <n v="7"/>
    <n v="6"/>
    <n v="17"/>
    <n v="57"/>
    <n v="12"/>
    <n v="5"/>
    <n v="0.36365084672666598"/>
    <n v="6.4383333333584097E-6"/>
    <s v="WaitSlope"/>
    <s v="WaitSlope"/>
    <s v="WaitSlope"/>
    <n v="0"/>
    <n v="0"/>
  </r>
  <r>
    <d v="2023-07-06T18:57:00"/>
    <x v="28"/>
    <n v="0"/>
    <s v="MARS_SED_2023_5min_Ext_230706-185746.jpg"/>
    <n v="4.2039674999999999E-2"/>
    <n v="-5.8077000000003598E-5"/>
    <n v="2023"/>
    <n v="7"/>
    <n v="6"/>
    <n v="18"/>
    <n v="57"/>
    <n v="46"/>
    <n v="5"/>
    <n v="0.36359236450666599"/>
    <n v="-5.8482220000044502E-5"/>
    <s v="WaitSlope"/>
    <s v="WaitSlope"/>
    <s v="WaitSlope"/>
    <n v="0"/>
    <n v="0"/>
  </r>
  <r>
    <d v="2023-07-06T19:58:00"/>
    <x v="28"/>
    <n v="0"/>
    <s v="MARS_SED_2023_5min_Ext_230706-195829.jpg"/>
    <n v="3.3328485999999997E-2"/>
    <n v="-8.7111890000000011E-3"/>
    <n v="2023"/>
    <n v="7"/>
    <n v="6"/>
    <n v="19"/>
    <n v="58"/>
    <n v="29"/>
    <n v="5"/>
    <n v="0.361553152126666"/>
    <n v="-2.0392123799999801E-3"/>
    <s v="WaitSlope"/>
    <s v="WaitSlope"/>
    <s v="WaitSlope"/>
    <n v="0"/>
    <n v="0"/>
  </r>
  <r>
    <d v="2023-07-06T20:59:00"/>
    <x v="28"/>
    <n v="0"/>
    <s v="MARS_SED_2023_5min_Ext_230706-205919.jpg"/>
    <n v="2.9304284999999999E-2"/>
    <n v="-4.0242009999999981E-3"/>
    <n v="2023"/>
    <n v="7"/>
    <n v="6"/>
    <n v="20"/>
    <n v="59"/>
    <n v="19"/>
    <n v="5"/>
    <n v="0.35974532198666598"/>
    <n v="-1.80783013999996E-3"/>
    <s v="WaitSlope"/>
    <s v="WaitSlope"/>
    <s v="WaitSlope"/>
    <n v="0"/>
    <n v="0"/>
  </r>
  <r>
    <d v="2023-07-06T22:00:00"/>
    <x v="28"/>
    <n v="0"/>
    <s v="MARS_SED_2023_5min_Ext_230706-220019.jpg"/>
    <n v="3.3917596000000001E-2"/>
    <n v="4.6133110000000019E-3"/>
    <n v="2023"/>
    <n v="7"/>
    <n v="6"/>
    <n v="22"/>
    <n v="0"/>
    <n v="19"/>
    <n v="5"/>
    <n v="0.35759024785999999"/>
    <n v="-2.15507412666671E-3"/>
    <s v="WaitSlope"/>
    <s v="WaitSlope"/>
    <s v="WaitSlope"/>
    <n v="0"/>
    <n v="0"/>
  </r>
  <r>
    <d v="2023-07-06T23:01:00"/>
    <x v="28"/>
    <n v="0"/>
    <s v="MARS_SED_2023_5min_Ext_230706-230117.jpg"/>
    <n v="3.6801657000000002E-2"/>
    <n v="2.8840610000000003E-3"/>
    <n v="2023"/>
    <n v="7"/>
    <n v="6"/>
    <n v="23"/>
    <n v="1"/>
    <n v="17"/>
    <n v="5"/>
    <n v="0.34787118016666602"/>
    <n v="-9.7190676933333001E-3"/>
    <s v="WaitSlope"/>
    <s v="WaitSlope"/>
    <s v="WaitSlope"/>
    <n v="0"/>
    <n v="0"/>
  </r>
  <r>
    <d v="2023-07-07T00:02:00"/>
    <x v="29"/>
    <n v="0"/>
    <s v="MARS_SED_2023_5min_Ext_230707-000203.jpg"/>
    <n v="6.4319639999999997E-2"/>
    <n v="2.7517982999999996E-2"/>
    <n v="2023"/>
    <n v="7"/>
    <n v="7"/>
    <n v="0"/>
    <n v="2"/>
    <n v="3"/>
    <n v="5"/>
    <n v="0.34627988855333303"/>
    <n v="-1.59129161333332E-3"/>
    <s v="WaitSlope"/>
    <s v="WaitSlope"/>
    <s v="WaitSlope"/>
    <n v="0"/>
    <n v="0"/>
  </r>
  <r>
    <d v="2023-07-07T01:03:00"/>
    <x v="29"/>
    <n v="0"/>
    <s v="MARS_SED_2023_5min_Ext_230707-010313.jpg"/>
    <n v="0.65064006299999999"/>
    <n v="0.58632042299999998"/>
    <n v="2023"/>
    <n v="7"/>
    <n v="7"/>
    <n v="1"/>
    <n v="3"/>
    <n v="13"/>
    <n v="5"/>
    <n v="0.34602549664666599"/>
    <n v="-2.5439190666665102E-4"/>
    <s v="WaitSlope"/>
    <s v="WaitSlope"/>
    <s v="WaitSlope"/>
    <n v="1"/>
    <n v="0"/>
  </r>
  <r>
    <d v="2023-07-07T02:04:00"/>
    <x v="29"/>
    <n v="0"/>
    <s v="MARS_SED_2023_5min_Ext_230707-020412.jpg"/>
    <n v="0.31440368600000002"/>
    <n v="-0.33623637699999998"/>
    <n v="2023"/>
    <n v="7"/>
    <n v="7"/>
    <n v="2"/>
    <n v="4"/>
    <n v="12"/>
    <n v="5"/>
    <n v="0.34178363945333301"/>
    <n v="-4.2418571933334204E-3"/>
    <s v="WaitSlope"/>
    <s v="WaitSlope"/>
    <s v="WaitSlope"/>
    <n v="0"/>
    <n v="0"/>
  </r>
  <r>
    <d v="2023-07-07T03:05:00"/>
    <x v="29"/>
    <n v="0"/>
    <s v="MARS_SED_2023_5min_Ext_230707-030501.jpg"/>
    <n v="0.165873037"/>
    <n v="-0.14853064900000001"/>
    <n v="2023"/>
    <n v="7"/>
    <n v="7"/>
    <n v="3"/>
    <n v="5"/>
    <n v="1"/>
    <n v="5"/>
    <n v="0.33875061970666598"/>
    <n v="-3.0330197466665802E-3"/>
    <s v="WaitSlope"/>
    <s v="WaitSlope"/>
    <s v="WaitSlope"/>
    <n v="0"/>
    <n v="0"/>
  </r>
  <r>
    <d v="2023-07-07T04:06:00"/>
    <x v="29"/>
    <n v="0"/>
    <s v="MARS_SED_2023_5min_Ext_230707-040603.jpg"/>
    <n v="0.31425703500000002"/>
    <n v="0.14838399800000002"/>
    <n v="2023"/>
    <n v="7"/>
    <n v="7"/>
    <n v="4"/>
    <n v="6"/>
    <n v="3"/>
    <n v="5"/>
    <n v="0.33828027098666602"/>
    <n v="-4.70348720000013E-4"/>
    <s v="WaitSlope"/>
    <s v="WaitSlope"/>
    <s v="WaitSlope"/>
    <n v="0"/>
    <n v="0"/>
  </r>
  <r>
    <d v="2023-07-07T05:06:00"/>
    <x v="29"/>
    <n v="0"/>
    <s v="MARS_SED_2023_5min_Ext_230707-050659.jpg"/>
    <n v="0.27738565900000001"/>
    <n v="-3.6871376000000011E-2"/>
    <n v="2023"/>
    <n v="7"/>
    <n v="7"/>
    <n v="5"/>
    <n v="6"/>
    <n v="59"/>
    <n v="5"/>
    <n v="0.33329083194666598"/>
    <n v="-4.9894390400000398E-3"/>
    <s v="WaitSlope"/>
    <s v="WaitSlope"/>
    <s v="WaitSlope"/>
    <n v="0"/>
    <n v="0"/>
  </r>
  <r>
    <d v="2023-07-07T06:08:00"/>
    <x v="29"/>
    <n v="0"/>
    <s v="MARS_SED_2023_5min_Ext_230707-060803.jpg"/>
    <n v="0.37308986399999999"/>
    <n v="9.5704204999999987E-2"/>
    <n v="2023"/>
    <n v="7"/>
    <n v="7"/>
    <n v="6"/>
    <n v="8"/>
    <n v="3"/>
    <n v="5"/>
    <n v="0.333903576873333"/>
    <n v="6.1274492666668601E-4"/>
    <s v="WaitSlope"/>
    <s v="WaitSlope"/>
    <s v="WaitSlope"/>
    <n v="1"/>
    <n v="0"/>
  </r>
  <r>
    <d v="2023-07-07T07:09:00"/>
    <x v="29"/>
    <n v="0"/>
    <s v="MARS_SED_2023_5min_Ext_230707-070915.jpg"/>
    <n v="4.6489305000000002E-2"/>
    <n v="-0.32660055900000001"/>
    <n v="2023"/>
    <n v="7"/>
    <n v="7"/>
    <n v="7"/>
    <n v="9"/>
    <n v="15"/>
    <n v="5"/>
    <n v="0.33237451511999999"/>
    <n v="-1.5290617533333299E-3"/>
    <s v="WaitSlope"/>
    <s v="WaitSlope"/>
    <s v="WaitSlope"/>
    <n v="0"/>
    <n v="0"/>
  </r>
  <r>
    <d v="2023-07-07T08:10:00"/>
    <x v="29"/>
    <n v="0"/>
    <s v="MARS_SED_2023_5min_Ext_230707-081004.jpg"/>
    <n v="6.0553060999999998E-2"/>
    <n v="1.4063755999999997E-2"/>
    <n v="2023"/>
    <n v="7"/>
    <n v="7"/>
    <n v="8"/>
    <n v="10"/>
    <n v="4"/>
    <n v="5"/>
    <n v="0.33134610813333298"/>
    <n v="-1.02840698666667E-3"/>
    <s v="WaitSlope"/>
    <s v="WaitSlope"/>
    <s v="WaitSlope"/>
    <n v="0"/>
    <n v="0"/>
  </r>
  <r>
    <d v="2023-07-07T09:11:00"/>
    <x v="29"/>
    <n v="0"/>
    <s v="MARS_SED_2023_5min_Ext_230707-091116.jpg"/>
    <n v="0.32494936600000002"/>
    <n v="0.264396305"/>
    <n v="2023"/>
    <n v="7"/>
    <n v="7"/>
    <n v="9"/>
    <n v="11"/>
    <n v="16"/>
    <n v="5"/>
    <n v="0.331413520493333"/>
    <n v="6.7412359999963201E-5"/>
    <s v="WaitSlope"/>
    <s v="WaitSlope"/>
    <s v="WaitSlope"/>
    <n v="0"/>
    <n v="0"/>
  </r>
  <r>
    <d v="2023-07-07T10:11:00"/>
    <x v="29"/>
    <n v="0"/>
    <s v="MARS_SED_2023_5min_Ext_230707-101159.jpg"/>
    <n v="0.30378224100000001"/>
    <n v="-2.1167125000000009E-2"/>
    <n v="2023"/>
    <n v="7"/>
    <n v="7"/>
    <n v="10"/>
    <n v="11"/>
    <n v="59"/>
    <n v="5"/>
    <n v="0.32591035755999997"/>
    <n v="-5.5031629333333002E-3"/>
    <s v="WaitSlope"/>
    <s v="WaitSlope"/>
    <s v="WaitSlope"/>
    <n v="0"/>
    <n v="0"/>
  </r>
  <r>
    <d v="2023-07-07T11:13:00"/>
    <x v="29"/>
    <n v="0"/>
    <s v="MARS_SED_2023_5min_Ext_230707-111305.jpg"/>
    <n v="0.14577164000000001"/>
    <n v="-0.158010601"/>
    <n v="2023"/>
    <n v="7"/>
    <n v="7"/>
    <n v="11"/>
    <n v="13"/>
    <n v="5"/>
    <n v="5"/>
    <n v="0.32258940599999902"/>
    <n v="-3.3209515599999999E-3"/>
    <s v="WaitSlope"/>
    <s v="WaitSlope"/>
    <s v="WaitSlope"/>
    <n v="0"/>
    <n v="0"/>
  </r>
  <r>
    <d v="2023-07-07T12:13:00"/>
    <x v="29"/>
    <n v="0"/>
    <s v="MARS_SED_2023_5min_Ext_230707-121346.jpg"/>
    <n v="0.50366112200000002"/>
    <n v="0.35788948200000004"/>
    <n v="2023"/>
    <n v="7"/>
    <n v="7"/>
    <n v="12"/>
    <n v="13"/>
    <n v="46"/>
    <n v="5"/>
    <n v="0.32506043143333302"/>
    <n v="2.47102543333338E-3"/>
    <s v="WaitSlope"/>
    <s v="WaitSlope"/>
    <s v="WaitSlope"/>
    <n v="1"/>
    <n v="0"/>
  </r>
  <r>
    <d v="2023-07-07T13:14:00"/>
    <x v="29"/>
    <n v="0"/>
    <s v="MARS_SED_2023_5min_Ext_230707-131434.jpg"/>
    <n v="0.80467191100000002"/>
    <n v="0.301010789"/>
    <n v="2023"/>
    <n v="7"/>
    <n v="7"/>
    <n v="13"/>
    <n v="14"/>
    <n v="34"/>
    <n v="5"/>
    <n v="0.32856102417999999"/>
    <n v="3.5005927466666398E-3"/>
    <s v="WaitSlope"/>
    <s v="WaitSlope"/>
    <s v="WaitSlope"/>
    <n v="1"/>
    <n v="0"/>
  </r>
  <r>
    <d v="2023-07-07T14:15:00"/>
    <x v="29"/>
    <n v="0"/>
    <s v="MARS_SED_2023_5min_Ext_230707-141551.jpg"/>
    <n v="0.35427119499999998"/>
    <n v="-0.45040071600000003"/>
    <n v="2023"/>
    <n v="7"/>
    <n v="7"/>
    <n v="14"/>
    <n v="15"/>
    <n v="51"/>
    <n v="5"/>
    <n v="0.327859538599999"/>
    <n v="-7.0148558000004903E-4"/>
    <s v="WaitSlope"/>
    <s v="WaitSlope"/>
    <s v="WaitSlope"/>
    <n v="1"/>
    <n v="0"/>
  </r>
  <r>
    <d v="2023-07-07T15:16:00"/>
    <x v="29"/>
    <n v="0"/>
    <s v="MARS_SED_2023_5min_Ext_230707-151650.jpg"/>
    <n v="0.75823632500000004"/>
    <n v="0.40396513000000006"/>
    <n v="2023"/>
    <n v="7"/>
    <n v="7"/>
    <n v="15"/>
    <n v="16"/>
    <n v="50"/>
    <n v="5"/>
    <n v="0.33228105483999998"/>
    <n v="4.4215162400000896E-3"/>
    <s v="WaitSlope"/>
    <s v="WaitSlope"/>
    <s v="WaitSlope"/>
    <n v="1"/>
    <n v="0"/>
  </r>
  <r>
    <d v="2023-07-07T16:17:00"/>
    <x v="29"/>
    <n v="0"/>
    <s v="MARS_SED_2023_5min_Ext_230707-161748.jpg"/>
    <n v="0.38821249600000002"/>
    <n v="-0.37002382900000003"/>
    <n v="2023"/>
    <n v="7"/>
    <n v="7"/>
    <n v="16"/>
    <n v="17"/>
    <n v="48"/>
    <n v="5"/>
    <n v="0.33399454913999999"/>
    <n v="1.7134942999999501E-3"/>
    <s v="WaitSlope"/>
    <s v="WaitSlope"/>
    <s v="WaitSlope"/>
    <n v="1"/>
    <n v="0"/>
  </r>
  <r>
    <d v="2023-07-07T17:18:00"/>
    <x v="29"/>
    <n v="0"/>
    <s v="MARS_SED_2023_5min_Ext_230707-171844.jpg"/>
    <n v="0.44865465199999999"/>
    <n v="6.0442155999999969E-2"/>
    <n v="2023"/>
    <n v="7"/>
    <n v="7"/>
    <n v="17"/>
    <n v="18"/>
    <n v="44"/>
    <n v="5"/>
    <n v="0.33675650757999998"/>
    <n v="2.7619584399999801E-3"/>
    <s v="WaitSlope"/>
    <s v="WaitSlope"/>
    <s v="WaitSlope"/>
    <n v="1"/>
    <n v="0"/>
  </r>
  <r>
    <d v="2023-07-07T18:19:00"/>
    <x v="29"/>
    <n v="0"/>
    <s v="MARS_SED_2023_5min_Ext_230707-181929.jpg"/>
    <n v="0.62992171500000005"/>
    <n v="0.18126706300000006"/>
    <n v="2023"/>
    <n v="7"/>
    <n v="7"/>
    <n v="18"/>
    <n v="19"/>
    <n v="29"/>
    <n v="5"/>
    <n v="0.34072110751333301"/>
    <n v="3.96459993333331E-3"/>
    <s v="WaitSlope"/>
    <s v="WaitSlope"/>
    <s v="WaitSlope"/>
    <n v="1"/>
    <n v="0"/>
  </r>
  <r>
    <d v="2023-07-07T19:20:00"/>
    <x v="29"/>
    <n v="0"/>
    <s v="MARS_SED_2023_5min_Ext_230707-192028.jpg"/>
    <n v="0.32283980800000001"/>
    <n v="-0.30708190700000004"/>
    <n v="2023"/>
    <n v="7"/>
    <n v="7"/>
    <n v="19"/>
    <n v="20"/>
    <n v="28"/>
    <n v="5"/>
    <n v="0.34160899543333301"/>
    <n v="8.8788792000005202E-4"/>
    <s v="WaitSlope"/>
    <s v="WaitSlope"/>
    <s v="WaitSlope"/>
    <n v="0"/>
    <n v="0"/>
  </r>
  <r>
    <d v="2023-07-07T20:21:00"/>
    <x v="29"/>
    <n v="0"/>
    <s v="MARS_SED_2023_5min_Ext_230707-202124.jpg"/>
    <n v="0.640511724"/>
    <n v="0.317671916"/>
    <n v="2023"/>
    <n v="7"/>
    <n v="7"/>
    <n v="20"/>
    <n v="21"/>
    <n v="24"/>
    <n v="5"/>
    <n v="0.34491750184666597"/>
    <n v="3.3085064133333E-3"/>
    <s v="WaitSlope"/>
    <s v="WaitSlope"/>
    <s v="WaitSlope"/>
    <n v="1"/>
    <n v="0"/>
  </r>
  <r>
    <d v="2023-07-07T21:22:00"/>
    <x v="29"/>
    <n v="0"/>
    <s v="MARS_SED_2023_5min_Ext_230707-212234.jpg"/>
    <n v="3.1175166000000001E-2"/>
    <n v="-0.60933655799999997"/>
    <n v="2023"/>
    <n v="7"/>
    <n v="7"/>
    <n v="21"/>
    <n v="22"/>
    <n v="34"/>
    <n v="5"/>
    <n v="0.34000878441333299"/>
    <n v="-4.9087174333332598E-3"/>
    <s v="WaitSlope"/>
    <s v="WaitSlope"/>
    <s v="WaitSlope"/>
    <n v="0"/>
    <n v="0"/>
  </r>
  <r>
    <d v="2023-07-07T22:23:00"/>
    <x v="29"/>
    <n v="0"/>
    <s v="MARS_SED_2023_5min_Ext_230707-222350.jpg"/>
    <n v="2.5814508999999999E-2"/>
    <n v="-5.3606570000000013E-3"/>
    <n v="2023"/>
    <n v="7"/>
    <n v="7"/>
    <n v="22"/>
    <n v="23"/>
    <n v="50"/>
    <n v="5"/>
    <n v="0.33769332301999999"/>
    <n v="-2.3154613933333802E-3"/>
    <s v="WaitSlope"/>
    <s v="WaitSlope"/>
    <s v="WaitSlope"/>
    <n v="0"/>
    <n v="0"/>
  </r>
  <r>
    <d v="2023-07-07T23:25:00"/>
    <x v="29"/>
    <n v="0"/>
    <s v="MARS_SED_2023_5min_Ext_230707-232510.jpg"/>
    <n v="2.6953857000000001E-2"/>
    <n v="1.1393480000000018E-3"/>
    <n v="2023"/>
    <n v="7"/>
    <n v="7"/>
    <n v="23"/>
    <n v="25"/>
    <n v="10"/>
    <n v="5"/>
    <n v="0.33299424680666601"/>
    <n v="-4.6990762133333197E-3"/>
    <s v="WaitSlope"/>
    <s v="WaitSlope"/>
    <s v="WaitSlope"/>
    <n v="0"/>
    <n v="0"/>
  </r>
  <r>
    <d v="2023-07-08T00:26:00"/>
    <x v="30"/>
    <n v="0"/>
    <s v="MARS_SED_2023_5min_Ext_230708-002620.jpg"/>
    <n v="3.4355555000000003E-2"/>
    <n v="7.4016980000000017E-3"/>
    <n v="2023"/>
    <n v="7"/>
    <n v="8"/>
    <n v="0"/>
    <n v="26"/>
    <n v="20"/>
    <n v="5"/>
    <n v="0.33270195254666601"/>
    <n v="-2.9229425999999199E-4"/>
    <s v="WaitSlope"/>
    <s v="WaitSlope"/>
    <s v="WaitSlope"/>
    <n v="0"/>
    <n v="0"/>
  </r>
  <r>
    <d v="2023-07-08T01:27:00"/>
    <x v="30"/>
    <n v="0"/>
    <s v="MARS_SED_2023_5min_Ext_230708-012720.jpg"/>
    <n v="6.5506341999999995E-2"/>
    <n v="3.1150786999999992E-2"/>
    <n v="2023"/>
    <n v="7"/>
    <n v="8"/>
    <n v="1"/>
    <n v="27"/>
    <n v="20"/>
    <n v="5"/>
    <n v="0.329841181906666"/>
    <n v="-2.8607706400000099E-3"/>
    <s v="WaitSlope"/>
    <s v="WaitSlope"/>
    <s v="WaitSlope"/>
    <n v="0"/>
    <n v="0"/>
  </r>
  <r>
    <d v="2023-07-08T02:28:00"/>
    <x v="30"/>
    <n v="0"/>
    <s v="MARS_SED_2023_5min_Ext_230708-022834.jpg"/>
    <n v="0.492399582"/>
    <n v="0.42689324000000001"/>
    <n v="2023"/>
    <n v="7"/>
    <n v="8"/>
    <n v="2"/>
    <n v="28"/>
    <n v="34"/>
    <n v="5"/>
    <n v="0.32975068701333299"/>
    <n v="-9.0494893333348204E-5"/>
    <s v="WaitSlope"/>
    <s v="WaitSlope"/>
    <s v="WaitSlope"/>
    <n v="1"/>
    <n v="0"/>
  </r>
  <r>
    <d v="2023-07-08T03:29:00"/>
    <x v="30"/>
    <n v="0"/>
    <s v="MARS_SED_2023_5min_Ext_230708-032938.jpg"/>
    <n v="4.7458037000000002E-2"/>
    <n v="-0.44494154499999999"/>
    <n v="2023"/>
    <n v="7"/>
    <n v="8"/>
    <n v="3"/>
    <n v="29"/>
    <n v="38"/>
    <n v="5"/>
    <n v="0.32803156214666601"/>
    <n v="-1.71912486666664E-3"/>
    <s v="WaitSlope"/>
    <s v="WaitSlope"/>
    <s v="WaitSlope"/>
    <n v="0"/>
    <n v="0"/>
  </r>
  <r>
    <d v="2023-07-08T04:30:00"/>
    <x v="30"/>
    <n v="0"/>
    <s v="MARS_SED_2023_5min_Ext_230708-043056.jpg"/>
    <n v="7.5255215E-2"/>
    <n v="2.7797177999999999E-2"/>
    <n v="2023"/>
    <n v="7"/>
    <n v="8"/>
    <n v="4"/>
    <n v="30"/>
    <n v="56"/>
    <n v="5"/>
    <n v="0.32518839226000001"/>
    <n v="-2.8431698866666598E-3"/>
    <s v="WaitSlope"/>
    <s v="WaitSlope"/>
    <s v="WaitSlope"/>
    <n v="0"/>
    <n v="0"/>
  </r>
  <r>
    <d v="2023-07-08T05:31:00"/>
    <x v="30"/>
    <n v="0"/>
    <s v="MARS_SED_2023_5min_Ext_230708-053147.jpg"/>
    <n v="9.3110593000000005E-2"/>
    <n v="1.7855378000000005E-2"/>
    <n v="2023"/>
    <n v="7"/>
    <n v="8"/>
    <n v="5"/>
    <n v="31"/>
    <n v="47"/>
    <n v="5"/>
    <n v="0.32422918555333302"/>
    <n v="-9.5920670666665899E-4"/>
    <s v="WaitSlope"/>
    <s v="WaitSlope"/>
    <s v="WaitSlope"/>
    <n v="0"/>
    <n v="0"/>
  </r>
  <r>
    <d v="2023-07-08T06:32:00"/>
    <x v="30"/>
    <n v="0"/>
    <s v="MARS_SED_2023_5min_Ext_230708-063258.jpg"/>
    <n v="4.7803476999999997E-2"/>
    <n v="-4.5307116000000008E-2"/>
    <n v="2023"/>
    <n v="7"/>
    <n v="8"/>
    <n v="6"/>
    <n v="32"/>
    <n v="58"/>
    <n v="5"/>
    <n v="0.32333625358000001"/>
    <n v="-8.9293197333334396E-4"/>
    <s v="WaitSlope"/>
    <s v="WaitSlope"/>
    <s v="WaitSlope"/>
    <n v="0"/>
    <n v="0"/>
  </r>
  <r>
    <d v="2023-07-08T07:33:00"/>
    <x v="30"/>
    <n v="0"/>
    <s v="MARS_SED_2023_5min_Ext_230708-073359.jpg"/>
    <n v="0.20122791900000001"/>
    <n v="0.15342444199999999"/>
    <n v="2023"/>
    <n v="7"/>
    <n v="8"/>
    <n v="7"/>
    <n v="33"/>
    <n v="59"/>
    <n v="5"/>
    <n v="0.32138785691333299"/>
    <n v="-1.94839666666668E-3"/>
    <s v="WaitSlope"/>
    <s v="WaitSlope"/>
    <s v="WaitSlope"/>
    <n v="0"/>
    <n v="0"/>
  </r>
  <r>
    <d v="2023-07-08T08:35:00"/>
    <x v="30"/>
    <n v="0"/>
    <s v="MARS_SED_2023_5min_Ext_230708-083505.jpg"/>
    <n v="0.375508273"/>
    <n v="0.174280354"/>
    <n v="2023"/>
    <n v="7"/>
    <n v="8"/>
    <n v="8"/>
    <n v="35"/>
    <n v="5"/>
    <n v="5"/>
    <n v="0.32142367420000001"/>
    <n v="3.58172866666839E-5"/>
    <s v="WaitSlope"/>
    <s v="WaitSlope"/>
    <s v="WaitSlope"/>
    <n v="1"/>
    <n v="0"/>
  </r>
  <r>
    <d v="2023-07-08T09:36:00"/>
    <x v="30"/>
    <n v="0"/>
    <s v="MARS_SED_2023_5min_Ext_230708-093616.jpg"/>
    <n v="0.27968839600000001"/>
    <n v="-9.5819876999999998E-2"/>
    <n v="2023"/>
    <n v="7"/>
    <n v="8"/>
    <n v="9"/>
    <n v="36"/>
    <n v="16"/>
    <n v="5"/>
    <n v="0.32163274403333297"/>
    <n v="2.0906983333329699E-4"/>
    <s v="WaitSlope"/>
    <s v="WaitSlope"/>
    <s v="WaitSlope"/>
    <n v="0"/>
    <n v="0"/>
  </r>
  <r>
    <d v="2023-07-08T10:37:00"/>
    <x v="30"/>
    <n v="0"/>
    <s v="MARS_SED_2023_5min_Ext_230708-103724.jpg"/>
    <n v="0.111311331"/>
    <n v="-0.16837706499999999"/>
    <n v="2023"/>
    <n v="7"/>
    <n v="8"/>
    <n v="10"/>
    <n v="37"/>
    <n v="24"/>
    <n v="5"/>
    <n v="0.32137571013999999"/>
    <n v="-2.57033893333258E-4"/>
    <s v="WaitSlope"/>
    <s v="WaitSlope"/>
    <s v="WaitSlope"/>
    <n v="0"/>
    <n v="0"/>
  </r>
  <r>
    <d v="2023-07-08T11:38:00"/>
    <x v="30"/>
    <n v="0"/>
    <s v="MARS_SED_2023_5min_Ext_230708-113835.jpg"/>
    <n v="0.30537236899999998"/>
    <n v="0.19406103799999996"/>
    <n v="2023"/>
    <n v="7"/>
    <n v="8"/>
    <n v="11"/>
    <n v="38"/>
    <n v="35"/>
    <n v="5"/>
    <n v="0.320526693926666"/>
    <n v="-8.4901621333338597E-4"/>
    <s v="WaitSlope"/>
    <s v="WaitSlope"/>
    <s v="WaitSlope"/>
    <n v="0"/>
    <n v="0"/>
  </r>
  <r>
    <d v="2023-07-08T12:39:00"/>
    <x v="30"/>
    <n v="0"/>
    <s v="MARS_SED_2023_5min_Ext_230708-123953.jpg"/>
    <n v="4.4564484000000001E-2"/>
    <n v="-0.26080788499999996"/>
    <n v="2023"/>
    <n v="7"/>
    <n v="8"/>
    <n v="12"/>
    <n v="39"/>
    <n v="53"/>
    <n v="5"/>
    <n v="0.31830015647999998"/>
    <n v="-2.22653744666667E-3"/>
    <s v="WaitSlope"/>
    <s v="WaitSlope"/>
    <s v="WaitSlope"/>
    <n v="0"/>
    <n v="0"/>
  </r>
  <r>
    <d v="2023-07-08T13:41:00"/>
    <x v="30"/>
    <n v="0"/>
    <s v="MARS_SED_2023_5min_Ext_230708-134110.jpg"/>
    <n v="0.172490064"/>
    <n v="0.12792557999999998"/>
    <n v="2023"/>
    <n v="7"/>
    <n v="8"/>
    <n v="13"/>
    <n v="41"/>
    <n v="10"/>
    <n v="5"/>
    <n v="0.31416502306666599"/>
    <n v="-4.1351334133333199E-3"/>
    <s v="WaitSlope"/>
    <s v="WaitSlope"/>
    <s v="WaitSlope"/>
    <n v="0"/>
    <n v="0"/>
  </r>
  <r>
    <d v="2023-07-08T14:42:00"/>
    <x v="30"/>
    <n v="0"/>
    <s v="MARS_SED_2023_5min_Ext_230708-144234.jpg"/>
    <n v="0.175159448"/>
    <n v="2.6693839999999969E-3"/>
    <n v="2023"/>
    <n v="7"/>
    <n v="8"/>
    <n v="14"/>
    <n v="42"/>
    <n v="34"/>
    <n v="5"/>
    <n v="0.312142768493333"/>
    <n v="-2.0222545733333199E-3"/>
    <s v="WaitSlope"/>
    <s v="WaitSlope"/>
    <s v="WaitSlope"/>
    <n v="0"/>
    <n v="0"/>
  </r>
  <r>
    <d v="2023-07-08T15:43:00"/>
    <x v="30"/>
    <n v="0"/>
    <s v="MARS_SED_2023_5min_Ext_230708-154358.jpg"/>
    <n v="0.13513465699999999"/>
    <n v="-4.0024791000000004E-2"/>
    <n v="2023"/>
    <n v="7"/>
    <n v="8"/>
    <n v="15"/>
    <n v="43"/>
    <n v="58"/>
    <n v="5"/>
    <n v="0.30891706297333299"/>
    <n v="-3.2257055200000098E-3"/>
    <s v="WaitSlope"/>
    <s v="WaitSlope"/>
    <s v="WaitSlope"/>
    <n v="0"/>
    <n v="0"/>
  </r>
  <r>
    <d v="2023-07-08T16:45:00"/>
    <x v="30"/>
    <n v="0"/>
    <s v="MARS_SED_2023_5min_Ext_230708-164512.jpg"/>
    <n v="0.53883563300000004"/>
    <n v="0.40370097600000004"/>
    <n v="2023"/>
    <n v="7"/>
    <n v="8"/>
    <n v="16"/>
    <n v="45"/>
    <n v="12"/>
    <n v="5"/>
    <n v="0.311125819313333"/>
    <n v="2.20875634E-3"/>
    <s v="WaitSlope"/>
    <s v="WaitSlope"/>
    <s v="WaitSlope"/>
    <n v="1"/>
    <n v="0"/>
  </r>
  <r>
    <d v="2023-07-08T17:46:00"/>
    <x v="30"/>
    <n v="0"/>
    <s v="MARS_SED_2023_5min_Ext_230708-174628.jpg"/>
    <n v="0.52147162300000005"/>
    <n v="-1.7364009999999985E-2"/>
    <n v="2023"/>
    <n v="7"/>
    <n v="8"/>
    <n v="17"/>
    <n v="46"/>
    <n v="28"/>
    <n v="5"/>
    <n v="0.31393167195333299"/>
    <n v="2.8058526399999898E-3"/>
    <s v="WaitSlope"/>
    <s v="WaitSlope"/>
    <s v="WaitSlope"/>
    <n v="1"/>
    <n v="0"/>
  </r>
  <r>
    <d v="2023-07-08T18:47:00"/>
    <x v="30"/>
    <n v="0"/>
    <s v="MARS_SED_2023_5min_Ext_230708-184739.jpg"/>
    <n v="0.45410020800000001"/>
    <n v="-6.7371415000000046E-2"/>
    <n v="2023"/>
    <n v="7"/>
    <n v="8"/>
    <n v="18"/>
    <n v="47"/>
    <n v="39"/>
    <n v="5"/>
    <n v="0.315944323319999"/>
    <n v="2.0126513666666101E-3"/>
    <s v="WaitSlope"/>
    <s v="WaitSlope"/>
    <s v="WaitSlope"/>
    <n v="1"/>
    <n v="0"/>
  </r>
  <r>
    <d v="2023-07-08T19:48:00"/>
    <x v="30"/>
    <n v="0"/>
    <s v="MARS_SED_2023_5min_Ext_230708-194849.jpg"/>
    <n v="0.249156189"/>
    <n v="-0.20494401900000001"/>
    <n v="2023"/>
    <n v="7"/>
    <n v="8"/>
    <n v="19"/>
    <n v="48"/>
    <n v="49"/>
    <n v="5"/>
    <n v="0.31735502044000002"/>
    <n v="1.41069712000008E-3"/>
    <s v="WaitSlope"/>
    <s v="WaitSlope"/>
    <s v="WaitSlope"/>
    <n v="0"/>
    <n v="0"/>
  </r>
  <r>
    <d v="2023-07-08T20:50:00"/>
    <x v="30"/>
    <n v="0"/>
    <s v="MARS_SED_2023_5min_Ext_230708-205013.jpg"/>
    <n v="0.19378066499999999"/>
    <n v="-5.5375524000000009E-2"/>
    <n v="2023"/>
    <n v="7"/>
    <n v="8"/>
    <n v="20"/>
    <n v="50"/>
    <n v="13"/>
    <n v="5"/>
    <n v="0.31792025598666601"/>
    <n v="5.65235546666653E-4"/>
    <s v="WaitSlope"/>
    <s v="WaitSlope"/>
    <s v="WaitSlope"/>
    <n v="0"/>
    <n v="0"/>
  </r>
  <r>
    <d v="2023-07-08T21:51:00"/>
    <x v="30"/>
    <n v="0"/>
    <s v="MARS_SED_2023_5min_Ext_230708-215139.jpg"/>
    <n v="8.8708058000000006E-2"/>
    <n v="-0.10507260699999998"/>
    <n v="2023"/>
    <n v="7"/>
    <n v="8"/>
    <n v="21"/>
    <n v="51"/>
    <n v="39"/>
    <n v="5"/>
    <n v="0.31372522577333301"/>
    <n v="-4.1950302133333299E-3"/>
    <s v="WaitSlope"/>
    <s v="WaitSlope"/>
    <s v="WaitSlope"/>
    <n v="0"/>
    <n v="0"/>
  </r>
  <r>
    <d v="2023-07-08T22:52:00"/>
    <x v="30"/>
    <n v="0"/>
    <s v="MARS_SED_2023_5min_Ext_230708-225251.jpg"/>
    <n v="6.2231942999999998E-2"/>
    <n v="-2.6476115000000008E-2"/>
    <n v="2023"/>
    <n v="7"/>
    <n v="8"/>
    <n v="22"/>
    <n v="52"/>
    <n v="51"/>
    <n v="5"/>
    <n v="0.31286320586666599"/>
    <n v="-8.6201990666667696E-4"/>
    <s v="WaitSlope"/>
    <s v="WaitSlope"/>
    <s v="WaitSlope"/>
    <n v="0"/>
    <n v="0"/>
  </r>
  <r>
    <d v="2023-07-08T23:54:00"/>
    <x v="30"/>
    <n v="0"/>
    <s v="MARS_SED_2023_5min_Ext_230708-235409.jpg"/>
    <n v="3.7032163E-2"/>
    <n v="-2.5199779999999998E-2"/>
    <n v="2023"/>
    <n v="7"/>
    <n v="8"/>
    <n v="23"/>
    <n v="54"/>
    <n v="9"/>
    <n v="5"/>
    <n v="0.31107563979999903"/>
    <n v="-1.7875660666666899E-3"/>
    <s v="WaitSlope"/>
    <s v="WaitSlope"/>
    <s v="WaitSlope"/>
    <n v="0"/>
    <n v="0"/>
  </r>
  <r>
    <d v="2023-07-09T00:55:00"/>
    <x v="31"/>
    <n v="0"/>
    <s v="MARS_SED_2023_5min_Ext_230709-005520.jpg"/>
    <n v="0.20587256400000001"/>
    <n v="0.168840401"/>
    <n v="2023"/>
    <n v="7"/>
    <n v="9"/>
    <n v="0"/>
    <n v="55"/>
    <n v="20"/>
    <n v="5"/>
    <n v="0.3075803164"/>
    <n v="-3.49532339999997E-3"/>
    <s v="WaitSlope"/>
    <s v="WaitSlope"/>
    <s v="WaitSlope"/>
    <n v="0"/>
    <n v="0"/>
  </r>
  <r>
    <d v="2023-07-09T01:56:00"/>
    <x v="31"/>
    <n v="0"/>
    <s v="MARS_SED_2023_5min_Ext_230709-015629.jpg"/>
    <n v="0.30148116400000002"/>
    <n v="9.5608600000000016E-2"/>
    <n v="2023"/>
    <n v="7"/>
    <n v="9"/>
    <n v="1"/>
    <n v="56"/>
    <n v="29"/>
    <n v="5"/>
    <n v="0.30330687308666598"/>
    <n v="-4.2734433133332899E-3"/>
    <s v="WaitSlope"/>
    <s v="WaitSlope"/>
    <s v="WaitSlope"/>
    <n v="0"/>
    <n v="0"/>
  </r>
  <r>
    <d v="2023-07-09T02:57:00"/>
    <x v="31"/>
    <n v="0"/>
    <s v="MARS_SED_2023_5min_Ext_230709-025724.jpg"/>
    <n v="0.167166606"/>
    <n v="-0.13431455800000003"/>
    <n v="2023"/>
    <n v="7"/>
    <n v="9"/>
    <n v="2"/>
    <n v="57"/>
    <n v="24"/>
    <n v="5"/>
    <n v="0.30073385077333298"/>
    <n v="-2.5730223133333301E-3"/>
    <s v="WaitSlope"/>
    <s v="WaitSlope"/>
    <s v="WaitSlope"/>
    <n v="0"/>
    <n v="0"/>
  </r>
  <r>
    <d v="2023-07-09T03:58:00"/>
    <x v="31"/>
    <n v="0"/>
    <s v="MARS_SED_2023_5min_Ext_230709-035855.jpg"/>
    <n v="4.7103987999999999E-2"/>
    <n v="-0.120062618"/>
    <n v="2023"/>
    <n v="7"/>
    <n v="9"/>
    <n v="3"/>
    <n v="58"/>
    <n v="55"/>
    <n v="5"/>
    <n v="0.29609757784000001"/>
    <n v="-4.6362729333333502E-3"/>
    <s v="WaitSlope"/>
    <s v="WaitSlope"/>
    <s v="WaitSlope"/>
    <n v="0"/>
    <n v="0"/>
  </r>
  <r>
    <d v="2023-07-09T04:59:00"/>
    <x v="31"/>
    <n v="0"/>
    <s v="MARS_SED_2023_5min_Ext_230709-045958.jpg"/>
    <n v="4.5734113999999999E-2"/>
    <n v="-1.3698740000000001E-3"/>
    <n v="2023"/>
    <n v="7"/>
    <n v="9"/>
    <n v="4"/>
    <n v="59"/>
    <n v="58"/>
    <n v="5"/>
    <n v="0.29476001878666602"/>
    <n v="-1.3375590533333201E-3"/>
    <s v="WaitSlope"/>
    <s v="WaitSlope"/>
    <s v="WaitSlope"/>
    <n v="0"/>
    <n v="0"/>
  </r>
  <r>
    <d v="2023-07-09T06:01:00"/>
    <x v="31"/>
    <n v="0"/>
    <s v="MARS_SED_2023_5min_Ext_230709-060127.jpg"/>
    <n v="3.6976679999999998E-2"/>
    <n v="-8.7574340000000014E-3"/>
    <n v="2023"/>
    <n v="7"/>
    <n v="9"/>
    <n v="6"/>
    <n v="1"/>
    <n v="27"/>
    <n v="5"/>
    <n v="0.29207430094666598"/>
    <n v="-2.6857178399999899E-3"/>
    <s v="WaitSlope"/>
    <s v="WaitSlope"/>
    <s v="WaitSlope"/>
    <n v="0"/>
    <n v="0"/>
  </r>
  <r>
    <d v="2023-07-09T07:02:00"/>
    <x v="31"/>
    <n v="0"/>
    <s v="MARS_SED_2023_5min_Ext_230709-070237.jpg"/>
    <n v="3.7953681000000003E-2"/>
    <n v="9.7700100000000512E-4"/>
    <n v="2023"/>
    <n v="7"/>
    <n v="9"/>
    <n v="7"/>
    <n v="2"/>
    <n v="37"/>
    <n v="5"/>
    <n v="0.291074115433333"/>
    <n v="-1.0001855133332999E-3"/>
    <s v="WaitSlope"/>
    <s v="WaitSlope"/>
    <s v="WaitSlope"/>
    <n v="0"/>
    <n v="0"/>
  </r>
  <r>
    <d v="2023-07-09T08:03:00"/>
    <x v="31"/>
    <n v="0"/>
    <s v="MARS_SED_2023_5min_Ext_230709-080343.jpg"/>
    <n v="8.2141454000000003E-2"/>
    <n v="4.4187773E-2"/>
    <n v="2023"/>
    <n v="7"/>
    <n v="9"/>
    <n v="8"/>
    <n v="3"/>
    <n v="43"/>
    <n v="5"/>
    <n v="0.28754859826000001"/>
    <n v="-3.5255171733333799E-3"/>
    <s v="WaitSlope"/>
    <s v="WaitSlope"/>
    <s v="WaitSlope"/>
    <n v="0"/>
    <n v="0"/>
  </r>
  <r>
    <d v="2023-07-09T09:04:00"/>
    <x v="31"/>
    <n v="0"/>
    <s v="MARS_SED_2023_5min_Ext_230709-090446.jpg"/>
    <n v="0.16126475700000001"/>
    <n v="7.9123303000000006E-2"/>
    <n v="2023"/>
    <n v="7"/>
    <n v="9"/>
    <n v="9"/>
    <n v="4"/>
    <n v="46"/>
    <n v="5"/>
    <n v="0.28770111539333298"/>
    <n v="1.52517133333363E-4"/>
    <s v="WaitSlope"/>
    <s v="WaitSlope"/>
    <s v="WaitSlope"/>
    <n v="0"/>
    <n v="0"/>
  </r>
  <r>
    <d v="2023-07-09T10:06:00"/>
    <x v="31"/>
    <n v="0"/>
    <s v="MARS_SED_2023_5min_Ext_230709-100621.jpg"/>
    <n v="0.22720438000000001"/>
    <n v="6.5939623000000003E-2"/>
    <n v="2023"/>
    <n v="7"/>
    <n v="9"/>
    <n v="10"/>
    <n v="6"/>
    <n v="21"/>
    <n v="5"/>
    <n v="0.287552276693333"/>
    <n v="-1.4883870000004199E-4"/>
    <s v="WaitSlope"/>
    <s v="WaitSlope"/>
    <s v="WaitSlope"/>
    <n v="0"/>
    <n v="0"/>
  </r>
  <r>
    <d v="2023-07-09T11:07:00"/>
    <x v="31"/>
    <n v="0"/>
    <s v="MARS_SED_2023_5min_Ext_230709-110732.jpg"/>
    <n v="5.4090272000000002E-2"/>
    <n v="-0.17311410800000002"/>
    <n v="2023"/>
    <n v="7"/>
    <n v="9"/>
    <n v="11"/>
    <n v="7"/>
    <n v="32"/>
    <n v="5"/>
    <n v="0.28681257965333301"/>
    <n v="-7.3969703999998595E-4"/>
    <s v="WaitSlope"/>
    <s v="WaitSlope"/>
    <s v="WaitSlope"/>
    <n v="0"/>
    <n v="0"/>
  </r>
  <r>
    <d v="2023-07-09T12:09:00"/>
    <x v="31"/>
    <n v="0"/>
    <s v="MARS_SED_2023_5min_Ext_230709-120900.jpg"/>
    <n v="0.125944156"/>
    <n v="7.1853884000000007E-2"/>
    <n v="2023"/>
    <n v="7"/>
    <n v="9"/>
    <n v="12"/>
    <n v="9"/>
    <n v="0"/>
    <n v="5"/>
    <n v="0.284686480386666"/>
    <n v="-2.1260992666666798E-3"/>
    <s v="WaitSlope"/>
    <s v="WaitSlope"/>
    <s v="WaitSlope"/>
    <n v="0"/>
    <n v="0"/>
  </r>
  <r>
    <d v="2023-07-09T13:10:00"/>
    <x v="31"/>
    <n v="0"/>
    <s v="MARS_SED_2023_5min_Ext_230709-131019.jpg"/>
    <n v="0.32532071099999998"/>
    <n v="0.19937655499999998"/>
    <n v="2023"/>
    <n v="7"/>
    <n v="9"/>
    <n v="13"/>
    <n v="10"/>
    <n v="19"/>
    <n v="5"/>
    <n v="0.28464094563999998"/>
    <n v="-4.55347466666311E-5"/>
    <s v="WaitSlope"/>
    <s v="WaitSlope"/>
    <s v="WaitSlope"/>
    <n v="0"/>
    <n v="0"/>
  </r>
  <r>
    <d v="2023-07-09T14:11:00"/>
    <x v="31"/>
    <n v="0"/>
    <s v="MARS_SED_2023_5min_Ext_230709-141144.jpg"/>
    <n v="0.27518583099999999"/>
    <n v="-5.0134879999999993E-2"/>
    <n v="2023"/>
    <n v="7"/>
    <n v="9"/>
    <n v="14"/>
    <n v="11"/>
    <n v="44"/>
    <n v="5"/>
    <n v="0.28182433292666598"/>
    <n v="-2.8166127133333299E-3"/>
    <s v="WaitSlope"/>
    <s v="WaitSlope"/>
    <s v="WaitSlope"/>
    <n v="0"/>
    <n v="0"/>
  </r>
  <r>
    <d v="2023-07-09T15:12:00"/>
    <x v="31"/>
    <n v="0"/>
    <s v="MARS_SED_2023_5min_Ext_230709-151255.jpg"/>
    <n v="0.357620096"/>
    <n v="8.2434265000000007E-2"/>
    <n v="2023"/>
    <n v="7"/>
    <n v="9"/>
    <n v="15"/>
    <n v="12"/>
    <n v="55"/>
    <n v="5"/>
    <n v="0.28253232525999999"/>
    <n v="7.0799233333329603E-4"/>
    <s v="WaitSlope"/>
    <s v="WaitSlope"/>
    <s v="WaitSlope"/>
    <n v="1"/>
    <n v="0"/>
  </r>
  <r>
    <d v="2023-07-09T16:14:00"/>
    <x v="31"/>
    <n v="0"/>
    <s v="MARS_SED_2023_5min_Ext_230709-161404.jpg"/>
    <n v="0.10525580599999999"/>
    <n v="-0.25236428999999999"/>
    <n v="2023"/>
    <n v="7"/>
    <n v="9"/>
    <n v="16"/>
    <n v="14"/>
    <n v="4"/>
    <n v="5"/>
    <n v="0.27818596813999902"/>
    <n v="-4.3463571200000302E-3"/>
    <s v="WaitSlope"/>
    <s v="WaitSlope"/>
    <s v="WaitSlope"/>
    <n v="0"/>
    <n v="0"/>
  </r>
  <r>
    <d v="2023-07-09T17:15:00"/>
    <x v="31"/>
    <n v="0"/>
    <s v="MARS_SED_2023_5min_Ext_230709-171523.jpg"/>
    <n v="4.5587722999999997E-2"/>
    <n v="-5.9668082999999997E-2"/>
    <n v="2023"/>
    <n v="7"/>
    <n v="9"/>
    <n v="17"/>
    <n v="15"/>
    <n v="23"/>
    <n v="5"/>
    <n v="0.27736171995333297"/>
    <n v="-8.2424818666659795E-4"/>
    <s v="WaitSlope"/>
    <s v="WaitSlope"/>
    <s v="WaitSlope"/>
    <n v="0"/>
    <n v="0"/>
  </r>
  <r>
    <d v="2023-07-09T18:16:00"/>
    <x v="31"/>
    <n v="0"/>
    <s v="MARS_SED_2023_5min_Ext_230709-181633.jpg"/>
    <n v="8.6310779000000004E-2"/>
    <n v="4.0723056000000007E-2"/>
    <n v="2023"/>
    <n v="7"/>
    <n v="9"/>
    <n v="18"/>
    <n v="16"/>
    <n v="33"/>
    <n v="5"/>
    <n v="0.27631613992666598"/>
    <n v="-1.04558002666671E-3"/>
    <s v="WaitSlope"/>
    <s v="WaitSlope"/>
    <s v="WaitSlope"/>
    <n v="0"/>
    <n v="0"/>
  </r>
  <r>
    <d v="2023-07-09T19:17:00"/>
    <x v="31"/>
    <n v="0"/>
    <s v="MARS_SED_2023_5min_Ext_230709-191743.jpg"/>
    <n v="5.1003477999999998E-2"/>
    <n v="-3.5307301000000006E-2"/>
    <n v="2023"/>
    <n v="7"/>
    <n v="9"/>
    <n v="19"/>
    <n v="17"/>
    <n v="43"/>
    <n v="5"/>
    <n v="0.27435077017333298"/>
    <n v="-1.96536975333333E-3"/>
    <s v="WaitSlope"/>
    <s v="WaitSlope"/>
    <s v="WaitSlope"/>
    <n v="0"/>
    <n v="0"/>
  </r>
  <r>
    <d v="2023-07-09T20:18:00"/>
    <x v="31"/>
    <n v="0"/>
    <s v="MARS_SED_2023_5min_Ext_230709-201858.jpg"/>
    <n v="0.36233904700000003"/>
    <n v="0.31133556900000003"/>
    <n v="2023"/>
    <n v="7"/>
    <n v="9"/>
    <n v="20"/>
    <n v="18"/>
    <n v="58"/>
    <n v="5"/>
    <n v="0.27225118141333299"/>
    <n v="-2.0995887599999301E-3"/>
    <s v="WaitSlope"/>
    <s v="WaitSlope"/>
    <s v="WaitSlope"/>
    <n v="1"/>
    <n v="0"/>
  </r>
  <r>
    <d v="2023-07-09T21:20:00"/>
    <x v="31"/>
    <n v="0"/>
    <s v="MARS_SED_2023_5min_Ext_230709-212035.jpg"/>
    <n v="5.9076212000000003E-2"/>
    <n v="-0.30326283500000001"/>
    <n v="2023"/>
    <n v="7"/>
    <n v="9"/>
    <n v="21"/>
    <n v="20"/>
    <n v="35"/>
    <n v="5"/>
    <n v="0.269210035473333"/>
    <n v="-3.0411459400000399E-3"/>
    <s v="WaitSlope"/>
    <s v="WaitSlope"/>
    <s v="WaitSlope"/>
    <n v="0"/>
    <n v="0"/>
  </r>
  <r>
    <d v="2023-07-09T22:21:00"/>
    <x v="31"/>
    <n v="0"/>
    <s v="MARS_SED_2023_5min_Ext_230709-222139.jpg"/>
    <n v="3.1955562E-2"/>
    <n v="-2.7120650000000003E-2"/>
    <n v="2023"/>
    <n v="7"/>
    <n v="9"/>
    <n v="22"/>
    <n v="21"/>
    <n v="39"/>
    <n v="5"/>
    <n v="0.26652244524666602"/>
    <n v="-2.68759022666664E-3"/>
    <s v="WaitSlope"/>
    <s v="WaitSlope"/>
    <s v="WaitSlope"/>
    <n v="0"/>
    <n v="0"/>
  </r>
  <r>
    <d v="2023-07-09T23:22:00"/>
    <x v="31"/>
    <n v="0"/>
    <s v="MARS_SED_2023_5min_Ext_230709-232254.jpg"/>
    <n v="3.2849919999999998E-2"/>
    <n v="8.9435799999999788E-4"/>
    <n v="2023"/>
    <n v="7"/>
    <n v="9"/>
    <n v="23"/>
    <n v="22"/>
    <n v="54"/>
    <n v="5"/>
    <n v="0.26088064608"/>
    <n v="-5.6417991666666799E-3"/>
    <s v="WaitSlope"/>
    <s v="WaitSlope"/>
    <s v="WaitSlope"/>
    <n v="0"/>
    <n v="0"/>
  </r>
  <r>
    <d v="2023-07-10T00:44:00"/>
    <x v="32"/>
    <n v="0"/>
    <s v="MARS_SED_2023_5min_Ext_230710-004432.jpg"/>
    <n v="3.4993455E-2"/>
    <n v="2.143535000000002E-3"/>
    <n v="2023"/>
    <n v="7"/>
    <n v="10"/>
    <n v="0"/>
    <n v="44"/>
    <n v="32"/>
    <n v="5"/>
    <n v="0.25915486301333301"/>
    <n v="-1.7257830666666499E-3"/>
    <s v="WaitSlope"/>
    <s v="WaitSlope"/>
    <s v="WaitSlope"/>
    <n v="0"/>
    <n v="0"/>
  </r>
  <r>
    <d v="2023-07-10T01:45:00"/>
    <x v="32"/>
    <n v="0"/>
    <s v="MARS_SED_2023_5min_Ext_230710-014552.jpg"/>
    <n v="4.9632562999999998E-2"/>
    <n v="1.4639107999999998E-2"/>
    <n v="2023"/>
    <n v="7"/>
    <n v="10"/>
    <n v="1"/>
    <n v="45"/>
    <n v="52"/>
    <n v="5"/>
    <n v="0.25817595242000002"/>
    <n v="-9.7891059333332598E-4"/>
    <s v="WaitSlope"/>
    <s v="WaitSlope"/>
    <s v="WaitSlope"/>
    <n v="0"/>
    <n v="0"/>
  </r>
  <r>
    <d v="2023-07-10T02:47:00"/>
    <x v="32"/>
    <n v="0"/>
    <s v="MARS_SED_2023_5min_Ext_230710-024722.jpg"/>
    <n v="0.14623006899999999"/>
    <n v="9.6597506E-2"/>
    <n v="2023"/>
    <n v="7"/>
    <n v="10"/>
    <n v="2"/>
    <n v="47"/>
    <n v="22"/>
    <n v="5"/>
    <n v="0.25403430873333299"/>
    <n v="-4.1416436866666901E-3"/>
    <s v="WaitSlope"/>
    <s v="WaitSlope"/>
    <s v="WaitSlope"/>
    <n v="0"/>
    <n v="0"/>
  </r>
  <r>
    <d v="2023-07-10T03:48:00"/>
    <x v="32"/>
    <n v="0"/>
    <s v="MARS_SED_2023_5min_Ext_230710-034853.jpg"/>
    <n v="0.201785778"/>
    <n v="5.5555709000000009E-2"/>
    <n v="2023"/>
    <n v="7"/>
    <n v="10"/>
    <n v="3"/>
    <n v="48"/>
    <n v="53"/>
    <n v="5"/>
    <n v="0.25486729529333302"/>
    <n v="8.3298655999996998E-4"/>
    <s v="WaitSlope"/>
    <s v="WaitSlope"/>
    <s v="WaitSlope"/>
    <n v="0"/>
    <n v="0"/>
  </r>
  <r>
    <d v="2023-07-10T04:50:00"/>
    <x v="32"/>
    <n v="0"/>
    <s v="MARS_SED_2023_5min_Ext_230710-045018.jpg"/>
    <n v="0.36505350199999997"/>
    <n v="0.16326772399999998"/>
    <n v="2023"/>
    <n v="7"/>
    <n v="10"/>
    <n v="4"/>
    <n v="50"/>
    <n v="18"/>
    <n v="5"/>
    <n v="0.25708273063333298"/>
    <n v="2.2154353400000099E-3"/>
    <s v="WaitSlope"/>
    <s v="WaitSlope"/>
    <s v="WaitSlope"/>
    <n v="1"/>
    <n v="0"/>
  </r>
  <r>
    <d v="2023-07-10T05:51:00"/>
    <x v="32"/>
    <n v="0"/>
    <s v="MARS_SED_2023_5min_Ext_230710-055136.jpg"/>
    <n v="5.532625E-2"/>
    <n v="-0.30972725199999995"/>
    <n v="2023"/>
    <n v="7"/>
    <n v="10"/>
    <n v="5"/>
    <n v="51"/>
    <n v="36"/>
    <n v="5"/>
    <n v="0.25723755304666601"/>
    <n v="1.54822413333366E-4"/>
    <s v="WaitSlope"/>
    <s v="WaitSlope"/>
    <s v="WaitSlope"/>
    <n v="0"/>
    <n v="0"/>
  </r>
  <r>
    <d v="2023-07-10T06:52:00"/>
    <x v="32"/>
    <n v="0"/>
    <s v="MARS_SED_2023_5min_Ext_230710-065257.jpg"/>
    <n v="7.1660060999999997E-2"/>
    <n v="1.6333810999999997E-2"/>
    <n v="2023"/>
    <n v="7"/>
    <n v="10"/>
    <n v="6"/>
    <n v="52"/>
    <n v="57"/>
    <n v="5"/>
    <n v="0.25550951792666599"/>
    <n v="-1.7280351200000201E-3"/>
    <s v="WaitSlope"/>
    <s v="WaitSlope"/>
    <s v="WaitSlope"/>
    <n v="0"/>
    <n v="0"/>
  </r>
  <r>
    <d v="2023-07-10T07:54:00"/>
    <x v="32"/>
    <n v="0"/>
    <s v="MARS_SED_2023_5min_Ext_230710-075430.jpg"/>
    <n v="9.0760744000000004E-2"/>
    <n v="1.9100683000000007E-2"/>
    <n v="2023"/>
    <n v="7"/>
    <n v="10"/>
    <n v="7"/>
    <n v="54"/>
    <n v="30"/>
    <n v="5"/>
    <n v="0.254789079966666"/>
    <n v="-7.2043796000004201E-4"/>
    <s v="WaitSlope"/>
    <s v="WaitSlope"/>
    <s v="WaitSlope"/>
    <n v="0"/>
    <n v="0"/>
  </r>
  <r>
    <d v="2023-07-10T08:55:00"/>
    <x v="32"/>
    <n v="0"/>
    <s v="MARS_SED_2023_5min_Ext_230710-085540.jpg"/>
    <n v="0.29057604399999998"/>
    <n v="0.19981529999999997"/>
    <n v="2023"/>
    <n v="7"/>
    <n v="10"/>
    <n v="8"/>
    <n v="55"/>
    <n v="40"/>
    <n v="5"/>
    <n v="0.25475441040000002"/>
    <n v="-3.4669566666589699E-5"/>
    <s v="WaitSlope"/>
    <s v="WaitSlope"/>
    <s v="WaitSlope"/>
    <n v="0"/>
    <n v="0"/>
  </r>
  <r>
    <d v="2023-07-10T09:57:00"/>
    <x v="32"/>
    <n v="0"/>
    <s v="MARS_SED_2023_5min_Ext_230710-095718.jpg"/>
    <n v="0.54369499799999998"/>
    <n v="0.25311895400000001"/>
    <n v="2023"/>
    <n v="7"/>
    <n v="10"/>
    <n v="9"/>
    <n v="57"/>
    <n v="18"/>
    <n v="5"/>
    <n v="0.25747057302666598"/>
    <n v="2.7161626266666199E-3"/>
    <s v="WaitSlope"/>
    <s v="WaitSlope"/>
    <s v="WaitSlope"/>
    <n v="1"/>
    <n v="0"/>
  </r>
  <r>
    <d v="2023-07-10T10:58:00"/>
    <x v="32"/>
    <n v="0"/>
    <s v="MARS_SED_2023_5min_Ext_230710-105834.jpg"/>
    <n v="0.428597589"/>
    <n v="-0.11509740899999998"/>
    <n v="2023"/>
    <n v="7"/>
    <n v="10"/>
    <n v="10"/>
    <n v="58"/>
    <n v="34"/>
    <n v="5"/>
    <n v="0.25863319228666598"/>
    <n v="1.1626192600000501E-3"/>
    <s v="WaitSlope"/>
    <s v="WaitSlope"/>
    <s v="WaitSlope"/>
    <n v="1"/>
    <n v="0"/>
  </r>
  <r>
    <d v="2023-07-10T11:59:00"/>
    <x v="32"/>
    <n v="0"/>
    <s v="MARS_SED_2023_5min_Ext_230710-115944.jpg"/>
    <n v="0.14983278999999999"/>
    <n v="-0.27876479900000001"/>
    <n v="2023"/>
    <n v="7"/>
    <n v="10"/>
    <n v="11"/>
    <n v="59"/>
    <n v="44"/>
    <n v="5"/>
    <n v="0.255946344746666"/>
    <n v="-2.68684754000003E-3"/>
    <s v="WaitSlope"/>
    <s v="WaitSlope"/>
    <s v="WaitSlope"/>
    <n v="0"/>
    <n v="0"/>
  </r>
  <r>
    <d v="2023-07-10T13:01:00"/>
    <x v="32"/>
    <n v="0"/>
    <s v="MARS_SED_2023_5min_Ext_230710-130116.jpg"/>
    <n v="4.1095817E-2"/>
    <n v="-0.10873697299999999"/>
    <n v="2023"/>
    <n v="7"/>
    <n v="10"/>
    <n v="13"/>
    <n v="1"/>
    <n v="16"/>
    <n v="5"/>
    <n v="0.251620613026666"/>
    <n v="-4.3257317199999999E-3"/>
    <s v="WaitSlope"/>
    <s v="WaitSlope"/>
    <s v="WaitSlope"/>
    <n v="0"/>
    <n v="0"/>
  </r>
  <r>
    <d v="2023-07-10T14:02:00"/>
    <x v="32"/>
    <n v="0"/>
    <s v="MARS_SED_2023_5min_Ext_230710-140241.jpg"/>
    <n v="5.7737627E-2"/>
    <n v="1.664181E-2"/>
    <n v="2023"/>
    <n v="7"/>
    <n v="10"/>
    <n v="14"/>
    <n v="2"/>
    <n v="41"/>
    <n v="5"/>
    <n v="0.24984877797999999"/>
    <n v="-1.7718350466666699E-3"/>
    <s v="WaitSlope"/>
    <s v="WaitSlope"/>
    <s v="WaitSlope"/>
    <n v="0"/>
    <n v="0"/>
  </r>
  <r>
    <d v="2023-07-10T15:03:00"/>
    <x v="32"/>
    <n v="0"/>
    <s v="MARS_SED_2023_5min_Ext_230710-150357.jpg"/>
    <n v="0.25346095499999999"/>
    <n v="0.19572332799999997"/>
    <n v="2023"/>
    <n v="7"/>
    <n v="10"/>
    <n v="15"/>
    <n v="3"/>
    <n v="57"/>
    <n v="5"/>
    <n v="0.251212122866666"/>
    <n v="1.36334488666667E-3"/>
    <s v="WaitSlope"/>
    <s v="WaitSlope"/>
    <s v="WaitSlope"/>
    <n v="0"/>
    <n v="0"/>
  </r>
  <r>
    <d v="2023-07-10T16:05:00"/>
    <x v="32"/>
    <n v="0"/>
    <s v="MARS_SED_2023_5min_Ext_230710-160520.jpg"/>
    <n v="0.27884577999999999"/>
    <n v="2.5384825E-2"/>
    <n v="2023"/>
    <n v="7"/>
    <n v="10"/>
    <n v="16"/>
    <n v="5"/>
    <n v="20"/>
    <n v="5"/>
    <n v="0.25247115647333301"/>
    <n v="1.25903360666662E-3"/>
    <s v="WaitSlope"/>
    <s v="WaitSlope"/>
    <s v="WaitSlope"/>
    <n v="0"/>
    <n v="0"/>
  </r>
  <r>
    <d v="2023-07-10T17:06:00"/>
    <x v="32"/>
    <n v="0"/>
    <s v="MARS_SED_2023_5min_Ext_230710-170653.jpg"/>
    <n v="0.107933368"/>
    <n v="-0.17091241199999999"/>
    <n v="2023"/>
    <n v="7"/>
    <n v="10"/>
    <n v="17"/>
    <n v="6"/>
    <n v="53"/>
    <n v="5"/>
    <n v="0.25177295661333299"/>
    <n v="-6.9819985999991496E-4"/>
    <s v="WaitSlope"/>
    <s v="WaitSlope"/>
    <s v="WaitSlope"/>
    <n v="0"/>
    <n v="0"/>
  </r>
  <r>
    <d v="2023-07-10T18:08:00"/>
    <x v="32"/>
    <n v="0"/>
    <s v="MARS_SED_2023_5min_Ext_230710-180818.jpg"/>
    <n v="0.18612016100000001"/>
    <n v="7.8186793000000004E-2"/>
    <n v="2023"/>
    <n v="7"/>
    <n v="10"/>
    <n v="18"/>
    <n v="8"/>
    <n v="18"/>
    <n v="5"/>
    <n v="0.25222845129999999"/>
    <n v="4.5549468666661297E-4"/>
    <s v="WaitSlope"/>
    <s v="WaitSlope"/>
    <s v="WaitSlope"/>
    <n v="0"/>
    <n v="0"/>
  </r>
  <r>
    <d v="2023-07-10T19:57:00"/>
    <x v="32"/>
    <n v="0"/>
    <s v="MARS_SED_2023_5min_Ext_230710-195722.jpg"/>
    <n v="5.6220619999999999E-2"/>
    <n v="-0.12989954100000001"/>
    <n v="2023"/>
    <n v="7"/>
    <n v="10"/>
    <n v="19"/>
    <n v="57"/>
    <n v="22"/>
    <n v="5"/>
    <n v="0.25134519514666598"/>
    <n v="-8.8325615333334495E-4"/>
    <s v="WaitSlope"/>
    <s v="WaitSlope"/>
    <s v="WaitSlope"/>
    <n v="0"/>
    <n v="0"/>
  </r>
  <r>
    <d v="2023-07-10T20:59:00"/>
    <x v="32"/>
    <n v="0"/>
    <s v="MARS_SED_2023_5min_Ext_230710-205936.jpg"/>
    <n v="5.1090463000000003E-2"/>
    <n v="-5.1301569999999963E-3"/>
    <n v="2023"/>
    <n v="7"/>
    <n v="10"/>
    <n v="20"/>
    <n v="59"/>
    <n v="36"/>
    <n v="5"/>
    <n v="0.25108067402000001"/>
    <n v="-2.6452112666663902E-4"/>
    <s v="WaitSlope"/>
    <s v="WaitSlope"/>
    <s v="WaitSlope"/>
    <n v="0"/>
    <n v="0"/>
  </r>
  <r>
    <d v="2023-07-10T22:01:00"/>
    <x v="32"/>
    <n v="0"/>
    <s v="MARS_SED_2023_5min_Ext_230710-220129.jpg"/>
    <n v="0.14506582500000001"/>
    <n v="9.3975362000000007E-2"/>
    <n v="2023"/>
    <n v="7"/>
    <n v="10"/>
    <n v="22"/>
    <n v="1"/>
    <n v="29"/>
    <n v="5"/>
    <n v="0.25025066204000002"/>
    <n v="-8.30011979999989E-4"/>
    <s v="WaitSlope"/>
    <s v="WaitSlope"/>
    <s v="WaitSlope"/>
    <n v="0"/>
    <n v="0"/>
  </r>
  <r>
    <d v="2023-07-10T23:03:00"/>
    <x v="32"/>
    <n v="0"/>
    <s v="MARS_SED_2023_5min_Ext_230710-230320.jpg"/>
    <n v="4.1390584000000001E-2"/>
    <n v="-0.103675241"/>
    <n v="2023"/>
    <n v="7"/>
    <n v="10"/>
    <n v="23"/>
    <n v="3"/>
    <n v="20"/>
    <n v="5"/>
    <n v="0.24905242795333299"/>
    <n v="-1.1982340866666301E-3"/>
    <s v="WaitSlope"/>
    <s v="WaitSlope"/>
    <s v="WaitSlope"/>
    <n v="0"/>
    <n v="0"/>
  </r>
  <r>
    <d v="2023-07-11T00:04:00"/>
    <x v="33"/>
    <n v="0"/>
    <s v="MARS_SED_2023_5min_Ext_230711-000459.jpg"/>
    <n v="3.5368057000000001E-2"/>
    <n v="-6.0225269999999997E-3"/>
    <n v="2023"/>
    <n v="7"/>
    <n v="11"/>
    <n v="0"/>
    <n v="4"/>
    <n v="59"/>
    <n v="5"/>
    <n v="0.24821815511333301"/>
    <n v="-8.3427284000001101E-4"/>
    <s v="WaitSlope"/>
    <s v="WaitSlope"/>
    <s v="WaitSlope"/>
    <n v="0"/>
    <n v="0"/>
  </r>
  <r>
    <d v="2023-07-11T01:07:00"/>
    <x v="33"/>
    <n v="0"/>
    <s v="MARS_SED_2023_5min_Ext_230711-010717.jpg"/>
    <n v="3.7863049000000003E-2"/>
    <n v="2.4949920000000014E-3"/>
    <n v="2023"/>
    <n v="7"/>
    <n v="11"/>
    <n v="1"/>
    <n v="7"/>
    <n v="17"/>
    <n v="5"/>
    <n v="0.24755148052666601"/>
    <n v="-6.6667458666666503E-4"/>
    <s v="WaitSlope"/>
    <s v="WaitSlope"/>
    <s v="WaitSlope"/>
    <n v="0"/>
    <n v="0"/>
  </r>
  <r>
    <d v="2023-07-11T02:09:00"/>
    <x v="33"/>
    <n v="0"/>
    <s v="MARS_SED_2023_5min_Ext_230711-020916.jpg"/>
    <n v="0.101231895"/>
    <n v="6.3368846000000006E-2"/>
    <n v="2023"/>
    <n v="7"/>
    <n v="11"/>
    <n v="2"/>
    <n v="9"/>
    <n v="16"/>
    <n v="5"/>
    <n v="0.246759209266666"/>
    <n v="-7.9227126000003202E-4"/>
    <s v="WaitSlope"/>
    <s v="WaitSlope"/>
    <s v="WaitSlope"/>
    <n v="0"/>
    <n v="0"/>
  </r>
  <r>
    <d v="2023-07-11T03:11:00"/>
    <x v="33"/>
    <n v="0"/>
    <s v="MARS_SED_2023_5min_Ext_230711-031116.jpg"/>
    <n v="0.16358551299999999"/>
    <n v="6.2353617999999986E-2"/>
    <n v="2023"/>
    <n v="7"/>
    <n v="11"/>
    <n v="3"/>
    <n v="11"/>
    <n v="16"/>
    <n v="5"/>
    <n v="0.24669586598000001"/>
    <n v="-6.3343286666656104E-5"/>
    <s v="WaitSlope"/>
    <s v="WaitSlope"/>
    <s v="WaitSlope"/>
    <n v="0"/>
    <n v="0"/>
  </r>
  <r>
    <d v="2023-07-11T04:13:00"/>
    <x v="33"/>
    <n v="0"/>
    <s v="MARS_SED_2023_5min_Ext_230711-041309.jpg"/>
    <n v="0.178112468"/>
    <n v="1.4526955000000008E-2"/>
    <n v="2023"/>
    <n v="7"/>
    <n v="11"/>
    <n v="4"/>
    <n v="13"/>
    <n v="9"/>
    <n v="5"/>
    <n v="0.24496507133333301"/>
    <n v="-1.73079464666667E-3"/>
    <s v="WaitSlope"/>
    <s v="WaitSlope"/>
    <s v="WaitSlope"/>
    <n v="0"/>
    <n v="0"/>
  </r>
  <r>
    <d v="2023-07-11T05:15:00"/>
    <x v="33"/>
    <n v="0"/>
    <s v="MARS_SED_2023_5min_Ext_230711-051505.jpg"/>
    <n v="4.6302509999999998E-2"/>
    <n v="-0.131809958"/>
    <n v="2023"/>
    <n v="7"/>
    <n v="11"/>
    <n v="5"/>
    <n v="15"/>
    <n v="5"/>
    <n v="5"/>
    <n v="0.23894080939333301"/>
    <n v="-6.0242619399999897E-3"/>
    <s v="WaitSlope"/>
    <s v="WaitSlope"/>
    <s v="WaitSlope"/>
    <n v="0"/>
    <n v="0"/>
  </r>
  <r>
    <d v="2023-07-11T06:16:00"/>
    <x v="33"/>
    <n v="0"/>
    <s v="MARS_SED_2023_5min_Ext_230711-061648.jpg"/>
    <n v="4.7608559000000002E-2"/>
    <n v="1.3060490000000036E-3"/>
    <n v="2023"/>
    <n v="7"/>
    <n v="11"/>
    <n v="6"/>
    <n v="16"/>
    <n v="48"/>
    <n v="5"/>
    <n v="0.23907678523333301"/>
    <n v="1.3597583999996801E-4"/>
    <s v="WaitSlope"/>
    <s v="WaitSlope"/>
    <s v="WaitSlope"/>
    <n v="0"/>
    <n v="0"/>
  </r>
  <r>
    <d v="2023-07-11T07:18:00"/>
    <x v="33"/>
    <n v="0"/>
    <s v="MARS_SED_2023_5min_Ext_230711-071856.jpg"/>
    <n v="4.6510933999999997E-2"/>
    <n v="-1.0976250000000048E-3"/>
    <n v="2023"/>
    <n v="7"/>
    <n v="11"/>
    <n v="7"/>
    <n v="18"/>
    <n v="56"/>
    <n v="5"/>
    <n v="0.23920549925333301"/>
    <n v="1.28714020000031E-4"/>
    <s v="WaitSlope"/>
    <s v="WaitSlope"/>
    <s v="WaitSlope"/>
    <n v="0"/>
    <n v="0"/>
  </r>
  <r>
    <d v="2023-07-11T08:21:00"/>
    <x v="33"/>
    <n v="0"/>
    <s v="MARS_SED_2023_5min_Ext_230711-082100.jpg"/>
    <n v="7.5011891999999997E-2"/>
    <n v="2.8500958E-2"/>
    <n v="2023"/>
    <n v="7"/>
    <n v="11"/>
    <n v="8"/>
    <n v="21"/>
    <n v="0"/>
    <n v="5"/>
    <n v="0.23917215255333299"/>
    <n v="-3.3346700000019797E-5"/>
    <s v="WaitSlope"/>
    <s v="WaitSlope"/>
    <s v="WaitSlope"/>
    <n v="0"/>
    <n v="0"/>
  </r>
  <r>
    <d v="2023-07-11T09:22:00"/>
    <x v="33"/>
    <n v="0"/>
    <s v="MARS_SED_2023_5min_Ext_230711-092252.jpg"/>
    <n v="0.130829107"/>
    <n v="5.5817215000000003E-2"/>
    <n v="2023"/>
    <n v="7"/>
    <n v="11"/>
    <n v="9"/>
    <n v="22"/>
    <n v="52"/>
    <n v="5"/>
    <n v="0.236954513273333"/>
    <n v="-2.2176392800000101E-3"/>
    <s v="WaitSlope"/>
    <s v="WaitSlope"/>
    <s v="WaitSlope"/>
    <n v="0"/>
    <n v="0"/>
  </r>
  <r>
    <d v="2023-07-11T10:24:00"/>
    <x v="33"/>
    <n v="0"/>
    <s v="MARS_SED_2023_5min_Ext_230711-102451.jpg"/>
    <n v="0.608066035"/>
    <n v="0.477236928"/>
    <n v="2023"/>
    <n v="7"/>
    <n v="11"/>
    <n v="10"/>
    <n v="24"/>
    <n v="51"/>
    <n v="5"/>
    <n v="0.23850525953333301"/>
    <n v="1.55074626000001E-3"/>
    <s v="WaitSlope"/>
    <s v="WaitSlope"/>
    <s v="WaitSlope"/>
    <n v="1"/>
    <n v="0"/>
  </r>
  <r>
    <d v="2023-07-11T11:26:00"/>
    <x v="33"/>
    <n v="0"/>
    <s v="MARS_SED_2023_5min_Ext_230711-112644.jpg"/>
    <n v="0.37306146600000001"/>
    <n v="-0.235004569"/>
    <n v="2023"/>
    <n v="7"/>
    <n v="11"/>
    <n v="11"/>
    <n v="26"/>
    <n v="44"/>
    <n v="5"/>
    <n v="0.23960851752666601"/>
    <n v="1.10325799333332E-3"/>
    <s v="WaitSlope"/>
    <s v="WaitSlope"/>
    <s v="WaitSlope"/>
    <n v="1"/>
    <n v="0"/>
  </r>
  <r>
    <d v="2023-07-11T12:28:00"/>
    <x v="33"/>
    <n v="0"/>
    <s v="MARS_SED_2023_5min_Ext_230711-122853.jpg"/>
    <n v="0.32198291899999998"/>
    <n v="-5.107854700000003E-2"/>
    <n v="2023"/>
    <n v="7"/>
    <n v="11"/>
    <n v="12"/>
    <n v="28"/>
    <n v="53"/>
    <n v="5"/>
    <n v="0.238995827366666"/>
    <n v="-6.1269015999995604E-4"/>
    <s v="WaitSlope"/>
    <s v="WaitSlope"/>
    <s v="WaitSlope"/>
    <n v="0"/>
    <n v="0"/>
  </r>
  <r>
    <d v="2023-07-11T13:30:00"/>
    <x v="33"/>
    <n v="0"/>
    <s v="MARS_SED_2023_5min_Ext_230711-133051.jpg"/>
    <n v="6.6427234000000002E-2"/>
    <n v="-0.25555568499999998"/>
    <n v="2023"/>
    <n v="7"/>
    <n v="11"/>
    <n v="13"/>
    <n v="30"/>
    <n v="51"/>
    <n v="5"/>
    <n v="0.23599566223333299"/>
    <n v="-3.00016513333334E-3"/>
    <s v="WaitSlope"/>
    <s v="WaitSlope"/>
    <s v="WaitSlope"/>
    <n v="0"/>
    <n v="0"/>
  </r>
  <r>
    <d v="2023-07-11T14:33:00"/>
    <x v="33"/>
    <n v="0"/>
    <s v="MARS_SED_2023_5min_Ext_230711-143313.jpg"/>
    <n v="0.27987971299999997"/>
    <n v="0.21345247899999997"/>
    <n v="2023"/>
    <n v="7"/>
    <n v="11"/>
    <n v="14"/>
    <n v="33"/>
    <n v="13"/>
    <n v="5"/>
    <n v="0.23564606793333301"/>
    <n v="-3.4959430000000498E-4"/>
    <s v="WaitSlope"/>
    <s v="WaitSlope"/>
    <s v="WaitSlope"/>
    <n v="0"/>
    <n v="0"/>
  </r>
  <r>
    <d v="2023-07-11T15:35:00"/>
    <x v="33"/>
    <n v="0"/>
    <s v="MARS_SED_2023_5min_Ext_230711-153517.jpg"/>
    <n v="0.29562143200000002"/>
    <n v="1.5741719000000043E-2"/>
    <n v="2023"/>
    <n v="7"/>
    <n v="11"/>
    <n v="15"/>
    <n v="35"/>
    <n v="17"/>
    <n v="5"/>
    <n v="0.23497936557999999"/>
    <n v="-6.6670235333332595E-4"/>
    <s v="WaitSlope"/>
    <s v="WaitSlope"/>
    <s v="WaitSlope"/>
    <n v="0"/>
    <n v="0"/>
  </r>
  <r>
    <d v="2023-07-11T16:37:00"/>
    <x v="33"/>
    <n v="0"/>
    <s v="MARS_SED_2023_5min_Ext_230711-163717.jpg"/>
    <n v="0.251206137"/>
    <n v="-4.4415295000000021E-2"/>
    <n v="2023"/>
    <n v="7"/>
    <n v="11"/>
    <n v="16"/>
    <n v="37"/>
    <n v="17"/>
    <n v="5"/>
    <n v="0.23530035459333301"/>
    <n v="3.2098901333332803E-4"/>
    <s v="WaitSlope"/>
    <s v="WaitSlope"/>
    <s v="WaitSlope"/>
    <n v="0"/>
    <n v="0"/>
  </r>
  <r>
    <d v="2023-07-11T17:39:00"/>
    <x v="33"/>
    <n v="0"/>
    <s v="MARS_SED_2023_5min_Ext_230711-173911.jpg"/>
    <n v="0.365321854"/>
    <n v="0.11411571700000001"/>
    <n v="2023"/>
    <n v="7"/>
    <n v="11"/>
    <n v="17"/>
    <n v="39"/>
    <n v="11"/>
    <n v="5"/>
    <n v="0.233848293206666"/>
    <n v="-1.4520613866666999E-3"/>
    <s v="WaitSlope"/>
    <s v="WaitSlope"/>
    <s v="WaitSlope"/>
    <n v="1"/>
    <n v="0"/>
  </r>
  <r>
    <d v="2023-07-11T18:41:00"/>
    <x v="33"/>
    <n v="0"/>
    <s v="MARS_SED_2023_5min_Ext_230711-184101.jpg"/>
    <n v="0.293262678"/>
    <n v="-7.2059176000000003E-2"/>
    <n v="2023"/>
    <n v="7"/>
    <n v="11"/>
    <n v="18"/>
    <n v="41"/>
    <n v="1"/>
    <n v="5"/>
    <n v="0.23419269368000001"/>
    <n v="3.4440047333336699E-4"/>
    <s v="WaitSlope"/>
    <s v="WaitSlope"/>
    <s v="WaitSlope"/>
    <n v="0"/>
    <n v="0"/>
  </r>
  <r>
    <d v="2023-07-11T19:43:00"/>
    <x v="33"/>
    <n v="0"/>
    <s v="MARS_SED_2023_5min_Ext_230711-194312.jpg"/>
    <n v="7.2832627999999996E-2"/>
    <n v="-0.22043004999999999"/>
    <n v="2023"/>
    <n v="7"/>
    <n v="11"/>
    <n v="19"/>
    <n v="43"/>
    <n v="12"/>
    <n v="5"/>
    <n v="0.23261627947999999"/>
    <n v="-1.5764141999999801E-3"/>
    <s v="WaitSlope"/>
    <s v="WaitSlope"/>
    <s v="WaitSlope"/>
    <n v="0"/>
    <n v="0"/>
  </r>
  <r>
    <d v="2023-07-11T20:45:00"/>
    <x v="33"/>
    <n v="0"/>
    <s v="MARS_SED_2023_5min_Ext_230711-204506.jpg"/>
    <n v="0.30594131800000002"/>
    <n v="0.23310869000000001"/>
    <n v="2023"/>
    <n v="7"/>
    <n v="11"/>
    <n v="20"/>
    <n v="45"/>
    <n v="6"/>
    <n v="5"/>
    <n v="0.23049286367999899"/>
    <n v="-2.1234158000000502E-3"/>
    <s v="WaitSlope"/>
    <s v="WaitSlope"/>
    <s v="WaitSlope"/>
    <n v="0"/>
    <n v="0"/>
  </r>
  <r>
    <d v="2023-07-11T21:47:00"/>
    <x v="33"/>
    <n v="0"/>
    <s v="MARS_SED_2023_5min_Ext_230711-214717.jpg"/>
    <n v="0.264702139"/>
    <n v="-4.1239179000000015E-2"/>
    <n v="2023"/>
    <n v="7"/>
    <n v="11"/>
    <n v="21"/>
    <n v="47"/>
    <n v="17"/>
    <n v="5"/>
    <n v="0.230019012373333"/>
    <n v="-4.7385130666663302E-4"/>
    <s v="WaitSlope"/>
    <s v="WaitSlope"/>
    <s v="WaitSlope"/>
    <n v="0"/>
    <n v="0"/>
  </r>
  <r>
    <d v="2023-07-11T22:49:00"/>
    <x v="33"/>
    <n v="0"/>
    <s v="MARS_SED_2023_5min_Ext_230711-224931.jpg"/>
    <n v="0.42315001800000002"/>
    <n v="0.15844787900000001"/>
    <n v="2023"/>
    <n v="7"/>
    <n v="11"/>
    <n v="22"/>
    <n v="49"/>
    <n v="31"/>
    <n v="5"/>
    <n v="0.23253696230666601"/>
    <n v="2.5179499333333401E-3"/>
    <s v="WaitSlope"/>
    <s v="WaitSlope"/>
    <s v="WaitSlope"/>
    <n v="1"/>
    <n v="0"/>
  </r>
  <r>
    <d v="2023-07-11T23:52:00"/>
    <x v="33"/>
    <n v="0"/>
    <s v="MARS_SED_2023_5min_Ext_230711-235250.jpg"/>
    <n v="0.42835168099999998"/>
    <n v="5.2016629999999675E-3"/>
    <n v="2023"/>
    <n v="7"/>
    <n v="11"/>
    <n v="23"/>
    <n v="52"/>
    <n v="50"/>
    <n v="5"/>
    <n v="0.2332539662"/>
    <n v="7.1700389333334503E-4"/>
    <s v="WaitSlope"/>
    <s v="WaitSlope"/>
    <s v="WaitSlope"/>
    <n v="1"/>
    <n v="0"/>
  </r>
  <r>
    <d v="2023-07-12T00:54:00"/>
    <x v="34"/>
    <n v="0"/>
    <s v="MARS_SED_2023_5min_Ext_230712-005448.jpg"/>
    <n v="0.104981978"/>
    <n v="-0.32336970300000001"/>
    <n v="2023"/>
    <n v="7"/>
    <n v="12"/>
    <n v="0"/>
    <n v="54"/>
    <n v="48"/>
    <n v="5"/>
    <n v="0.22958091789999999"/>
    <n v="-3.6730483E-3"/>
    <s v="WaitSlope"/>
    <s v="WaitSlope"/>
    <s v="WaitSlope"/>
    <n v="0"/>
    <n v="0"/>
  </r>
  <r>
    <d v="2023-07-12T01:56:00"/>
    <x v="34"/>
    <n v="0"/>
    <s v="MARS_SED_2023_5min_Ext_230712-015658.jpg"/>
    <n v="9.1974676000000005E-2"/>
    <n v="-1.3007301999999998E-2"/>
    <n v="2023"/>
    <n v="7"/>
    <n v="12"/>
    <n v="1"/>
    <n v="56"/>
    <n v="58"/>
    <n v="5"/>
    <n v="0.22782968419333299"/>
    <n v="-1.7512337066666599E-3"/>
    <s v="WaitSlope"/>
    <s v="WaitSlope"/>
    <s v="WaitSlope"/>
    <n v="0"/>
    <n v="0"/>
  </r>
  <r>
    <d v="2023-07-12T03:00:00"/>
    <x v="34"/>
    <n v="0"/>
    <s v="MARS_SED_2023_5min_Ext_230712-030008.jpg"/>
    <n v="0.19792278199999999"/>
    <n v="0.10594810599999999"/>
    <n v="2023"/>
    <n v="7"/>
    <n v="12"/>
    <n v="3"/>
    <n v="0"/>
    <n v="8"/>
    <n v="5"/>
    <n v="0.22783089735999901"/>
    <n v="1.2131666666248499E-6"/>
    <s v="WaitSlope"/>
    <s v="WaitSlope"/>
    <s v="WaitSlope"/>
    <n v="0"/>
    <n v="0"/>
  </r>
  <r>
    <d v="2023-07-12T04:04:00"/>
    <x v="34"/>
    <n v="0"/>
    <s v="MARS_SED_2023_5min_Ext_230712-040427.jpg"/>
    <n v="0.499301565"/>
    <n v="0.30137878299999998"/>
    <n v="2023"/>
    <n v="7"/>
    <n v="12"/>
    <n v="4"/>
    <n v="4"/>
    <n v="27"/>
    <n v="5"/>
    <n v="0.22642846059333299"/>
    <n v="-1.40243676666659E-3"/>
    <s v="WaitSlope"/>
    <s v="WaitSlope"/>
    <s v="WaitSlope"/>
    <n v="1"/>
    <n v="0"/>
  </r>
  <r>
    <d v="2023-07-12T05:06:00"/>
    <x v="34"/>
    <n v="0"/>
    <s v="MARS_SED_2023_5min_Ext_230712-050627.jpg"/>
    <n v="0.21840579299999999"/>
    <n v="-0.28089577200000004"/>
    <n v="2023"/>
    <n v="7"/>
    <n v="12"/>
    <n v="5"/>
    <n v="6"/>
    <n v="27"/>
    <n v="5"/>
    <n v="0.22407293015999899"/>
    <n v="-2.3555304333334102E-3"/>
    <s v="WaitSlope"/>
    <s v="WaitSlope"/>
    <s v="WaitSlope"/>
    <n v="0"/>
    <n v="0"/>
  </r>
  <r>
    <d v="2023-07-12T06:08:00"/>
    <x v="34"/>
    <n v="0"/>
    <s v="MARS_SED_2023_5min_Ext_230712-060832.jpg"/>
    <n v="4.5607061999999997E-2"/>
    <n v="-0.17279873099999998"/>
    <n v="2023"/>
    <n v="7"/>
    <n v="12"/>
    <n v="6"/>
    <n v="8"/>
    <n v="32"/>
    <n v="5"/>
    <n v="0.221463708206666"/>
    <n v="-2.60922195333329E-3"/>
    <s v="WaitSlope"/>
    <s v="WaitSlope"/>
    <s v="WaitSlope"/>
    <n v="0"/>
    <n v="0"/>
  </r>
  <r>
    <d v="2023-07-12T07:10:00"/>
    <x v="34"/>
    <n v="0"/>
    <s v="MARS_SED_2023_5min_Ext_230712-071041.jpg"/>
    <n v="4.1488635000000003E-2"/>
    <n v="-4.118426999999994E-3"/>
    <n v="2023"/>
    <n v="7"/>
    <n v="12"/>
    <n v="7"/>
    <n v="10"/>
    <n v="41"/>
    <n v="5"/>
    <n v="0.22152175256666601"/>
    <n v="5.8044360000009101E-5"/>
    <s v="WaitSlope"/>
    <s v="WaitSlope"/>
    <s v="WaitSlope"/>
    <n v="0"/>
    <n v="0"/>
  </r>
  <r>
    <d v="2023-07-12T08:12:00"/>
    <x v="34"/>
    <n v="0"/>
    <s v="MARS_SED_2023_5min_Ext_230712-081239.jpg"/>
    <n v="4.2562755000000001E-2"/>
    <n v="1.0741199999999979E-3"/>
    <n v="2023"/>
    <n v="7"/>
    <n v="12"/>
    <n v="8"/>
    <n v="12"/>
    <n v="39"/>
    <n v="5"/>
    <n v="0.22156639951333301"/>
    <n v="4.46469466666432E-5"/>
    <s v="WaitSlope"/>
    <s v="WaitSlope"/>
    <s v="WaitSlope"/>
    <n v="0"/>
    <n v="0"/>
  </r>
  <r>
    <d v="2023-07-12T09:15:00"/>
    <x v="34"/>
    <n v="0"/>
    <s v="MARS_SED_2023_5min_Ext_230712-091500.jpg"/>
    <n v="3.9548715999999998E-2"/>
    <n v="-3.0140390000000031E-3"/>
    <n v="2023"/>
    <n v="7"/>
    <n v="12"/>
    <n v="9"/>
    <n v="15"/>
    <n v="0"/>
    <n v="5"/>
    <n v="0.22159848038666599"/>
    <n v="3.2080873333339902E-5"/>
    <s v="WaitSlope"/>
    <s v="WaitSlope"/>
    <s v="WaitSlope"/>
    <n v="0"/>
    <n v="0"/>
  </r>
  <r>
    <d v="2023-07-12T10:17:00"/>
    <x v="34"/>
    <n v="0"/>
    <s v="MARS_SED_2023_5min_Ext_230712-101711.jpg"/>
    <n v="3.9157866E-2"/>
    <n v="-3.9084999999999814E-4"/>
    <n v="2023"/>
    <n v="7"/>
    <n v="12"/>
    <n v="10"/>
    <n v="17"/>
    <n v="11"/>
    <n v="5"/>
    <n v="0.22148988951333301"/>
    <n v="-1.08590873333341E-4"/>
    <s v="WaitSlope"/>
    <s v="WaitSlope"/>
    <s v="WaitSlope"/>
    <n v="0"/>
    <n v="0"/>
  </r>
  <r>
    <d v="2023-07-12T11:19:00"/>
    <x v="34"/>
    <n v="0"/>
    <s v="MARS_SED_2023_5min_Ext_230712-111927.jpg"/>
    <n v="4.0680352000000003E-2"/>
    <n v="1.5224860000000034E-3"/>
    <n v="2023"/>
    <n v="7"/>
    <n v="12"/>
    <n v="11"/>
    <n v="19"/>
    <n v="27"/>
    <n v="5"/>
    <n v="0.21844797739333299"/>
    <n v="-3.04191211999996E-3"/>
    <s v="WaitSlope"/>
    <s v="WaitSlope"/>
    <s v="WaitSlope"/>
    <n v="0"/>
    <n v="0"/>
  </r>
  <r>
    <d v="2023-07-12T12:21:00"/>
    <x v="34"/>
    <n v="0"/>
    <s v="MARS_SED_2023_5min_Ext_230712-122118.jpg"/>
    <n v="0.35081482600000002"/>
    <n v="0.31013447400000005"/>
    <n v="2023"/>
    <n v="7"/>
    <n v="12"/>
    <n v="12"/>
    <n v="21"/>
    <n v="18"/>
    <n v="5"/>
    <n v="0.21817543950000001"/>
    <n v="-2.72537893333341E-4"/>
    <s v="WaitSlope"/>
    <s v="WaitSlope"/>
    <s v="WaitSlope"/>
    <n v="1"/>
    <n v="0"/>
  </r>
  <r>
    <d v="2023-07-12T13:23:00"/>
    <x v="34"/>
    <n v="0"/>
    <s v="MARS_SED_2023_5min_Ext_230712-132319.jpg"/>
    <n v="0.49558969600000002"/>
    <n v="0.14477487"/>
    <n v="2023"/>
    <n v="7"/>
    <n v="12"/>
    <n v="13"/>
    <n v="23"/>
    <n v="19"/>
    <n v="5"/>
    <n v="0.21982112904000001"/>
    <n v="1.6456895400000201E-3"/>
    <s v="WaitSlope"/>
    <s v="WaitSlope"/>
    <s v="WaitSlope"/>
    <n v="1"/>
    <n v="0"/>
  </r>
  <r>
    <d v="2023-07-12T14:25:00"/>
    <x v="34"/>
    <n v="0"/>
    <s v="MARS_SED_2023_5min_Ext_230712-142528.jpg"/>
    <n v="0.20889227599999999"/>
    <n v="-0.28669742000000004"/>
    <n v="2023"/>
    <n v="7"/>
    <n v="12"/>
    <n v="14"/>
    <n v="25"/>
    <n v="28"/>
    <n v="5"/>
    <n v="0.21699809186666599"/>
    <n v="-2.8230371733333399E-3"/>
    <s v="WaitSlope"/>
    <s v="WaitSlope"/>
    <s v="WaitSlope"/>
    <n v="0"/>
    <n v="0"/>
  </r>
  <r>
    <d v="2023-07-12T15:27:00"/>
    <x v="34"/>
    <n v="0"/>
    <s v="MARS_SED_2023_5min_Ext_230712-152750.jpg"/>
    <n v="0.16030723899999999"/>
    <n v="-4.8585036999999998E-2"/>
    <n v="2023"/>
    <n v="7"/>
    <n v="12"/>
    <n v="15"/>
    <n v="27"/>
    <n v="50"/>
    <n v="5"/>
    <n v="0.21527966203999899"/>
    <n v="-1.7184298266667E-3"/>
    <s v="WaitSlope"/>
    <s v="WaitSlope"/>
    <s v="WaitSlope"/>
    <n v="0"/>
    <n v="0"/>
  </r>
  <r>
    <d v="2023-07-12T16:29:00"/>
    <x v="34"/>
    <n v="0"/>
    <s v="MARS_SED_2023_5min_Ext_230712-162955.jpg"/>
    <n v="0.26834699899999997"/>
    <n v="0.10803975999999998"/>
    <n v="2023"/>
    <n v="7"/>
    <n v="12"/>
    <n v="16"/>
    <n v="29"/>
    <n v="55"/>
    <n v="5"/>
    <n v="0.21309974100000001"/>
    <n v="-2.1799210399999699E-3"/>
    <s v="WaitSlope"/>
    <s v="WaitSlope"/>
    <s v="WaitSlope"/>
    <n v="0"/>
    <n v="0"/>
  </r>
  <r>
    <d v="2023-07-12T17:31:00"/>
    <x v="34"/>
    <n v="0"/>
    <s v="MARS_SED_2023_5min_Ext_230712-173158.jpg"/>
    <n v="0.49012165200000002"/>
    <n v="0.22177465300000004"/>
    <n v="2023"/>
    <n v="7"/>
    <n v="12"/>
    <n v="17"/>
    <n v="31"/>
    <n v="58"/>
    <n v="5"/>
    <n v="0.21322672342666599"/>
    <n v="1.26982426666644E-4"/>
    <s v="WaitSlope"/>
    <s v="WaitSlope"/>
    <s v="WaitSlope"/>
    <n v="1"/>
    <n v="0"/>
  </r>
  <r>
    <d v="2023-07-12T18:34:00"/>
    <x v="34"/>
    <n v="0"/>
    <s v="MARS_SED_2023_5min_Ext_230712-183410.jpg"/>
    <n v="0.39276877300000002"/>
    <n v="-9.7352879000000003E-2"/>
    <n v="2023"/>
    <n v="7"/>
    <n v="12"/>
    <n v="18"/>
    <n v="34"/>
    <n v="10"/>
    <n v="5"/>
    <n v="0.21498524816"/>
    <n v="1.75852473333334E-3"/>
    <s v="WaitSlope"/>
    <s v="WaitSlope"/>
    <s v="WaitSlope"/>
    <n v="1"/>
    <n v="0"/>
  </r>
  <r>
    <d v="2023-07-12T19:36:00"/>
    <x v="34"/>
    <n v="0"/>
    <s v="MARS_SED_2023_5min_Ext_230712-193610.jpg"/>
    <n v="0.51946888800000002"/>
    <n v="0.126700115"/>
    <n v="2023"/>
    <n v="7"/>
    <n v="12"/>
    <n v="19"/>
    <n v="36"/>
    <n v="10"/>
    <n v="5"/>
    <n v="0.21801820045999901"/>
    <n v="3.03295229999997E-3"/>
    <s v="WaitSlope"/>
    <s v="WaitSlope"/>
    <s v="WaitSlope"/>
    <n v="1"/>
    <n v="0"/>
  </r>
  <r>
    <d v="2023-07-12T20:38:00"/>
    <x v="34"/>
    <n v="0"/>
    <s v="MARS_SED_2023_5min_Ext_230712-203819.jpg"/>
    <n v="0.57104855899999996"/>
    <n v="5.1579670999999938E-2"/>
    <n v="2023"/>
    <n v="7"/>
    <n v="12"/>
    <n v="20"/>
    <n v="38"/>
    <n v="19"/>
    <n v="5"/>
    <n v="0.22152069804666599"/>
    <n v="3.5024975866666799E-3"/>
    <s v="WaitSlope"/>
    <s v="WaitSlope"/>
    <s v="WaitSlope"/>
    <n v="1"/>
    <n v="0"/>
  </r>
  <r>
    <d v="2023-07-12T21:40:00"/>
    <x v="34"/>
    <n v="0"/>
    <s v="MARS_SED_2023_5min_Ext_230712-214019.jpg"/>
    <n v="0.47188375599999999"/>
    <n v="-9.9164802999999968E-2"/>
    <n v="2023"/>
    <n v="7"/>
    <n v="12"/>
    <n v="21"/>
    <n v="40"/>
    <n v="19"/>
    <n v="5"/>
    <n v="0.22217336501333301"/>
    <n v="6.5266696666668701E-4"/>
    <s v="WaitSlope"/>
    <s v="WaitSlope"/>
    <s v="WaitSlope"/>
    <n v="1"/>
    <n v="0"/>
  </r>
  <r>
    <d v="2023-07-12T22:42:00"/>
    <x v="34"/>
    <n v="0"/>
    <s v="MARS_SED_2023_5min_Ext_230712-224235.jpg"/>
    <n v="0.21606113399999999"/>
    <n v="-0.255822622"/>
    <n v="2023"/>
    <n v="7"/>
    <n v="12"/>
    <n v="22"/>
    <n v="42"/>
    <n v="35"/>
    <n v="5"/>
    <n v="0.21976355693333299"/>
    <n v="-2.4098080800000199E-3"/>
    <s v="WaitSlope"/>
    <s v="WaitSlope"/>
    <s v="WaitSlope"/>
    <n v="0"/>
    <n v="0"/>
  </r>
  <r>
    <d v="2023-07-12T23:44:00"/>
    <x v="34"/>
    <n v="0"/>
    <s v="MARS_SED_2023_5min_Ext_230712-234456.jpg"/>
    <n v="0.163377087"/>
    <n v="-5.2684046999999984E-2"/>
    <n v="2023"/>
    <n v="7"/>
    <n v="12"/>
    <n v="23"/>
    <n v="44"/>
    <n v="56"/>
    <n v="5"/>
    <n v="0.21837876328"/>
    <n v="-1.3847936533332901E-3"/>
    <s v="WaitSlope"/>
    <s v="WaitSlope"/>
    <s v="WaitSlope"/>
    <n v="0"/>
    <n v="0"/>
  </r>
  <r>
    <d v="2023-07-13T00:47:00"/>
    <x v="35"/>
    <n v="0"/>
    <s v="MARS_SED_2023_5min_Ext_230713-004701.jpg"/>
    <n v="0.30413224500000002"/>
    <n v="0.14075515800000002"/>
    <n v="2023"/>
    <n v="7"/>
    <n v="13"/>
    <n v="0"/>
    <n v="47"/>
    <n v="1"/>
    <n v="5"/>
    <n v="0.21577587801333301"/>
    <n v="-2.6028852666667101E-3"/>
    <s v="WaitSlope"/>
    <s v="WaitSlope"/>
    <s v="WaitSlope"/>
    <n v="0"/>
    <n v="0"/>
  </r>
  <r>
    <d v="2023-07-13T01:49:00"/>
    <x v="35"/>
    <n v="0"/>
    <s v="MARS_SED_2023_5min_Ext_230713-014936.jpg"/>
    <n v="0.176813108"/>
    <n v="-0.12731913700000003"/>
    <n v="2023"/>
    <n v="7"/>
    <n v="13"/>
    <n v="1"/>
    <n v="49"/>
    <n v="36"/>
    <n v="5"/>
    <n v="0.21464489912000001"/>
    <n v="-1.1309788933333001E-3"/>
    <s v="WaitSlope"/>
    <s v="WaitSlope"/>
    <s v="WaitSlope"/>
    <n v="0"/>
    <n v="0"/>
  </r>
  <r>
    <d v="2023-07-13T02:51:00"/>
    <x v="35"/>
    <n v="0"/>
    <s v="MARS_SED_2023_5min_Ext_230713-025159.jpg"/>
    <n v="0.43028178299999997"/>
    <n v="0.25346867499999998"/>
    <n v="2023"/>
    <n v="7"/>
    <n v="13"/>
    <n v="2"/>
    <n v="51"/>
    <n v="59"/>
    <n v="5"/>
    <n v="0.214400214293333"/>
    <n v="-2.4468482666667397E-4"/>
    <s v="WaitSlope"/>
    <s v="WaitSlope"/>
    <s v="WaitSlope"/>
    <n v="1"/>
    <n v="0"/>
  </r>
  <r>
    <d v="2023-07-13T03:54:00"/>
    <x v="35"/>
    <n v="0"/>
    <s v="MARS_SED_2023_5min_Ext_230713-035432.jpg"/>
    <n v="0.55721679700000004"/>
    <n v="0.12693501400000007"/>
    <n v="2023"/>
    <n v="7"/>
    <n v="13"/>
    <n v="3"/>
    <n v="54"/>
    <n v="32"/>
    <n v="5"/>
    <n v="0.21479415339999999"/>
    <n v="3.9393910666668498E-4"/>
    <s v="WaitSlope"/>
    <s v="WaitSlope"/>
    <s v="WaitSlope"/>
    <n v="1"/>
    <n v="0"/>
  </r>
  <r>
    <d v="2023-07-13T04:56:00"/>
    <x v="35"/>
    <n v="0"/>
    <s v="MARS_SED_2023_5min_Ext_230713-045622.jpg"/>
    <n v="3.2273538999999997E-2"/>
    <n v="-0.52494325800000008"/>
    <n v="2023"/>
    <n v="7"/>
    <n v="13"/>
    <n v="4"/>
    <n v="56"/>
    <n v="22"/>
    <n v="5"/>
    <n v="0.21472865864666599"/>
    <n v="-6.5494753333394899E-5"/>
    <s v="WaitSlope"/>
    <s v="WaitSlope"/>
    <s v="WaitSlope"/>
    <n v="0"/>
    <n v="0"/>
  </r>
  <r>
    <d v="2023-07-13T05:58:00"/>
    <x v="35"/>
    <n v="0"/>
    <s v="MARS_SED_2023_5min_Ext_230713-055824.jpg"/>
    <n v="0.10458192400000001"/>
    <n v="7.2308385000000003E-2"/>
    <n v="2023"/>
    <n v="7"/>
    <n v="13"/>
    <n v="5"/>
    <n v="58"/>
    <n v="24"/>
    <n v="5"/>
    <n v="0.21514560697333299"/>
    <n v="4.1694832666669401E-4"/>
    <s v="WaitSlope"/>
    <s v="WaitSlope"/>
    <s v="WaitSlope"/>
    <n v="0"/>
    <n v="0"/>
  </r>
  <r>
    <d v="2023-07-13T07:00:00"/>
    <x v="35"/>
    <n v="0"/>
    <s v="MARS_SED_2023_5min_Ext_230713-070049.jpg"/>
    <n v="2.7296674E-2"/>
    <n v="-7.728525E-2"/>
    <n v="2023"/>
    <n v="7"/>
    <n v="13"/>
    <n v="7"/>
    <n v="0"/>
    <n v="49"/>
    <n v="5"/>
    <n v="0.215105394893333"/>
    <n v="-4.0212080000018302E-5"/>
    <s v="WaitSlope"/>
    <s v="WaitSlope"/>
    <s v="WaitSlope"/>
    <n v="0"/>
    <n v="0"/>
  </r>
  <r>
    <d v="2023-07-13T08:03:00"/>
    <x v="35"/>
    <n v="0"/>
    <s v="MARS_SED_2023_5min_Ext_230713-080314.jpg"/>
    <n v="2.9136481999999998E-2"/>
    <n v="1.8398079999999983E-3"/>
    <n v="2023"/>
    <n v="7"/>
    <n v="13"/>
    <n v="8"/>
    <n v="3"/>
    <n v="14"/>
    <n v="5"/>
    <n v="0.215104276206666"/>
    <n v="-1.1186866666346101E-6"/>
    <s v="WaitSlope"/>
    <s v="WaitSlope"/>
    <s v="WaitSlope"/>
    <n v="0"/>
    <n v="0"/>
  </r>
  <r>
    <d v="2023-07-13T09:05:00"/>
    <x v="35"/>
    <n v="0"/>
    <s v="MARS_SED_2023_5min_Ext_230713-090528.jpg"/>
    <n v="3.2654482999999998E-2"/>
    <n v="3.5180009999999998E-3"/>
    <n v="2023"/>
    <n v="7"/>
    <n v="13"/>
    <n v="9"/>
    <n v="5"/>
    <n v="28"/>
    <n v="5"/>
    <n v="0.21509585545333301"/>
    <n v="-8.4207533333491207E-6"/>
    <s v="WaitSlope"/>
    <s v="WaitSlope"/>
    <s v="WaitSlope"/>
    <n v="0"/>
    <n v="0"/>
  </r>
  <r>
    <d v="2023-07-13T10:07:00"/>
    <x v="35"/>
    <n v="0"/>
    <s v="MARS_SED_2023_5min_Ext_230713-100751.jpg"/>
    <n v="0.14823929199999999"/>
    <n v="0.115584809"/>
    <n v="2023"/>
    <n v="7"/>
    <n v="13"/>
    <n v="10"/>
    <n v="7"/>
    <n v="51"/>
    <n v="5"/>
    <n v="0.21583877302000001"/>
    <n v="7.4291756666669496E-4"/>
    <s v="WaitSlope"/>
    <s v="WaitSlope"/>
    <s v="WaitSlope"/>
    <n v="0"/>
    <n v="0"/>
  </r>
  <r>
    <d v="2023-07-13T11:10:00"/>
    <x v="35"/>
    <n v="0"/>
    <s v="MARS_SED_2023_5min_Ext_230713-111016.jpg"/>
    <n v="0.121507693"/>
    <n v="-2.6731598999999995E-2"/>
    <n v="2023"/>
    <n v="7"/>
    <n v="13"/>
    <n v="11"/>
    <n v="10"/>
    <n v="16"/>
    <n v="5"/>
    <n v="0.21622002670666601"/>
    <n v="3.8125368666669298E-4"/>
    <s v="WaitSlope"/>
    <s v="WaitSlope"/>
    <s v="WaitSlope"/>
    <n v="0"/>
    <n v="0"/>
  </r>
  <r>
    <d v="2023-07-13T12:12:00"/>
    <x v="35"/>
    <n v="0"/>
    <s v="MARS_SED_2023_5min_Ext_230713-121256.jpg"/>
    <n v="5.3604826000000001E-2"/>
    <n v="-6.7902867000000006E-2"/>
    <n v="2023"/>
    <n v="7"/>
    <n v="13"/>
    <n v="12"/>
    <n v="12"/>
    <n v="56"/>
    <n v="5"/>
    <n v="0.21223979179333299"/>
    <n v="-3.9802349133333803E-3"/>
    <s v="WaitSlope"/>
    <s v="WaitSlope"/>
    <s v="WaitSlope"/>
    <n v="0"/>
    <n v="0"/>
  </r>
  <r>
    <d v="2023-07-13T13:15:00"/>
    <x v="35"/>
    <n v="0"/>
    <s v="MARS_SED_2023_5min_Ext_230713-131515.jpg"/>
    <n v="0.35710408199999999"/>
    <n v="0.303499256"/>
    <n v="2023"/>
    <n v="7"/>
    <n v="13"/>
    <n v="13"/>
    <n v="15"/>
    <n v="15"/>
    <n v="5"/>
    <n v="0.21252446110000001"/>
    <n v="2.8466930666667901E-4"/>
    <s v="WaitSlope"/>
    <s v="WaitSlope"/>
    <s v="WaitSlope"/>
    <n v="1"/>
    <n v="0"/>
  </r>
  <r>
    <d v="2023-07-13T14:17:00"/>
    <x v="35"/>
    <n v="0"/>
    <s v="MARS_SED_2023_5min_Ext_230713-141735.jpg"/>
    <n v="0.49673974799999998"/>
    <n v="0.13963566599999999"/>
    <n v="2023"/>
    <n v="7"/>
    <n v="13"/>
    <n v="14"/>
    <n v="17"/>
    <n v="35"/>
    <n v="5"/>
    <n v="0.214730239173333"/>
    <n v="2.2057780733333501E-3"/>
    <s v="WaitSlope"/>
    <s v="WaitSlope"/>
    <s v="WaitSlope"/>
    <n v="1"/>
    <n v="0"/>
  </r>
  <r>
    <d v="2023-07-13T15:19:00"/>
    <x v="35"/>
    <n v="0"/>
    <s v="MARS_SED_2023_5min_Ext_230713-151941.jpg"/>
    <n v="0.345092748"/>
    <n v="-0.15164699999999998"/>
    <n v="2023"/>
    <n v="7"/>
    <n v="13"/>
    <n v="15"/>
    <n v="19"/>
    <n v="41"/>
    <n v="5"/>
    <n v="0.214935810593333"/>
    <n v="2.05571419999966E-4"/>
    <s v="WaitSlope"/>
    <s v="WaitSlope"/>
    <s v="WaitSlope"/>
    <n v="1"/>
    <n v="0"/>
  </r>
  <r>
    <d v="2023-07-13T16:21:00"/>
    <x v="35"/>
    <n v="0"/>
    <s v="MARS_SED_2023_5min_Ext_230713-162158.jpg"/>
    <n v="0.67995744499999999"/>
    <n v="0.33486469699999999"/>
    <n v="2023"/>
    <n v="7"/>
    <n v="13"/>
    <n v="16"/>
    <n v="21"/>
    <n v="58"/>
    <n v="5"/>
    <n v="0.2176196225"/>
    <n v="2.6838119066666601E-3"/>
    <s v="WaitSlope"/>
    <s v="WaitSlope"/>
    <s v="WaitSlope"/>
    <n v="1"/>
    <n v="0"/>
  </r>
  <r>
    <d v="2023-07-13T17:24:00"/>
    <x v="35"/>
    <n v="0"/>
    <s v="MARS_SED_2023_5min_Ext_230713-172425.jpg"/>
    <n v="0.80336554699999996"/>
    <n v="0.12340810199999996"/>
    <n v="2023"/>
    <n v="7"/>
    <n v="13"/>
    <n v="17"/>
    <n v="24"/>
    <n v="25"/>
    <n v="5"/>
    <n v="0.22048812705333301"/>
    <n v="2.8685045533333102E-3"/>
    <s v="WaitSlope"/>
    <s v="WaitSlope"/>
    <s v="WaitSlope"/>
    <n v="1"/>
    <n v="0"/>
  </r>
  <r>
    <d v="2023-07-13T18:26:00"/>
    <x v="35"/>
    <n v="0"/>
    <s v="MARS_SED_2023_5min_Ext_230713-182651.jpg"/>
    <n v="0.16253146700000001"/>
    <n v="-0.64083407999999997"/>
    <n v="2023"/>
    <n v="7"/>
    <n v="13"/>
    <n v="18"/>
    <n v="26"/>
    <n v="51"/>
    <n v="5"/>
    <n v="0.221261741466666"/>
    <n v="7.7361441333334503E-4"/>
    <s v="WaitSlope"/>
    <s v="WaitSlope"/>
    <s v="WaitSlope"/>
    <n v="0"/>
    <n v="0"/>
  </r>
  <r>
    <d v="2023-07-13T19:29:00"/>
    <x v="35"/>
    <n v="0"/>
    <s v="MARS_SED_2023_5min_Ext_230713-192910.jpg"/>
    <n v="0.33539702700000001"/>
    <n v="0.17286556"/>
    <n v="2023"/>
    <n v="7"/>
    <n v="13"/>
    <n v="19"/>
    <n v="29"/>
    <n v="10"/>
    <n v="5"/>
    <n v="0.22309403457333299"/>
    <n v="1.8322931066666599E-3"/>
    <s v="WaitSlope"/>
    <s v="WaitSlope"/>
    <s v="WaitSlope"/>
    <n v="1"/>
    <n v="0"/>
  </r>
  <r>
    <d v="2023-07-13T20:32:00"/>
    <x v="35"/>
    <n v="0"/>
    <s v="MARS_SED_2023_5min_Ext_230713-203211.jpg"/>
    <n v="0.64895986999999999"/>
    <n v="0.31356284299999998"/>
    <n v="2023"/>
    <n v="7"/>
    <n v="13"/>
    <n v="20"/>
    <n v="32"/>
    <n v="11"/>
    <n v="5"/>
    <n v="0.22525410459999901"/>
    <n v="2.1600700266666498E-3"/>
    <s v="WaitSlope"/>
    <s v="WaitSlope"/>
    <s v="WaitSlope"/>
    <n v="1"/>
    <n v="0"/>
  </r>
  <r>
    <d v="2023-07-13T21:34:00"/>
    <x v="35"/>
    <n v="0"/>
    <s v="MARS_SED_2023_5min_Ext_230713-213439.jpg"/>
    <n v="0.41054806399999999"/>
    <n v="-0.238411806"/>
    <n v="2023"/>
    <n v="7"/>
    <n v="13"/>
    <n v="21"/>
    <n v="34"/>
    <n v="39"/>
    <n v="5"/>
    <n v="0.22596587675333299"/>
    <n v="7.1177215333337296E-4"/>
    <s v="WaitSlope"/>
    <s v="WaitSlope"/>
    <s v="WaitSlope"/>
    <n v="1"/>
    <n v="0"/>
  </r>
  <r>
    <d v="2023-07-13T22:36:00"/>
    <x v="35"/>
    <n v="0"/>
    <s v="MARS_SED_2023_5min_Ext_230713-223647.jpg"/>
    <n v="0.66468571499999995"/>
    <n v="0.25413765099999996"/>
    <n v="2023"/>
    <n v="7"/>
    <n v="13"/>
    <n v="22"/>
    <n v="36"/>
    <n v="47"/>
    <n v="5"/>
    <n v="0.22942530391999999"/>
    <n v="3.4594271666666399E-3"/>
    <s v="WaitSlope"/>
    <s v="WaitSlope"/>
    <s v="WaitSlope"/>
    <n v="1"/>
    <n v="0"/>
  </r>
  <r>
    <d v="2023-07-13T23:39:00"/>
    <x v="35"/>
    <n v="0"/>
    <s v="MARS_SED_2023_5min_Ext_230713-233936.jpg"/>
    <n v="0.56479783400000005"/>
    <n v="-9.9887880999999901E-2"/>
    <n v="2023"/>
    <n v="7"/>
    <n v="13"/>
    <n v="23"/>
    <n v="39"/>
    <n v="36"/>
    <n v="5"/>
    <n v="0.22983288199999999"/>
    <n v="4.0757807999999802E-4"/>
    <s v="WaitSlope"/>
    <s v="WaitSlope"/>
    <s v="WaitSlope"/>
    <n v="1"/>
    <n v="0"/>
  </r>
  <r>
    <d v="2023-07-14T00:41:00"/>
    <x v="36"/>
    <n v="0"/>
    <s v="MARS_SED_2023_5min_Ext_230714-004158.jpg"/>
    <n v="0.192497166"/>
    <n v="-0.37230066800000006"/>
    <n v="2023"/>
    <n v="7"/>
    <n v="14"/>
    <n v="0"/>
    <n v="41"/>
    <n v="58"/>
    <n v="5"/>
    <n v="0.22575171703333299"/>
    <n v="-4.0811649666666304E-3"/>
    <s v="WaitSlope"/>
    <s v="WaitSlope"/>
    <s v="WaitSlope"/>
    <n v="0"/>
    <n v="0"/>
  </r>
  <r>
    <d v="2023-07-14T01:44:00"/>
    <x v="36"/>
    <n v="0"/>
    <s v="MARS_SED_2023_5min_Ext_230714-014420.jpg"/>
    <n v="4.4356942000000003E-2"/>
    <n v="-0.14814022399999999"/>
    <n v="2023"/>
    <n v="7"/>
    <n v="14"/>
    <n v="1"/>
    <n v="44"/>
    <n v="20"/>
    <n v="5"/>
    <n v="0.223685622013333"/>
    <n v="-2.0660950200000099E-3"/>
    <s v="WaitSlope"/>
    <s v="WaitSlope"/>
    <s v="WaitSlope"/>
    <n v="0"/>
    <n v="0"/>
  </r>
  <r>
    <d v="2023-07-14T02:47:00"/>
    <x v="36"/>
    <n v="0"/>
    <s v="MARS_SED_2023_5min_Ext_230714-024700.jpg"/>
    <n v="0.30693453300000001"/>
    <n v="0.262577591"/>
    <n v="2023"/>
    <n v="7"/>
    <n v="14"/>
    <n v="2"/>
    <n v="47"/>
    <n v="0"/>
    <n v="5"/>
    <n v="0.22067694339999999"/>
    <n v="-3.0086786133333098E-3"/>
    <s v="WaitSlope"/>
    <s v="WaitSlope"/>
    <s v="WaitSlope"/>
    <n v="0"/>
    <n v="0"/>
  </r>
  <r>
    <d v="2023-07-14T03:49:00"/>
    <x v="36"/>
    <n v="0"/>
    <s v="MARS_SED_2023_5min_Ext_230714-034926.jpg"/>
    <n v="0.50183039600000001"/>
    <n v="0.194895863"/>
    <n v="2023"/>
    <n v="7"/>
    <n v="14"/>
    <n v="3"/>
    <n v="49"/>
    <n v="26"/>
    <n v="5"/>
    <n v="0.22143439606666601"/>
    <n v="7.5745266666663003E-4"/>
    <s v="WaitSlope"/>
    <s v="WaitSlope"/>
    <s v="WaitSlope"/>
    <n v="1"/>
    <n v="0"/>
  </r>
  <r>
    <d v="2023-07-14T04:51:00"/>
    <x v="36"/>
    <n v="0"/>
    <s v="MARS_SED_2023_5min_Ext_230714-045154.jpg"/>
    <n v="0.50746147399999997"/>
    <n v="5.6310779999999561E-3"/>
    <n v="2023"/>
    <n v="7"/>
    <n v="14"/>
    <n v="4"/>
    <n v="51"/>
    <n v="54"/>
    <n v="5"/>
    <n v="0.221826441546666"/>
    <n v="3.92045480000019E-4"/>
    <s v="WaitSlope"/>
    <s v="WaitSlope"/>
    <s v="WaitSlope"/>
    <n v="1"/>
    <n v="0"/>
  </r>
  <r>
    <d v="2023-07-14T05:54:00"/>
    <x v="36"/>
    <n v="0"/>
    <s v="MARS_SED_2023_5min_Ext_230714-055427.jpg"/>
    <n v="0.55913773200000005"/>
    <n v="5.1676258000000086E-2"/>
    <n v="2023"/>
    <n v="7"/>
    <n v="14"/>
    <n v="5"/>
    <n v="54"/>
    <n v="27"/>
    <n v="5"/>
    <n v="0.22135454832666601"/>
    <n v="-4.7189321999999102E-4"/>
    <s v="WaitSlope"/>
    <s v="WaitSlope"/>
    <s v="WaitSlope"/>
    <n v="1"/>
    <n v="0"/>
  </r>
  <r>
    <d v="2023-07-14T06:57:00"/>
    <x v="36"/>
    <n v="0"/>
    <s v="MARS_SED_2023_5min_Ext_230714-065710.jpg"/>
    <n v="5.3430589000000001E-2"/>
    <n v="-0.50570714300000008"/>
    <n v="2023"/>
    <n v="7"/>
    <n v="14"/>
    <n v="6"/>
    <n v="57"/>
    <n v="10"/>
    <n v="5"/>
    <n v="0.21955848686666601"/>
    <n v="-1.7960614600000199E-3"/>
    <s v="WaitSlope"/>
    <s v="WaitSlope"/>
    <s v="WaitSlope"/>
    <n v="0"/>
    <n v="0"/>
  </r>
  <r>
    <d v="2023-07-14T07:59:00"/>
    <x v="36"/>
    <n v="0"/>
    <s v="MARS_SED_2023_5min_Ext_230714-075932.jpg"/>
    <n v="2.8871496999999999E-2"/>
    <n v="-2.4559092000000001E-2"/>
    <n v="2023"/>
    <n v="7"/>
    <n v="14"/>
    <n v="7"/>
    <n v="59"/>
    <n v="32"/>
    <n v="5"/>
    <n v="0.21548088535333301"/>
    <n v="-4.0776015133332996E-3"/>
    <s v="WaitSlope"/>
    <s v="WaitSlope"/>
    <s v="WaitSlope"/>
    <n v="0"/>
    <n v="0"/>
  </r>
  <r>
    <d v="2023-07-14T09:01:00"/>
    <x v="36"/>
    <n v="0"/>
    <s v="MARS_SED_2023_5min_Ext_230714-090145.jpg"/>
    <n v="2.5334125999999998E-2"/>
    <n v="-3.537371000000001E-3"/>
    <n v="2023"/>
    <n v="7"/>
    <n v="14"/>
    <n v="9"/>
    <n v="1"/>
    <n v="45"/>
    <n v="5"/>
    <n v="0.215441945086666"/>
    <n v="-3.8940266666676001E-5"/>
    <s v="WaitSlope"/>
    <s v="WaitSlope"/>
    <s v="WaitSlope"/>
    <n v="0"/>
    <n v="0"/>
  </r>
  <r>
    <d v="2023-07-14T10:04:00"/>
    <x v="36"/>
    <n v="0"/>
    <s v="MARS_SED_2023_5min_Ext_230714-100417.jpg"/>
    <n v="2.6650394000000001E-2"/>
    <n v="1.3162680000000024E-3"/>
    <n v="2023"/>
    <n v="7"/>
    <n v="14"/>
    <n v="10"/>
    <n v="4"/>
    <n v="17"/>
    <n v="5"/>
    <n v="0.215447517653333"/>
    <n v="5.5725666666950301E-6"/>
    <s v="WaitSlope"/>
    <s v="WaitSlope"/>
    <s v="WaitSlope"/>
    <n v="0"/>
    <n v="0"/>
  </r>
  <r>
    <d v="2023-07-14T11:06:00"/>
    <x v="36"/>
    <n v="0"/>
    <s v="MARS_SED_2023_5min_Ext_230714-110653.jpg"/>
    <n v="3.4600288999999999E-2"/>
    <n v="7.9498949999999985E-3"/>
    <n v="2023"/>
    <n v="7"/>
    <n v="14"/>
    <n v="11"/>
    <n v="6"/>
    <n v="53"/>
    <n v="5"/>
    <n v="0.215498493866666"/>
    <n v="5.0976213333275803E-5"/>
    <s v="WaitSlope"/>
    <s v="WaitSlope"/>
    <s v="WaitSlope"/>
    <n v="0"/>
    <n v="0"/>
  </r>
  <r>
    <d v="2023-07-14T12:09:00"/>
    <x v="36"/>
    <n v="0"/>
    <s v="MARS_SED_2023_5min_Ext_230714-120913.jpg"/>
    <n v="0.38586279899999998"/>
    <n v="0.35126250999999997"/>
    <n v="2023"/>
    <n v="7"/>
    <n v="14"/>
    <n v="12"/>
    <n v="9"/>
    <n v="13"/>
    <n v="5"/>
    <n v="0.217841875493333"/>
    <n v="2.3433816266666902E-3"/>
    <s v="WaitSlope"/>
    <s v="WaitSlope"/>
    <s v="WaitSlope"/>
    <n v="1"/>
    <n v="0"/>
  </r>
  <r>
    <d v="2023-07-14T13:12:00"/>
    <x v="36"/>
    <n v="0"/>
    <s v="MARS_SED_2023_5min_Ext_230714-131204.jpg"/>
    <n v="0.217173177"/>
    <n v="-0.16868962199999998"/>
    <n v="2023"/>
    <n v="7"/>
    <n v="14"/>
    <n v="13"/>
    <n v="12"/>
    <n v="4"/>
    <n v="5"/>
    <n v="0.218852987726666"/>
    <n v="1.0111122333333301E-3"/>
    <s v="WaitSlope"/>
    <s v="WaitSlope"/>
    <s v="WaitSlope"/>
    <n v="0"/>
    <n v="0"/>
  </r>
  <r>
    <d v="2023-07-14T14:14:00"/>
    <x v="36"/>
    <n v="0"/>
    <s v="MARS_SED_2023_5min_Ext_230714-141424.jpg"/>
    <n v="0.12343430599999999"/>
    <n v="-9.3738871000000001E-2"/>
    <n v="2023"/>
    <n v="7"/>
    <n v="14"/>
    <n v="14"/>
    <n v="14"/>
    <n v="24"/>
    <n v="5"/>
    <n v="0.21639321921999999"/>
    <n v="-2.4597685066666802E-3"/>
    <s v="WaitSlope"/>
    <s v="WaitSlope"/>
    <s v="WaitSlope"/>
    <n v="0"/>
    <n v="0"/>
  </r>
  <r>
    <d v="2023-07-14T15:16:00"/>
    <x v="36"/>
    <n v="0"/>
    <s v="MARS_SED_2023_5min_Ext_230714-151655.jpg"/>
    <n v="0.31567803700000002"/>
    <n v="0.19224373100000003"/>
    <n v="2023"/>
    <n v="7"/>
    <n v="14"/>
    <n v="15"/>
    <n v="16"/>
    <n v="55"/>
    <n v="5"/>
    <n v="0.21818135255333301"/>
    <n v="1.78813333333333E-3"/>
    <s v="WaitSlope"/>
    <s v="WaitSlope"/>
    <s v="WaitSlope"/>
    <n v="0"/>
    <n v="0"/>
  </r>
  <r>
    <d v="2023-07-14T16:19:00"/>
    <x v="36"/>
    <n v="0"/>
    <s v="MARS_SED_2023_5min_Ext_230714-161905.jpg"/>
    <n v="0.94004136800000004"/>
    <n v="0.62436333100000008"/>
    <n v="2023"/>
    <n v="7"/>
    <n v="14"/>
    <n v="16"/>
    <n v="19"/>
    <n v="5"/>
    <n v="5"/>
    <n v="0.22394659357333299"/>
    <n v="5.7652410200000302E-3"/>
    <s v="WaitSlope"/>
    <s v="WaitSlope"/>
    <s v="WaitSlope"/>
    <n v="1"/>
    <n v="0"/>
  </r>
  <r>
    <d v="2023-07-14T17:21:00"/>
    <x v="36"/>
    <n v="0"/>
    <s v="MARS_SED_2023_5min_Ext_230714-172138.jpg"/>
    <n v="0.28163317599999999"/>
    <n v="-0.658408192"/>
    <n v="2023"/>
    <n v="7"/>
    <n v="14"/>
    <n v="17"/>
    <n v="21"/>
    <n v="38"/>
    <n v="5"/>
    <n v="0.225203410793333"/>
    <n v="1.25681721999998E-3"/>
    <s v="WaitSlope"/>
    <s v="WaitSlope"/>
    <s v="WaitSlope"/>
    <n v="0"/>
    <n v="0"/>
  </r>
  <r>
    <d v="2023-07-14T18:24:00"/>
    <x v="36"/>
    <n v="0"/>
    <s v="MARS_SED_2023_5min_Ext_230714-182410.jpg"/>
    <n v="0.234628165"/>
    <n v="-4.7005010999999985E-2"/>
    <n v="2023"/>
    <n v="7"/>
    <n v="14"/>
    <n v="18"/>
    <n v="24"/>
    <n v="10"/>
    <n v="5"/>
    <n v="0.22644890871333301"/>
    <n v="1.2454979200000301E-3"/>
    <s v="WaitSlope"/>
    <s v="WaitSlope"/>
    <s v="WaitSlope"/>
    <n v="0"/>
    <n v="0"/>
  </r>
  <r>
    <d v="2023-07-14T19:26:00"/>
    <x v="36"/>
    <n v="0"/>
    <s v="MARS_SED_2023_5min_Ext_230714-192629.jpg"/>
    <n v="0.21813206700000001"/>
    <n v="-1.6496097999999987E-2"/>
    <n v="2023"/>
    <n v="7"/>
    <n v="14"/>
    <n v="19"/>
    <n v="26"/>
    <n v="29"/>
    <n v="5"/>
    <n v="0.226561603033333"/>
    <n v="1.12694319999995E-4"/>
    <s v="WaitSlope"/>
    <s v="WaitSlope"/>
    <s v="WaitSlope"/>
    <n v="0"/>
    <n v="0"/>
  </r>
  <r>
    <d v="2023-07-14T20:29:00"/>
    <x v="36"/>
    <n v="0"/>
    <s v="MARS_SED_2023_5min_Ext_230714-202908.jpg"/>
    <n v="0.16541123799999999"/>
    <n v="-5.2720829000000025E-2"/>
    <n v="2023"/>
    <n v="7"/>
    <n v="14"/>
    <n v="20"/>
    <n v="29"/>
    <n v="8"/>
    <n v="5"/>
    <n v="0.22516095613333301"/>
    <n v="-1.40064690000002E-3"/>
    <s v="WaitSlope"/>
    <s v="WaitSlope"/>
    <s v="WaitSlope"/>
    <n v="0"/>
    <n v="0"/>
  </r>
  <r>
    <d v="2023-07-14T21:34:00"/>
    <x v="36"/>
    <n v="0"/>
    <s v="MARS_SED_2023_5min_Ext_230714-213402.jpg"/>
    <n v="0.62639592799999999"/>
    <n v="0.46098468999999997"/>
    <n v="2023"/>
    <n v="7"/>
    <n v="14"/>
    <n v="21"/>
    <n v="34"/>
    <n v="2"/>
    <n v="5"/>
    <n v="0.22747233968"/>
    <n v="2.3113835466666501E-3"/>
    <s v="WaitSlope"/>
    <s v="WaitSlope"/>
    <s v="WaitSlope"/>
    <n v="1"/>
    <n v="0"/>
  </r>
  <r>
    <d v="2023-07-14T22:36:00"/>
    <x v="36"/>
    <n v="0"/>
    <s v="MARS_SED_2023_5min_Ext_230714-223627.jpg"/>
    <n v="0.16249984100000001"/>
    <n v="-0.46389608699999996"/>
    <n v="2023"/>
    <n v="7"/>
    <n v="14"/>
    <n v="22"/>
    <n v="36"/>
    <n v="27"/>
    <n v="5"/>
    <n v="0.22781359641333301"/>
    <n v="3.4125673333335E-4"/>
    <s v="WaitSlope"/>
    <s v="WaitSlope"/>
    <s v="WaitSlope"/>
    <n v="0"/>
    <n v="0"/>
  </r>
  <r>
    <d v="2023-07-14T23:38:00"/>
    <x v="36"/>
    <n v="0"/>
    <s v="MARS_SED_2023_5min_Ext_230714-233851.jpg"/>
    <n v="0.13266366199999999"/>
    <n v="-2.9836179000000018E-2"/>
    <n v="2023"/>
    <n v="7"/>
    <n v="14"/>
    <n v="23"/>
    <n v="38"/>
    <n v="51"/>
    <n v="5"/>
    <n v="0.22666220503333301"/>
    <n v="-1.15139138000003E-3"/>
    <s v="WaitSlope"/>
    <s v="WaitSlope"/>
    <s v="WaitSlope"/>
    <n v="0"/>
    <n v="0"/>
  </r>
  <r>
    <d v="2023-07-15T00:40:00"/>
    <x v="37"/>
    <n v="0"/>
    <s v="MARS_SED_2023_5min_Ext_230715-004059.jpg"/>
    <n v="0.15731283099999999"/>
    <n v="2.4649168999999999E-2"/>
    <n v="2023"/>
    <n v="7"/>
    <n v="15"/>
    <n v="0"/>
    <n v="40"/>
    <n v="59"/>
    <n v="5"/>
    <n v="0.227413860679999"/>
    <n v="7.5165564666665398E-4"/>
    <s v="WaitSlope"/>
    <s v="WaitSlope"/>
    <s v="WaitSlope"/>
    <n v="0"/>
    <n v="0"/>
  </r>
  <r>
    <d v="2023-07-15T01:43:00"/>
    <x v="37"/>
    <n v="0"/>
    <s v="MARS_SED_2023_5min_Ext_230715-014347.jpg"/>
    <n v="0.65841339600000004"/>
    <n v="0.501100565"/>
    <n v="2023"/>
    <n v="7"/>
    <n v="15"/>
    <n v="1"/>
    <n v="43"/>
    <n v="47"/>
    <n v="5"/>
    <n v="0.230653349559999"/>
    <n v="3.23948888E-3"/>
    <s v="WaitSlope"/>
    <s v="WaitSlope"/>
    <s v="WaitSlope"/>
    <n v="1"/>
    <n v="0"/>
  </r>
  <r>
    <d v="2023-07-15T02:46:00"/>
    <x v="37"/>
    <n v="0"/>
    <s v="MARS_SED_2023_5min_Ext_230715-024643.jpg"/>
    <n v="0.45021389899999997"/>
    <n v="-0.20819949700000007"/>
    <n v="2023"/>
    <n v="7"/>
    <n v="15"/>
    <n v="2"/>
    <n v="46"/>
    <n v="43"/>
    <n v="5"/>
    <n v="0.23248704589999999"/>
    <n v="1.8336963400000499E-3"/>
    <s v="WaitSlope"/>
    <s v="WaitSlope"/>
    <s v="WaitSlope"/>
    <n v="1"/>
    <n v="0"/>
  </r>
  <r>
    <d v="2023-07-15T03:49:00"/>
    <x v="37"/>
    <n v="0"/>
    <s v="MARS_SED_2023_5min_Ext_230715-034906.jpg"/>
    <n v="0.17313669100000001"/>
    <n v="-0.27707720799999996"/>
    <n v="2023"/>
    <n v="7"/>
    <n v="15"/>
    <n v="3"/>
    <n v="49"/>
    <n v="6"/>
    <n v="5"/>
    <n v="0.232740392793333"/>
    <n v="2.5334689333331102E-4"/>
    <s v="WaitSlope"/>
    <s v="WaitSlope"/>
    <s v="WaitSlope"/>
    <n v="0"/>
    <n v="0"/>
  </r>
  <r>
    <d v="2023-07-15T04:51:00"/>
    <x v="37"/>
    <n v="0"/>
    <s v="MARS_SED_2023_5min_Ext_230715-045156.jpg"/>
    <n v="0.230968171"/>
    <n v="5.7831479999999991E-2"/>
    <n v="2023"/>
    <n v="7"/>
    <n v="15"/>
    <n v="4"/>
    <n v="51"/>
    <n v="56"/>
    <n v="5"/>
    <n v="0.23068794304666601"/>
    <n v="-2.05244974666665E-3"/>
    <s v="WaitSlope"/>
    <s v="WaitSlope"/>
    <s v="WaitSlope"/>
    <n v="0"/>
    <n v="0"/>
  </r>
  <r>
    <d v="2023-07-15T05:54:00"/>
    <x v="37"/>
    <n v="0"/>
    <s v="MARS_SED_2023_5min_Ext_230715-055425.jpg"/>
    <n v="0.15364043599999999"/>
    <n v="-7.7327735000000009E-2"/>
    <n v="2023"/>
    <n v="7"/>
    <n v="15"/>
    <n v="5"/>
    <n v="54"/>
    <n v="25"/>
    <n v="5"/>
    <n v="0.22823573513333301"/>
    <n v="-2.4522079133333301E-3"/>
    <s v="WaitSlope"/>
    <s v="WaitSlope"/>
    <s v="WaitSlope"/>
    <n v="0"/>
    <n v="0"/>
  </r>
  <r>
    <d v="2023-07-15T06:57:00"/>
    <x v="37"/>
    <n v="0"/>
    <s v="MARS_SED_2023_5min_Ext_230715-065711.jpg"/>
    <n v="0.45388419800000002"/>
    <n v="0.30024376200000003"/>
    <n v="2023"/>
    <n v="7"/>
    <n v="15"/>
    <n v="6"/>
    <n v="57"/>
    <n v="11"/>
    <n v="5"/>
    <n v="0.22823429506666601"/>
    <n v="-1.44006666669138E-6"/>
    <s v="WaitSlope"/>
    <s v="WaitSlope"/>
    <s v="WaitSlope"/>
    <n v="1"/>
    <n v="0"/>
  </r>
  <r>
    <d v="2023-07-15T07:59:00"/>
    <x v="37"/>
    <n v="0"/>
    <s v="MARS_SED_2023_5min_Ext_230715-075944.jpg"/>
    <n v="0.32199549"/>
    <n v="-0.13188870800000002"/>
    <n v="2023"/>
    <n v="7"/>
    <n v="15"/>
    <n v="7"/>
    <n v="59"/>
    <n v="44"/>
    <n v="5"/>
    <n v="0.22871989040666599"/>
    <n v="4.8559534000003303E-4"/>
    <s v="WaitSlope"/>
    <s v="WaitSlope"/>
    <s v="WaitSlope"/>
    <n v="0"/>
    <n v="0"/>
  </r>
  <r>
    <d v="2023-07-15T09:02:00"/>
    <x v="37"/>
    <n v="0"/>
    <s v="MARS_SED_2023_5min_Ext_230715-090217.jpg"/>
    <n v="0.29575308300000003"/>
    <n v="-2.6242406999999968E-2"/>
    <n v="2023"/>
    <n v="7"/>
    <n v="15"/>
    <n v="9"/>
    <n v="2"/>
    <n v="17"/>
    <n v="5"/>
    <n v="0.229399706526666"/>
    <n v="6.7981611999995395E-4"/>
    <s v="WaitSlope"/>
    <s v="WaitSlope"/>
    <s v="WaitSlope"/>
    <n v="0"/>
    <n v="0"/>
  </r>
  <r>
    <d v="2023-07-15T10:05:00"/>
    <x v="37"/>
    <n v="0"/>
    <s v="MARS_SED_2023_5min_Ext_230715-100508.jpg"/>
    <n v="0.191656889"/>
    <n v="-0.10409619400000003"/>
    <n v="2023"/>
    <n v="7"/>
    <n v="15"/>
    <n v="10"/>
    <n v="5"/>
    <n v="8"/>
    <n v="5"/>
    <n v="0.230086032066666"/>
    <n v="6.8632554000003199E-4"/>
    <s v="WaitSlope"/>
    <s v="WaitSlope"/>
    <s v="WaitSlope"/>
    <n v="0"/>
    <n v="0"/>
  </r>
  <r>
    <d v="2023-07-15T11:07:00"/>
    <x v="37"/>
    <n v="0"/>
    <s v="MARS_SED_2023_5min_Ext_230715-110729.jpg"/>
    <n v="3.3188444999999997E-2"/>
    <n v="-0.15846844399999999"/>
    <n v="2023"/>
    <n v="7"/>
    <n v="15"/>
    <n v="11"/>
    <n v="7"/>
    <n v="29"/>
    <n v="5"/>
    <n v="0.229892408746666"/>
    <n v="-1.93623319999974E-4"/>
    <s v="WaitSlope"/>
    <s v="WaitSlope"/>
    <s v="WaitSlope"/>
    <n v="0"/>
    <n v="0"/>
  </r>
  <r>
    <d v="2023-07-15T12:10:00"/>
    <x v="37"/>
    <n v="0"/>
    <s v="MARS_SED_2023_5min_Ext_230715-121018.jpg"/>
    <n v="0.18758155000000001"/>
    <n v="0.15439310500000003"/>
    <n v="2023"/>
    <n v="7"/>
    <n v="15"/>
    <n v="12"/>
    <n v="10"/>
    <n v="18"/>
    <n v="5"/>
    <n v="0.23089607132666601"/>
    <n v="1.0036625799999799E-3"/>
    <s v="WaitSlope"/>
    <s v="WaitSlope"/>
    <s v="WaitSlope"/>
    <n v="0"/>
    <n v="0"/>
  </r>
  <r>
    <d v="2023-07-15T13:12:00"/>
    <x v="37"/>
    <n v="0"/>
    <s v="MARS_SED_2023_5min_Ext_230715-131259.jpg"/>
    <n v="0.757879674"/>
    <n v="0.57029812400000002"/>
    <n v="2023"/>
    <n v="7"/>
    <n v="15"/>
    <n v="13"/>
    <n v="12"/>
    <n v="59"/>
    <n v="5"/>
    <n v="0.23457611872666601"/>
    <n v="3.6800473999999599E-3"/>
    <s v="WaitSlope"/>
    <s v="WaitSlope"/>
    <s v="WaitSlope"/>
    <n v="1"/>
    <n v="0"/>
  </r>
  <r>
    <d v="2023-07-15T14:15:00"/>
    <x v="37"/>
    <n v="0"/>
    <s v="MARS_SED_2023_5min_Ext_230715-141531.jpg"/>
    <n v="0.55437152999999995"/>
    <n v="-0.20350814400000006"/>
    <n v="2023"/>
    <n v="7"/>
    <n v="15"/>
    <n v="14"/>
    <n v="15"/>
    <n v="31"/>
    <n v="5"/>
    <n v="0.23626205449999901"/>
    <n v="1.6859357733333101E-3"/>
    <s v="WaitSlope"/>
    <s v="WaitSlope"/>
    <s v="WaitSlope"/>
    <n v="1"/>
    <n v="0"/>
  </r>
  <r>
    <d v="2023-07-15T15:18:00"/>
    <x v="37"/>
    <n v="0"/>
    <s v="MARS_SED_2023_5min_Ext_230715-151815.jpg"/>
    <n v="0.59639189100000001"/>
    <n v="4.2020361000000062E-2"/>
    <n v="2023"/>
    <n v="7"/>
    <n v="15"/>
    <n v="15"/>
    <n v="18"/>
    <n v="15"/>
    <n v="5"/>
    <n v="0.23912355639999999"/>
    <n v="2.86150190000006E-3"/>
    <s v="WaitSlope"/>
    <s v="WaitSlope"/>
    <s v="WaitSlope"/>
    <n v="1"/>
    <n v="0"/>
  </r>
  <r>
    <d v="2023-07-15T16:20:00"/>
    <x v="37"/>
    <n v="0"/>
    <s v="MARS_SED_2023_5min_Ext_230715-162054.jpg"/>
    <n v="0.49639043100000002"/>
    <n v="-0.10000145999999999"/>
    <n v="2023"/>
    <n v="7"/>
    <n v="15"/>
    <n v="16"/>
    <n v="20"/>
    <n v="54"/>
    <n v="5"/>
    <n v="0.242118799353333"/>
    <n v="2.9952429533333098E-3"/>
    <s v="WaitSlope"/>
    <s v="WaitSlope"/>
    <s v="WaitSlope"/>
    <n v="1"/>
    <n v="0"/>
  </r>
  <r>
    <d v="2023-07-15T17:23:00"/>
    <x v="37"/>
    <n v="0"/>
    <s v="MARS_SED_2023_5min_Ext_230715-172328.jpg"/>
    <n v="0.83023634899999998"/>
    <n v="0.33384591799999996"/>
    <n v="2023"/>
    <n v="7"/>
    <n v="15"/>
    <n v="17"/>
    <n v="23"/>
    <n v="28"/>
    <n v="5"/>
    <n v="0.24734881425333299"/>
    <n v="5.2300148999999902E-3"/>
    <s v="WaitSlope"/>
    <s v="WaitSlope"/>
    <s v="WaitSlope"/>
    <n v="1"/>
    <n v="0"/>
  </r>
  <r>
    <d v="2023-07-15T18:25:00"/>
    <x v="37"/>
    <n v="0"/>
    <s v="MARS_SED_2023_5min_Ext_230715-182551.jpg"/>
    <n v="3.5340318000000003E-2"/>
    <n v="-0.79489603099999995"/>
    <n v="2023"/>
    <n v="7"/>
    <n v="15"/>
    <n v="18"/>
    <n v="25"/>
    <n v="51"/>
    <n v="5"/>
    <n v="0.24733790517333301"/>
    <n v="-1.0909080000010001E-5"/>
    <s v="WaitSlope"/>
    <s v="WaitSlope"/>
    <s v="WaitSlope"/>
    <n v="0"/>
    <n v="0"/>
  </r>
  <r>
    <d v="2023-07-15T19:28:00"/>
    <x v="37"/>
    <n v="0"/>
    <s v="MARS_SED_2023_5min_Ext_230715-192823.jpg"/>
    <n v="0.103284045"/>
    <n v="6.7943727000000009E-2"/>
    <n v="2023"/>
    <n v="7"/>
    <n v="15"/>
    <n v="19"/>
    <n v="28"/>
    <n v="23"/>
    <n v="5"/>
    <n v="0.24777344093333301"/>
    <n v="4.3553576000004897E-4"/>
    <s v="WaitSlope"/>
    <s v="WaitSlope"/>
    <s v="WaitSlope"/>
    <n v="0"/>
    <n v="0"/>
  </r>
  <r>
    <d v="2023-07-15T20:31:00"/>
    <x v="37"/>
    <n v="0"/>
    <s v="MARS_SED_2023_5min_Ext_230715-203101.jpg"/>
    <n v="0.496949478"/>
    <n v="0.39366543300000001"/>
    <n v="2023"/>
    <n v="7"/>
    <n v="15"/>
    <n v="20"/>
    <n v="31"/>
    <n v="1"/>
    <n v="5"/>
    <n v="0.25053882775999903"/>
    <n v="2.7653868266666001E-3"/>
    <s v="WaitSlope"/>
    <s v="WaitSlope"/>
    <s v="WaitSlope"/>
    <n v="1"/>
    <n v="0"/>
  </r>
  <r>
    <d v="2023-07-15T21:33:00"/>
    <x v="37"/>
    <n v="0"/>
    <s v="MARS_SED_2023_5min_Ext_230715-213330.jpg"/>
    <n v="0.76196419299999996"/>
    <n v="0.26501471499999996"/>
    <n v="2023"/>
    <n v="7"/>
    <n v="15"/>
    <n v="21"/>
    <n v="33"/>
    <n v="30"/>
    <n v="5"/>
    <n v="0.25454349066666598"/>
    <n v="4.0046629066666697E-3"/>
    <s v="WaitSlope"/>
    <s v="WaitSlope"/>
    <s v="WaitSlope"/>
    <n v="1"/>
    <n v="0"/>
  </r>
  <r>
    <d v="2023-07-15T22:36:00"/>
    <x v="37"/>
    <n v="0"/>
    <s v="MARS_SED_2023_5min_Ext_230715-223627.jpg"/>
    <n v="0.41785769699999997"/>
    <n v="-0.34410649599999998"/>
    <n v="2023"/>
    <n v="7"/>
    <n v="15"/>
    <n v="22"/>
    <n v="36"/>
    <n v="27"/>
    <n v="5"/>
    <n v="0.25581451278"/>
    <n v="1.27102211333335E-3"/>
    <s v="WaitSlope"/>
    <s v="WaitSlope"/>
    <s v="WaitSlope"/>
    <n v="1"/>
    <n v="0"/>
  </r>
  <r>
    <d v="2023-07-15T23:38:00"/>
    <x v="37"/>
    <n v="0"/>
    <s v="MARS_SED_2023_5min_Ext_230715-233857.jpg"/>
    <n v="0.77668327500000001"/>
    <n v="0.35882557800000003"/>
    <n v="2023"/>
    <n v="7"/>
    <n v="15"/>
    <n v="23"/>
    <n v="38"/>
    <n v="57"/>
    <n v="5"/>
    <n v="0.26063179946666598"/>
    <n v="4.8172866866666398E-3"/>
    <s v="WaitSlope"/>
    <s v="WaitSlope"/>
    <s v="WaitSlope"/>
    <n v="1"/>
    <n v="0"/>
  </r>
  <r>
    <d v="2023-07-16T00:41:00"/>
    <x v="38"/>
    <n v="0"/>
    <s v="MARS_SED_2023_5min_Ext_230716-004148.jpg"/>
    <n v="0.54010019499999995"/>
    <n v="-0.23658308000000006"/>
    <n v="2023"/>
    <n v="7"/>
    <n v="16"/>
    <n v="0"/>
    <n v="41"/>
    <n v="48"/>
    <n v="5"/>
    <n v="0.26339283972666599"/>
    <n v="2.76104026000001E-3"/>
    <s v="WaitSlope"/>
    <s v="WaitSlope"/>
    <s v="WaitSlope"/>
    <n v="1"/>
    <n v="0"/>
  </r>
  <r>
    <d v="2023-07-16T01:44:00"/>
    <x v="38"/>
    <n v="0"/>
    <s v="MARS_SED_2023_5min_Ext_230716-014435.jpg"/>
    <n v="0.28503408299999999"/>
    <n v="-0.25506611199999996"/>
    <n v="2023"/>
    <n v="7"/>
    <n v="16"/>
    <n v="1"/>
    <n v="44"/>
    <n v="35"/>
    <n v="5"/>
    <n v="0.26312426220666602"/>
    <n v="-2.6857751999997899E-4"/>
    <s v="WaitSlope"/>
    <s v="WaitSlope"/>
    <s v="WaitSlope"/>
    <n v="0"/>
    <n v="0"/>
  </r>
  <r>
    <d v="2023-07-16T02:47:00"/>
    <x v="38"/>
    <n v="0"/>
    <s v="MARS_SED_2023_5min_Ext_230716-024727.jpg"/>
    <n v="0.73891808000000003"/>
    <n v="0.45388399700000004"/>
    <n v="2023"/>
    <n v="7"/>
    <n v="16"/>
    <n v="2"/>
    <n v="47"/>
    <n v="27"/>
    <n v="5"/>
    <n v="0.26621581053333299"/>
    <n v="3.0915483266666299E-3"/>
    <s v="WaitSlope"/>
    <s v="WaitSlope"/>
    <s v="WaitSlope"/>
    <n v="1"/>
    <n v="0"/>
  </r>
  <r>
    <d v="2023-07-16T03:50:00"/>
    <x v="38"/>
    <n v="0"/>
    <s v="MARS_SED_2023_5min_Ext_230716-035002.jpg"/>
    <n v="0.16703649700000001"/>
    <n v="-0.57188158300000003"/>
    <n v="2023"/>
    <n v="7"/>
    <n v="16"/>
    <n v="3"/>
    <n v="50"/>
    <n v="2"/>
    <n v="5"/>
    <n v="0.26494525320666601"/>
    <n v="-1.27055732666664E-3"/>
    <s v="WaitSlope"/>
    <s v="WaitSlope"/>
    <s v="WaitSlope"/>
    <n v="0"/>
    <n v="0"/>
  </r>
  <r>
    <d v="2023-07-16T04:52:00"/>
    <x v="38"/>
    <n v="0"/>
    <s v="MARS_SED_2023_5min_Ext_230716-045240.jpg"/>
    <n v="0.88998253000000005"/>
    <n v="0.72294603300000004"/>
    <n v="2023"/>
    <n v="7"/>
    <n v="16"/>
    <n v="4"/>
    <n v="52"/>
    <n v="40"/>
    <n v="5"/>
    <n v="0.27017676469999902"/>
    <n v="5.2315114933332799E-3"/>
    <s v="WaitSlope"/>
    <s v="WaitSlope"/>
    <s v="WaitSlope"/>
    <n v="1"/>
    <n v="0"/>
  </r>
  <r>
    <d v="2023-07-16T05:55:00"/>
    <x v="38"/>
    <n v="0"/>
    <s v="MARS_SED_2023_5min_Ext_230716-055531.jpg"/>
    <n v="0.124873442"/>
    <n v="-0.76510908799999999"/>
    <n v="2023"/>
    <n v="7"/>
    <n v="16"/>
    <n v="5"/>
    <n v="55"/>
    <n v="31"/>
    <n v="5"/>
    <n v="0.27070533615999998"/>
    <n v="5.2857146000007105E-4"/>
    <s v="WaitSlope"/>
    <s v="WaitSlope"/>
    <s v="WaitSlope"/>
    <n v="0"/>
    <n v="0"/>
  </r>
  <r>
    <d v="2023-07-16T06:58:00"/>
    <x v="38"/>
    <n v="0"/>
    <s v="MARS_SED_2023_5min_Ext_230716-065826.jpg"/>
    <n v="0.109779761"/>
    <n v="-1.5093680999999998E-2"/>
    <n v="2023"/>
    <n v="7"/>
    <n v="16"/>
    <n v="6"/>
    <n v="58"/>
    <n v="26"/>
    <n v="5"/>
    <n v="0.27086179603999999"/>
    <n v="1.5645987999995901E-4"/>
    <s v="WaitSlope"/>
    <s v="WaitSlope"/>
    <s v="WaitSlope"/>
    <n v="0"/>
    <n v="0"/>
  </r>
  <r>
    <d v="2023-07-16T08:01:00"/>
    <x v="38"/>
    <n v="0"/>
    <s v="MARS_SED_2023_5min_Ext_230716-080118.jpg"/>
    <n v="0.42658231000000002"/>
    <n v="0.31680254900000004"/>
    <n v="2023"/>
    <n v="7"/>
    <n v="16"/>
    <n v="8"/>
    <n v="1"/>
    <n v="18"/>
    <n v="5"/>
    <n v="0.27336565491999998"/>
    <n v="2.5038588800000402E-3"/>
    <s v="WaitSlope"/>
    <s v="WaitSlope"/>
    <s v="WaitSlope"/>
    <n v="1"/>
    <n v="0"/>
  </r>
  <r>
    <d v="2023-07-16T09:03:00"/>
    <x v="38"/>
    <n v="0"/>
    <s v="MARS_SED_2023_5min_Ext_230716-090348.jpg"/>
    <n v="0.21659444"/>
    <n v="-0.20998787000000002"/>
    <n v="2023"/>
    <n v="7"/>
    <n v="16"/>
    <n v="9"/>
    <n v="3"/>
    <n v="48"/>
    <n v="5"/>
    <n v="0.27239402420666597"/>
    <n v="-9.7163071333339303E-4"/>
    <s v="WaitSlope"/>
    <s v="WaitSlope"/>
    <s v="WaitSlope"/>
    <n v="0"/>
    <n v="0"/>
  </r>
  <r>
    <d v="2023-07-16T10:06:00"/>
    <x v="38"/>
    <n v="0"/>
    <s v="MARS_SED_2023_5min_Ext_230716-100652.jpg"/>
    <n v="0.66891052900000003"/>
    <n v="0.45231608900000003"/>
    <n v="2023"/>
    <n v="7"/>
    <n v="16"/>
    <n v="10"/>
    <n v="6"/>
    <n v="52"/>
    <n v="5"/>
    <n v="0.27645958632000001"/>
    <n v="4.0655621133333601E-3"/>
    <s v="WaitSlope"/>
    <s v="WaitSlope"/>
    <s v="WaitSlope"/>
    <n v="1"/>
    <n v="0"/>
  </r>
  <r>
    <d v="2023-07-16T11:09:00"/>
    <x v="38"/>
    <n v="0"/>
    <s v="MARS_SED_2023_5min_Ext_230716-110944.jpg"/>
    <n v="0.15225625000000001"/>
    <n v="-0.51665427900000005"/>
    <n v="2023"/>
    <n v="7"/>
    <n v="16"/>
    <n v="11"/>
    <n v="9"/>
    <n v="44"/>
    <n v="5"/>
    <n v="0.27726159090666602"/>
    <n v="8.0200458666668196E-4"/>
    <s v="WaitSlope"/>
    <s v="WaitSlope"/>
    <s v="WaitSlope"/>
    <n v="0"/>
    <n v="0"/>
  </r>
  <r>
    <d v="2023-07-16T12:12:00"/>
    <x v="38"/>
    <n v="0"/>
    <s v="MARS_SED_2023_5min_Ext_230716-121258.jpg"/>
    <n v="0.13305175799999999"/>
    <n v="-1.9204492000000017E-2"/>
    <n v="2023"/>
    <n v="7"/>
    <n v="16"/>
    <n v="12"/>
    <n v="12"/>
    <n v="58"/>
    <n v="5"/>
    <n v="0.27792960315999998"/>
    <n v="6.6801225333329396E-4"/>
    <s v="WaitSlope"/>
    <s v="WaitSlope"/>
    <s v="WaitSlope"/>
    <n v="0"/>
    <n v="0"/>
  </r>
  <r>
    <d v="2023-07-16T13:15:00"/>
    <x v="38"/>
    <n v="0"/>
    <s v="MARS_SED_2023_5min_Ext_230716-131545.jpg"/>
    <n v="0.36264291599999998"/>
    <n v="0.22959115799999999"/>
    <n v="2023"/>
    <n v="7"/>
    <n v="16"/>
    <n v="13"/>
    <n v="15"/>
    <n v="45"/>
    <n v="5"/>
    <n v="0.28011393289999997"/>
    <n v="2.18432974000004E-3"/>
    <s v="WaitSlope"/>
    <s v="WaitSlope"/>
    <s v="WaitSlope"/>
    <n v="1"/>
    <n v="0"/>
  </r>
  <r>
    <d v="2023-07-16T14:18:00"/>
    <x v="38"/>
    <n v="0"/>
    <s v="MARS_SED_2023_5min_Ext_230716-141835.jpg"/>
    <n v="0.169452823"/>
    <n v="-0.19319009299999998"/>
    <n v="2023"/>
    <n v="7"/>
    <n v="16"/>
    <n v="14"/>
    <n v="18"/>
    <n v="35"/>
    <n v="5"/>
    <n v="0.28091273463333299"/>
    <n v="7.9880173333329797E-4"/>
    <s v="WaitSlope"/>
    <s v="WaitSlope"/>
    <s v="WaitSlope"/>
    <n v="0"/>
    <n v="0"/>
  </r>
  <r>
    <d v="2023-07-16T15:21:00"/>
    <x v="38"/>
    <n v="0"/>
    <s v="MARS_SED_2023_5min_Ext_230716-152142.jpg"/>
    <n v="0.23105325099999999"/>
    <n v="6.1600427999999985E-2"/>
    <n v="2023"/>
    <n v="7"/>
    <n v="16"/>
    <n v="15"/>
    <n v="21"/>
    <n v="42"/>
    <n v="5"/>
    <n v="0.28147822251333299"/>
    <n v="5.6548787999999295E-4"/>
    <s v="WaitSlope"/>
    <s v="WaitSlope"/>
    <s v="WaitSlope"/>
    <n v="0"/>
    <n v="0"/>
  </r>
  <r>
    <d v="2023-07-16T16:24:00"/>
    <x v="38"/>
    <n v="0"/>
    <s v="MARS_SED_2023_5min_Ext_230716-162428.jpg"/>
    <n v="0.409467046"/>
    <n v="0.17841379500000001"/>
    <n v="2023"/>
    <n v="7"/>
    <n v="16"/>
    <n v="16"/>
    <n v="24"/>
    <n v="28"/>
    <n v="5"/>
    <n v="0.28286276430000001"/>
    <n v="1.3845417866666901E-3"/>
    <s v="WaitSlope"/>
    <s v="WaitSlope"/>
    <s v="WaitSlope"/>
    <n v="1"/>
    <n v="0"/>
  </r>
  <r>
    <d v="2023-07-16T17:27:00"/>
    <x v="38"/>
    <n v="0"/>
    <s v="MARS_SED_2023_5min_Ext_230716-172705.jpg"/>
    <n v="0.41435249000000002"/>
    <n v="4.8854440000000166E-3"/>
    <n v="2023"/>
    <n v="7"/>
    <n v="16"/>
    <n v="17"/>
    <n v="27"/>
    <n v="5"/>
    <n v="5"/>
    <n v="0.28319142421999999"/>
    <n v="3.2865992000002898E-4"/>
    <s v="WaitSlope"/>
    <s v="WaitSlope"/>
    <s v="WaitSlope"/>
    <n v="1"/>
    <n v="0"/>
  </r>
  <r>
    <d v="2023-07-16T18:30:00"/>
    <x v="38"/>
    <n v="0"/>
    <s v="MARS_SED_2023_5min_Ext_230716-183009.jpg"/>
    <n v="0.66711904600000005"/>
    <n v="0.25276655600000003"/>
    <n v="2023"/>
    <n v="7"/>
    <n v="16"/>
    <n v="18"/>
    <n v="30"/>
    <n v="9"/>
    <n v="5"/>
    <n v="0.28727004286000002"/>
    <n v="4.0786186399999697E-3"/>
    <s v="WaitSlope"/>
    <s v="WaitSlope"/>
    <s v="WaitSlope"/>
    <n v="1"/>
    <n v="0"/>
  </r>
  <r>
    <d v="2023-07-16T19:33:00"/>
    <x v="38"/>
    <n v="0"/>
    <s v="MARS_SED_2023_5min_Ext_230716-193324.jpg"/>
    <n v="0.46765487300000003"/>
    <n v="-0.19946417300000002"/>
    <n v="2023"/>
    <n v="7"/>
    <n v="16"/>
    <n v="19"/>
    <n v="33"/>
    <n v="24"/>
    <n v="5"/>
    <n v="0.28991000827333302"/>
    <n v="2.63996541333333E-3"/>
    <s v="WaitSlope"/>
    <s v="WaitSlope"/>
    <s v="WaitSlope"/>
    <n v="1"/>
    <n v="0"/>
  </r>
  <r>
    <d v="2023-07-16T20:36:00"/>
    <x v="38"/>
    <n v="0"/>
    <s v="MARS_SED_2023_5min_Ext_230716-203621.jpg"/>
    <n v="0.32269811900000001"/>
    <n v="-0.14495675400000002"/>
    <n v="2023"/>
    <n v="7"/>
    <n v="16"/>
    <n v="20"/>
    <n v="36"/>
    <n v="21"/>
    <n v="5"/>
    <n v="0.29145625743999998"/>
    <n v="1.5462491666666199E-3"/>
    <s v="WaitSlope"/>
    <s v="WaitSlope"/>
    <s v="WaitSlope"/>
    <n v="0"/>
    <n v="0"/>
  </r>
  <r>
    <d v="2023-07-16T21:39:00"/>
    <x v="38"/>
    <n v="0"/>
    <s v="MARS_SED_2023_5min_Ext_230716-213926.jpg"/>
    <n v="0.742117743"/>
    <n v="0.41941962399999999"/>
    <n v="2023"/>
    <n v="7"/>
    <n v="16"/>
    <n v="21"/>
    <n v="39"/>
    <n v="26"/>
    <n v="5"/>
    <n v="0.29446653543333301"/>
    <n v="3.01027799333336E-3"/>
    <s v="WaitSlope"/>
    <s v="WaitSlope"/>
    <s v="WaitSlope"/>
    <n v="1"/>
    <n v="0"/>
  </r>
  <r>
    <d v="2023-07-16T22:42:00"/>
    <x v="38"/>
    <n v="0"/>
    <s v="MARS_SED_2023_5min_Ext_230716-224245.jpg"/>
    <n v="0.36606944899999999"/>
    <n v="-0.37604829400000001"/>
    <n v="2023"/>
    <n v="7"/>
    <n v="16"/>
    <n v="22"/>
    <n v="42"/>
    <n v="45"/>
    <n v="5"/>
    <n v="0.293282365106666"/>
    <n v="-1.1841703266666701E-3"/>
    <s v="WaitSlope"/>
    <s v="WaitSlope"/>
    <s v="WaitSlope"/>
    <n v="1"/>
    <n v="0"/>
  </r>
  <r>
    <d v="2023-07-16T23:45:00"/>
    <x v="38"/>
    <n v="0"/>
    <s v="MARS_SED_2023_5min_Ext_230716-234542.jpg"/>
    <n v="0.21006855799999999"/>
    <n v="-0.156000891"/>
    <n v="2023"/>
    <n v="7"/>
    <n v="16"/>
    <n v="23"/>
    <n v="45"/>
    <n v="42"/>
    <n v="5"/>
    <n v="0.29182550489999998"/>
    <n v="-1.4568602066666299E-3"/>
    <s v="WaitSlope"/>
    <s v="WaitSlope"/>
    <s v="WaitSlope"/>
    <n v="0"/>
    <n v="0"/>
  </r>
  <r>
    <d v="2023-07-17T00:48:00"/>
    <x v="39"/>
    <n v="0"/>
    <s v="MARS_SED_2023_5min_Ext_230717-004843.jpg"/>
    <n v="0.28858808499999999"/>
    <n v="7.8519527000000006E-2"/>
    <n v="2023"/>
    <n v="7"/>
    <n v="17"/>
    <n v="0"/>
    <n v="48"/>
    <n v="43"/>
    <n v="5"/>
    <n v="0.29275054019999902"/>
    <n v="9.2503529999993196E-4"/>
    <s v="WaitSlope"/>
    <s v="WaitSlope"/>
    <s v="WaitSlope"/>
    <n v="0"/>
    <n v="0"/>
  </r>
  <r>
    <d v="2023-07-17T01:51:00"/>
    <x v="39"/>
    <n v="0"/>
    <s v="MARS_SED_2023_5min_Ext_230717-015136.jpg"/>
    <n v="0.35593094400000003"/>
    <n v="6.7342859000000033E-2"/>
    <n v="2023"/>
    <n v="7"/>
    <n v="17"/>
    <n v="1"/>
    <n v="51"/>
    <n v="36"/>
    <n v="5"/>
    <n v="0.29484944104666599"/>
    <n v="2.0989008466666902E-3"/>
    <s v="WaitSlope"/>
    <s v="WaitSlope"/>
    <s v="WaitSlope"/>
    <n v="1"/>
    <n v="0"/>
  </r>
  <r>
    <d v="2023-07-17T02:54:00"/>
    <x v="39"/>
    <n v="0"/>
    <s v="MARS_SED_2023_5min_Ext_230717-025444.jpg"/>
    <n v="0.22602203900000001"/>
    <n v="-0.12990890500000002"/>
    <n v="2023"/>
    <n v="7"/>
    <n v="17"/>
    <n v="2"/>
    <n v="54"/>
    <n v="44"/>
    <n v="5"/>
    <n v="0.29597133712666601"/>
    <n v="1.1218960800000099E-3"/>
    <s v="WaitSlope"/>
    <s v="WaitSlope"/>
    <s v="WaitSlope"/>
    <n v="0"/>
    <n v="0"/>
  </r>
  <r>
    <d v="2023-07-17T03:57:00"/>
    <x v="39"/>
    <n v="0"/>
    <s v="MARS_SED_2023_5min_Ext_230717-035735.jpg"/>
    <n v="0.43120294799999997"/>
    <n v="0.20518090899999997"/>
    <n v="2023"/>
    <n v="7"/>
    <n v="17"/>
    <n v="3"/>
    <n v="57"/>
    <n v="35"/>
    <n v="5"/>
    <n v="0.29715628374666597"/>
    <n v="1.18494662000001E-3"/>
    <s v="WaitSlope"/>
    <s v="WaitSlope"/>
    <s v="WaitSlope"/>
    <n v="1"/>
    <n v="0"/>
  </r>
  <r>
    <d v="2023-07-17T05:00:00"/>
    <x v="39"/>
    <n v="0"/>
    <s v="MARS_SED_2023_5min_Ext_230717-050028.jpg"/>
    <n v="0.228898718"/>
    <n v="-0.20230422999999997"/>
    <n v="2023"/>
    <n v="7"/>
    <n v="17"/>
    <n v="5"/>
    <n v="0"/>
    <n v="28"/>
    <n v="5"/>
    <n v="0.29682330333333301"/>
    <n v="-3.3298041333340502E-4"/>
    <s v="WaitSlope"/>
    <s v="WaitSlope"/>
    <s v="WaitSlope"/>
    <n v="0"/>
    <n v="0"/>
  </r>
  <r>
    <d v="2023-07-17T06:03:00"/>
    <x v="39"/>
    <n v="0"/>
    <s v="MARS_SED_2023_5min_Ext_230717-060342.jpg"/>
    <n v="0.40230433700000001"/>
    <n v="0.17340561900000001"/>
    <n v="2023"/>
    <n v="7"/>
    <n v="17"/>
    <n v="6"/>
    <n v="3"/>
    <n v="42"/>
    <n v="5"/>
    <n v="0.29878577645999999"/>
    <n v="1.9624731266666899E-3"/>
    <s v="WaitSlope"/>
    <s v="WaitSlope"/>
    <s v="WaitSlope"/>
    <n v="1"/>
    <n v="0"/>
  </r>
  <r>
    <d v="2023-07-17T07:06:00"/>
    <x v="39"/>
    <n v="0"/>
    <s v="MARS_SED_2023_5min_Ext_230717-070626.jpg"/>
    <n v="0.17725564499999999"/>
    <n v="-0.22504869200000002"/>
    <n v="2023"/>
    <n v="7"/>
    <n v="17"/>
    <n v="7"/>
    <n v="6"/>
    <n v="26"/>
    <n v="5"/>
    <n v="0.298726679686666"/>
    <n v="-5.9096773333267003E-5"/>
    <s v="WaitSlope"/>
    <s v="WaitSlope"/>
    <s v="WaitSlope"/>
    <n v="0"/>
    <n v="0"/>
  </r>
  <r>
    <d v="2023-07-17T08:09:00"/>
    <x v="39"/>
    <n v="0"/>
    <s v="MARS_SED_2023_5min_Ext_230717-080948.jpg"/>
    <n v="0.51322157400000001"/>
    <n v="0.335965929"/>
    <n v="2023"/>
    <n v="7"/>
    <n v="17"/>
    <n v="8"/>
    <n v="9"/>
    <n v="48"/>
    <n v="5"/>
    <n v="0.301773352713333"/>
    <n v="3.0466730266666101E-3"/>
    <s v="WaitSlope"/>
    <s v="WaitSlope"/>
    <s v="WaitSlope"/>
    <n v="1"/>
    <n v="0"/>
  </r>
  <r>
    <d v="2023-07-17T09:12:00"/>
    <x v="39"/>
    <n v="0"/>
    <s v="MARS_SED_2023_5min_Ext_230717-091252.jpg"/>
    <n v="0.36248391299999999"/>
    <n v="-0.15073766100000002"/>
    <n v="2023"/>
    <n v="7"/>
    <n v="17"/>
    <n v="9"/>
    <n v="12"/>
    <n v="52"/>
    <n v="5"/>
    <n v="0.30384930904666602"/>
    <n v="2.0759563333332901E-3"/>
    <s v="WaitSlope"/>
    <s v="WaitSlope"/>
    <s v="WaitSlope"/>
    <n v="1"/>
    <n v="0"/>
  </r>
  <r>
    <d v="2023-07-17T10:15:00"/>
    <x v="39"/>
    <n v="0"/>
    <s v="MARS_SED_2023_5min_Ext_230717-101534.jpg"/>
    <n v="0.16047315100000001"/>
    <n v="-0.20201076199999998"/>
    <n v="2023"/>
    <n v="7"/>
    <n v="17"/>
    <n v="10"/>
    <n v="15"/>
    <n v="34"/>
    <n v="5"/>
    <n v="0.30395202455333298"/>
    <n v="1.02715506666684E-4"/>
    <s v="WaitSlope"/>
    <s v="WaitSlope"/>
    <s v="WaitSlope"/>
    <n v="0"/>
    <n v="0"/>
  </r>
  <r>
    <d v="2023-07-17T11:18:00"/>
    <x v="39"/>
    <n v="0"/>
    <s v="MARS_SED_2023_5min_Ext_230717-111838.jpg"/>
    <n v="0.46229670299999998"/>
    <n v="0.30182355199999999"/>
    <n v="2023"/>
    <n v="7"/>
    <n v="17"/>
    <n v="11"/>
    <n v="18"/>
    <n v="38"/>
    <n v="5"/>
    <n v="0.306758065346666"/>
    <n v="2.8060407933333501E-3"/>
    <s v="WaitSlope"/>
    <s v="WaitSlope"/>
    <s v="WaitSlope"/>
    <n v="1"/>
    <n v="0"/>
  </r>
  <r>
    <d v="2023-07-17T12:21:00"/>
    <x v="39"/>
    <n v="0"/>
    <s v="MARS_SED_2023_5min_Ext_230717-122136.jpg"/>
    <n v="0.15007499699999999"/>
    <n v="-0.31222170599999999"/>
    <n v="2023"/>
    <n v="7"/>
    <n v="17"/>
    <n v="12"/>
    <n v="21"/>
    <n v="36"/>
    <n v="5"/>
    <n v="0.30752277828000002"/>
    <n v="7.6471293333335501E-4"/>
    <s v="WaitSlope"/>
    <s v="WaitSlope"/>
    <s v="WaitSlope"/>
    <n v="0"/>
    <n v="0"/>
  </r>
  <r>
    <d v="2023-07-17T13:24:00"/>
    <x v="39"/>
    <n v="0"/>
    <s v="MARS_SED_2023_5min_Ext_230717-132444.jpg"/>
    <n v="0.41906631599999999"/>
    <n v="0.26899131900000001"/>
    <n v="2023"/>
    <n v="7"/>
    <n v="17"/>
    <n v="13"/>
    <n v="24"/>
    <n v="44"/>
    <n v="5"/>
    <n v="0.310064133393333"/>
    <n v="2.5413551133333101E-3"/>
    <s v="WaitSlope"/>
    <s v="WaitSlope"/>
    <s v="WaitSlope"/>
    <n v="1"/>
    <n v="0"/>
  </r>
  <r>
    <d v="2023-07-17T14:28:00"/>
    <x v="39"/>
    <n v="0"/>
    <s v="MARS_SED_2023_5min_Ext_230717-142800.jpg"/>
    <n v="0.49347155399999998"/>
    <n v="7.4405237999999985E-2"/>
    <n v="2023"/>
    <n v="7"/>
    <n v="17"/>
    <n v="14"/>
    <n v="28"/>
    <n v="0"/>
    <n v="5"/>
    <n v="0.31267906445333299"/>
    <n v="2.6149310599999898E-3"/>
    <s v="WaitSlope"/>
    <s v="WaitSlope"/>
    <s v="WaitSlope"/>
    <n v="1"/>
    <n v="0"/>
  </r>
  <r>
    <d v="2023-07-17T15:31:00"/>
    <x v="39"/>
    <n v="0"/>
    <s v="MARS_SED_2023_5min_Ext_230717-153105.jpg"/>
    <n v="0.49328486900000001"/>
    <n v="-1.8668499999996424E-4"/>
    <n v="2023"/>
    <n v="7"/>
    <n v="17"/>
    <n v="15"/>
    <n v="31"/>
    <n v="5"/>
    <n v="5"/>
    <n v="0.31487706016"/>
    <n v="2.19799570666667E-3"/>
    <s v="WaitSlope"/>
    <s v="WaitSlope"/>
    <s v="WaitSlope"/>
    <n v="1"/>
    <n v="0"/>
  </r>
  <r>
    <d v="2023-07-17T16:34:00"/>
    <x v="39"/>
    <n v="0"/>
    <s v="MARS_SED_2023_5min_Ext_230717-163425.jpg"/>
    <n v="0.58502689600000002"/>
    <n v="9.1742027000000004E-2"/>
    <n v="2023"/>
    <n v="7"/>
    <n v="17"/>
    <n v="16"/>
    <n v="34"/>
    <n v="25"/>
    <n v="5"/>
    <n v="0.31758982301333299"/>
    <n v="2.7127628533333199E-3"/>
    <s v="WaitSlope"/>
    <s v="WaitSlope"/>
    <s v="WaitSlope"/>
    <n v="1"/>
    <n v="0"/>
  </r>
  <r>
    <d v="2023-07-17T17:37:00"/>
    <x v="39"/>
    <n v="0"/>
    <s v="MARS_SED_2023_5min_Ext_230717-173723.jpg"/>
    <n v="0.25200867799999999"/>
    <n v="-0.33301821800000003"/>
    <n v="2023"/>
    <n v="7"/>
    <n v="17"/>
    <n v="17"/>
    <n v="37"/>
    <n v="23"/>
    <n v="5"/>
    <n v="0.31896119746666601"/>
    <n v="1.3713744533333501E-3"/>
    <s v="WaitSlope"/>
    <s v="WaitSlope"/>
    <s v="WaitSlope"/>
    <n v="0"/>
    <n v="0"/>
  </r>
  <r>
    <d v="2023-07-17T18:40:00"/>
    <x v="39"/>
    <n v="0"/>
    <s v="MARS_SED_2023_5min_Ext_230717-184018.jpg"/>
    <n v="0.134414543"/>
    <n v="-0.11759413499999999"/>
    <n v="2023"/>
    <n v="7"/>
    <n v="17"/>
    <n v="18"/>
    <n v="40"/>
    <n v="18"/>
    <n v="5"/>
    <n v="0.31953990402666599"/>
    <n v="5.7870655999997501E-4"/>
    <s v="WaitSlope"/>
    <s v="WaitSlope"/>
    <s v="WaitSlope"/>
    <n v="0"/>
    <n v="0"/>
  </r>
  <r>
    <d v="2023-07-17T19:43:00"/>
    <x v="39"/>
    <n v="0"/>
    <s v="MARS_SED_2023_5min_Ext_230717-194321.jpg"/>
    <n v="2.1959481999999999E-2"/>
    <n v="-0.112455061"/>
    <n v="2023"/>
    <n v="7"/>
    <n v="17"/>
    <n v="19"/>
    <n v="43"/>
    <n v="21"/>
    <n v="5"/>
    <n v="0.31937622768000001"/>
    <n v="-1.63676346666641E-4"/>
    <s v="WaitSlope"/>
    <s v="WaitSlope"/>
    <s v="WaitSlope"/>
    <n v="0"/>
    <n v="0"/>
  </r>
  <r>
    <d v="2023-07-17T20:46:00"/>
    <x v="39"/>
    <n v="0"/>
    <s v="MARS_SED_2023_5min_Ext_230717-204631.jpg"/>
    <n v="2.9746261999999999E-2"/>
    <n v="7.7867800000000001E-3"/>
    <n v="2023"/>
    <n v="7"/>
    <n v="17"/>
    <n v="20"/>
    <n v="46"/>
    <n v="31"/>
    <n v="5"/>
    <n v="0.31907445681333302"/>
    <n v="-3.01770866666661E-4"/>
    <s v="WaitSlope"/>
    <s v="WaitSlope"/>
    <s v="WaitSlope"/>
    <n v="0"/>
    <n v="0"/>
  </r>
  <r>
    <d v="2023-07-17T21:49:00"/>
    <x v="39"/>
    <n v="0"/>
    <s v="MARS_SED_2023_5min_Ext_230717-214955.jpg"/>
    <n v="6.8353473999999997E-2"/>
    <n v="3.8607212000000002E-2"/>
    <n v="2023"/>
    <n v="7"/>
    <n v="17"/>
    <n v="21"/>
    <n v="49"/>
    <n v="55"/>
    <n v="5"/>
    <n v="0.31865795259333302"/>
    <n v="-4.1650422000000199E-4"/>
    <s v="WaitSlope"/>
    <s v="WaitSlope"/>
    <s v="WaitSlope"/>
    <n v="0"/>
    <n v="0"/>
  </r>
  <r>
    <d v="2023-07-17T22:52:00"/>
    <x v="39"/>
    <n v="0"/>
    <s v="MARS_SED_2023_5min_Ext_230717-225248.jpg"/>
    <n v="5.3815705999999998E-2"/>
    <n v="-1.4537768E-2"/>
    <n v="2023"/>
    <n v="7"/>
    <n v="17"/>
    <n v="22"/>
    <n v="52"/>
    <n v="48"/>
    <n v="5"/>
    <n v="0.3149629504"/>
    <n v="-3.6950021933333499E-3"/>
    <s v="WaitSlope"/>
    <s v="WaitSlope"/>
    <s v="WaitSlope"/>
    <n v="0"/>
    <n v="0"/>
  </r>
  <r>
    <d v="2023-07-17T23:55:00"/>
    <x v="39"/>
    <n v="0"/>
    <s v="MARS_SED_2023_5min_Ext_230717-235550.jpg"/>
    <n v="0.19520042800000001"/>
    <n v="0.14138472200000002"/>
    <n v="2023"/>
    <n v="7"/>
    <n v="17"/>
    <n v="23"/>
    <n v="55"/>
    <n v="50"/>
    <n v="5"/>
    <n v="0.31377721014666599"/>
    <n v="-1.1857402533332799E-3"/>
    <s v="WaitSlope"/>
    <s v="WaitSlope"/>
    <s v="WaitSlope"/>
    <n v="0"/>
    <n v="0"/>
  </r>
  <r>
    <d v="2023-07-18T00:59:00"/>
    <x v="40"/>
    <n v="0"/>
    <s v="MARS_SED_2023_5min_Ext_230718-005924.jpg"/>
    <n v="0.100081824"/>
    <n v="-9.5118604000000009E-2"/>
    <n v="2023"/>
    <n v="7"/>
    <n v="18"/>
    <n v="0"/>
    <n v="59"/>
    <n v="24"/>
    <n v="5"/>
    <n v="0.31229786951333299"/>
    <n v="-1.47934063333343E-3"/>
    <s v="WaitSlope"/>
    <s v="WaitSlope"/>
    <s v="WaitSlope"/>
    <n v="0"/>
    <n v="0"/>
  </r>
  <r>
    <d v="2023-07-18T02:02:00"/>
    <x v="40"/>
    <n v="0"/>
    <s v="MARS_SED_2023_5min_Ext_230718-020223.jpg"/>
    <n v="6.3239619999999996E-2"/>
    <n v="-3.6842204000000003E-2"/>
    <n v="2023"/>
    <n v="7"/>
    <n v="18"/>
    <n v="2"/>
    <n v="2"/>
    <n v="23"/>
    <n v="5"/>
    <n v="0.31227661875333301"/>
    <n v="-2.1250759999924499E-5"/>
    <s v="WaitSlope"/>
    <s v="WaitSlope"/>
    <s v="WaitSlope"/>
    <n v="0"/>
    <n v="0"/>
  </r>
  <r>
    <d v="2023-07-18T03:05:00"/>
    <x v="40"/>
    <n v="0"/>
    <s v="MARS_SED_2023_5min_Ext_230718-030547.jpg"/>
    <n v="5.7887585999999998E-2"/>
    <n v="-5.3520339999999986E-3"/>
    <n v="2023"/>
    <n v="7"/>
    <n v="18"/>
    <n v="3"/>
    <n v="5"/>
    <n v="47"/>
    <n v="5"/>
    <n v="0.31079667123999999"/>
    <n v="-1.4799475133333499E-3"/>
    <s v="WaitSlope"/>
    <s v="WaitSlope"/>
    <s v="WaitSlope"/>
    <n v="0"/>
    <n v="0"/>
  </r>
  <r>
    <d v="2023-07-18T04:09:00"/>
    <x v="40"/>
    <n v="0"/>
    <s v="MARS_SED_2023_5min_Ext_230718-040914.jpg"/>
    <n v="0.19140222500000001"/>
    <n v="0.13351463900000002"/>
    <n v="2023"/>
    <n v="7"/>
    <n v="18"/>
    <n v="4"/>
    <n v="9"/>
    <n v="14"/>
    <n v="5"/>
    <n v="0.31010187652666599"/>
    <n v="-6.9479471333333499E-4"/>
    <s v="WaitSlope"/>
    <s v="WaitSlope"/>
    <s v="WaitSlope"/>
    <n v="0"/>
    <n v="0"/>
  </r>
  <r>
    <d v="2023-07-18T05:12:00"/>
    <x v="40"/>
    <n v="0"/>
    <s v="MARS_SED_2023_5min_Ext_230718-051232.jpg"/>
    <n v="4.7412497999999997E-2"/>
    <n v="-0.14398972700000001"/>
    <n v="2023"/>
    <n v="7"/>
    <n v="18"/>
    <n v="5"/>
    <n v="12"/>
    <n v="32"/>
    <n v="5"/>
    <n v="0.30874325226666599"/>
    <n v="-1.35862425999999E-3"/>
    <s v="WaitSlope"/>
    <s v="WaitSlope"/>
    <s v="WaitSlope"/>
    <n v="0"/>
    <n v="0"/>
  </r>
  <r>
    <d v="2023-07-18T06:15:00"/>
    <x v="40"/>
    <n v="0"/>
    <s v="MARS_SED_2023_5min_Ext_230718-061533.jpg"/>
    <n v="4.8099624000000001E-2"/>
    <n v="6.8712600000000318E-4"/>
    <n v="2023"/>
    <n v="7"/>
    <n v="18"/>
    <n v="6"/>
    <n v="15"/>
    <n v="33"/>
    <n v="5"/>
    <n v="0.30662843740000001"/>
    <n v="-2.1148148666666399E-3"/>
    <s v="WaitSlope"/>
    <s v="WaitSlope"/>
    <s v="WaitSlope"/>
    <n v="0"/>
    <n v="0"/>
  </r>
  <r>
    <d v="2023-07-18T07:19:00"/>
    <x v="40"/>
    <n v="0"/>
    <s v="MARS_SED_2023_5min_Ext_230718-071903.jpg"/>
    <n v="0.30592049100000002"/>
    <n v="0.25782086700000001"/>
    <n v="2023"/>
    <n v="7"/>
    <n v="18"/>
    <n v="7"/>
    <n v="19"/>
    <n v="3"/>
    <n v="5"/>
    <n v="0.30671282282000001"/>
    <n v="8.4385419999999297E-5"/>
    <s v="WaitSlope"/>
    <s v="WaitSlope"/>
    <s v="WaitSlope"/>
    <n v="0"/>
    <n v="0"/>
  </r>
  <r>
    <d v="2023-07-18T08:22:00"/>
    <x v="40"/>
    <n v="0"/>
    <s v="MARS_SED_2023_5min_Ext_230718-082200.jpg"/>
    <n v="0.180683767"/>
    <n v="-0.12523672400000002"/>
    <n v="2023"/>
    <n v="7"/>
    <n v="18"/>
    <n v="8"/>
    <n v="22"/>
    <n v="0"/>
    <n v="5"/>
    <n v="0.307431830413333"/>
    <n v="7.1900759333332E-4"/>
    <s v="WaitSlope"/>
    <s v="WaitSlope"/>
    <s v="WaitSlope"/>
    <n v="0"/>
    <n v="0"/>
  </r>
  <r>
    <d v="2023-07-18T09:25:00"/>
    <x v="40"/>
    <n v="0"/>
    <s v="MARS_SED_2023_5min_Ext_230718-092512.jpg"/>
    <n v="0.16365286700000001"/>
    <n v="-1.7030899999999988E-2"/>
    <n v="2023"/>
    <n v="7"/>
    <n v="18"/>
    <n v="9"/>
    <n v="25"/>
    <n v="12"/>
    <n v="5"/>
    <n v="0.30648324074"/>
    <n v="-9.48589673333333E-4"/>
    <s v="WaitSlope"/>
    <s v="WaitSlope"/>
    <s v="WaitSlope"/>
    <n v="0"/>
    <n v="0"/>
  </r>
  <r>
    <d v="2023-07-18T10:28:00"/>
    <x v="40"/>
    <n v="0"/>
    <s v="MARS_SED_2023_5min_Ext_230718-102827.jpg"/>
    <n v="0.14657214299999999"/>
    <n v="-1.7080724000000019E-2"/>
    <n v="2023"/>
    <n v="7"/>
    <n v="18"/>
    <n v="10"/>
    <n v="28"/>
    <n v="27"/>
    <n v="5"/>
    <n v="0.30569570743333302"/>
    <n v="-7.8753330666669896E-4"/>
    <s v="WaitSlope"/>
    <s v="WaitSlope"/>
    <s v="WaitSlope"/>
    <n v="0"/>
    <n v="0"/>
  </r>
  <r>
    <d v="2023-07-18T11:31:00"/>
    <x v="40"/>
    <n v="0"/>
    <s v="MARS_SED_2023_5min_Ext_230718-113137.jpg"/>
    <n v="0.15930122299999999"/>
    <n v="1.2729080000000004E-2"/>
    <n v="2023"/>
    <n v="7"/>
    <n v="18"/>
    <n v="11"/>
    <n v="31"/>
    <n v="37"/>
    <n v="5"/>
    <n v="0.30393671546666601"/>
    <n v="-1.75899196666667E-3"/>
    <s v="WaitSlope"/>
    <s v="WaitSlope"/>
    <s v="WaitSlope"/>
    <n v="0"/>
    <n v="0"/>
  </r>
  <r>
    <d v="2023-07-18T12:35:00"/>
    <x v="40"/>
    <n v="0"/>
    <s v="MARS_SED_2023_5min_Ext_230718-123503.jpg"/>
    <n v="0.23615306999999999"/>
    <n v="7.6851847000000001E-2"/>
    <n v="2023"/>
    <n v="7"/>
    <n v="18"/>
    <n v="12"/>
    <n v="35"/>
    <n v="3"/>
    <n v="5"/>
    <n v="0.30265539139333297"/>
    <n v="-1.28132407333331E-3"/>
    <s v="WaitSlope"/>
    <s v="WaitSlope"/>
    <s v="WaitSlope"/>
    <n v="0"/>
    <n v="0"/>
  </r>
  <r>
    <d v="2023-07-18T13:38:00"/>
    <x v="40"/>
    <n v="0"/>
    <s v="MARS_SED_2023_5min_Ext_230718-133819.jpg"/>
    <n v="0.35385698300000001"/>
    <n v="0.11770391300000002"/>
    <n v="2023"/>
    <n v="7"/>
    <n v="18"/>
    <n v="13"/>
    <n v="38"/>
    <n v="19"/>
    <n v="5"/>
    <n v="0.30431455809333302"/>
    <n v="1.6591666999999899E-3"/>
    <s v="WaitSlope"/>
    <s v="WaitSlope"/>
    <s v="WaitSlope"/>
    <n v="1"/>
    <n v="0"/>
  </r>
  <r>
    <d v="2023-07-18T14:41:00"/>
    <x v="40"/>
    <n v="0"/>
    <s v="MARS_SED_2023_5min_Ext_230718-144138.jpg"/>
    <n v="0.252275682"/>
    <n v="-0.10158130100000001"/>
    <n v="2023"/>
    <n v="7"/>
    <n v="18"/>
    <n v="14"/>
    <n v="41"/>
    <n v="38"/>
    <n v="5"/>
    <n v="0.30538323146666602"/>
    <n v="1.06867337333332E-3"/>
    <s v="WaitSlope"/>
    <s v="WaitSlope"/>
    <s v="WaitSlope"/>
    <n v="0"/>
    <n v="0"/>
  </r>
  <r>
    <d v="2023-07-18T21:36:00"/>
    <x v="40"/>
    <n v="0"/>
    <s v="MARS_SED_2023_5min_Ext_230718-213626.jpg"/>
    <n v="0.973038984"/>
    <n v="0.72076330199999994"/>
    <n v="2023"/>
    <n v="7"/>
    <n v="18"/>
    <n v="21"/>
    <n v="36"/>
    <n v="26"/>
    <n v="5"/>
    <n v="0.31055067281333298"/>
    <n v="5.1674413466666902E-3"/>
    <s v="WaitSlope"/>
    <s v="WaitSlope"/>
    <s v="WaitSlope"/>
    <n v="1"/>
    <n v="1"/>
  </r>
  <r>
    <d v="2023-07-18T22:35:00"/>
    <x v="40"/>
    <n v="0"/>
    <s v="MARS_SED_2023_5min_Ext_230718-223529.jpg"/>
    <n v="0.21862577999999999"/>
    <n v="-0.754413204"/>
    <n v="2023"/>
    <n v="7"/>
    <n v="18"/>
    <n v="22"/>
    <n v="35"/>
    <n v="29"/>
    <n v="5"/>
    <n v="0.30867950091333302"/>
    <n v="-1.87117189999996E-3"/>
    <s v="WaitSlope"/>
    <s v="WaitSlope"/>
    <s v="WaitSlope"/>
    <n v="0"/>
    <n v="0"/>
  </r>
  <r>
    <d v="2023-07-18T23:34:00"/>
    <x v="40"/>
    <n v="0"/>
    <s v="MARS_SED_2023_5min_Ext_230718-233430.jpg"/>
    <n v="0.49664273599999997"/>
    <n v="0.27801695599999998"/>
    <n v="2023"/>
    <n v="7"/>
    <n v="18"/>
    <n v="23"/>
    <n v="34"/>
    <n v="30"/>
    <n v="5"/>
    <n v="0.31053441386666603"/>
    <n v="1.85491295333334E-3"/>
    <s v="WaitSlope"/>
    <s v="WaitSlope"/>
    <s v="WaitSlope"/>
    <n v="1"/>
    <n v="0"/>
  </r>
  <r>
    <d v="2023-07-19T00:33:00"/>
    <x v="41"/>
    <n v="0"/>
    <s v="MARS_SED_2023_5min_Ext_230719-003341.jpg"/>
    <n v="0.73939782899999995"/>
    <n v="0.24275509299999998"/>
    <n v="2023"/>
    <n v="7"/>
    <n v="19"/>
    <n v="0"/>
    <n v="33"/>
    <n v="41"/>
    <n v="5"/>
    <n v="0.31515968564666602"/>
    <n v="4.6252717799999399E-3"/>
    <s v="WaitSlope"/>
    <s v="WaitSlope"/>
    <s v="WaitSlope"/>
    <n v="1"/>
    <n v="0"/>
  </r>
  <r>
    <d v="2023-07-19T01:32:00"/>
    <x v="41"/>
    <n v="0"/>
    <s v="MARS_SED_2023_5min_Ext_230719-013240.jpg"/>
    <n v="0.55960885800000004"/>
    <n v="-0.17978897099999991"/>
    <n v="2023"/>
    <n v="7"/>
    <n v="19"/>
    <n v="1"/>
    <n v="32"/>
    <n v="40"/>
    <n v="5"/>
    <n v="0.31861382046666598"/>
    <n v="3.4541348200000598E-3"/>
    <s v="WaitSlope"/>
    <s v="WaitSlope"/>
    <s v="WaitSlope"/>
    <n v="1"/>
    <n v="0"/>
  </r>
  <r>
    <d v="2023-07-19T02:31:00"/>
    <x v="41"/>
    <n v="0"/>
    <s v="MARS_SED_2023_5min_Ext_230719-023145.jpg"/>
    <n v="0.120741446"/>
    <n v="-0.43886741200000001"/>
    <n v="2023"/>
    <n v="7"/>
    <n v="19"/>
    <n v="2"/>
    <n v="31"/>
    <n v="45"/>
    <n v="5"/>
    <n v="0.31913501173999997"/>
    <n v="5.2119127333327599E-4"/>
    <s v="WaitSlope"/>
    <s v="WaitSlope"/>
    <s v="WaitSlope"/>
    <n v="0"/>
    <n v="0"/>
  </r>
  <r>
    <d v="2023-07-19T03:30:00"/>
    <x v="41"/>
    <n v="0"/>
    <s v="MARS_SED_2023_5min_Ext_230719-033046.jpg"/>
    <n v="0.62122384399999997"/>
    <n v="0.50048239799999994"/>
    <n v="2023"/>
    <n v="7"/>
    <n v="19"/>
    <n v="3"/>
    <n v="30"/>
    <n v="46"/>
    <n v="5"/>
    <n v="0.32301284592666601"/>
    <n v="3.8778341866667E-3"/>
    <s v="WaitSlope"/>
    <s v="WaitSlope"/>
    <s v="WaitSlope"/>
    <n v="1"/>
    <n v="0"/>
  </r>
  <r>
    <d v="2023-07-19T04:29:00"/>
    <x v="41"/>
    <n v="0"/>
    <s v="MARS_SED_2023_5min_Ext_230719-042956.jpg"/>
    <n v="6.2373645999999998E-2"/>
    <n v="-0.55885019800000002"/>
    <n v="2023"/>
    <n v="7"/>
    <n v="19"/>
    <n v="4"/>
    <n v="29"/>
    <n v="56"/>
    <n v="5"/>
    <n v="0.32316761779333297"/>
    <n v="1.5477186666667999E-4"/>
    <s v="WaitSlope"/>
    <s v="WaitSlope"/>
    <s v="WaitSlope"/>
    <n v="0"/>
    <n v="0"/>
  </r>
  <r>
    <d v="2023-07-19T05:29:00"/>
    <x v="41"/>
    <n v="0"/>
    <s v="MARS_SED_2023_5min_Ext_230719-052924.jpg"/>
    <n v="2.5773979999999998E-2"/>
    <n v="-3.6599666000000003E-2"/>
    <n v="2023"/>
    <n v="7"/>
    <n v="19"/>
    <n v="5"/>
    <n v="29"/>
    <n v="24"/>
    <n v="5"/>
    <n v="0.32306824198"/>
    <n v="-9.9375813333357698E-5"/>
    <s v="WaitSlope"/>
    <s v="WaitSlope"/>
    <s v="WaitSlope"/>
    <n v="0"/>
    <n v="0"/>
  </r>
  <r>
    <d v="2023-07-19T06:28:00"/>
    <x v="41"/>
    <n v="0"/>
    <s v="MARS_SED_2023_5min_Ext_230719-062819.jpg"/>
    <n v="3.6011934000000002E-2"/>
    <n v="1.0237954000000004E-2"/>
    <n v="2023"/>
    <n v="7"/>
    <n v="19"/>
    <n v="6"/>
    <n v="28"/>
    <n v="19"/>
    <n v="5"/>
    <n v="0.32096955603333299"/>
    <n v="-2.0986859466666698E-3"/>
    <s v="WaitSlope"/>
    <s v="WaitSlope"/>
    <s v="WaitSlope"/>
    <n v="0"/>
    <n v="0"/>
  </r>
  <r>
    <d v="2023-07-19T07:27:00"/>
    <x v="41"/>
    <n v="0"/>
    <s v="MARS_SED_2023_5min_Ext_230719-072726.jpg"/>
    <n v="0.48600891899999998"/>
    <n v="0.44999698499999996"/>
    <n v="2023"/>
    <n v="7"/>
    <n v="19"/>
    <n v="7"/>
    <n v="27"/>
    <n v="26"/>
    <n v="5"/>
    <n v="0.32090568418666598"/>
    <n v="-6.3871846666618798E-5"/>
    <s v="WaitSlope"/>
    <s v="WaitSlope"/>
    <s v="WaitSlope"/>
    <n v="1"/>
    <n v="0"/>
  </r>
  <r>
    <d v="2023-07-19T08:26:00"/>
    <x v="41"/>
    <n v="0"/>
    <s v="MARS_SED_2023_5min_Ext_230719-082629.jpg"/>
    <n v="0.13677214500000001"/>
    <n v="-0.34923677399999997"/>
    <n v="2023"/>
    <n v="7"/>
    <n v="19"/>
    <n v="8"/>
    <n v="26"/>
    <n v="29"/>
    <n v="5"/>
    <n v="0.32042488331333302"/>
    <n v="-4.8080087333340899E-4"/>
    <s v="WaitSlope"/>
    <s v="WaitSlope"/>
    <s v="WaitSlope"/>
    <n v="0"/>
    <n v="0"/>
  </r>
  <r>
    <d v="2023-07-19T09:25:00"/>
    <x v="41"/>
    <n v="0"/>
    <s v="MARS_SED_2023_5min_Ext_230719-092536.jpg"/>
    <n v="0.31543970500000001"/>
    <n v="0.17866756"/>
    <n v="2023"/>
    <n v="7"/>
    <n v="19"/>
    <n v="9"/>
    <n v="25"/>
    <n v="36"/>
    <n v="5"/>
    <n v="0.32145909975333298"/>
    <n v="1.03421644000006E-3"/>
    <s v="WaitSlope"/>
    <s v="WaitSlope"/>
    <s v="WaitSlope"/>
    <n v="0"/>
    <n v="0"/>
  </r>
  <r>
    <d v="2023-07-19T10:24:00"/>
    <x v="41"/>
    <n v="0"/>
    <s v="MARS_SED_2023_5min_Ext_230719-102438.jpg"/>
    <n v="0.11309557100000001"/>
    <n v="-0.20234413400000001"/>
    <n v="2023"/>
    <n v="7"/>
    <n v="19"/>
    <n v="10"/>
    <n v="24"/>
    <n v="38"/>
    <n v="5"/>
    <n v="0.32042409023333301"/>
    <n v="-1.03500952000001E-3"/>
    <s v="WaitSlope"/>
    <s v="WaitSlope"/>
    <s v="WaitSlope"/>
    <n v="0"/>
    <n v="0"/>
  </r>
  <r>
    <d v="2023-07-19T11:23:00"/>
    <x v="41"/>
    <n v="0"/>
    <s v="MARS_SED_2023_5min_Ext_230719-112349.jpg"/>
    <n v="0.35443130099999998"/>
    <n v="0.24133572999999997"/>
    <n v="2023"/>
    <n v="7"/>
    <n v="19"/>
    <n v="11"/>
    <n v="23"/>
    <n v="49"/>
    <n v="5"/>
    <n v="0.31951948789333301"/>
    <n v="-9.0460234000000396E-4"/>
    <s v="WaitSlope"/>
    <s v="WaitSlope"/>
    <s v="WaitSlope"/>
    <n v="1"/>
    <n v="0"/>
  </r>
  <r>
    <d v="2023-07-19T12:22:00"/>
    <x v="41"/>
    <n v="0"/>
    <s v="MARS_SED_2023_5min_Ext_230719-122258.jpg"/>
    <n v="0.16672831299999999"/>
    <n v="-0.18770298799999999"/>
    <n v="2023"/>
    <n v="7"/>
    <n v="19"/>
    <n v="12"/>
    <n v="22"/>
    <n v="58"/>
    <n v="5"/>
    <n v="0.31801255149333302"/>
    <n v="-1.5069363999999899E-3"/>
    <s v="WaitSlope"/>
    <s v="WaitSlope"/>
    <s v="WaitSlope"/>
    <n v="0"/>
    <n v="0"/>
  </r>
  <r>
    <d v="2023-07-19T13:41:00"/>
    <x v="41"/>
    <n v="0"/>
    <s v="MARS_SED_2023_5min_Ext_230719-134148.jpg"/>
    <n v="0.25266207400000001"/>
    <n v="8.5933761000000025E-2"/>
    <n v="2023"/>
    <n v="7"/>
    <n v="19"/>
    <n v="13"/>
    <n v="41"/>
    <n v="48"/>
    <n v="5"/>
    <n v="0.31623383939999999"/>
    <n v="-1.7787120933333499E-3"/>
    <s v="WaitSlope"/>
    <s v="WaitSlope"/>
    <s v="WaitSlope"/>
    <n v="0"/>
    <n v="0"/>
  </r>
  <r>
    <d v="2023-07-19T14:41:00"/>
    <x v="41"/>
    <n v="0"/>
    <s v="MARS_SED_2023_5min_Ext_230719-144112.jpg"/>
    <n v="0.22802551099999999"/>
    <n v="-2.4636563000000028E-2"/>
    <n v="2023"/>
    <n v="7"/>
    <n v="19"/>
    <n v="14"/>
    <n v="41"/>
    <n v="12"/>
    <n v="5"/>
    <n v="0.313947019079999"/>
    <n v="-2.2868203200000401E-3"/>
    <s v="WaitSlope"/>
    <s v="WaitSlope"/>
    <s v="WaitSlope"/>
    <n v="0"/>
    <n v="0"/>
  </r>
  <r>
    <d v="2023-07-19T15:40:00"/>
    <x v="41"/>
    <n v="0"/>
    <s v="MARS_SED_2023_5min_Ext_230719-154024.jpg"/>
    <n v="0.33818472500000002"/>
    <n v="0.11015921400000003"/>
    <n v="2023"/>
    <n v="7"/>
    <n v="19"/>
    <n v="15"/>
    <n v="40"/>
    <n v="24"/>
    <n v="5"/>
    <n v="0.31305569220666601"/>
    <n v="-8.9132687333326401E-4"/>
    <s v="WaitSlope"/>
    <s v="WaitSlope"/>
    <s v="WaitSlope"/>
    <n v="1"/>
    <n v="0"/>
  </r>
  <r>
    <d v="2023-07-19T16:39:00"/>
    <x v="41"/>
    <n v="0"/>
    <s v="MARS_SED_2023_5min_Ext_230719-163935.jpg"/>
    <n v="0.69418912600000005"/>
    <n v="0.35600440100000003"/>
    <n v="2023"/>
    <n v="7"/>
    <n v="19"/>
    <n v="16"/>
    <n v="39"/>
    <n v="35"/>
    <n v="5"/>
    <n v="0.31624321215333301"/>
    <n v="3.1875199466666602E-3"/>
    <s v="WaitSlope"/>
    <s v="WaitSlope"/>
    <s v="WaitSlope"/>
    <n v="1"/>
    <n v="0"/>
  </r>
  <r>
    <d v="2023-07-19T17:38:00"/>
    <x v="41"/>
    <n v="0"/>
    <s v="MARS_SED_2023_5min_Ext_230719-173848.jpg"/>
    <n v="1.365776326"/>
    <n v="0.67158719999999994"/>
    <n v="2023"/>
    <n v="7"/>
    <n v="19"/>
    <n v="17"/>
    <n v="38"/>
    <n v="48"/>
    <n v="5"/>
    <n v="0.324259207079999"/>
    <n v="8.0159949266665996E-3"/>
    <s v="WaitSlope"/>
    <s v="WaitSlope"/>
    <s v="WaitSlope"/>
    <n v="1"/>
    <n v="1"/>
  </r>
  <r>
    <d v="2023-07-19T18:38:00"/>
    <x v="41"/>
    <n v="0"/>
    <s v="MARS_SED_2023_5min_Ext_230719-183800.jpg"/>
    <n v="1.0889198840000001"/>
    <n v="-0.27685644199999992"/>
    <n v="2023"/>
    <n v="7"/>
    <n v="19"/>
    <n v="18"/>
    <n v="38"/>
    <n v="0"/>
    <n v="5"/>
    <n v="0.32949112467333302"/>
    <n v="5.2319175933334102E-3"/>
    <s v="WaitSlope"/>
    <s v="WaitSlope"/>
    <s v="WaitSlope"/>
    <n v="1"/>
    <n v="1"/>
  </r>
  <r>
    <d v="2023-07-19T19:37:00"/>
    <x v="41"/>
    <n v="0"/>
    <s v="MARS_SED_2023_5min_Ext_230719-193718.jpg"/>
    <n v="0.49097028300000001"/>
    <n v="-0.59794960100000005"/>
    <n v="2023"/>
    <n v="7"/>
    <n v="19"/>
    <n v="19"/>
    <n v="37"/>
    <n v="18"/>
    <n v="5"/>
    <n v="0.33158550583999902"/>
    <n v="2.0943811666666E-3"/>
    <s v="WaitSlope"/>
    <s v="WaitSlope"/>
    <s v="WaitSlope"/>
    <n v="1"/>
    <n v="0"/>
  </r>
  <r>
    <d v="2023-07-19T20:36:00"/>
    <x v="41"/>
    <n v="0"/>
    <s v="MARS_SED_2023_5min_Ext_230719-203646.jpg"/>
    <n v="0.37862014100000002"/>
    <n v="-0.11235014199999999"/>
    <n v="2023"/>
    <n v="7"/>
    <n v="19"/>
    <n v="20"/>
    <n v="36"/>
    <n v="46"/>
    <n v="5"/>
    <n v="0.33124109489333298"/>
    <n v="-3.4441094666665101E-4"/>
    <s v="WaitSlope"/>
    <s v="WaitSlope"/>
    <s v="WaitSlope"/>
    <n v="1"/>
    <n v="0"/>
  </r>
  <r>
    <d v="2023-07-19T21:37:00"/>
    <x v="41"/>
    <n v="0"/>
    <s v="MARS_SED_2023_5min_Ext_230719-213737.jpg"/>
    <n v="0.16653325499999999"/>
    <n v="-0.21208688600000003"/>
    <n v="2023"/>
    <n v="7"/>
    <n v="19"/>
    <n v="21"/>
    <n v="37"/>
    <n v="37"/>
    <n v="5"/>
    <n v="0.32863653794666597"/>
    <n v="-2.6045569466666601E-3"/>
    <s v="WaitSlope"/>
    <s v="WaitSlope"/>
    <s v="WaitSlope"/>
    <n v="0"/>
    <n v="0"/>
  </r>
  <r>
    <d v="2023-07-19T22:37:00"/>
    <x v="41"/>
    <n v="0"/>
    <s v="MARS_SED_2023_5min_Ext_230719-223705.jpg"/>
    <n v="1.024968908"/>
    <n v="0.85843565299999991"/>
    <n v="2023"/>
    <n v="7"/>
    <n v="19"/>
    <n v="22"/>
    <n v="37"/>
    <n v="5"/>
    <n v="5"/>
    <n v="0.33525450707333299"/>
    <n v="6.6179691266666698E-3"/>
    <s v="WaitSlope"/>
    <s v="WaitSlope"/>
    <s v="WaitSlope"/>
    <n v="1"/>
    <n v="1"/>
  </r>
  <r>
    <d v="2023-07-19T23:36:00"/>
    <x v="41"/>
    <n v="0"/>
    <s v="MARS_SED_2023_5min_Ext_230719-233637.jpg"/>
    <n v="0.30312288100000001"/>
    <n v="-0.721846027"/>
    <n v="2023"/>
    <n v="7"/>
    <n v="19"/>
    <n v="23"/>
    <n v="36"/>
    <n v="37"/>
    <n v="5"/>
    <n v="0.33657811345333299"/>
    <n v="1.32360638E-3"/>
    <s v="WaitSlope"/>
    <s v="WaitSlope"/>
    <s v="WaitSlope"/>
    <n v="0"/>
    <n v="0"/>
  </r>
  <r>
    <d v="2023-07-20T00:35:00"/>
    <x v="42"/>
    <n v="0"/>
    <s v="MARS_SED_2023_5min_Ext_230720-003545.jpg"/>
    <n v="0.358010883"/>
    <n v="5.4888001999999991E-2"/>
    <n v="2023"/>
    <n v="7"/>
    <n v="20"/>
    <n v="0"/>
    <n v="35"/>
    <n v="45"/>
    <n v="5"/>
    <n v="0.33878287484666603"/>
    <n v="2.2047613933333602E-3"/>
    <s v="WaitSlope"/>
    <s v="WaitSlope"/>
    <s v="WaitSlope"/>
    <n v="1"/>
    <n v="0"/>
  </r>
  <r>
    <d v="2023-07-20T01:34:00"/>
    <x v="42"/>
    <n v="0"/>
    <s v="MARS_SED_2023_5min_Ext_230720-013458.jpg"/>
    <n v="0.78235353699999999"/>
    <n v="0.42434265399999999"/>
    <n v="2023"/>
    <n v="7"/>
    <n v="20"/>
    <n v="1"/>
    <n v="34"/>
    <n v="58"/>
    <n v="5"/>
    <n v="0.34380432187999999"/>
    <n v="5.0214470333332902E-3"/>
    <s v="WaitSlope"/>
    <s v="WaitSlope"/>
    <s v="WaitSlope"/>
    <n v="1"/>
    <n v="0"/>
  </r>
  <r>
    <d v="2023-07-20T02:34:00"/>
    <x v="42"/>
    <n v="0"/>
    <s v="MARS_SED_2023_5min_Ext_230720-023417.jpg"/>
    <n v="0.27743139900000002"/>
    <n v="-0.50492213799999996"/>
    <n v="2023"/>
    <n v="7"/>
    <n v="20"/>
    <n v="2"/>
    <n v="34"/>
    <n v="17"/>
    <n v="5"/>
    <n v="0.34543616798666599"/>
    <n v="1.63184610666666E-3"/>
    <s v="WaitSlope"/>
    <s v="WaitSlope"/>
    <s v="WaitSlope"/>
    <n v="0"/>
    <n v="0"/>
  </r>
  <r>
    <d v="2023-07-20T03:33:00"/>
    <x v="42"/>
    <n v="0"/>
    <s v="MARS_SED_2023_5min_Ext_230720-033338.jpg"/>
    <n v="0.724059911"/>
    <n v="0.44662851199999998"/>
    <n v="2023"/>
    <n v="7"/>
    <n v="20"/>
    <n v="3"/>
    <n v="33"/>
    <n v="38"/>
    <n v="5"/>
    <n v="0.34927497211333303"/>
    <n v="3.8388041266667E-3"/>
    <s v="WaitSlope"/>
    <s v="WaitSlope"/>
    <s v="WaitSlope"/>
    <n v="1"/>
    <n v="0"/>
  </r>
  <r>
    <d v="2023-07-20T04:33:00"/>
    <x v="42"/>
    <n v="0"/>
    <s v="MARS_SED_2023_5min_Ext_230720-043306.jpg"/>
    <n v="0.262256616"/>
    <n v="-0.461803295"/>
    <n v="2023"/>
    <n v="7"/>
    <n v="20"/>
    <n v="4"/>
    <n v="33"/>
    <n v="6"/>
    <n v="5"/>
    <n v="0.35021329826666597"/>
    <n v="9.3832615333327898E-4"/>
    <s v="WaitSlope"/>
    <s v="WaitSlope"/>
    <s v="WaitSlope"/>
    <n v="0"/>
    <n v="0"/>
  </r>
  <r>
    <d v="2023-07-20T05:32:00"/>
    <x v="42"/>
    <n v="0"/>
    <s v="MARS_SED_2023_5min_Ext_230720-053234.jpg"/>
    <n v="0.28365355799999997"/>
    <n v="2.1396941999999974E-2"/>
    <n v="2023"/>
    <n v="7"/>
    <n v="20"/>
    <n v="5"/>
    <n v="32"/>
    <n v="34"/>
    <n v="5"/>
    <n v="0.35174695647999998"/>
    <n v="1.53365821333339E-3"/>
    <s v="WaitSlope"/>
    <s v="WaitSlope"/>
    <s v="WaitSlope"/>
    <n v="0"/>
    <n v="0"/>
  </r>
  <r>
    <d v="2023-07-20T06:31:00"/>
    <x v="42"/>
    <n v="0"/>
    <s v="MARS_SED_2023_5min_Ext_230720-063145.jpg"/>
    <n v="0.94292370299999995"/>
    <n v="0.65927014500000003"/>
    <n v="2023"/>
    <n v="7"/>
    <n v="20"/>
    <n v="6"/>
    <n v="31"/>
    <n v="45"/>
    <n v="5"/>
    <n v="0.35565242062000002"/>
    <n v="3.9054641399999799E-3"/>
    <s v="WaitSlope"/>
    <s v="WaitSlope"/>
    <s v="WaitSlope"/>
    <n v="1"/>
    <n v="0"/>
  </r>
  <r>
    <d v="2023-07-20T07:31:00"/>
    <x v="42"/>
    <n v="0"/>
    <s v="MARS_SED_2023_5min_Ext_230720-073121.jpg"/>
    <n v="0.34237001099999997"/>
    <n v="-0.60055369199999997"/>
    <n v="2023"/>
    <n v="7"/>
    <n v="20"/>
    <n v="7"/>
    <n v="31"/>
    <n v="21"/>
    <n v="5"/>
    <n v="0.35462328904000001"/>
    <n v="-1.02913158E-3"/>
    <s v="WaitSlope"/>
    <s v="WaitSlope"/>
    <s v="WaitSlope"/>
    <n v="1"/>
    <n v="0"/>
  </r>
  <r>
    <d v="2023-07-20T08:30:00"/>
    <x v="42"/>
    <n v="0"/>
    <s v="MARS_SED_2023_5min_Ext_230720-083037.jpg"/>
    <n v="0.15587636899999999"/>
    <n v="-0.18649364199999999"/>
    <n v="2023"/>
    <n v="7"/>
    <n v="20"/>
    <n v="8"/>
    <n v="30"/>
    <n v="37"/>
    <n v="5"/>
    <n v="0.35336184651333302"/>
    <n v="-1.26144252666671E-3"/>
    <s v="WaitSlope"/>
    <s v="WaitSlope"/>
    <s v="WaitSlope"/>
    <n v="0"/>
    <n v="0"/>
  </r>
  <r>
    <d v="2023-07-20T09:30:00"/>
    <x v="42"/>
    <n v="0"/>
    <s v="MARS_SED_2023_5min_Ext_230720-093004.jpg"/>
    <n v="0.26540297699999998"/>
    <n v="0.109526608"/>
    <n v="2023"/>
    <n v="7"/>
    <n v="20"/>
    <n v="9"/>
    <n v="30"/>
    <n v="4"/>
    <n v="5"/>
    <n v="0.35059815006"/>
    <n v="-2.7636964533332901E-3"/>
    <s v="WaitSlope"/>
    <s v="WaitSlope"/>
    <s v="WaitSlope"/>
    <n v="0"/>
    <n v="0"/>
  </r>
  <r>
    <d v="2023-07-20T10:29:00"/>
    <x v="42"/>
    <n v="0"/>
    <s v="MARS_SED_2023_5min_Ext_230720-102918.jpg"/>
    <n v="0.29849695100000001"/>
    <n v="3.3093974000000026E-2"/>
    <n v="2023"/>
    <n v="7"/>
    <n v="20"/>
    <n v="10"/>
    <n v="29"/>
    <n v="18"/>
    <n v="5"/>
    <n v="0.34723235941999903"/>
    <n v="-3.36579064000003E-3"/>
    <s v="WaitSlope"/>
    <s v="WaitSlope"/>
    <s v="WaitSlope"/>
    <n v="0"/>
    <n v="0"/>
  </r>
  <r>
    <d v="2023-07-20T11:28:00"/>
    <x v="42"/>
    <n v="0"/>
    <s v="MARS_SED_2023_5min_Ext_230720-112841.jpg"/>
    <n v="9.1858810999999999E-2"/>
    <n v="-0.20663814000000003"/>
    <n v="2023"/>
    <n v="7"/>
    <n v="20"/>
    <n v="11"/>
    <n v="28"/>
    <n v="41"/>
    <n v="5"/>
    <n v="0.34676120837999902"/>
    <n v="-4.7115104000000602E-4"/>
    <s v="WaitSlope"/>
    <s v="WaitSlope"/>
    <s v="WaitSlope"/>
    <n v="0"/>
    <n v="0"/>
  </r>
  <r>
    <d v="2023-07-20T12:28:00"/>
    <x v="42"/>
    <n v="0"/>
    <s v="MARS_SED_2023_5min_Ext_230720-122802.jpg"/>
    <n v="5.4145649999999997E-2"/>
    <n v="-3.7713161000000002E-2"/>
    <n v="2023"/>
    <n v="7"/>
    <n v="20"/>
    <n v="12"/>
    <n v="28"/>
    <n v="2"/>
    <n v="5"/>
    <n v="0.34488619920000002"/>
    <n v="-1.87500917999994E-3"/>
    <s v="WaitSlope"/>
    <s v="WaitSlope"/>
    <s v="WaitSlope"/>
    <n v="0"/>
    <n v="0"/>
  </r>
  <r>
    <d v="2023-07-20T13:27:00"/>
    <x v="42"/>
    <n v="0"/>
    <s v="MARS_SED_2023_5min_Ext_230720-132737.jpg"/>
    <n v="7.8265356999999994E-2"/>
    <n v="2.4119706999999997E-2"/>
    <n v="2023"/>
    <n v="7"/>
    <n v="20"/>
    <n v="13"/>
    <n v="27"/>
    <n v="37"/>
    <n v="5"/>
    <n v="0.34108156911333298"/>
    <n v="-3.8046300866667001E-3"/>
    <s v="WaitSlope"/>
    <s v="WaitSlope"/>
    <s v="WaitSlope"/>
    <n v="0"/>
    <n v="0"/>
  </r>
  <r>
    <d v="2023-07-20T14:27:00"/>
    <x v="42"/>
    <n v="0"/>
    <s v="MARS_SED_2023_5min_Ext_230720-142700.jpg"/>
    <n v="4.4708547000000001E-2"/>
    <n v="-3.3556809999999992E-2"/>
    <n v="2023"/>
    <n v="7"/>
    <n v="20"/>
    <n v="14"/>
    <n v="27"/>
    <n v="0"/>
    <n v="5"/>
    <n v="0.33864263899999902"/>
    <n v="-2.4389301133333399E-3"/>
    <s v="WaitSlope"/>
    <s v="WaitSlope"/>
    <s v="WaitSlope"/>
    <n v="0"/>
    <n v="0"/>
  </r>
  <r>
    <d v="2023-07-20T15:26:00"/>
    <x v="42"/>
    <n v="0"/>
    <s v="MARS_SED_2023_5min_Ext_230720-152642.jpg"/>
    <n v="0.25010343899999998"/>
    <n v="0.205394892"/>
    <n v="2023"/>
    <n v="7"/>
    <n v="20"/>
    <n v="15"/>
    <n v="26"/>
    <n v="42"/>
    <n v="5"/>
    <n v="0.33587875715999999"/>
    <n v="-2.7638818399999799E-3"/>
    <s v="WaitSlope"/>
    <s v="WaitSlope"/>
    <s v="WaitSlope"/>
    <n v="0"/>
    <n v="0"/>
  </r>
  <r>
    <d v="2023-07-20T16:26:00"/>
    <x v="42"/>
    <n v="0"/>
    <s v="MARS_SED_2023_5min_Ext_230720-162622.jpg"/>
    <n v="0.47887020600000002"/>
    <n v="0.22876676700000004"/>
    <n v="2023"/>
    <n v="7"/>
    <n v="20"/>
    <n v="16"/>
    <n v="26"/>
    <n v="22"/>
    <n v="5"/>
    <n v="0.33530590630666601"/>
    <n v="-5.72850853333306E-4"/>
    <s v="WaitSlope"/>
    <s v="WaitSlope"/>
    <s v="WaitSlope"/>
    <n v="1"/>
    <n v="0"/>
  </r>
  <r>
    <d v="2023-07-20T17:26:00"/>
    <x v="42"/>
    <n v="0"/>
    <s v="MARS_SED_2023_5min_Ext_230720-172607.jpg"/>
    <n v="0.28694514199999999"/>
    <n v="-0.19192506400000003"/>
    <n v="2023"/>
    <n v="7"/>
    <n v="20"/>
    <n v="17"/>
    <n v="26"/>
    <n v="7"/>
    <n v="5"/>
    <n v="0.33593555947999998"/>
    <n v="6.2965317333335503E-4"/>
    <s v="WaitSlope"/>
    <s v="WaitSlope"/>
    <s v="WaitSlope"/>
    <n v="0"/>
    <n v="0"/>
  </r>
  <r>
    <d v="2023-07-20T18:25:00"/>
    <x v="42"/>
    <n v="0"/>
    <s v="MARS_SED_2023_5min_Ext_230720-182557.jpg"/>
    <n v="0.70711851199999998"/>
    <n v="0.42017336999999999"/>
    <n v="2023"/>
    <n v="7"/>
    <n v="20"/>
    <n v="18"/>
    <n v="25"/>
    <n v="57"/>
    <n v="5"/>
    <n v="0.340353969946666"/>
    <n v="4.41841046666663E-3"/>
    <s v="WaitSlope"/>
    <s v="WaitSlope"/>
    <s v="WaitSlope"/>
    <n v="1"/>
    <n v="0"/>
  </r>
  <r>
    <d v="2023-07-20T19:25:00"/>
    <x v="42"/>
    <n v="0"/>
    <s v="MARS_SED_2023_5min_Ext_230720-192548.jpg"/>
    <n v="7.3635914999999996E-2"/>
    <n v="-0.63348259699999998"/>
    <n v="2023"/>
    <n v="7"/>
    <n v="20"/>
    <n v="19"/>
    <n v="25"/>
    <n v="48"/>
    <n v="5"/>
    <n v="0.33879864582666602"/>
    <n v="-1.55532412000003E-3"/>
    <s v="WaitSlope"/>
    <s v="WaitSlope"/>
    <s v="WaitSlope"/>
    <n v="0"/>
    <n v="0"/>
  </r>
  <r>
    <d v="2023-07-20T20:25:00"/>
    <x v="42"/>
    <n v="0"/>
    <s v="MARS_SED_2023_5min_Ext_230720-202541.jpg"/>
    <n v="3.104179E-2"/>
    <n v="-4.2594124999999997E-2"/>
    <n v="2023"/>
    <n v="7"/>
    <n v="20"/>
    <n v="20"/>
    <n v="25"/>
    <n v="41"/>
    <n v="5"/>
    <n v="0.33566005511999902"/>
    <n v="-3.1385907066666602E-3"/>
    <s v="WaitSlope"/>
    <s v="WaitSlope"/>
    <s v="WaitSlope"/>
    <n v="0"/>
    <n v="0"/>
  </r>
  <r>
    <d v="2023-07-20T21:27:00"/>
    <x v="42"/>
    <n v="0"/>
    <s v="MARS_SED_2023_5min_Ext_230720-212704.jpg"/>
    <n v="3.5567366000000003E-2"/>
    <n v="4.5255760000000034E-3"/>
    <n v="2023"/>
    <n v="7"/>
    <n v="20"/>
    <n v="21"/>
    <n v="27"/>
    <n v="4"/>
    <n v="5"/>
    <n v="0.33251409439999902"/>
    <n v="-3.1459607199999999E-3"/>
    <s v="WaitSlope"/>
    <s v="WaitSlope"/>
    <s v="WaitSlope"/>
    <n v="0"/>
    <n v="0"/>
  </r>
  <r>
    <d v="2023-07-20T22:26:00"/>
    <x v="42"/>
    <n v="0"/>
    <s v="MARS_SED_2023_5min_Ext_230720-222653.jpg"/>
    <n v="6.3253094999999995E-2"/>
    <n v="2.7685728999999992E-2"/>
    <n v="2023"/>
    <n v="7"/>
    <n v="20"/>
    <n v="22"/>
    <n v="26"/>
    <n v="53"/>
    <n v="5"/>
    <n v="0.32920819682000002"/>
    <n v="-3.3058975799999299E-3"/>
    <s v="WaitSlope"/>
    <s v="WaitSlope"/>
    <s v="WaitSlope"/>
    <n v="0"/>
    <n v="0"/>
  </r>
  <r>
    <d v="2023-07-20T23:26:00"/>
    <x v="42"/>
    <n v="0"/>
    <s v="MARS_SED_2023_5min_Ext_230720-232637.jpg"/>
    <n v="0.16045335599999999"/>
    <n v="9.7200260999999996E-2"/>
    <n v="2023"/>
    <n v="7"/>
    <n v="20"/>
    <n v="23"/>
    <n v="26"/>
    <n v="37"/>
    <n v="5"/>
    <n v="0.32992168193333299"/>
    <n v="7.1348511333330002E-4"/>
    <s v="WaitSlope"/>
    <s v="WaitSlope"/>
    <s v="WaitSlope"/>
    <n v="0"/>
    <n v="0"/>
  </r>
  <r>
    <d v="2023-07-21T00:26:00"/>
    <x v="43"/>
    <n v="0"/>
    <s v="MARS_SED_2023_5min_Ext_230721-002606.jpg"/>
    <n v="0.18081277500000001"/>
    <n v="2.0359419000000017E-2"/>
    <n v="2023"/>
    <n v="7"/>
    <n v="21"/>
    <n v="0"/>
    <n v="26"/>
    <n v="6"/>
    <n v="5"/>
    <n v="0.33093462378666599"/>
    <n v="1.01294185333328E-3"/>
    <s v="WaitSlope"/>
    <s v="WaitSlope"/>
    <s v="WaitSlope"/>
    <n v="0"/>
    <n v="0"/>
  </r>
  <r>
    <d v="2023-07-21T01:25:00"/>
    <x v="43"/>
    <n v="0"/>
    <s v="MARS_SED_2023_5min_Ext_230721-012556.jpg"/>
    <n v="0.22490913000000001"/>
    <n v="4.4096355000000004E-2"/>
    <n v="2023"/>
    <n v="7"/>
    <n v="21"/>
    <n v="1"/>
    <n v="25"/>
    <n v="56"/>
    <n v="5"/>
    <n v="0.33226512381333301"/>
    <n v="1.3305000266667301E-3"/>
    <s v="WaitSlope"/>
    <s v="WaitSlope"/>
    <s v="WaitSlope"/>
    <n v="0"/>
    <n v="0"/>
  </r>
  <r>
    <d v="2023-07-21T02:25:00"/>
    <x v="43"/>
    <n v="0"/>
    <s v="MARS_SED_2023_5min_Ext_230721-022526.jpg"/>
    <n v="0.18607215899999999"/>
    <n v="-3.8836971000000026E-2"/>
    <n v="2023"/>
    <n v="7"/>
    <n v="21"/>
    <n v="2"/>
    <n v="25"/>
    <n v="26"/>
    <n v="5"/>
    <n v="0.33332793558000001"/>
    <n v="1.0628117666666699E-3"/>
    <s v="WaitSlope"/>
    <s v="WaitSlope"/>
    <s v="WaitSlope"/>
    <n v="0"/>
    <n v="0"/>
  </r>
  <r>
    <d v="2023-07-21T03:25:00"/>
    <x v="43"/>
    <n v="0"/>
    <s v="MARS_SED_2023_5min_Ext_230721-032514.jpg"/>
    <n v="4.6326331999999998E-2"/>
    <n v="-0.13974582699999999"/>
    <n v="2023"/>
    <n v="7"/>
    <n v="21"/>
    <n v="3"/>
    <n v="25"/>
    <n v="14"/>
    <n v="5"/>
    <n v="0.33340610920000002"/>
    <n v="7.8173620000010396E-5"/>
    <s v="WaitSlope"/>
    <s v="WaitSlope"/>
    <s v="WaitSlope"/>
    <n v="0"/>
    <n v="0"/>
  </r>
  <r>
    <d v="2023-07-21T04:24:00"/>
    <x v="43"/>
    <n v="0"/>
    <s v="MARS_SED_2023_5min_Ext_230721-042453.jpg"/>
    <n v="4.4927781E-2"/>
    <n v="-1.3985509999999979E-3"/>
    <n v="2023"/>
    <n v="7"/>
    <n v="21"/>
    <n v="4"/>
    <n v="24"/>
    <n v="53"/>
    <n v="5"/>
    <n v="0.33113320907999999"/>
    <n v="-2.2729001200000299E-3"/>
    <s v="WaitSlope"/>
    <s v="WaitSlope"/>
    <s v="WaitSlope"/>
    <n v="0"/>
    <n v="0"/>
  </r>
  <r>
    <d v="2023-07-21T05:24:00"/>
    <x v="43"/>
    <n v="0"/>
    <s v="MARS_SED_2023_5min_Ext_230721-052448.jpg"/>
    <n v="0.21462037"/>
    <n v="0.169692589"/>
    <n v="2023"/>
    <n v="7"/>
    <n v="21"/>
    <n v="5"/>
    <n v="24"/>
    <n v="48"/>
    <n v="5"/>
    <n v="0.33111619036666601"/>
    <n v="-1.7018713333316602E-5"/>
    <s v="WaitSlope"/>
    <s v="WaitSlope"/>
    <s v="WaitSlope"/>
    <n v="0"/>
    <n v="0"/>
  </r>
  <r>
    <d v="2023-07-21T06:24:00"/>
    <x v="43"/>
    <n v="0"/>
    <s v="MARS_SED_2023_5min_Ext_230721-062428.jpg"/>
    <n v="0.10561496300000001"/>
    <n v="-0.109005407"/>
    <n v="2023"/>
    <n v="7"/>
    <n v="21"/>
    <n v="6"/>
    <n v="24"/>
    <n v="28"/>
    <n v="5"/>
    <n v="0.33099739474666601"/>
    <n v="-1.1879562000000001E-4"/>
    <s v="WaitSlope"/>
    <s v="WaitSlope"/>
    <s v="WaitSlope"/>
    <n v="0"/>
    <n v="0"/>
  </r>
  <r>
    <d v="2023-07-21T07:24:00"/>
    <x v="43"/>
    <n v="0"/>
    <s v="MARS_SED_2023_5min_Ext_230721-072419.jpg"/>
    <n v="0.30738363800000001"/>
    <n v="0.20176867500000001"/>
    <n v="2023"/>
    <n v="7"/>
    <n v="21"/>
    <n v="7"/>
    <n v="24"/>
    <n v="19"/>
    <n v="5"/>
    <n v="0.33094209875333302"/>
    <n v="-5.5295993333315198E-5"/>
    <s v="WaitSlope"/>
    <s v="WaitSlope"/>
    <s v="WaitSlope"/>
    <n v="0"/>
    <n v="0"/>
  </r>
  <r>
    <d v="2023-07-21T08:24:00"/>
    <x v="43"/>
    <n v="0"/>
    <s v="MARS_SED_2023_5min_Ext_230721-082433.jpg"/>
    <n v="0.73372059700000003"/>
    <n v="0.42633695900000002"/>
    <n v="2023"/>
    <n v="7"/>
    <n v="21"/>
    <n v="8"/>
    <n v="24"/>
    <n v="33"/>
    <n v="5"/>
    <n v="0.329566626946666"/>
    <n v="-1.3754718066666899E-3"/>
    <s v="WaitSlope"/>
    <s v="WaitSlope"/>
    <s v="WaitSlope"/>
    <n v="1"/>
    <n v="0"/>
  </r>
  <r>
    <d v="2023-07-21T09:24:00"/>
    <x v="43"/>
    <n v="0"/>
    <s v="MARS_SED_2023_5min_Ext_230721-092415.jpg"/>
    <n v="0.51229690100000003"/>
    <n v="-0.221423696"/>
    <n v="2023"/>
    <n v="7"/>
    <n v="21"/>
    <n v="9"/>
    <n v="24"/>
    <n v="15"/>
    <n v="5"/>
    <n v="0.33110438511333301"/>
    <n v="1.53775816666668E-3"/>
    <s v="WaitSlope"/>
    <s v="WaitSlope"/>
    <s v="WaitSlope"/>
    <n v="1"/>
    <n v="0"/>
  </r>
  <r>
    <d v="2023-07-21T10:24:00"/>
    <x v="43"/>
    <n v="0"/>
    <s v="MARS_SED_2023_5min_Ext_230721-102410.jpg"/>
    <n v="0.24168976"/>
    <n v="-0.27060714100000005"/>
    <n v="2023"/>
    <n v="7"/>
    <n v="21"/>
    <n v="10"/>
    <n v="24"/>
    <n v="10"/>
    <n v="5"/>
    <n v="0.33115146241333299"/>
    <n v="4.7077299999975698E-5"/>
    <s v="WaitSlope"/>
    <s v="WaitSlope"/>
    <s v="WaitSlope"/>
    <n v="0"/>
    <n v="0"/>
  </r>
  <r>
    <d v="2023-07-21T11:23:00"/>
    <x v="43"/>
    <n v="0"/>
    <s v="MARS_SED_2023_5min_Ext_230721-112358.jpg"/>
    <n v="0.22473091100000001"/>
    <n v="-1.6958848999999998E-2"/>
    <n v="2023"/>
    <n v="7"/>
    <n v="21"/>
    <n v="11"/>
    <n v="23"/>
    <n v="58"/>
    <n v="5"/>
    <n v="0.331195454706666"/>
    <n v="4.3992293333350301E-5"/>
    <s v="WaitSlope"/>
    <s v="WaitSlope"/>
    <s v="WaitSlope"/>
    <n v="0"/>
    <n v="0"/>
  </r>
  <r>
    <d v="2023-07-21T12:23:00"/>
    <x v="43"/>
    <n v="0"/>
    <s v="MARS_SED_2023_5min_Ext_230721-122343.jpg"/>
    <n v="0.32305207600000002"/>
    <n v="9.8321165000000016E-2"/>
    <n v="2023"/>
    <n v="7"/>
    <n v="21"/>
    <n v="12"/>
    <n v="23"/>
    <n v="43"/>
    <n v="5"/>
    <n v="0.33224639362666603"/>
    <n v="1.0509389200000199E-3"/>
    <s v="WaitSlope"/>
    <s v="WaitSlope"/>
    <s v="WaitSlope"/>
    <n v="0"/>
    <n v="0"/>
  </r>
  <r>
    <d v="2023-07-21T13:23:00"/>
    <x v="43"/>
    <n v="0"/>
    <s v="MARS_SED_2023_5min_Ext_230721-132327.jpg"/>
    <n v="0.27082844900000003"/>
    <n v="-5.2223626999999995E-2"/>
    <n v="2023"/>
    <n v="7"/>
    <n v="21"/>
    <n v="13"/>
    <n v="23"/>
    <n v="27"/>
    <n v="5"/>
    <n v="0.32987594376666601"/>
    <n v="-2.3704498600000102E-3"/>
    <s v="WaitSlope"/>
    <s v="WaitSlope"/>
    <s v="WaitSlope"/>
    <n v="0"/>
    <n v="0"/>
  </r>
  <r>
    <d v="2023-07-21T14:23:00"/>
    <x v="43"/>
    <n v="0"/>
    <s v="MARS_SED_2023_5min_Ext_230721-142349.jpg"/>
    <n v="5.4585667999999997E-2"/>
    <n v="-0.21624278100000002"/>
    <n v="2023"/>
    <n v="7"/>
    <n v="21"/>
    <n v="14"/>
    <n v="23"/>
    <n v="49"/>
    <n v="5"/>
    <n v="0.32915651594666601"/>
    <n v="-7.1942782000000705E-4"/>
    <s v="WaitSlope"/>
    <s v="WaitSlope"/>
    <s v="WaitSlope"/>
    <n v="0"/>
    <n v="0"/>
  </r>
  <r>
    <d v="2023-07-21T15:23:00"/>
    <x v="43"/>
    <n v="0"/>
    <s v="MARS_SED_2023_5min_Ext_230721-152344.jpg"/>
    <n v="0.11097821400000001"/>
    <n v="5.6392546000000009E-2"/>
    <n v="2023"/>
    <n v="7"/>
    <n v="21"/>
    <n v="15"/>
    <n v="23"/>
    <n v="44"/>
    <n v="5"/>
    <n v="0.32901194629333302"/>
    <n v="-1.4456965333337001E-4"/>
    <s v="WaitSlope"/>
    <s v="WaitSlope"/>
    <s v="WaitSlope"/>
    <n v="0"/>
    <n v="0"/>
  </r>
  <r>
    <d v="2023-07-21T16:23:00"/>
    <x v="43"/>
    <n v="0"/>
    <s v="MARS_SED_2023_5min_Ext_230721-162333.jpg"/>
    <n v="6.8045365999999996E-2"/>
    <n v="-4.293284800000001E-2"/>
    <n v="2023"/>
    <n v="7"/>
    <n v="21"/>
    <n v="16"/>
    <n v="23"/>
    <n v="33"/>
    <n v="5"/>
    <n v="0.32841682985999998"/>
    <n v="-5.9511643333326405E-4"/>
    <s v="WaitSlope"/>
    <s v="WaitSlope"/>
    <s v="WaitSlope"/>
    <n v="0"/>
    <n v="0"/>
  </r>
  <r>
    <d v="2023-07-21T17:23:00"/>
    <x v="43"/>
    <n v="0"/>
    <s v="MARS_SED_2023_5min_Ext_230721-172322.jpg"/>
    <n v="4.2013493999999998E-2"/>
    <n v="-2.6031871999999998E-2"/>
    <n v="2023"/>
    <n v="7"/>
    <n v="21"/>
    <n v="17"/>
    <n v="23"/>
    <n v="22"/>
    <n v="5"/>
    <n v="0.32430749718000002"/>
    <n v="-4.1093326800000201E-3"/>
    <s v="WaitSlope"/>
    <s v="WaitSlope"/>
    <s v="WaitSlope"/>
    <n v="0"/>
    <n v="0"/>
  </r>
  <r>
    <d v="2023-07-21T18:23:00"/>
    <x v="43"/>
    <n v="0"/>
    <s v="MARS_SED_2023_5min_Ext_230721-182324.jpg"/>
    <n v="5.0949250000000001E-2"/>
    <n v="8.935756000000003E-3"/>
    <n v="2023"/>
    <n v="7"/>
    <n v="21"/>
    <n v="18"/>
    <n v="23"/>
    <n v="24"/>
    <n v="5"/>
    <n v="0.32164573285333298"/>
    <n v="-2.6617643266666998E-3"/>
    <s v="WaitSlope"/>
    <s v="WaitSlope"/>
    <s v="WaitSlope"/>
    <n v="0"/>
    <n v="0"/>
  </r>
  <r>
    <d v="2023-07-21T19:23:00"/>
    <x v="43"/>
    <n v="0"/>
    <s v="MARS_SED_2023_5min_Ext_230721-192325.jpg"/>
    <n v="5.3214557000000003E-2"/>
    <n v="2.2653070000000011E-3"/>
    <n v="2023"/>
    <n v="7"/>
    <n v="21"/>
    <n v="19"/>
    <n v="23"/>
    <n v="25"/>
    <n v="5"/>
    <n v="0.32084625196"/>
    <n v="-7.9948089333331496E-4"/>
    <s v="WaitSlope"/>
    <s v="WaitSlope"/>
    <s v="WaitSlope"/>
    <n v="0"/>
    <n v="0"/>
  </r>
  <r>
    <d v="2023-07-21T20:23:00"/>
    <x v="43"/>
    <n v="0"/>
    <s v="MARS_SED_2023_5min_Ext_230721-202314.jpg"/>
    <n v="0.122218863"/>
    <n v="6.9004305999999987E-2"/>
    <n v="2023"/>
    <n v="7"/>
    <n v="21"/>
    <n v="20"/>
    <n v="23"/>
    <n v="14"/>
    <n v="5"/>
    <n v="0.32012125657333301"/>
    <n v="-7.2499538666664898E-4"/>
    <s v="WaitSlope"/>
    <s v="WaitSlope"/>
    <s v="WaitSlope"/>
    <n v="0"/>
    <n v="0"/>
  </r>
  <r>
    <d v="2023-07-21T21:24:00"/>
    <x v="43"/>
    <n v="0"/>
    <s v="MARS_SED_2023_5min_Ext_230721-212436.jpg"/>
    <n v="0.10018597899999999"/>
    <n v="-2.2032884000000003E-2"/>
    <n v="2023"/>
    <n v="7"/>
    <n v="21"/>
    <n v="21"/>
    <n v="24"/>
    <n v="36"/>
    <n v="5"/>
    <n v="0.31976489352666598"/>
    <n v="-3.5636304666669601E-4"/>
    <s v="WaitSlope"/>
    <s v="WaitSlope"/>
    <s v="WaitSlope"/>
    <n v="0"/>
    <n v="0"/>
  </r>
  <r>
    <d v="2023-07-21T22:24:00"/>
    <x v="43"/>
    <n v="0"/>
    <s v="MARS_SED_2023_5min_Ext_230721-222424.jpg"/>
    <n v="0.169615138"/>
    <n v="6.9429159000000004E-2"/>
    <n v="2023"/>
    <n v="7"/>
    <n v="21"/>
    <n v="22"/>
    <n v="24"/>
    <n v="24"/>
    <n v="5"/>
    <n v="0.31786976645999998"/>
    <n v="-1.89512706666666E-3"/>
    <s v="WaitSlope"/>
    <s v="WaitSlope"/>
    <s v="WaitSlope"/>
    <n v="0"/>
    <n v="0"/>
  </r>
  <r>
    <d v="2023-07-21T23:24:00"/>
    <x v="43"/>
    <n v="0"/>
    <s v="MARS_SED_2023_5min_Ext_230721-232421.jpg"/>
    <n v="3.6905121999999999E-2"/>
    <n v="-0.13271001599999999"/>
    <n v="2023"/>
    <n v="7"/>
    <n v="21"/>
    <n v="23"/>
    <n v="24"/>
    <n v="21"/>
    <n v="5"/>
    <n v="0.31596916400666603"/>
    <n v="-1.9006024533332799E-3"/>
    <s v="WaitSlope"/>
    <s v="WaitSlope"/>
    <s v="WaitSlope"/>
    <n v="0"/>
    <n v="0"/>
  </r>
  <r>
    <d v="2023-07-22T00:24:00"/>
    <x v="44"/>
    <n v="0"/>
    <s v="MARS_SED_2023_5min_Ext_230722-002416.jpg"/>
    <n v="0.52399173899999996"/>
    <n v="0.48708661699999994"/>
    <n v="2023"/>
    <n v="7"/>
    <n v="22"/>
    <n v="0"/>
    <n v="24"/>
    <n v="16"/>
    <n v="5"/>
    <n v="0.31749075504666602"/>
    <n v="1.52159103999999E-3"/>
    <s v="WaitSlope"/>
    <s v="WaitSlope"/>
    <s v="WaitSlope"/>
    <n v="1"/>
    <n v="0"/>
  </r>
  <r>
    <d v="2023-07-22T01:24:00"/>
    <x v="44"/>
    <n v="0"/>
    <s v="MARS_SED_2023_5min_Ext_230722-012406.jpg"/>
    <n v="5.4113492999999999E-2"/>
    <n v="-0.46987824599999994"/>
    <n v="2023"/>
    <n v="7"/>
    <n v="22"/>
    <n v="1"/>
    <n v="24"/>
    <n v="6"/>
    <n v="5"/>
    <n v="0.316573799073333"/>
    <n v="-9.16955973333355E-4"/>
    <s v="WaitSlope"/>
    <s v="WaitSlope"/>
    <s v="WaitSlope"/>
    <n v="0"/>
    <n v="0"/>
  </r>
  <r>
    <d v="2023-07-22T02:24:00"/>
    <x v="44"/>
    <n v="0"/>
    <s v="MARS_SED_2023_5min_Ext_230722-022411.jpg"/>
    <n v="0.35324589099999998"/>
    <n v="0.29913239799999997"/>
    <n v="2023"/>
    <n v="7"/>
    <n v="22"/>
    <n v="2"/>
    <n v="24"/>
    <n v="11"/>
    <n v="5"/>
    <n v="0.31870751537999997"/>
    <n v="2.1337163066666399E-3"/>
    <s v="WaitSlope"/>
    <s v="WaitSlope"/>
    <s v="WaitSlope"/>
    <n v="1"/>
    <n v="0"/>
  </r>
  <r>
    <d v="2023-07-22T03:24:00"/>
    <x v="44"/>
    <n v="0"/>
    <s v="MARS_SED_2023_5min_Ext_230722-032406.jpg"/>
    <n v="4.4353719999999999E-2"/>
    <n v="-0.30889217099999999"/>
    <n v="2023"/>
    <n v="7"/>
    <n v="22"/>
    <n v="3"/>
    <n v="24"/>
    <n v="6"/>
    <n v="5"/>
    <n v="0.31775266318000001"/>
    <n v="-9.5485219999996696E-4"/>
    <s v="WaitSlope"/>
    <s v="WaitSlope"/>
    <s v="WaitSlope"/>
    <n v="0"/>
    <n v="0"/>
  </r>
  <r>
    <d v="2023-07-22T04:24:00"/>
    <x v="44"/>
    <n v="0"/>
    <s v="MARS_SED_2023_5min_Ext_230722-042412.jpg"/>
    <n v="4.4208782000000002E-2"/>
    <n v="-1.4493799999999724E-4"/>
    <n v="2023"/>
    <n v="7"/>
    <n v="22"/>
    <n v="4"/>
    <n v="24"/>
    <n v="12"/>
    <n v="5"/>
    <n v="0.31299485723333298"/>
    <n v="-4.7578059466666899E-3"/>
    <s v="WaitSlope"/>
    <s v="WaitSlope"/>
    <s v="WaitSlope"/>
    <n v="0"/>
    <n v="0"/>
  </r>
  <r>
    <d v="2023-07-22T05:44:00"/>
    <x v="44"/>
    <n v="0"/>
    <s v="MARS_SED_2023_5min_Ext_230722-054404.jpg"/>
    <n v="0.440900024"/>
    <n v="0.396691242"/>
    <n v="2023"/>
    <n v="7"/>
    <n v="22"/>
    <n v="5"/>
    <n v="44"/>
    <n v="4"/>
    <n v="5"/>
    <n v="0.31223838052666603"/>
    <n v="-7.5647670666662004E-4"/>
    <s v="WaitSlope"/>
    <s v="WaitSlope"/>
    <s v="WaitSlope"/>
    <n v="1"/>
    <n v="0"/>
  </r>
  <r>
    <d v="2023-07-22T06:44:00"/>
    <x v="44"/>
    <n v="0"/>
    <s v="MARS_SED_2023_5min_Ext_230722-064408.jpg"/>
    <n v="8.1930637000000001E-2"/>
    <n v="-0.35896938700000003"/>
    <n v="2023"/>
    <n v="7"/>
    <n v="22"/>
    <n v="6"/>
    <n v="44"/>
    <n v="8"/>
    <n v="5"/>
    <n v="0.30880863883333298"/>
    <n v="-3.4297416933333699E-3"/>
    <s v="WaitSlope"/>
    <s v="WaitSlope"/>
    <s v="WaitSlope"/>
    <n v="0"/>
    <n v="0"/>
  </r>
  <r>
    <d v="2023-07-22T07:44:00"/>
    <x v="44"/>
    <n v="0"/>
    <s v="MARS_SED_2023_5min_Ext_230722-074421.jpg"/>
    <n v="0.38575528999999997"/>
    <n v="0.30382465299999994"/>
    <n v="2023"/>
    <n v="7"/>
    <n v="22"/>
    <n v="7"/>
    <n v="44"/>
    <n v="21"/>
    <n v="5"/>
    <n v="0.30807107122666599"/>
    <n v="-7.3756760666665502E-4"/>
    <s v="WaitSlope"/>
    <s v="WaitSlope"/>
    <s v="WaitSlope"/>
    <n v="1"/>
    <n v="0"/>
  </r>
  <r>
    <d v="2023-07-22T08:44:00"/>
    <x v="44"/>
    <n v="0"/>
    <s v="MARS_SED_2023_5min_Ext_230722-084416.jpg"/>
    <n v="7.6696654000000003E-2"/>
    <n v="-0.30905863599999994"/>
    <n v="2023"/>
    <n v="7"/>
    <n v="22"/>
    <n v="8"/>
    <n v="44"/>
    <n v="16"/>
    <n v="5"/>
    <n v="0.30304747325999998"/>
    <n v="-5.0235979666666203E-3"/>
    <s v="WaitSlope"/>
    <s v="WaitSlope"/>
    <s v="WaitSlope"/>
    <n v="0"/>
    <n v="0"/>
  </r>
  <r>
    <d v="2023-07-22T09:44:00"/>
    <x v="44"/>
    <n v="0"/>
    <s v="MARS_SED_2023_5min_Ext_230722-094411.jpg"/>
    <n v="4.9375600999999998E-2"/>
    <n v="-2.7321053000000005E-2"/>
    <n v="2023"/>
    <n v="7"/>
    <n v="22"/>
    <n v="9"/>
    <n v="44"/>
    <n v="11"/>
    <n v="5"/>
    <n v="0.30314104181333301"/>
    <n v="9.3568553333311905E-5"/>
    <s v="WaitSlope"/>
    <s v="WaitSlope"/>
    <s v="WaitSlope"/>
    <n v="0"/>
    <n v="0"/>
  </r>
  <r>
    <d v="2023-07-22T10:45:00"/>
    <x v="44"/>
    <n v="0"/>
    <s v="MARS_SED_2023_5min_Ext_230722-104505.jpg"/>
    <n v="0.165214518"/>
    <n v="0.11583891700000001"/>
    <n v="2023"/>
    <n v="7"/>
    <n v="22"/>
    <n v="10"/>
    <n v="45"/>
    <n v="5"/>
    <n v="5"/>
    <n v="0.30355391163333301"/>
    <n v="4.1286981999999402E-4"/>
    <s v="WaitSlope"/>
    <s v="WaitSlope"/>
    <s v="WaitSlope"/>
    <n v="0"/>
    <n v="0"/>
  </r>
  <r>
    <d v="2023-07-22T11:44:00"/>
    <x v="44"/>
    <n v="0"/>
    <s v="MARS_SED_2023_5min_Ext_230722-114454.jpg"/>
    <n v="0.74573435499999996"/>
    <n v="0.58051983699999998"/>
    <n v="2023"/>
    <n v="7"/>
    <n v="22"/>
    <n v="11"/>
    <n v="44"/>
    <n v="54"/>
    <n v="5"/>
    <n v="0.30521247747999902"/>
    <n v="1.6585658466666199E-3"/>
    <s v="WaitSlope"/>
    <s v="WaitSlope"/>
    <s v="WaitSlope"/>
    <n v="1"/>
    <n v="0"/>
  </r>
  <r>
    <d v="2023-07-22T12:44:00"/>
    <x v="44"/>
    <n v="0"/>
    <s v="MARS_SED_2023_5min_Ext_230722-124444.jpg"/>
    <n v="0.61744198500000003"/>
    <n v="-0.12829236999999993"/>
    <n v="2023"/>
    <n v="7"/>
    <n v="22"/>
    <n v="12"/>
    <n v="44"/>
    <n v="44"/>
    <n v="5"/>
    <n v="0.304248996093333"/>
    <n v="-9.6348138666663098E-4"/>
    <s v="WaitSlope"/>
    <s v="WaitSlope"/>
    <s v="WaitSlope"/>
    <n v="1"/>
    <n v="0"/>
  </r>
  <r>
    <d v="2023-07-22T13:44:00"/>
    <x v="44"/>
    <n v="0"/>
    <s v="MARS_SED_2023_5min_Ext_230722-134446.jpg"/>
    <n v="6.1888120999999997E-2"/>
    <n v="-0.55555386400000006"/>
    <n v="2023"/>
    <n v="7"/>
    <n v="22"/>
    <n v="13"/>
    <n v="44"/>
    <n v="46"/>
    <n v="5"/>
    <n v="0.30187586558666601"/>
    <n v="-2.3731305066666498E-3"/>
    <s v="WaitSlope"/>
    <s v="WaitSlope"/>
    <s v="WaitSlope"/>
    <n v="0"/>
    <n v="0"/>
  </r>
  <r>
    <d v="2023-07-22T14:44:00"/>
    <x v="44"/>
    <n v="0"/>
    <s v="MARS_SED_2023_5min_Ext_230722-144453.jpg"/>
    <n v="0.20436095800000001"/>
    <n v="0.14247283700000002"/>
    <n v="2023"/>
    <n v="7"/>
    <n v="22"/>
    <n v="14"/>
    <n v="44"/>
    <n v="53"/>
    <n v="5"/>
    <n v="0.29806038347333302"/>
    <n v="-3.81548211333332E-3"/>
    <s v="WaitSlope"/>
    <s v="WaitSlope"/>
    <s v="WaitSlope"/>
    <n v="0"/>
    <n v="0"/>
  </r>
  <r>
    <d v="2023-07-22T15:44:00"/>
    <x v="44"/>
    <n v="0"/>
    <s v="MARS_SED_2023_5min_Ext_230722-154453.jpg"/>
    <n v="8.2878513000000001E-2"/>
    <n v="-0.12148244500000001"/>
    <n v="2023"/>
    <n v="7"/>
    <n v="22"/>
    <n v="15"/>
    <n v="44"/>
    <n v="53"/>
    <n v="5"/>
    <n v="0.295012238926666"/>
    <n v="-3.0481445466666798E-3"/>
    <s v="WaitSlope"/>
    <s v="WaitSlope"/>
    <s v="WaitSlope"/>
    <n v="0"/>
    <n v="0"/>
  </r>
  <r>
    <d v="2023-07-22T16:44:00"/>
    <x v="44"/>
    <n v="0"/>
    <s v="MARS_SED_2023_5min_Ext_230722-164443.jpg"/>
    <n v="4.6345874000000002E-2"/>
    <n v="-3.6532638999999999E-2"/>
    <n v="2023"/>
    <n v="7"/>
    <n v="22"/>
    <n v="16"/>
    <n v="44"/>
    <n v="43"/>
    <n v="5"/>
    <n v="0.29342098420000001"/>
    <n v="-1.5912547266666501E-3"/>
    <s v="WaitSlope"/>
    <s v="WaitSlope"/>
    <s v="WaitSlope"/>
    <n v="0"/>
    <n v="0"/>
  </r>
  <r>
    <d v="2023-07-22T17:44:00"/>
    <x v="44"/>
    <n v="0"/>
    <s v="MARS_SED_2023_5min_Ext_230722-174442.jpg"/>
    <n v="0.26498486900000001"/>
    <n v="0.218638995"/>
    <n v="2023"/>
    <n v="7"/>
    <n v="22"/>
    <n v="17"/>
    <n v="44"/>
    <n v="42"/>
    <n v="5"/>
    <n v="0.29026142946"/>
    <n v="-3.1595547400000098E-3"/>
    <s v="WaitSlope"/>
    <s v="WaitSlope"/>
    <s v="WaitSlope"/>
    <n v="0"/>
    <n v="0"/>
  </r>
  <r>
    <d v="2023-07-22T18:44:00"/>
    <x v="44"/>
    <n v="0"/>
    <s v="MARS_SED_2023_5min_Ext_230722-184459.jpg"/>
    <n v="1.427496673"/>
    <n v="1.162511804"/>
    <n v="2023"/>
    <n v="7"/>
    <n v="22"/>
    <n v="18"/>
    <n v="44"/>
    <n v="59"/>
    <n v="5"/>
    <n v="0.2986644973"/>
    <n v="8.4030678400000003E-3"/>
    <s v="WaitSlope"/>
    <s v="WaitSlope"/>
    <s v="WaitSlope"/>
    <n v="1"/>
    <n v="1"/>
  </r>
  <r>
    <d v="2023-07-22T19:44:00"/>
    <x v="44"/>
    <n v="0"/>
    <s v="MARS_SED_2023_5min_Ext_230722-194456.jpg"/>
    <n v="1.111861166"/>
    <n v="-0.31563550700000009"/>
    <n v="2023"/>
    <n v="7"/>
    <n v="22"/>
    <n v="19"/>
    <n v="44"/>
    <n v="56"/>
    <n v="5"/>
    <n v="0.30014368820666598"/>
    <n v="1.4791909066667001E-3"/>
    <s v="WaitSlope"/>
    <s v="WaitSlope"/>
    <s v="WaitSlope"/>
    <n v="1"/>
    <n v="1"/>
  </r>
  <r>
    <d v="2023-07-22T21:06:00"/>
    <x v="44"/>
    <n v="0"/>
    <s v="MARS_SED_2023_5min_Ext_230722-210632.jpg"/>
    <n v="3.5804935000000003E-2"/>
    <n v="-1.0760562309999999"/>
    <n v="2023"/>
    <n v="7"/>
    <n v="22"/>
    <n v="21"/>
    <n v="6"/>
    <n v="32"/>
    <n v="5"/>
    <n v="0.29954989815999999"/>
    <n v="-5.9379004666670898E-4"/>
    <s v="WaitSlope"/>
    <s v="WaitSlope"/>
    <s v="WaitSlope"/>
    <n v="0"/>
    <n v="0"/>
  </r>
  <r>
    <d v="2023-07-22T22:06:00"/>
    <x v="44"/>
    <n v="0"/>
    <s v="MARS_SED_2023_5min_Ext_230722-220653.jpg"/>
    <n v="3.4632590999999997E-2"/>
    <n v="-1.1723440000000057E-3"/>
    <n v="2023"/>
    <n v="7"/>
    <n v="22"/>
    <n v="22"/>
    <n v="6"/>
    <n v="53"/>
    <n v="5"/>
    <n v="0.29904891702666597"/>
    <n v="-5.0098113333329997E-4"/>
    <s v="WaitSlope"/>
    <s v="WaitSlope"/>
    <s v="WaitSlope"/>
    <n v="0"/>
    <n v="0"/>
  </r>
  <r>
    <d v="2023-07-22T23:07:00"/>
    <x v="44"/>
    <n v="0"/>
    <s v="MARS_SED_2023_5min_Ext_230722-230708.jpg"/>
    <n v="3.3877017000000002E-2"/>
    <n v="-7.5557399999999497E-4"/>
    <n v="2023"/>
    <n v="7"/>
    <n v="22"/>
    <n v="23"/>
    <n v="7"/>
    <n v="8"/>
    <n v="5"/>
    <n v="0.29643088173999999"/>
    <n v="-2.6180352866666998E-3"/>
    <s v="WaitSlope"/>
    <s v="WaitSlope"/>
    <s v="WaitSlope"/>
    <n v="0"/>
    <n v="0"/>
  </r>
  <r>
    <d v="2023-07-23T00:07:00"/>
    <x v="45"/>
    <n v="0"/>
    <s v="MARS_SED_2023_5min_Ext_230723-000737.jpg"/>
    <n v="3.2236194000000003E-2"/>
    <n v="-1.6408229999999996E-3"/>
    <n v="2023"/>
    <n v="7"/>
    <n v="23"/>
    <n v="0"/>
    <n v="7"/>
    <n v="37"/>
    <n v="5"/>
    <n v="0.29520182676666601"/>
    <n v="-1.22905497333331E-3"/>
    <s v="WaitSlope"/>
    <s v="WaitSlope"/>
    <s v="WaitSlope"/>
    <n v="0"/>
    <n v="0"/>
  </r>
  <r>
    <d v="2023-07-23T01:07:00"/>
    <x v="45"/>
    <n v="0"/>
    <s v="MARS_SED_2023_5min_Ext_230723-010740.jpg"/>
    <n v="3.7166108000000003E-2"/>
    <n v="4.9299140000000005E-3"/>
    <n v="2023"/>
    <n v="7"/>
    <n v="23"/>
    <n v="1"/>
    <n v="7"/>
    <n v="40"/>
    <n v="5"/>
    <n v="0.29099019729333298"/>
    <n v="-4.2116294733333601E-3"/>
    <s v="WaitSlope"/>
    <s v="WaitSlope"/>
    <s v="WaitSlope"/>
    <n v="0"/>
    <n v="0"/>
  </r>
  <r>
    <d v="2023-07-23T02:07:00"/>
    <x v="45"/>
    <n v="0"/>
    <s v="MARS_SED_2023_5min_Ext_230723-020744.jpg"/>
    <n v="0.230039312"/>
    <n v="0.19287320399999999"/>
    <n v="2023"/>
    <n v="7"/>
    <n v="23"/>
    <n v="2"/>
    <n v="7"/>
    <n v="44"/>
    <n v="5"/>
    <n v="0.29150875103999901"/>
    <n v="5.1855374666665E-4"/>
    <s v="WaitSlope"/>
    <s v="WaitSlope"/>
    <s v="WaitSlope"/>
    <n v="0"/>
    <n v="0"/>
  </r>
  <r>
    <d v="2023-07-23T03:08:00"/>
    <x v="45"/>
    <n v="0"/>
    <s v="MARS_SED_2023_5min_Ext_230723-030831.jpg"/>
    <n v="0.252996887"/>
    <n v="2.2957575000000008E-2"/>
    <n v="2023"/>
    <n v="7"/>
    <n v="23"/>
    <n v="3"/>
    <n v="8"/>
    <n v="31"/>
    <n v="5"/>
    <n v="0.29230838523333302"/>
    <n v="7.9963419333334198E-4"/>
    <s v="WaitSlope"/>
    <s v="WaitSlope"/>
    <s v="WaitSlope"/>
    <n v="0"/>
    <n v="0"/>
  </r>
  <r>
    <d v="2023-07-23T04:08:00"/>
    <x v="45"/>
    <n v="0"/>
    <s v="MARS_SED_2023_5min_Ext_230723-040847.jpg"/>
    <n v="0.37514958700000001"/>
    <n v="0.1221527"/>
    <n v="2023"/>
    <n v="7"/>
    <n v="23"/>
    <n v="4"/>
    <n v="8"/>
    <n v="47"/>
    <n v="5"/>
    <n v="0.29239176303999997"/>
    <n v="8.3377806666673398E-5"/>
    <s v="WaitSlope"/>
    <s v="WaitSlope"/>
    <s v="WaitSlope"/>
    <n v="1"/>
    <n v="0"/>
  </r>
  <r>
    <d v="2023-07-23T05:08:00"/>
    <x v="45"/>
    <n v="0"/>
    <s v="MARS_SED_2023_5min_Ext_230723-050843.jpg"/>
    <n v="8.1355733E-2"/>
    <n v="-0.29379385400000002"/>
    <n v="2023"/>
    <n v="7"/>
    <n v="23"/>
    <n v="5"/>
    <n v="8"/>
    <n v="43"/>
    <n v="5"/>
    <n v="0.29180444910666598"/>
    <n v="-5.8731393333333304E-4"/>
    <s v="WaitSlope"/>
    <s v="WaitSlope"/>
    <s v="WaitSlope"/>
    <n v="0"/>
    <n v="0"/>
  </r>
  <r>
    <d v="2023-07-23T06:28:00"/>
    <x v="45"/>
    <n v="0"/>
    <s v="MARS_SED_2023_5min_Ext_230723-062849.jpg"/>
    <n v="4.7304391000000001E-2"/>
    <n v="-3.4051341999999998E-2"/>
    <n v="2023"/>
    <n v="7"/>
    <n v="23"/>
    <n v="6"/>
    <n v="28"/>
    <n v="49"/>
    <n v="5"/>
    <n v="0.29057945670666602"/>
    <n v="-1.2249924000000099E-3"/>
    <s v="WaitSlope"/>
    <s v="WaitSlope"/>
    <s v="WaitSlope"/>
    <n v="0"/>
    <n v="0"/>
  </r>
  <r>
    <d v="2023-07-23T07:29:00"/>
    <x v="45"/>
    <n v="0"/>
    <s v="MARS_SED_2023_5min_Ext_230723-072903.jpg"/>
    <n v="8.8937306999999993E-2"/>
    <n v="4.1632915999999992E-2"/>
    <n v="2023"/>
    <n v="7"/>
    <n v="23"/>
    <n v="7"/>
    <n v="29"/>
    <n v="3"/>
    <n v="5"/>
    <n v="0.28844259177999998"/>
    <n v="-2.1368649266666402E-3"/>
    <s v="WaitSlope"/>
    <s v="WaitSlope"/>
    <s v="WaitSlope"/>
    <n v="0"/>
    <n v="0"/>
  </r>
  <r>
    <d v="2023-07-23T08:29:00"/>
    <x v="45"/>
    <n v="0"/>
    <s v="MARS_SED_2023_5min_Ext_230723-082909.jpg"/>
    <n v="4.3843159999999999E-2"/>
    <n v="-4.5094146999999994E-2"/>
    <n v="2023"/>
    <n v="7"/>
    <n v="23"/>
    <n v="8"/>
    <n v="29"/>
    <n v="9"/>
    <n v="5"/>
    <n v="0.28597252957999902"/>
    <n v="-2.4700622000000099E-3"/>
    <s v="WaitSlope"/>
    <s v="WaitSlope"/>
    <s v="WaitSlope"/>
    <n v="0"/>
    <n v="0"/>
  </r>
  <r>
    <d v="2023-07-23T09:29:00"/>
    <x v="45"/>
    <n v="0"/>
    <s v="MARS_SED_2023_5min_Ext_230723-092916.jpg"/>
    <n v="0.28511661900000002"/>
    <n v="0.24127345900000002"/>
    <n v="2023"/>
    <n v="7"/>
    <n v="23"/>
    <n v="9"/>
    <n v="29"/>
    <n v="16"/>
    <n v="5"/>
    <n v="0.28342584673333299"/>
    <n v="-2.5466828466666402E-3"/>
    <s v="WaitSlope"/>
    <s v="WaitSlope"/>
    <s v="WaitSlope"/>
    <n v="0"/>
    <n v="0"/>
  </r>
  <r>
    <d v="2023-07-23T10:29:00"/>
    <x v="45"/>
    <n v="0"/>
    <s v="MARS_SED_2023_5min_Ext_230723-102912.jpg"/>
    <n v="4.1507197000000003E-2"/>
    <n v="-0.24360942200000002"/>
    <n v="2023"/>
    <n v="7"/>
    <n v="23"/>
    <n v="10"/>
    <n v="29"/>
    <n v="12"/>
    <n v="5"/>
    <n v="0.28058486222666601"/>
    <n v="-2.84098450666664E-3"/>
    <s v="WaitSlope"/>
    <s v="WaitSlope"/>
    <s v="WaitSlope"/>
    <n v="0"/>
    <n v="0"/>
  </r>
  <r>
    <d v="2023-07-23T11:29:00"/>
    <x v="45"/>
    <n v="0"/>
    <s v="MARS_SED_2023_5min_Ext_230723-112925.jpg"/>
    <n v="3.8621813999999997E-2"/>
    <n v="-2.8853830000000052E-3"/>
    <n v="2023"/>
    <n v="7"/>
    <n v="23"/>
    <n v="11"/>
    <n v="29"/>
    <n v="25"/>
    <n v="5"/>
    <n v="0.27869102019333297"/>
    <n v="-1.8938420333333701E-3"/>
    <s v="WaitSlope"/>
    <s v="WaitSlope"/>
    <s v="WaitSlope"/>
    <n v="0"/>
    <n v="0"/>
  </r>
  <r>
    <d v="2023-07-23T12:29:00"/>
    <x v="45"/>
    <n v="0"/>
    <s v="MARS_SED_2023_5min_Ext_230723-122941.jpg"/>
    <n v="0.1161594"/>
    <n v="7.7537585999999992E-2"/>
    <n v="2023"/>
    <n v="7"/>
    <n v="23"/>
    <n v="12"/>
    <n v="29"/>
    <n v="41"/>
    <n v="5"/>
    <n v="0.274517964573333"/>
    <n v="-4.1730556199999699E-3"/>
    <s v="WaitSlope"/>
    <s v="WaitSlope"/>
    <s v="WaitSlope"/>
    <n v="0"/>
    <n v="0"/>
  </r>
  <r>
    <d v="2023-07-23T13:30:00"/>
    <x v="45"/>
    <n v="0"/>
    <s v="MARS_SED_2023_5min_Ext_230723-133008.jpg"/>
    <n v="0.26974323100000003"/>
    <n v="0.15358383100000003"/>
    <n v="2023"/>
    <n v="7"/>
    <n v="23"/>
    <n v="13"/>
    <n v="30"/>
    <n v="8"/>
    <n v="5"/>
    <n v="0.27387578978666599"/>
    <n v="-6.4217478666667095E-4"/>
    <s v="WaitSlope"/>
    <s v="WaitSlope"/>
    <s v="WaitSlope"/>
    <n v="0"/>
    <n v="0"/>
  </r>
  <r>
    <d v="2023-07-23T14:30:00"/>
    <x v="45"/>
    <n v="0"/>
    <s v="MARS_SED_2023_5min_Ext_230723-143022.jpg"/>
    <n v="0.30129489999999998"/>
    <n v="3.1551668999999949E-2"/>
    <n v="2023"/>
    <n v="7"/>
    <n v="23"/>
    <n v="14"/>
    <n v="30"/>
    <n v="22"/>
    <n v="5"/>
    <n v="0.27448396539999997"/>
    <n v="6.0817561333331705E-4"/>
    <s v="WaitSlope"/>
    <s v="WaitSlope"/>
    <s v="WaitSlope"/>
    <n v="0"/>
    <n v="0"/>
  </r>
  <r>
    <d v="2023-07-23T15:30:00"/>
    <x v="45"/>
    <n v="0"/>
    <s v="MARS_SED_2023_5min_Ext_230723-153035.jpg"/>
    <n v="0.39580462799999999"/>
    <n v="9.4509728000000015E-2"/>
    <n v="2023"/>
    <n v="7"/>
    <n v="23"/>
    <n v="15"/>
    <n v="30"/>
    <n v="35"/>
    <n v="5"/>
    <n v="0.27519874235333303"/>
    <n v="7.1477695333332903E-4"/>
    <s v="WaitSlope"/>
    <s v="WaitSlope"/>
    <s v="WaitSlope"/>
    <n v="1"/>
    <n v="0"/>
  </r>
  <r>
    <d v="2023-07-23T16:30:00"/>
    <x v="45"/>
    <n v="0"/>
    <s v="MARS_SED_2023_5min_Ext_230723-163057.jpg"/>
    <n v="0.349147019"/>
    <n v="-4.6657608999999989E-2"/>
    <n v="2023"/>
    <n v="7"/>
    <n v="23"/>
    <n v="16"/>
    <n v="30"/>
    <n v="57"/>
    <n v="5"/>
    <n v="0.275153516186666"/>
    <n v="-4.5226166666634199E-5"/>
    <s v="WaitSlope"/>
    <s v="WaitSlope"/>
    <s v="WaitSlope"/>
    <n v="1"/>
    <n v="0"/>
  </r>
  <r>
    <d v="2023-07-23T17:31:00"/>
    <x v="45"/>
    <n v="0"/>
    <s v="MARS_SED_2023_5min_Ext_230723-173102.jpg"/>
    <n v="0.39758359399999998"/>
    <n v="4.8436574999999982E-2"/>
    <n v="2023"/>
    <n v="7"/>
    <n v="23"/>
    <n v="17"/>
    <n v="31"/>
    <n v="2"/>
    <n v="5"/>
    <n v="0.27629725988666598"/>
    <n v="1.1437436999999699E-3"/>
    <s v="WaitSlope"/>
    <s v="WaitSlope"/>
    <s v="WaitSlope"/>
    <n v="1"/>
    <n v="0"/>
  </r>
  <r>
    <d v="2023-07-23T18:31:00"/>
    <x v="45"/>
    <n v="0"/>
    <s v="MARS_SED_2023_5min_Ext_230723-183120.jpg"/>
    <n v="5.5512006000000003E-2"/>
    <n v="-0.34207158799999998"/>
    <n v="2023"/>
    <n v="7"/>
    <n v="23"/>
    <n v="18"/>
    <n v="31"/>
    <n v="20"/>
    <n v="5"/>
    <n v="0.27379265360666599"/>
    <n v="-2.5046062799999802E-3"/>
    <s v="WaitSlope"/>
    <s v="WaitSlope"/>
    <s v="WaitSlope"/>
    <n v="0"/>
    <n v="0"/>
  </r>
  <r>
    <d v="2023-07-23T19:31:00"/>
    <x v="45"/>
    <n v="0"/>
    <s v="MARS_SED_2023_5min_Ext_230723-193145.jpg"/>
    <n v="7.6179612999999993E-2"/>
    <n v="2.0667606999999991E-2"/>
    <n v="2023"/>
    <n v="7"/>
    <n v="23"/>
    <n v="19"/>
    <n v="31"/>
    <n v="45"/>
    <n v="5"/>
    <n v="0.27277452623999998"/>
    <n v="-1.01812736666662E-3"/>
    <s v="WaitSlope"/>
    <s v="WaitSlope"/>
    <s v="WaitSlope"/>
    <n v="0"/>
    <n v="0"/>
  </r>
  <r>
    <d v="2023-07-23T20:31:00"/>
    <x v="45"/>
    <n v="0"/>
    <s v="MARS_SED_2023_5min_Ext_230723-203147.jpg"/>
    <n v="7.3650030000000005E-2"/>
    <n v="-2.529582999999988E-3"/>
    <n v="2023"/>
    <n v="7"/>
    <n v="23"/>
    <n v="20"/>
    <n v="31"/>
    <n v="47"/>
    <n v="5"/>
    <n v="0.27058349752666599"/>
    <n v="-2.19102871333337E-3"/>
    <s v="WaitSlope"/>
    <s v="WaitSlope"/>
    <s v="WaitSlope"/>
    <n v="0"/>
    <n v="0"/>
  </r>
  <r>
    <d v="2023-07-23T21:33:00"/>
    <x v="45"/>
    <n v="0"/>
    <s v="MARS_SED_2023_5min_Ext_230723-213329.jpg"/>
    <n v="0.17099752900000001"/>
    <n v="9.7347499000000004E-2"/>
    <n v="2023"/>
    <n v="7"/>
    <n v="23"/>
    <n v="21"/>
    <n v="33"/>
    <n v="29"/>
    <n v="5"/>
    <n v="0.27054177675333302"/>
    <n v="-4.1720773333364597E-5"/>
    <s v="WaitSlope"/>
    <s v="WaitSlope"/>
    <s v="WaitSlope"/>
    <n v="0"/>
    <n v="0"/>
  </r>
  <r>
    <d v="2023-07-23T22:33:00"/>
    <x v="45"/>
    <n v="0"/>
    <s v="MARS_SED_2023_5min_Ext_230723-223336.jpg"/>
    <n v="3.0027041000000001E-2"/>
    <n v="-0.140970488"/>
    <n v="2023"/>
    <n v="7"/>
    <n v="23"/>
    <n v="22"/>
    <n v="33"/>
    <n v="36"/>
    <n v="5"/>
    <n v="0.26732047986666602"/>
    <n v="-3.2212968866666102E-3"/>
    <s v="WaitSlope"/>
    <s v="WaitSlope"/>
    <s v="WaitSlope"/>
    <n v="0"/>
    <n v="0"/>
  </r>
  <r>
    <d v="2023-07-23T23:33:00"/>
    <x v="45"/>
    <n v="0"/>
    <s v="MARS_SED_2023_5min_Ext_230723-233352.jpg"/>
    <n v="7.8349219999999997E-2"/>
    <n v="4.8322178999999993E-2"/>
    <n v="2023"/>
    <n v="7"/>
    <n v="23"/>
    <n v="23"/>
    <n v="33"/>
    <n v="52"/>
    <n v="5"/>
    <n v="0.26542624858000002"/>
    <n v="-1.89423128666665E-3"/>
    <s v="WaitSlope"/>
    <s v="WaitSlope"/>
    <s v="WaitSlope"/>
    <n v="0"/>
    <n v="0"/>
  </r>
  <r>
    <d v="2023-07-24T00:34:00"/>
    <x v="46"/>
    <n v="0"/>
    <s v="MARS_SED_2023_5min_Ext_230724-003411.jpg"/>
    <n v="0.25648601700000001"/>
    <n v="0.17813679700000001"/>
    <n v="2023"/>
    <n v="7"/>
    <n v="24"/>
    <n v="0"/>
    <n v="34"/>
    <n v="11"/>
    <n v="5"/>
    <n v="0.26606633435333299"/>
    <n v="6.4008577333335404E-4"/>
    <s v="WaitSlope"/>
    <s v="WaitSlope"/>
    <s v="WaitSlope"/>
    <n v="0"/>
    <n v="0"/>
  </r>
  <r>
    <d v="2023-07-24T01:34:00"/>
    <x v="46"/>
    <n v="0"/>
    <s v="MARS_SED_2023_5min_Ext_230724-013433.jpg"/>
    <n v="0.231752404"/>
    <n v="-2.4733613000000015E-2"/>
    <n v="2023"/>
    <n v="7"/>
    <n v="24"/>
    <n v="1"/>
    <n v="34"/>
    <n v="33"/>
    <n v="5"/>
    <n v="0.26452937236000001"/>
    <n v="-1.5369619933333599E-3"/>
    <s v="WaitSlope"/>
    <s v="WaitSlope"/>
    <s v="WaitSlope"/>
    <n v="0"/>
    <n v="0"/>
  </r>
  <r>
    <d v="2023-07-24T02:34:00"/>
    <x v="46"/>
    <n v="0"/>
    <s v="MARS_SED_2023_5min_Ext_230724-023452.jpg"/>
    <n v="0.635628321"/>
    <n v="0.40387591700000003"/>
    <n v="2023"/>
    <n v="7"/>
    <n v="24"/>
    <n v="2"/>
    <n v="34"/>
    <n v="52"/>
    <n v="5"/>
    <n v="0.26776639451999901"/>
    <n v="3.23702215999993E-3"/>
    <s v="WaitSlope"/>
    <s v="WaitSlope"/>
    <s v="WaitSlope"/>
    <n v="1"/>
    <n v="0"/>
  </r>
  <r>
    <d v="2023-07-24T03:35:00"/>
    <x v="46"/>
    <n v="0"/>
    <s v="MARS_SED_2023_5min_Ext_230724-033507.jpg"/>
    <n v="4.6467982999999997E-2"/>
    <n v="-0.58916033800000001"/>
    <n v="2023"/>
    <n v="7"/>
    <n v="24"/>
    <n v="3"/>
    <n v="35"/>
    <n v="7"/>
    <n v="5"/>
    <n v="0.265282405633333"/>
    <n v="-2.4839888866666198E-3"/>
    <s v="WaitSlope"/>
    <s v="WaitSlope"/>
    <s v="WaitSlope"/>
    <n v="0"/>
    <n v="0"/>
  </r>
  <r>
    <d v="2023-07-24T04:35:00"/>
    <x v="46"/>
    <n v="0"/>
    <s v="MARS_SED_2023_5min_Ext_230724-043518.jpg"/>
    <n v="5.0478532E-2"/>
    <n v="4.0105490000000021E-3"/>
    <n v="2023"/>
    <n v="7"/>
    <n v="24"/>
    <n v="4"/>
    <n v="35"/>
    <n v="18"/>
    <n v="5"/>
    <n v="0.26232911881999998"/>
    <n v="-2.9532868133333402E-3"/>
    <s v="WaitSlope"/>
    <s v="WaitSlope"/>
    <s v="WaitSlope"/>
    <n v="0"/>
    <n v="0"/>
  </r>
  <r>
    <d v="2023-07-24T05:35:00"/>
    <x v="46"/>
    <n v="0"/>
    <s v="MARS_SED_2023_5min_Ext_230724-053538.jpg"/>
    <n v="0.15905161700000001"/>
    <n v="0.10857308500000001"/>
    <n v="2023"/>
    <n v="7"/>
    <n v="24"/>
    <n v="5"/>
    <n v="35"/>
    <n v="38"/>
    <n v="5"/>
    <n v="0.26010089714000001"/>
    <n v="-2.2282216799999698E-3"/>
    <s v="WaitSlope"/>
    <s v="WaitSlope"/>
    <s v="WaitSlope"/>
    <n v="0"/>
    <n v="0"/>
  </r>
  <r>
    <d v="2023-07-24T06:36:00"/>
    <x v="46"/>
    <n v="0"/>
    <s v="MARS_SED_2023_5min_Ext_230724-063616.jpg"/>
    <n v="9.9224064000000001E-2"/>
    <n v="-5.9827553000000006E-2"/>
    <n v="2023"/>
    <n v="7"/>
    <n v="24"/>
    <n v="6"/>
    <n v="36"/>
    <n v="16"/>
    <n v="5"/>
    <n v="0.256862211593333"/>
    <n v="-3.2386855466666701E-3"/>
    <s v="WaitSlope"/>
    <s v="WaitSlope"/>
    <s v="WaitSlope"/>
    <n v="0"/>
    <n v="0"/>
  </r>
  <r>
    <d v="2023-07-24T07:36:00"/>
    <x v="46"/>
    <n v="0"/>
    <s v="MARS_SED_2023_5min_Ext_230724-073632.jpg"/>
    <n v="4.5762273999999999E-2"/>
    <n v="-5.3461790000000002E-2"/>
    <n v="2023"/>
    <n v="7"/>
    <n v="24"/>
    <n v="7"/>
    <n v="36"/>
    <n v="32"/>
    <n v="5"/>
    <n v="0.25548723556666603"/>
    <n v="-1.3749760266666901E-3"/>
    <s v="WaitSlope"/>
    <s v="WaitSlope"/>
    <s v="WaitSlope"/>
    <n v="0"/>
    <n v="0"/>
  </r>
  <r>
    <d v="2023-07-24T08:36:00"/>
    <x v="46"/>
    <n v="0"/>
    <s v="MARS_SED_2023_5min_Ext_230724-083649.jpg"/>
    <n v="6.4386850999999995E-2"/>
    <n v="1.8624576999999996E-2"/>
    <n v="2023"/>
    <n v="7"/>
    <n v="24"/>
    <n v="8"/>
    <n v="36"/>
    <n v="49"/>
    <n v="5"/>
    <n v="0.25502038428666601"/>
    <n v="-4.6685127999995801E-4"/>
    <s v="WaitSlope"/>
    <s v="WaitSlope"/>
    <s v="WaitSlope"/>
    <n v="0"/>
    <n v="0"/>
  </r>
  <r>
    <d v="2023-07-24T09:37:00"/>
    <x v="46"/>
    <n v="0"/>
    <s v="MARS_SED_2023_5min_Ext_230724-093705.jpg"/>
    <n v="0.25740128200000001"/>
    <n v="0.19301443100000001"/>
    <n v="2023"/>
    <n v="7"/>
    <n v="24"/>
    <n v="9"/>
    <n v="37"/>
    <n v="5"/>
    <n v="5"/>
    <n v="0.25658999628666601"/>
    <n v="1.56961199999999E-3"/>
    <s v="WaitSlope"/>
    <s v="WaitSlope"/>
    <s v="WaitSlope"/>
    <n v="0"/>
    <n v="0"/>
  </r>
  <r>
    <d v="2023-07-24T10:37:00"/>
    <x v="46"/>
    <n v="0"/>
    <s v="MARS_SED_2023_5min_Ext_230724-103723.jpg"/>
    <n v="0.68287230700000001"/>
    <n v="0.425471025"/>
    <n v="2023"/>
    <n v="7"/>
    <n v="24"/>
    <n v="10"/>
    <n v="37"/>
    <n v="23"/>
    <n v="5"/>
    <n v="0.26094416992000002"/>
    <n v="4.35417363333334E-3"/>
    <s v="WaitSlope"/>
    <s v="WaitSlope"/>
    <s v="WaitSlope"/>
    <n v="1"/>
    <n v="0"/>
  </r>
  <r>
    <d v="2023-07-24T11:37:00"/>
    <x v="46"/>
    <n v="0"/>
    <s v="MARS_SED_2023_5min_Ext_230724-113749.jpg"/>
    <n v="5.1312062999999998E-2"/>
    <n v="-0.63156024399999999"/>
    <n v="2023"/>
    <n v="7"/>
    <n v="24"/>
    <n v="11"/>
    <n v="37"/>
    <n v="49"/>
    <n v="5"/>
    <n v="0.26083056051333298"/>
    <n v="-1.1360940666671401E-4"/>
    <s v="WaitSlope"/>
    <s v="WaitSlope"/>
    <s v="WaitSlope"/>
    <n v="0"/>
    <n v="0"/>
  </r>
  <r>
    <d v="2023-07-24T12:38:00"/>
    <x v="46"/>
    <n v="0"/>
    <s v="MARS_SED_2023_5min_Ext_230724-123818.jpg"/>
    <n v="0.35680081800000002"/>
    <n v="0.305488755"/>
    <n v="2023"/>
    <n v="7"/>
    <n v="24"/>
    <n v="12"/>
    <n v="38"/>
    <n v="18"/>
    <n v="5"/>
    <n v="0.26285046126"/>
    <n v="2.0199007466666901E-3"/>
    <s v="WaitSlope"/>
    <s v="WaitSlope"/>
    <s v="WaitSlope"/>
    <n v="1"/>
    <n v="0"/>
  </r>
  <r>
    <d v="2023-07-24T13:38:00"/>
    <x v="46"/>
    <n v="0"/>
    <s v="MARS_SED_2023_5min_Ext_230724-133834.jpg"/>
    <n v="0.43958936799999998"/>
    <n v="8.2788549999999961E-2"/>
    <n v="2023"/>
    <n v="7"/>
    <n v="24"/>
    <n v="13"/>
    <n v="38"/>
    <n v="34"/>
    <n v="5"/>
    <n v="0.26447972085999999"/>
    <n v="1.6292595999999799E-3"/>
    <s v="WaitSlope"/>
    <s v="WaitSlope"/>
    <s v="WaitSlope"/>
    <n v="1"/>
    <n v="0"/>
  </r>
  <r>
    <d v="2023-07-24T14:38:00"/>
    <x v="46"/>
    <n v="0"/>
    <s v="MARS_SED_2023_5min_Ext_230724-143850.jpg"/>
    <n v="0.294246173"/>
    <n v="-0.14534319499999998"/>
    <n v="2023"/>
    <n v="7"/>
    <n v="24"/>
    <n v="14"/>
    <n v="38"/>
    <n v="50"/>
    <n v="5"/>
    <n v="0.26577414985333297"/>
    <n v="1.29442899333337E-3"/>
    <s v="WaitSlope"/>
    <s v="WaitSlope"/>
    <s v="WaitSlope"/>
    <n v="0"/>
    <n v="0"/>
  </r>
  <r>
    <d v="2023-07-24T15:39:00"/>
    <x v="46"/>
    <n v="0"/>
    <s v="MARS_SED_2023_5min_Ext_230724-153902.jpg"/>
    <n v="0.55311921100000006"/>
    <n v="0.25887303800000006"/>
    <n v="2023"/>
    <n v="7"/>
    <n v="24"/>
    <n v="15"/>
    <n v="39"/>
    <n v="2"/>
    <n v="5"/>
    <n v="0.26904001379333298"/>
    <n v="3.2658639399999398E-3"/>
    <s v="WaitSlope"/>
    <s v="WaitSlope"/>
    <s v="WaitSlope"/>
    <n v="1"/>
    <n v="0"/>
  </r>
  <r>
    <d v="2023-07-24T16:39:00"/>
    <x v="46"/>
    <n v="0"/>
    <s v="MARS_SED_2023_5min_Ext_230724-163919.jpg"/>
    <n v="0.61902829199999998"/>
    <n v="6.5909080999999925E-2"/>
    <n v="2023"/>
    <n v="7"/>
    <n v="24"/>
    <n v="16"/>
    <n v="39"/>
    <n v="19"/>
    <n v="5"/>
    <n v="0.27278095183333301"/>
    <n v="3.7409380400000298E-3"/>
    <s v="WaitSlope"/>
    <s v="WaitSlope"/>
    <s v="WaitSlope"/>
    <n v="1"/>
    <n v="0"/>
  </r>
  <r>
    <d v="2023-07-24T17:39:00"/>
    <x v="46"/>
    <n v="0"/>
    <s v="MARS_SED_2023_5min_Ext_230724-173941.jpg"/>
    <n v="0.34703041600000001"/>
    <n v="-0.27199787599999997"/>
    <n v="2023"/>
    <n v="7"/>
    <n v="24"/>
    <n v="17"/>
    <n v="39"/>
    <n v="41"/>
    <n v="5"/>
    <n v="0.27381847310666602"/>
    <n v="1.0375212733333399E-3"/>
    <s v="WaitSlope"/>
    <s v="WaitSlope"/>
    <s v="WaitSlope"/>
    <n v="1"/>
    <n v="0"/>
  </r>
  <r>
    <d v="2023-07-24T18:40:00"/>
    <x v="46"/>
    <n v="0"/>
    <s v="MARS_SED_2023_5min_Ext_230724-184001.jpg"/>
    <n v="5.1022070000000003E-2"/>
    <n v="-0.29600834600000003"/>
    <n v="2023"/>
    <n v="7"/>
    <n v="24"/>
    <n v="18"/>
    <n v="40"/>
    <n v="1"/>
    <n v="5"/>
    <n v="0.27384253691999999"/>
    <n v="2.40638133333082E-5"/>
    <s v="WaitSlope"/>
    <s v="WaitSlope"/>
    <s v="WaitSlope"/>
    <n v="0"/>
    <n v="0"/>
  </r>
  <r>
    <d v="2023-07-24T19:40:00"/>
    <x v="46"/>
    <n v="0"/>
    <s v="MARS_SED_2023_5min_Ext_230724-194014.jpg"/>
    <n v="0.11906356"/>
    <n v="6.8041489999999996E-2"/>
    <n v="2023"/>
    <n v="7"/>
    <n v="24"/>
    <n v="19"/>
    <n v="40"/>
    <n v="14"/>
    <n v="5"/>
    <n v="0.27431562982666602"/>
    <n v="4.7309290666669402E-4"/>
    <s v="WaitSlope"/>
    <s v="WaitSlope"/>
    <s v="WaitSlope"/>
    <n v="0"/>
    <n v="0"/>
  </r>
  <r>
    <d v="2023-07-24T20:40:00"/>
    <x v="46"/>
    <n v="0"/>
    <s v="MARS_SED_2023_5min_Ext_230724-204038.jpg"/>
    <n v="4.7779845000000001E-2"/>
    <n v="-7.1283714999999997E-2"/>
    <n v="2023"/>
    <n v="7"/>
    <n v="24"/>
    <n v="20"/>
    <n v="40"/>
    <n v="38"/>
    <n v="5"/>
    <n v="0.27259469218666599"/>
    <n v="-1.72093764000003E-3"/>
    <s v="WaitSlope"/>
    <s v="WaitSlope"/>
    <s v="WaitSlope"/>
    <n v="0"/>
    <n v="0"/>
  </r>
  <r>
    <d v="2023-07-24T21:42:00"/>
    <x v="46"/>
    <n v="0"/>
    <s v="MARS_SED_2023_5min_Ext_230724-214251.jpg"/>
    <n v="0.28118452199999999"/>
    <n v="0.233404677"/>
    <n v="2023"/>
    <n v="7"/>
    <n v="24"/>
    <n v="21"/>
    <n v="42"/>
    <n v="51"/>
    <n v="5"/>
    <n v="0.27326469721999902"/>
    <n v="6.7000503333330898E-4"/>
    <s v="WaitSlope"/>
    <s v="WaitSlope"/>
    <s v="WaitSlope"/>
    <n v="0"/>
    <n v="0"/>
  </r>
  <r>
    <d v="2023-07-24T22:43:00"/>
    <x v="46"/>
    <n v="0"/>
    <s v="MARS_SED_2023_5min_Ext_230724-224343.jpg"/>
    <n v="0.107902075"/>
    <n v="-0.17328244700000001"/>
    <n v="2023"/>
    <n v="7"/>
    <n v="24"/>
    <n v="22"/>
    <n v="43"/>
    <n v="43"/>
    <n v="5"/>
    <n v="0.27289302527333298"/>
    <n v="-3.7167194666665101E-4"/>
    <s v="WaitSlope"/>
    <s v="WaitSlope"/>
    <s v="WaitSlope"/>
    <n v="0"/>
    <n v="0"/>
  </r>
  <r>
    <d v="2023-07-24T23:44:00"/>
    <x v="46"/>
    <n v="0"/>
    <s v="MARS_SED_2023_5min_Ext_230724-234411.jpg"/>
    <n v="7.9500316000000001E-2"/>
    <n v="-2.8401758999999999E-2"/>
    <n v="2023"/>
    <n v="7"/>
    <n v="24"/>
    <n v="23"/>
    <n v="44"/>
    <n v="11"/>
    <n v="5"/>
    <n v="0.27244587976000001"/>
    <n v="-4.47145513333302E-4"/>
    <s v="WaitSlope"/>
    <s v="WaitSlope"/>
    <s v="WaitSlope"/>
    <n v="0"/>
    <n v="0"/>
  </r>
  <r>
    <d v="2023-07-25T00:45:00"/>
    <x v="47"/>
    <n v="0"/>
    <s v="MARS_SED_2023_5min_Ext_230725-004502.jpg"/>
    <n v="0.76499804199999999"/>
    <n v="0.68549772600000003"/>
    <n v="2023"/>
    <n v="7"/>
    <n v="25"/>
    <n v="0"/>
    <n v="45"/>
    <n v="2"/>
    <n v="5"/>
    <n v="0.27648385855333302"/>
    <n v="4.0379787933333402E-3"/>
    <s v="WaitSlope"/>
    <s v="WaitSlope"/>
    <s v="WaitSlope"/>
    <n v="1"/>
    <n v="0"/>
  </r>
  <r>
    <d v="2023-07-25T01:45:00"/>
    <x v="47"/>
    <n v="0"/>
    <s v="MARS_SED_2023_5min_Ext_230725-014528.jpg"/>
    <n v="0.178828179"/>
    <n v="-0.58616986299999996"/>
    <n v="2023"/>
    <n v="7"/>
    <n v="25"/>
    <n v="1"/>
    <n v="45"/>
    <n v="28"/>
    <n v="5"/>
    <n v="0.27610169261333301"/>
    <n v="-3.8216594000001198E-4"/>
    <s v="WaitSlope"/>
    <s v="WaitSlope"/>
    <s v="WaitSlope"/>
    <n v="0"/>
    <n v="0"/>
  </r>
  <r>
    <d v="2023-07-25T02:45:00"/>
    <x v="47"/>
    <n v="0"/>
    <s v="MARS_SED_2023_5min_Ext_230725-024555.jpg"/>
    <n v="6.4761347999999996E-2"/>
    <n v="-0.11406683100000001"/>
    <n v="2023"/>
    <n v="7"/>
    <n v="25"/>
    <n v="2"/>
    <n v="45"/>
    <n v="55"/>
    <n v="5"/>
    <n v="0.27417438838000002"/>
    <n v="-1.92730423333331E-3"/>
    <s v="WaitSlope"/>
    <s v="WaitSlope"/>
    <s v="WaitSlope"/>
    <n v="0"/>
    <n v="0"/>
  </r>
  <r>
    <d v="2023-07-25T03:46:00"/>
    <x v="47"/>
    <n v="0"/>
    <s v="MARS_SED_2023_5min_Ext_230725-034632.jpg"/>
    <n v="5.1508826000000001E-2"/>
    <n v="-1.3252521999999996E-2"/>
    <n v="2023"/>
    <n v="7"/>
    <n v="25"/>
    <n v="3"/>
    <n v="46"/>
    <n v="32"/>
    <n v="5"/>
    <n v="0.272835942673333"/>
    <n v="-1.33844570666669E-3"/>
    <s v="WaitSlope"/>
    <s v="WaitSlope"/>
    <s v="WaitSlope"/>
    <n v="0"/>
    <n v="0"/>
  </r>
  <r>
    <d v="2023-07-25T04:47:00"/>
    <x v="47"/>
    <n v="0"/>
    <s v="MARS_SED_2023_5min_Ext_230725-044706.jpg"/>
    <n v="4.5276724999999997E-2"/>
    <n v="-6.2321010000000038E-3"/>
    <n v="2023"/>
    <n v="7"/>
    <n v="25"/>
    <n v="4"/>
    <n v="47"/>
    <n v="6"/>
    <n v="5"/>
    <n v="0.26665086094666601"/>
    <n v="-6.1850817266666499E-3"/>
    <s v="WaitSlope"/>
    <s v="WaitSlope"/>
    <s v="WaitSlope"/>
    <n v="0"/>
    <n v="0"/>
  </r>
  <r>
    <d v="2023-07-25T05:47:00"/>
    <x v="47"/>
    <n v="0"/>
    <s v="MARS_SED_2023_5min_Ext_230725-054734.jpg"/>
    <n v="3.2363678E-2"/>
    <n v="-1.2913046999999997E-2"/>
    <n v="2023"/>
    <n v="7"/>
    <n v="25"/>
    <n v="5"/>
    <n v="47"/>
    <n v="34"/>
    <n v="5"/>
    <n v="0.26540911359999902"/>
    <n v="-1.24174734666671E-3"/>
    <s v="WaitSlope"/>
    <s v="WaitSlope"/>
    <s v="WaitSlope"/>
    <n v="0"/>
    <n v="0"/>
  </r>
  <r>
    <d v="2023-07-25T06:48:00"/>
    <x v="47"/>
    <n v="0"/>
    <s v="MARS_SED_2023_5min_Ext_230725-064811.jpg"/>
    <n v="8.1540204000000005E-2"/>
    <n v="4.9176526000000005E-2"/>
    <n v="2023"/>
    <n v="7"/>
    <n v="25"/>
    <n v="6"/>
    <n v="48"/>
    <n v="11"/>
    <n v="5"/>
    <n v="0.26264176338666601"/>
    <n v="-2.7673502133332899E-3"/>
    <s v="WaitSlope"/>
    <s v="WaitSlope"/>
    <s v="WaitSlope"/>
    <n v="0"/>
    <n v="0"/>
  </r>
  <r>
    <d v="2023-07-25T07:48:00"/>
    <x v="47"/>
    <n v="0"/>
    <s v="MARS_SED_2023_5min_Ext_230725-074855.jpg"/>
    <n v="4.0666081E-2"/>
    <n v="-4.0874123000000005E-2"/>
    <n v="2023"/>
    <n v="7"/>
    <n v="25"/>
    <n v="7"/>
    <n v="48"/>
    <n v="55"/>
    <n v="5"/>
    <n v="0.25798355173333298"/>
    <n v="-4.6582116533333499E-3"/>
    <s v="WaitSlope"/>
    <s v="WaitSlope"/>
    <s v="WaitSlope"/>
    <n v="0"/>
    <n v="0"/>
  </r>
  <r>
    <d v="2023-07-25T08:49:00"/>
    <x v="47"/>
    <n v="0"/>
    <s v="MARS_SED_2023_5min_Ext_230725-084926.jpg"/>
    <n v="7.2535801999999996E-2"/>
    <n v="3.1869720999999997E-2"/>
    <n v="2023"/>
    <n v="7"/>
    <n v="25"/>
    <n v="8"/>
    <n v="49"/>
    <n v="26"/>
    <n v="5"/>
    <n v="0.25473639802666598"/>
    <n v="-3.2471537066666701E-3"/>
    <s v="WaitSlope"/>
    <s v="WaitSlope"/>
    <s v="WaitSlope"/>
    <n v="0"/>
    <n v="0"/>
  </r>
  <r>
    <d v="2023-07-25T09:49:00"/>
    <x v="47"/>
    <n v="0"/>
    <s v="MARS_SED_2023_5min_Ext_230725-094954.jpg"/>
    <n v="0.58046940999999996"/>
    <n v="0.50793360799999998"/>
    <n v="2023"/>
    <n v="7"/>
    <n v="25"/>
    <n v="9"/>
    <n v="49"/>
    <n v="54"/>
    <n v="5"/>
    <n v="0.25780125111999902"/>
    <n v="3.06485309333331E-3"/>
    <s v="WaitSlope"/>
    <s v="WaitSlope"/>
    <s v="WaitSlope"/>
    <n v="1"/>
    <n v="0"/>
  </r>
  <r>
    <d v="2023-07-25T10:50:00"/>
    <x v="47"/>
    <n v="0"/>
    <s v="MARS_SED_2023_5min_Ext_230725-105050.jpg"/>
    <n v="0.410739613"/>
    <n v="-0.16972979699999996"/>
    <n v="2023"/>
    <n v="7"/>
    <n v="25"/>
    <n v="10"/>
    <n v="50"/>
    <n v="50"/>
    <n v="5"/>
    <n v="0.25639802291333302"/>
    <n v="-1.4032282066665999E-3"/>
    <s v="WaitSlope"/>
    <s v="WaitSlope"/>
    <s v="WaitSlope"/>
    <n v="1"/>
    <n v="0"/>
  </r>
  <r>
    <d v="2023-07-25T11:51:00"/>
    <x v="47"/>
    <n v="0"/>
    <s v="MARS_SED_2023_5min_Ext_230725-115102.jpg"/>
    <n v="0.70185510799999995"/>
    <n v="0.29111549499999995"/>
    <n v="2023"/>
    <n v="7"/>
    <n v="25"/>
    <n v="11"/>
    <n v="51"/>
    <n v="2"/>
    <n v="5"/>
    <n v="0.26066123266000002"/>
    <n v="4.2632097466666604E-3"/>
    <s v="WaitSlope"/>
    <s v="WaitSlope"/>
    <s v="WaitSlope"/>
    <n v="1"/>
    <n v="0"/>
  </r>
  <r>
    <d v="2023-07-25T12:51:00"/>
    <x v="47"/>
    <n v="0"/>
    <s v="MARS_SED_2023_5min_Ext_230725-125131.jpg"/>
    <n v="0.405922795"/>
    <n v="-0.29593231299999995"/>
    <n v="2023"/>
    <n v="7"/>
    <n v="25"/>
    <n v="12"/>
    <n v="51"/>
    <n v="31"/>
    <n v="5"/>
    <n v="0.263195558093333"/>
    <n v="2.5343254333333098E-3"/>
    <s v="WaitSlope"/>
    <s v="WaitSlope"/>
    <s v="WaitSlope"/>
    <n v="1"/>
    <n v="0"/>
  </r>
  <r>
    <d v="2023-07-25T13:52:00"/>
    <x v="47"/>
    <n v="0"/>
    <s v="MARS_SED_2023_5min_Ext_230725-135200.jpg"/>
    <n v="0.24115404300000001"/>
    <n v="-0.16476875199999999"/>
    <n v="2023"/>
    <n v="7"/>
    <n v="25"/>
    <n v="13"/>
    <n v="52"/>
    <n v="0"/>
    <n v="5"/>
    <n v="0.26456317215333303"/>
    <n v="1.3676140599999599E-3"/>
    <s v="WaitSlope"/>
    <s v="WaitSlope"/>
    <s v="WaitSlope"/>
    <n v="0"/>
    <n v="0"/>
  </r>
  <r>
    <d v="2023-07-25T14:52:00"/>
    <x v="47"/>
    <n v="0"/>
    <s v="MARS_SED_2023_5min_Ext_230725-145255.jpg"/>
    <n v="0.13810746199999999"/>
    <n v="-0.10304658100000003"/>
    <n v="2023"/>
    <n v="7"/>
    <n v="25"/>
    <n v="14"/>
    <n v="52"/>
    <n v="55"/>
    <n v="5"/>
    <n v="0.26224382910666599"/>
    <n v="-2.3193430466666399E-3"/>
    <s v="WaitSlope"/>
    <s v="WaitSlope"/>
    <s v="WaitSlope"/>
    <n v="0"/>
    <n v="0"/>
  </r>
  <r>
    <d v="2023-07-25T15:53:00"/>
    <x v="47"/>
    <n v="0"/>
    <s v="MARS_SED_2023_5min_Ext_230725-155316.jpg"/>
    <n v="0.35501613399999998"/>
    <n v="0.216908672"/>
    <n v="2023"/>
    <n v="7"/>
    <n v="25"/>
    <n v="15"/>
    <n v="53"/>
    <n v="16"/>
    <n v="5"/>
    <n v="0.26369878903333299"/>
    <n v="1.4549599266666601E-3"/>
    <s v="WaitSlope"/>
    <s v="WaitSlope"/>
    <s v="WaitSlope"/>
    <n v="1"/>
    <n v="0"/>
  </r>
  <r>
    <d v="2023-07-25T16:53:00"/>
    <x v="47"/>
    <n v="0"/>
    <s v="MARS_SED_2023_5min_Ext_230725-165353.jpg"/>
    <n v="0.64051414399999995"/>
    <n v="0.28549800999999997"/>
    <n v="2023"/>
    <n v="7"/>
    <n v="25"/>
    <n v="16"/>
    <n v="53"/>
    <n v="53"/>
    <n v="5"/>
    <n v="0.26586595196000001"/>
    <n v="2.1671629266666798E-3"/>
    <s v="WaitSlope"/>
    <s v="WaitSlope"/>
    <s v="WaitSlope"/>
    <n v="1"/>
    <n v="0"/>
  </r>
  <r>
    <d v="2023-07-25T17:54:00"/>
    <x v="47"/>
    <n v="0"/>
    <s v="MARS_SED_2023_5min_Ext_230725-175414.jpg"/>
    <n v="0.66193371300000003"/>
    <n v="2.1419569000000083E-2"/>
    <n v="2023"/>
    <n v="7"/>
    <n v="25"/>
    <n v="17"/>
    <n v="54"/>
    <n v="14"/>
    <n v="5"/>
    <n v="0.26952487290666599"/>
    <n v="3.65892094666664E-3"/>
    <s v="WaitSlope"/>
    <s v="WaitSlope"/>
    <s v="WaitSlope"/>
    <n v="1"/>
    <n v="0"/>
  </r>
  <r>
    <d v="2023-07-25T18:54:00"/>
    <x v="47"/>
    <n v="0"/>
    <s v="MARS_SED_2023_5min_Ext_230725-185454.jpg"/>
    <n v="0.46205782899999998"/>
    <n v="-0.19987588400000006"/>
    <n v="2023"/>
    <n v="7"/>
    <n v="25"/>
    <n v="18"/>
    <n v="54"/>
    <n v="54"/>
    <n v="5"/>
    <n v="0.27024238309333298"/>
    <n v="7.1751018666665802E-4"/>
    <s v="WaitSlope"/>
    <s v="WaitSlope"/>
    <s v="WaitSlope"/>
    <n v="1"/>
    <n v="0"/>
  </r>
  <r>
    <d v="2023-07-25T19:55:00"/>
    <x v="47"/>
    <n v="0"/>
    <s v="MARS_SED_2023_5min_Ext_230725-195533.jpg"/>
    <n v="0.86091004199999999"/>
    <n v="0.39885221300000001"/>
    <n v="2023"/>
    <n v="7"/>
    <n v="25"/>
    <n v="19"/>
    <n v="55"/>
    <n v="33"/>
    <n v="5"/>
    <n v="0.27487026128666597"/>
    <n v="4.62787819333332E-3"/>
    <s v="WaitSlope"/>
    <s v="WaitSlope"/>
    <s v="WaitSlope"/>
    <n v="1"/>
    <n v="0"/>
  </r>
  <r>
    <d v="2023-07-25T20:56:00"/>
    <x v="47"/>
    <n v="0"/>
    <s v="MARS_SED_2023_5min_Ext_230725-205615.jpg"/>
    <n v="0.64177552400000004"/>
    <n v="-0.21913451799999994"/>
    <n v="2023"/>
    <n v="7"/>
    <n v="25"/>
    <n v="20"/>
    <n v="56"/>
    <n v="15"/>
    <n v="5"/>
    <n v="0.27746435095333299"/>
    <n v="2.5940896666666801E-3"/>
    <s v="WaitSlope"/>
    <s v="WaitSlope"/>
    <s v="WaitSlope"/>
    <n v="1"/>
    <n v="0"/>
  </r>
  <r>
    <d v="2023-07-25T21:58:00"/>
    <x v="47"/>
    <n v="0"/>
    <s v="MARS_SED_2023_5min_Ext_230725-215824.jpg"/>
    <n v="0.103346622"/>
    <n v="-0.53842890200000004"/>
    <n v="2023"/>
    <n v="7"/>
    <n v="25"/>
    <n v="21"/>
    <n v="58"/>
    <n v="24"/>
    <n v="5"/>
    <n v="0.27663315836000002"/>
    <n v="-8.3119259333330699E-4"/>
    <s v="WaitSlope"/>
    <s v="WaitSlope"/>
    <s v="WaitSlope"/>
    <n v="0"/>
    <n v="0"/>
  </r>
  <r>
    <d v="2023-07-25T22:59:00"/>
    <x v="47"/>
    <n v="0"/>
    <s v="MARS_SED_2023_5min_Ext_230725-225915.jpg"/>
    <n v="1.7641420000000001E-2"/>
    <n v="-8.5705201999999994E-2"/>
    <n v="2023"/>
    <n v="7"/>
    <n v="25"/>
    <n v="22"/>
    <n v="59"/>
    <n v="15"/>
    <n v="5"/>
    <n v="0.27449620299333299"/>
    <n v="-2.1369553666666899E-3"/>
    <s v="WaitSlope"/>
    <s v="WaitSlope"/>
    <s v="WaitSlope"/>
    <n v="0"/>
    <n v="0"/>
  </r>
  <r>
    <d v="2023-07-25T23:59:00"/>
    <x v="47"/>
    <n v="0"/>
    <s v="MARS_SED_2023_5min_Ext_230725-235949.jpg"/>
    <n v="3.264653E-2"/>
    <n v="1.5005109999999999E-2"/>
    <n v="2023"/>
    <n v="7"/>
    <n v="25"/>
    <n v="23"/>
    <n v="59"/>
    <n v="49"/>
    <n v="5"/>
    <n v="0.27008591902000001"/>
    <n v="-4.4102839733333099E-3"/>
    <s v="WaitSlope"/>
    <s v="WaitSlope"/>
    <s v="WaitSlope"/>
    <n v="0"/>
    <n v="0"/>
  </r>
  <r>
    <d v="2023-07-26T01:00:00"/>
    <x v="48"/>
    <n v="0"/>
    <s v="MARS_SED_2023_5min_Ext_230726-010037.jpg"/>
    <n v="0.179627066"/>
    <n v="0.14698053599999999"/>
    <n v="2023"/>
    <n v="7"/>
    <n v="26"/>
    <n v="1"/>
    <n v="0"/>
    <n v="37"/>
    <n v="5"/>
    <n v="0.26217825728666599"/>
    <n v="-7.9076617333333401E-3"/>
    <s v="WaitSlope"/>
    <s v="WaitSlope"/>
    <s v="WaitSlope"/>
    <n v="0"/>
    <n v="0"/>
  </r>
  <r>
    <d v="2023-07-26T02:01:00"/>
    <x v="48"/>
    <n v="0"/>
    <s v="MARS_SED_2023_5min_Ext_230726-020111.jpg"/>
    <n v="8.3906675E-2"/>
    <n v="-9.5720391000000002E-2"/>
    <n v="2023"/>
    <n v="7"/>
    <n v="26"/>
    <n v="2"/>
    <n v="1"/>
    <n v="11"/>
    <n v="5"/>
    <n v="0.255478169226666"/>
    <n v="-6.7000880599999901E-3"/>
    <s v="WaitSlope"/>
    <s v="WaitSlope"/>
    <s v="WaitSlope"/>
    <n v="0"/>
    <n v="0"/>
  </r>
  <r>
    <d v="2023-07-26T03:01:00"/>
    <x v="48"/>
    <n v="0"/>
    <s v="MARS_SED_2023_5min_Ext_230726-030142.jpg"/>
    <n v="0.154307269"/>
    <n v="7.0400593999999997E-2"/>
    <n v="2023"/>
    <n v="7"/>
    <n v="26"/>
    <n v="3"/>
    <n v="1"/>
    <n v="42"/>
    <n v="5"/>
    <n v="0.25323374913333302"/>
    <n v="-2.2444200933333098E-3"/>
    <s v="WaitSlope"/>
    <s v="WaitSlope"/>
    <s v="WaitSlope"/>
    <n v="0"/>
    <n v="0"/>
  </r>
  <r>
    <d v="2023-07-26T04:02:00"/>
    <x v="48"/>
    <n v="0"/>
    <s v="MARS_SED_2023_5min_Ext_230726-040225.jpg"/>
    <n v="6.7832471000000005E-2"/>
    <n v="-8.6474797999999992E-2"/>
    <n v="2023"/>
    <n v="7"/>
    <n v="26"/>
    <n v="4"/>
    <n v="2"/>
    <n v="25"/>
    <n v="5"/>
    <n v="0.25116183133333297"/>
    <n v="-2.0719177999999798E-3"/>
    <s v="WaitSlope"/>
    <s v="WaitSlope"/>
    <s v="WaitSlope"/>
    <n v="0"/>
    <n v="0"/>
  </r>
  <r>
    <d v="2023-07-26T05:03:00"/>
    <x v="48"/>
    <n v="0"/>
    <s v="MARS_SED_2023_5min_Ext_230726-050302.jpg"/>
    <n v="9.6221404999999996E-2"/>
    <n v="2.8388933999999991E-2"/>
    <n v="2023"/>
    <n v="7"/>
    <n v="26"/>
    <n v="5"/>
    <n v="3"/>
    <n v="2"/>
    <n v="5"/>
    <n v="0.25069308566666598"/>
    <n v="-4.6874566666671398E-4"/>
    <s v="WaitSlope"/>
    <s v="WaitSlope"/>
    <s v="WaitSlope"/>
    <n v="0"/>
    <n v="0"/>
  </r>
  <r>
    <d v="2023-07-26T06:03:00"/>
    <x v="48"/>
    <n v="0"/>
    <s v="MARS_SED_2023_5min_Ext_230726-060359.jpg"/>
    <n v="5.1989375999999997E-2"/>
    <n v="-4.4232028999999999E-2"/>
    <n v="2023"/>
    <n v="7"/>
    <n v="26"/>
    <n v="6"/>
    <n v="3"/>
    <n v="59"/>
    <n v="5"/>
    <n v="0.244206555453333"/>
    <n v="-6.4865302133333101E-3"/>
    <s v="WaitSlope"/>
    <s v="WaitSlope"/>
    <s v="WaitSlope"/>
    <n v="0"/>
    <n v="0"/>
  </r>
  <r>
    <d v="2023-07-26T07:04:00"/>
    <x v="48"/>
    <n v="0"/>
    <s v="MARS_SED_2023_5min_Ext_230726-070440.jpg"/>
    <n v="6.1500455000000002E-2"/>
    <n v="9.5110790000000056E-3"/>
    <n v="2023"/>
    <n v="7"/>
    <n v="26"/>
    <n v="7"/>
    <n v="4"/>
    <n v="40"/>
    <n v="5"/>
    <n v="0.24259573928"/>
    <n v="-1.6108161733333301E-3"/>
    <s v="WaitSlope"/>
    <s v="WaitSlope"/>
    <s v="WaitSlope"/>
    <n v="0"/>
    <n v="0"/>
  </r>
  <r>
    <d v="2023-07-26T08:05:00"/>
    <x v="48"/>
    <n v="0"/>
    <s v="MARS_SED_2023_5min_Ext_230726-080523.jpg"/>
    <n v="0.13134758999999999"/>
    <n v="6.9847134999999977E-2"/>
    <n v="2023"/>
    <n v="7"/>
    <n v="26"/>
    <n v="8"/>
    <n v="5"/>
    <n v="23"/>
    <n v="5"/>
    <n v="0.24108465065999901"/>
    <n v="-1.5110886200000099E-3"/>
    <s v="WaitSlope"/>
    <s v="WaitSlope"/>
    <s v="WaitSlope"/>
    <n v="0"/>
    <n v="0"/>
  </r>
  <r>
    <d v="2023-07-26T09:06:00"/>
    <x v="48"/>
    <n v="0"/>
    <s v="MARS_SED_2023_5min_Ext_230726-090621.jpg"/>
    <n v="4.4211151999999997E-2"/>
    <n v="-8.7136437999999983E-2"/>
    <n v="2023"/>
    <n v="7"/>
    <n v="26"/>
    <n v="9"/>
    <n v="6"/>
    <n v="21"/>
    <n v="5"/>
    <n v="0.23616370142666601"/>
    <n v="-4.9209492333332997E-3"/>
    <s v="WaitSlope"/>
    <s v="WaitSlope"/>
    <s v="WaitSlope"/>
    <n v="0"/>
    <n v="0"/>
  </r>
  <r>
    <d v="2023-07-26T10:07:00"/>
    <x v="48"/>
    <n v="0"/>
    <s v="MARS_SED_2023_5min_Ext_230726-100703.jpg"/>
    <n v="4.7143734999999999E-2"/>
    <n v="2.9325830000000025E-3"/>
    <n v="2023"/>
    <n v="7"/>
    <n v="26"/>
    <n v="10"/>
    <n v="7"/>
    <n v="3"/>
    <n v="5"/>
    <n v="0.23462845033333299"/>
    <n v="-1.53525109333335E-3"/>
    <s v="WaitSlope"/>
    <s v="WaitSlope"/>
    <s v="WaitSlope"/>
    <n v="0"/>
    <n v="0"/>
  </r>
  <r>
    <d v="2023-07-26T11:07:00"/>
    <x v="48"/>
    <n v="0"/>
    <s v="MARS_SED_2023_5min_Ext_230726-110738.jpg"/>
    <n v="4.6742543999999997E-2"/>
    <n v="-4.0119100000000213E-4"/>
    <n v="2023"/>
    <n v="7"/>
    <n v="26"/>
    <n v="11"/>
    <n v="7"/>
    <n v="38"/>
    <n v="5"/>
    <n v="0.23011300122"/>
    <n v="-4.5154491133333197E-3"/>
    <s v="WaitSlope"/>
    <s v="WaitSlope"/>
    <s v="WaitSlope"/>
    <n v="0"/>
    <n v="0"/>
  </r>
  <r>
    <d v="2023-07-26T12:08:00"/>
    <x v="48"/>
    <n v="0"/>
    <s v="MARS_SED_2023_5min_Ext_230726-120839.jpg"/>
    <n v="0.17945913399999999"/>
    <n v="0.13271659"/>
    <n v="2023"/>
    <n v="7"/>
    <n v="26"/>
    <n v="12"/>
    <n v="8"/>
    <n v="39"/>
    <n v="5"/>
    <n v="0.22956101800666601"/>
    <n v="-5.5198321333332901E-4"/>
    <s v="WaitSlope"/>
    <s v="WaitSlope"/>
    <s v="WaitSlope"/>
    <n v="0"/>
    <n v="0"/>
  </r>
  <r>
    <d v="2023-07-26T13:09:00"/>
    <x v="48"/>
    <n v="0"/>
    <s v="MARS_SED_2023_5min_Ext_230726-130921.jpg"/>
    <n v="5.5624036000000002E-2"/>
    <n v="-0.12383509799999999"/>
    <n v="2023"/>
    <n v="7"/>
    <n v="26"/>
    <n v="13"/>
    <n v="9"/>
    <n v="21"/>
    <n v="5"/>
    <n v="0.22804082119333299"/>
    <n v="-1.52019681333337E-3"/>
    <s v="WaitSlope"/>
    <s v="WaitSlope"/>
    <s v="WaitSlope"/>
    <n v="0"/>
    <n v="0"/>
  </r>
  <r>
    <d v="2023-07-26T14:10:00"/>
    <x v="48"/>
    <n v="0"/>
    <s v="MARS_SED_2023_5min_Ext_230726-141016.jpg"/>
    <n v="5.6248741999999997E-2"/>
    <n v="6.2470599999999571E-4"/>
    <n v="2023"/>
    <n v="7"/>
    <n v="26"/>
    <n v="14"/>
    <n v="10"/>
    <n v="16"/>
    <n v="5"/>
    <n v="0.22212965478666599"/>
    <n v="-5.9111664066666403E-3"/>
    <s v="WaitSlope"/>
    <s v="WaitSlope"/>
    <s v="WaitSlope"/>
    <n v="0"/>
    <n v="0"/>
  </r>
  <r>
    <d v="2023-07-26T15:10:00"/>
    <x v="48"/>
    <n v="0"/>
    <s v="MARS_SED_2023_5min_Ext_230726-151052.jpg"/>
    <n v="0.33326502899999999"/>
    <n v="0.27701628699999997"/>
    <n v="2023"/>
    <n v="7"/>
    <n v="26"/>
    <n v="15"/>
    <n v="10"/>
    <n v="52"/>
    <n v="5"/>
    <n v="0.22206895490666601"/>
    <n v="-6.0699879999986898E-5"/>
    <s v="WaitSlope"/>
    <s v="WaitSlope"/>
    <s v="WaitSlope"/>
    <n v="1"/>
    <n v="0"/>
  </r>
  <r>
    <d v="2023-07-26T16:11:00"/>
    <x v="48"/>
    <n v="0"/>
    <s v="MARS_SED_2023_5min_Ext_230726-161140.jpg"/>
    <n v="0.333507571"/>
    <n v="2.4254200000001225E-4"/>
    <n v="2023"/>
    <n v="7"/>
    <n v="26"/>
    <n v="16"/>
    <n v="11"/>
    <n v="40"/>
    <n v="5"/>
    <n v="0.22325316292"/>
    <n v="1.18420801333335E-3"/>
    <s v="WaitSlope"/>
    <s v="WaitSlope"/>
    <s v="WaitSlope"/>
    <n v="1"/>
    <n v="0"/>
  </r>
  <r>
    <d v="2023-07-26T17:12:00"/>
    <x v="48"/>
    <n v="0"/>
    <s v="MARS_SED_2023_5min_Ext_230726-171233.jpg"/>
    <n v="8.4102342999999996E-2"/>
    <n v="-0.24940522800000001"/>
    <n v="2023"/>
    <n v="7"/>
    <n v="26"/>
    <n v="17"/>
    <n v="12"/>
    <n v="33"/>
    <n v="5"/>
    <n v="0.22204449202666601"/>
    <n v="-1.20867089333337E-3"/>
    <s v="WaitSlope"/>
    <s v="WaitSlope"/>
    <s v="WaitSlope"/>
    <n v="0"/>
    <n v="0"/>
  </r>
  <r>
    <d v="2023-07-26T18:13:00"/>
    <x v="48"/>
    <n v="0"/>
    <s v="MARS_SED_2023_5min_Ext_230726-181333.jpg"/>
    <n v="7.5198422000000001E-2"/>
    <n v="-8.9039209999999952E-3"/>
    <n v="2023"/>
    <n v="7"/>
    <n v="26"/>
    <n v="18"/>
    <n v="13"/>
    <n v="33"/>
    <n v="5"/>
    <n v="0.22055583516666599"/>
    <n v="-1.48865685999996E-3"/>
    <s v="WaitSlope"/>
    <s v="WaitSlope"/>
    <s v="WaitSlope"/>
    <n v="0"/>
    <n v="0"/>
  </r>
  <r>
    <d v="2023-07-26T19:14:00"/>
    <x v="48"/>
    <n v="0"/>
    <s v="MARS_SED_2023_5min_Ext_230726-191423.jpg"/>
    <n v="0.17737963100000001"/>
    <n v="0.10218120900000001"/>
    <n v="2023"/>
    <n v="7"/>
    <n v="26"/>
    <n v="19"/>
    <n v="14"/>
    <n v="23"/>
    <n v="5"/>
    <n v="0.221125973966666"/>
    <n v="5.7013879999997998E-4"/>
    <s v="WaitSlope"/>
    <s v="WaitSlope"/>
    <s v="WaitSlope"/>
    <n v="0"/>
    <n v="0"/>
  </r>
  <r>
    <d v="2023-07-26T20:15:00"/>
    <x v="48"/>
    <n v="0"/>
    <s v="MARS_SED_2023_5min_Ext_230726-201504.jpg"/>
    <n v="0.14152668600000001"/>
    <n v="-3.5852944999999997E-2"/>
    <n v="2023"/>
    <n v="7"/>
    <n v="26"/>
    <n v="20"/>
    <n v="15"/>
    <n v="4"/>
    <n v="5"/>
    <n v="0.22170851420666601"/>
    <n v="5.8254023999998396E-4"/>
    <s v="WaitSlope"/>
    <s v="WaitSlope"/>
    <s v="WaitSlope"/>
    <n v="0"/>
    <n v="0"/>
  </r>
  <r>
    <d v="2023-07-26T21:16:00"/>
    <x v="48"/>
    <n v="0"/>
    <s v="MARS_SED_2023_5min_Ext_230726-211616.jpg"/>
    <n v="5.3750734000000001E-2"/>
    <n v="-8.7775952000000018E-2"/>
    <n v="2023"/>
    <n v="7"/>
    <n v="26"/>
    <n v="21"/>
    <n v="16"/>
    <n v="16"/>
    <n v="5"/>
    <n v="0.22154508338666601"/>
    <n v="-1.6343081999997599E-4"/>
    <s v="WaitSlope"/>
    <s v="WaitSlope"/>
    <s v="WaitSlope"/>
    <n v="0"/>
    <n v="0"/>
  </r>
  <r>
    <d v="2023-07-26T22:18:00"/>
    <x v="48"/>
    <n v="0"/>
    <s v="MARS_SED_2023_5min_Ext_230726-221833.jpg"/>
    <n v="0.16861152200000001"/>
    <n v="0.11486078800000002"/>
    <n v="2023"/>
    <n v="7"/>
    <n v="26"/>
    <n v="22"/>
    <n v="18"/>
    <n v="33"/>
    <n v="5"/>
    <n v="0.22237110322"/>
    <n v="8.2601983333332996E-4"/>
    <s v="WaitSlope"/>
    <s v="WaitSlope"/>
    <s v="WaitSlope"/>
    <n v="0"/>
    <n v="0"/>
  </r>
  <r>
    <d v="2023-07-26T23:19:00"/>
    <x v="48"/>
    <n v="0"/>
    <s v="MARS_SED_2023_5min_Ext_230726-231938.jpg"/>
    <n v="4.3404191000000002E-2"/>
    <n v="-0.12520733100000001"/>
    <n v="2023"/>
    <n v="7"/>
    <n v="26"/>
    <n v="23"/>
    <n v="19"/>
    <n v="38"/>
    <n v="5"/>
    <n v="0.22099310823333301"/>
    <n v="-1.3779949866666501E-3"/>
    <s v="WaitSlope"/>
    <s v="WaitSlope"/>
    <s v="WaitSlope"/>
    <n v="0"/>
    <n v="0"/>
  </r>
  <r>
    <d v="2023-07-27T00:21:00"/>
    <x v="49"/>
    <n v="0"/>
    <s v="MARS_SED_2023_5min_Ext_230727-002103.jpg"/>
    <n v="2.7723208999999999E-2"/>
    <n v="-1.5680982000000003E-2"/>
    <n v="2023"/>
    <n v="7"/>
    <n v="27"/>
    <n v="0"/>
    <n v="21"/>
    <n v="3"/>
    <n v="5"/>
    <n v="0.21798546158666601"/>
    <n v="-3.0076466466667198E-3"/>
    <s v="WaitSlope"/>
    <s v="WaitSlope"/>
    <s v="WaitSlope"/>
    <n v="0"/>
    <n v="0"/>
  </r>
  <r>
    <d v="2023-07-27T01:21:00"/>
    <x v="49"/>
    <n v="0"/>
    <s v="MARS_SED_2023_5min_Ext_230727-012158.jpg"/>
    <n v="0.203764322"/>
    <n v="0.176041113"/>
    <n v="2023"/>
    <n v="7"/>
    <n v="27"/>
    <n v="1"/>
    <n v="21"/>
    <n v="58"/>
    <n v="5"/>
    <n v="0.21743092278666601"/>
    <n v="-5.5453879999997602E-4"/>
    <s v="WaitSlope"/>
    <s v="WaitSlope"/>
    <s v="WaitSlope"/>
    <n v="0"/>
    <n v="0"/>
  </r>
  <r>
    <d v="2023-07-27T02:22:00"/>
    <x v="49"/>
    <n v="0"/>
    <s v="MARS_SED_2023_5min_Ext_230727-022248.jpg"/>
    <n v="0.32222247300000001"/>
    <n v="0.11845815100000001"/>
    <n v="2023"/>
    <n v="7"/>
    <n v="27"/>
    <n v="2"/>
    <n v="22"/>
    <n v="48"/>
    <n v="5"/>
    <n v="0.21486494919333299"/>
    <n v="-2.5659735933332901E-3"/>
    <s v="WaitSlope"/>
    <s v="WaitSlope"/>
    <s v="WaitSlope"/>
    <n v="0"/>
    <n v="0"/>
  </r>
  <r>
    <d v="2023-07-27T03:23:00"/>
    <x v="49"/>
    <n v="0"/>
    <s v="MARS_SED_2023_5min_Ext_230727-032341.jpg"/>
    <n v="0.18308703100000001"/>
    <n v="-0.139135442"/>
    <n v="2023"/>
    <n v="7"/>
    <n v="27"/>
    <n v="3"/>
    <n v="23"/>
    <n v="41"/>
    <n v="5"/>
    <n v="0.21559462330000001"/>
    <n v="7.29674106666661E-4"/>
    <s v="WaitSlope"/>
    <s v="WaitSlope"/>
    <s v="WaitSlope"/>
    <n v="0"/>
    <n v="0"/>
  </r>
  <r>
    <d v="2023-07-27T04:24:00"/>
    <x v="49"/>
    <n v="0"/>
    <s v="MARS_SED_2023_5min_Ext_230727-042453.jpg"/>
    <n v="4.9266641999999999E-2"/>
    <n v="-0.13382038900000001"/>
    <n v="2023"/>
    <n v="7"/>
    <n v="27"/>
    <n v="4"/>
    <n v="24"/>
    <n v="53"/>
    <n v="5"/>
    <n v="0.21571612231333301"/>
    <n v="1.21499013333331E-4"/>
    <s v="WaitSlope"/>
    <s v="WaitSlope"/>
    <s v="WaitSlope"/>
    <n v="0"/>
    <n v="0"/>
  </r>
  <r>
    <d v="2023-07-27T05:25:00"/>
    <x v="49"/>
    <n v="0"/>
    <s v="MARS_SED_2023_5min_Ext_230727-052557.jpg"/>
    <n v="4.9130172999999999E-2"/>
    <n v="-1.3646900000000017E-4"/>
    <n v="2023"/>
    <n v="7"/>
    <n v="27"/>
    <n v="5"/>
    <n v="25"/>
    <n v="57"/>
    <n v="5"/>
    <n v="0.21580654102666599"/>
    <n v="9.0418713333317803E-5"/>
    <s v="WaitSlope"/>
    <s v="WaitSlope"/>
    <s v="WaitSlope"/>
    <n v="0"/>
    <n v="0"/>
  </r>
  <r>
    <d v="2023-07-27T06:26:00"/>
    <x v="49"/>
    <n v="0"/>
    <s v="MARS_SED_2023_5min_Ext_230727-062654.jpg"/>
    <n v="4.7804102000000001E-2"/>
    <n v="-1.3260709999999981E-3"/>
    <n v="2023"/>
    <n v="7"/>
    <n v="27"/>
    <n v="6"/>
    <n v="26"/>
    <n v="54"/>
    <n v="5"/>
    <n v="0.21570354774"/>
    <n v="-1.02993286666658E-4"/>
    <s v="WaitSlope"/>
    <s v="WaitSlope"/>
    <s v="WaitSlope"/>
    <n v="0"/>
    <n v="0"/>
  </r>
  <r>
    <d v="2023-07-27T07:27:00"/>
    <x v="49"/>
    <n v="0"/>
    <s v="MARS_SED_2023_5min_Ext_230727-072758.jpg"/>
    <n v="4.0039434999999998E-2"/>
    <n v="-7.7646670000000029E-3"/>
    <n v="2023"/>
    <n v="7"/>
    <n v="27"/>
    <n v="7"/>
    <n v="27"/>
    <n v="58"/>
    <n v="5"/>
    <n v="0.214900788266666"/>
    <n v="-8.0275947333333098E-4"/>
    <s v="WaitSlope"/>
    <s v="WaitSlope"/>
    <s v="WaitSlope"/>
    <n v="0"/>
    <n v="0"/>
  </r>
  <r>
    <d v="2023-07-27T08:29:00"/>
    <x v="49"/>
    <n v="0"/>
    <s v="MARS_SED_2023_5min_Ext_230727-082903.jpg"/>
    <n v="4.1695174000000002E-2"/>
    <n v="1.6557390000000033E-3"/>
    <n v="2023"/>
    <n v="7"/>
    <n v="27"/>
    <n v="8"/>
    <n v="29"/>
    <n v="3"/>
    <n v="5"/>
    <n v="0.21397333759333301"/>
    <n v="-9.2745067333335697E-4"/>
    <s v="WaitSlope"/>
    <s v="WaitSlope"/>
    <s v="WaitSlope"/>
    <n v="0"/>
    <n v="0"/>
  </r>
  <r>
    <d v="2023-07-27T09:29:00"/>
    <x v="49"/>
    <n v="0"/>
    <s v="MARS_SED_2023_5min_Ext_230727-092947.jpg"/>
    <n v="3.7649971999999997E-2"/>
    <n v="-4.0452020000000047E-3"/>
    <n v="2023"/>
    <n v="7"/>
    <n v="27"/>
    <n v="9"/>
    <n v="29"/>
    <n v="47"/>
    <n v="5"/>
    <n v="0.21272494320666599"/>
    <n v="-1.24839438666665E-3"/>
    <s v="WaitSlope"/>
    <s v="WaitSlope"/>
    <s v="WaitSlope"/>
    <n v="0"/>
    <n v="0"/>
  </r>
  <r>
    <d v="2023-07-27T10:30:00"/>
    <x v="49"/>
    <n v="0"/>
    <s v="MARS_SED_2023_5min_Ext_230727-103058.jpg"/>
    <n v="3.9938345E-2"/>
    <n v="2.2883730000000033E-3"/>
    <n v="2023"/>
    <n v="7"/>
    <n v="27"/>
    <n v="10"/>
    <n v="30"/>
    <n v="58"/>
    <n v="5"/>
    <n v="0.21175071777999999"/>
    <n v="-9.7422542666664104E-4"/>
    <s v="WaitSlope"/>
    <s v="WaitSlope"/>
    <s v="WaitSlope"/>
    <n v="0"/>
    <n v="0"/>
  </r>
  <r>
    <d v="2023-07-27T11:32:00"/>
    <x v="49"/>
    <n v="0"/>
    <s v="MARS_SED_2023_5min_Ext_230727-113215.jpg"/>
    <n v="0.23397335499999999"/>
    <n v="0.19403501000000001"/>
    <n v="2023"/>
    <n v="7"/>
    <n v="27"/>
    <n v="11"/>
    <n v="32"/>
    <n v="15"/>
    <n v="5"/>
    <n v="0.21300169793333301"/>
    <n v="1.25098015333333E-3"/>
    <s v="WaitSlope"/>
    <s v="WaitSlope"/>
    <s v="WaitSlope"/>
    <n v="0"/>
    <n v="0"/>
  </r>
  <r>
    <d v="2023-07-27T12:33:00"/>
    <x v="49"/>
    <n v="0"/>
    <s v="MARS_SED_2023_5min_Ext_230727-123317.jpg"/>
    <n v="0.27321077599999999"/>
    <n v="3.9237420999999995E-2"/>
    <n v="2023"/>
    <n v="7"/>
    <n v="27"/>
    <n v="12"/>
    <n v="33"/>
    <n v="17"/>
    <n v="5"/>
    <n v="0.21452358456666601"/>
    <n v="1.5218866333333301E-3"/>
    <s v="WaitSlope"/>
    <s v="WaitSlope"/>
    <s v="WaitSlope"/>
    <n v="0"/>
    <n v="0"/>
  </r>
  <r>
    <d v="2023-07-27T13:34:00"/>
    <x v="49"/>
    <n v="0"/>
    <s v="MARS_SED_2023_5min_Ext_230727-133427.jpg"/>
    <n v="0.24244163599999999"/>
    <n v="-3.076914E-2"/>
    <n v="2023"/>
    <n v="7"/>
    <n v="27"/>
    <n v="13"/>
    <n v="34"/>
    <n v="27"/>
    <n v="5"/>
    <n v="0.21470905967333301"/>
    <n v="1.85475106666638E-4"/>
    <s v="WaitSlope"/>
    <s v="WaitSlope"/>
    <s v="WaitSlope"/>
    <n v="0"/>
    <n v="0"/>
  </r>
  <r>
    <d v="2023-07-27T14:35:00"/>
    <x v="49"/>
    <n v="0"/>
    <s v="MARS_SED_2023_5min_Ext_230727-143537.jpg"/>
    <n v="0.79378880100000004"/>
    <n v="0.55134716500000003"/>
    <n v="2023"/>
    <n v="7"/>
    <n v="27"/>
    <n v="14"/>
    <n v="35"/>
    <n v="37"/>
    <n v="5"/>
    <n v="0.21929688525999999"/>
    <n v="4.5878255866666998E-3"/>
    <s v="WaitSlope"/>
    <s v="WaitSlope"/>
    <s v="WaitSlope"/>
    <n v="1"/>
    <n v="0"/>
  </r>
  <r>
    <d v="2023-07-27T15:36:00"/>
    <x v="49"/>
    <n v="0"/>
    <s v="MARS_SED_2023_5min_Ext_230727-153616.jpg"/>
    <n v="0.48624330900000001"/>
    <n v="-0.30754549200000003"/>
    <n v="2023"/>
    <n v="7"/>
    <n v="27"/>
    <n v="15"/>
    <n v="36"/>
    <n v="16"/>
    <n v="5"/>
    <n v="0.22048928306666599"/>
    <n v="1.1923978066666601E-3"/>
    <s v="WaitSlope"/>
    <s v="WaitSlope"/>
    <s v="WaitSlope"/>
    <n v="1"/>
    <n v="0"/>
  </r>
  <r>
    <d v="2023-07-27T16:37:00"/>
    <x v="49"/>
    <n v="0"/>
    <s v="MARS_SED_2023_5min_Ext_230727-163724.jpg"/>
    <n v="0.64211703499999995"/>
    <n v="0.15587372599999993"/>
    <n v="2023"/>
    <n v="7"/>
    <n v="27"/>
    <n v="16"/>
    <n v="37"/>
    <n v="24"/>
    <n v="5"/>
    <n v="0.21987859265333301"/>
    <n v="-6.1069041333336395E-4"/>
    <s v="WaitSlope"/>
    <s v="WaitSlope"/>
    <s v="WaitSlope"/>
    <n v="1"/>
    <n v="0"/>
  </r>
  <r>
    <d v="2023-07-27T17:38:00"/>
    <x v="49"/>
    <n v="0"/>
    <s v="MARS_SED_2023_5min_Ext_230727-173836.jpg"/>
    <n v="0.75621908999999998"/>
    <n v="0.11410205500000004"/>
    <n v="2023"/>
    <n v="7"/>
    <n v="27"/>
    <n v="17"/>
    <n v="38"/>
    <n v="36"/>
    <n v="5"/>
    <n v="0.22150474058"/>
    <n v="1.6261479266666799E-3"/>
    <s v="WaitSlope"/>
    <s v="WaitSlope"/>
    <s v="WaitSlope"/>
    <n v="1"/>
    <n v="0"/>
  </r>
  <r>
    <d v="2023-07-27T18:39:00"/>
    <x v="49"/>
    <n v="0"/>
    <s v="MARS_SED_2023_5min_Ext_230727-183946.jpg"/>
    <n v="1.3629219429999999"/>
    <n v="0.60670285299999993"/>
    <n v="2023"/>
    <n v="7"/>
    <n v="27"/>
    <n v="18"/>
    <n v="39"/>
    <n v="46"/>
    <n v="5"/>
    <n v="0.2289796218"/>
    <n v="7.4748812200000304E-3"/>
    <s v="WaitSlope"/>
    <s v="WaitSlope"/>
    <s v="WaitSlope"/>
    <n v="1"/>
    <n v="1"/>
  </r>
  <r>
    <d v="2023-07-27T19:40:00"/>
    <x v="49"/>
    <n v="0"/>
    <s v="MARS_SED_2023_5min_Ext_230727-194058.jpg"/>
    <n v="0.79987925800000004"/>
    <n v="-0.56304268499999988"/>
    <n v="2023"/>
    <n v="7"/>
    <n v="27"/>
    <n v="19"/>
    <n v="40"/>
    <n v="58"/>
    <n v="5"/>
    <n v="0.232813944113333"/>
    <n v="3.8343223133333001E-3"/>
    <s v="WaitSlope"/>
    <s v="WaitSlope"/>
    <s v="WaitSlope"/>
    <n v="1"/>
    <n v="0"/>
  </r>
  <r>
    <d v="2023-07-27T20:42:00"/>
    <x v="49"/>
    <n v="0"/>
    <s v="MARS_SED_2023_5min_Ext_230727-204208.jpg"/>
    <n v="1.4120409009999999"/>
    <n v="0.61216164299999987"/>
    <n v="2023"/>
    <n v="7"/>
    <n v="27"/>
    <n v="20"/>
    <n v="42"/>
    <n v="8"/>
    <n v="5"/>
    <n v="0.24007386961333299"/>
    <n v="7.2599254999999498E-3"/>
    <s v="WaitSlope"/>
    <s v="WaitSlope"/>
    <s v="WaitSlope"/>
    <n v="1"/>
    <n v="1"/>
  </r>
  <r>
    <d v="2023-07-27T21:42:00"/>
    <x v="49"/>
    <n v="0"/>
    <s v="MARS_SED_2023_5min_Ext_230727-214259.jpg"/>
    <n v="5.0753477999999998E-2"/>
    <n v="-1.3612874229999998"/>
    <n v="2023"/>
    <n v="7"/>
    <n v="27"/>
    <n v="21"/>
    <n v="42"/>
    <n v="59"/>
    <n v="5"/>
    <n v="0.23860670313999999"/>
    <n v="-1.4671664733333001E-3"/>
    <s v="WaitSlope"/>
    <s v="WaitSlope"/>
    <s v="WaitSlope"/>
    <n v="0"/>
    <n v="0"/>
  </r>
  <r>
    <d v="2023-07-27T22:45:00"/>
    <x v="49"/>
    <n v="0"/>
    <s v="MARS_SED_2023_5min_Ext_230727-224523.jpg"/>
    <n v="3.9273151999999999E-2"/>
    <n v="-1.1480325999999999E-2"/>
    <n v="2023"/>
    <n v="7"/>
    <n v="27"/>
    <n v="22"/>
    <n v="45"/>
    <n v="23"/>
    <n v="5"/>
    <n v="0.2385046197"/>
    <n v="-1.02083439999955E-4"/>
    <s v="WaitSlope"/>
    <s v="WaitSlope"/>
    <s v="WaitSlope"/>
    <n v="0"/>
    <n v="0"/>
  </r>
  <r>
    <d v="2023-07-27T23:46:00"/>
    <x v="49"/>
    <n v="0"/>
    <s v="MARS_SED_2023_5min_Ext_230727-234618.jpg"/>
    <n v="0.31800129399999999"/>
    <n v="0.27872814200000001"/>
    <n v="2023"/>
    <n v="7"/>
    <n v="27"/>
    <n v="23"/>
    <n v="46"/>
    <n v="18"/>
    <n v="5"/>
    <n v="0.23988477356666599"/>
    <n v="1.38015386666665E-3"/>
    <s v="WaitSlope"/>
    <s v="WaitSlope"/>
    <s v="WaitSlope"/>
    <n v="0"/>
    <n v="0"/>
  </r>
  <r>
    <d v="2023-07-28T00:47:00"/>
    <x v="50"/>
    <n v="0"/>
    <s v="MARS_SED_2023_5min_Ext_230728-004750.jpg"/>
    <n v="0.39958502200000001"/>
    <n v="8.1583728000000022E-2"/>
    <n v="2023"/>
    <n v="7"/>
    <n v="28"/>
    <n v="0"/>
    <n v="47"/>
    <n v="50"/>
    <n v="5"/>
    <n v="0.24209503794000001"/>
    <n v="2.21026437333332E-3"/>
    <s v="WaitSlope"/>
    <s v="WaitSlope"/>
    <s v="WaitSlope"/>
    <n v="1"/>
    <n v="0"/>
  </r>
  <r>
    <d v="2023-07-28T01:48:00"/>
    <x v="50"/>
    <n v="0"/>
    <s v="MARS_SED_2023_5min_Ext_230728-014853.jpg"/>
    <n v="0.18143380100000001"/>
    <n v="-0.21815122100000001"/>
    <n v="2023"/>
    <n v="7"/>
    <n v="28"/>
    <n v="1"/>
    <n v="48"/>
    <n v="53"/>
    <n v="5"/>
    <n v="0.243024506653333"/>
    <n v="9.2946871333332505E-4"/>
    <s v="WaitSlope"/>
    <s v="WaitSlope"/>
    <s v="WaitSlope"/>
    <n v="0"/>
    <n v="0"/>
  </r>
  <r>
    <d v="2023-07-28T02:50:00"/>
    <x v="50"/>
    <n v="0"/>
    <s v="MARS_SED_2023_5min_Ext_230728-025009.jpg"/>
    <n v="0.34813324499999998"/>
    <n v="0.16669944399999997"/>
    <n v="2023"/>
    <n v="7"/>
    <n v="28"/>
    <n v="2"/>
    <n v="50"/>
    <n v="9"/>
    <n v="5"/>
    <n v="0.245005733286666"/>
    <n v="1.9812266333333298E-3"/>
    <s v="WaitSlope"/>
    <s v="WaitSlope"/>
    <s v="WaitSlope"/>
    <n v="1"/>
    <n v="0"/>
  </r>
  <r>
    <d v="2023-07-28T03:51:00"/>
    <x v="50"/>
    <n v="0"/>
    <s v="MARS_SED_2023_5min_Ext_230728-035101.jpg"/>
    <n v="0.13204402500000001"/>
    <n v="-0.21608921999999997"/>
    <n v="2023"/>
    <n v="7"/>
    <n v="28"/>
    <n v="3"/>
    <n v="51"/>
    <n v="1"/>
    <n v="5"/>
    <n v="0.24553126307333301"/>
    <n v="5.2552978666667305E-4"/>
    <s v="WaitSlope"/>
    <s v="WaitSlope"/>
    <s v="WaitSlope"/>
    <n v="0"/>
    <n v="0"/>
  </r>
  <r>
    <d v="2023-07-28T04:52:00"/>
    <x v="50"/>
    <n v="0"/>
    <s v="MARS_SED_2023_5min_Ext_230728-045219.jpg"/>
    <n v="4.8873640000000003E-2"/>
    <n v="-8.3170385000000013E-2"/>
    <n v="2023"/>
    <n v="7"/>
    <n v="28"/>
    <n v="4"/>
    <n v="52"/>
    <n v="19"/>
    <n v="5"/>
    <n v="0.24504229491999999"/>
    <n v="-4.8896815333332401E-4"/>
    <s v="WaitSlope"/>
    <s v="WaitSlope"/>
    <s v="WaitSlope"/>
    <n v="0"/>
    <n v="0"/>
  </r>
  <r>
    <d v="2023-07-28T05:53:00"/>
    <x v="50"/>
    <n v="0"/>
    <s v="MARS_SED_2023_5min_Ext_230728-055329.jpg"/>
    <n v="9.9092857000000006E-2"/>
    <n v="5.0219217000000003E-2"/>
    <n v="2023"/>
    <n v="7"/>
    <n v="28"/>
    <n v="5"/>
    <n v="53"/>
    <n v="29"/>
    <n v="5"/>
    <n v="0.24503500743999901"/>
    <n v="-7.2874800000344298E-6"/>
    <s v="WaitSlope"/>
    <s v="WaitSlope"/>
    <s v="WaitSlope"/>
    <n v="0"/>
    <n v="0"/>
  </r>
  <r>
    <d v="2023-07-28T06:54:00"/>
    <x v="50"/>
    <n v="0"/>
    <s v="MARS_SED_2023_5min_Ext_230728-065422.jpg"/>
    <n v="4.4668701999999998E-2"/>
    <n v="-5.4424155000000009E-2"/>
    <n v="2023"/>
    <n v="7"/>
    <n v="28"/>
    <n v="6"/>
    <n v="54"/>
    <n v="22"/>
    <n v="5"/>
    <n v="0.2442020312"/>
    <n v="-8.3297623999997695E-4"/>
    <s v="WaitSlope"/>
    <s v="WaitSlope"/>
    <s v="WaitSlope"/>
    <n v="0"/>
    <n v="0"/>
  </r>
  <r>
    <d v="2023-07-28T07:55:00"/>
    <x v="50"/>
    <n v="0"/>
    <s v="MARS_SED_2023_5min_Ext_230728-075544.jpg"/>
    <n v="0.19833293499999999"/>
    <n v="0.15366423299999998"/>
    <n v="2023"/>
    <n v="7"/>
    <n v="28"/>
    <n v="7"/>
    <n v="55"/>
    <n v="44"/>
    <n v="5"/>
    <n v="0.24527821661999999"/>
    <n v="1.07618541999998E-3"/>
    <s v="WaitSlope"/>
    <s v="WaitSlope"/>
    <s v="WaitSlope"/>
    <n v="0"/>
    <n v="0"/>
  </r>
  <r>
    <d v="2023-07-28T08:56:00"/>
    <x v="50"/>
    <n v="0"/>
    <s v="MARS_SED_2023_5min_Ext_230728-085639.jpg"/>
    <n v="9.5840041000000001E-2"/>
    <n v="-0.10249289399999999"/>
    <n v="2023"/>
    <n v="7"/>
    <n v="28"/>
    <n v="8"/>
    <n v="56"/>
    <n v="39"/>
    <n v="5"/>
    <n v="0.24242387196666601"/>
    <n v="-2.8543446533333401E-3"/>
    <s v="WaitSlope"/>
    <s v="WaitSlope"/>
    <s v="WaitSlope"/>
    <n v="0"/>
    <n v="0"/>
  </r>
  <r>
    <d v="2023-07-28T09:57:00"/>
    <x v="50"/>
    <n v="0"/>
    <s v="MARS_SED_2023_5min_Ext_230728-095734.jpg"/>
    <n v="5.1345636E-2"/>
    <n v="-4.4494405000000001E-2"/>
    <n v="2023"/>
    <n v="7"/>
    <n v="28"/>
    <n v="9"/>
    <n v="57"/>
    <n v="34"/>
    <n v="5"/>
    <n v="0.242405419586666"/>
    <n v="-1.8452379999977999E-5"/>
    <s v="WaitSlope"/>
    <s v="WaitSlope"/>
    <s v="WaitSlope"/>
    <n v="0"/>
    <n v="0"/>
  </r>
  <r>
    <d v="2023-07-28T10:58:00"/>
    <x v="50"/>
    <n v="0"/>
    <s v="MARS_SED_2023_5min_Ext_230728-105837.jpg"/>
    <n v="0.74562903199999997"/>
    <n v="0.694283396"/>
    <n v="2023"/>
    <n v="7"/>
    <n v="28"/>
    <n v="10"/>
    <n v="58"/>
    <n v="37"/>
    <n v="5"/>
    <n v="0.24502130719333301"/>
    <n v="2.6158876066666998E-3"/>
    <s v="WaitSlope"/>
    <s v="WaitSlope"/>
    <s v="WaitSlope"/>
    <n v="1"/>
    <n v="0"/>
  </r>
  <r>
    <d v="2023-07-28T11:59:00"/>
    <x v="50"/>
    <n v="0"/>
    <s v="MARS_SED_2023_5min_Ext_230728-115951.jpg"/>
    <n v="0.78739641599999999"/>
    <n v="4.1767384000000018E-2"/>
    <n v="2023"/>
    <n v="7"/>
    <n v="28"/>
    <n v="11"/>
    <n v="59"/>
    <n v="51"/>
    <n v="5"/>
    <n v="0.249974925166666"/>
    <n v="4.9536179733332599E-3"/>
    <s v="WaitSlope"/>
    <s v="WaitSlope"/>
    <s v="WaitSlope"/>
    <n v="1"/>
    <n v="0"/>
  </r>
  <r>
    <d v="2023-07-28T13:00:00"/>
    <x v="50"/>
    <n v="0"/>
    <s v="MARS_SED_2023_5min_Ext_230728-130051.jpg"/>
    <n v="0.53885234699999995"/>
    <n v="-0.24854406900000003"/>
    <n v="2023"/>
    <n v="7"/>
    <n v="28"/>
    <n v="13"/>
    <n v="0"/>
    <n v="51"/>
    <n v="5"/>
    <n v="0.25327254893333301"/>
    <n v="3.2976237666667001E-3"/>
    <s v="WaitSlope"/>
    <s v="WaitSlope"/>
    <s v="WaitSlope"/>
    <n v="1"/>
    <n v="0"/>
  </r>
  <r>
    <d v="2023-07-28T14:01:00"/>
    <x v="50"/>
    <n v="0"/>
    <s v="MARS_SED_2023_5min_Ext_230728-140156.jpg"/>
    <n v="0.10295715499999999"/>
    <n v="-0.43589519199999993"/>
    <n v="2023"/>
    <n v="7"/>
    <n v="28"/>
    <n v="14"/>
    <n v="1"/>
    <n v="56"/>
    <n v="5"/>
    <n v="0.251019596473333"/>
    <n v="-2.2529524600000102E-3"/>
    <s v="WaitSlope"/>
    <s v="WaitSlope"/>
    <s v="WaitSlope"/>
    <n v="0"/>
    <n v="0"/>
  </r>
  <r>
    <d v="2023-07-28T15:03:00"/>
    <x v="50"/>
    <n v="0"/>
    <s v="MARS_SED_2023_5min_Ext_230728-150305.jpg"/>
    <n v="6.2153070999999997E-2"/>
    <n v="-4.0804083999999997E-2"/>
    <n v="2023"/>
    <n v="7"/>
    <n v="28"/>
    <n v="15"/>
    <n v="3"/>
    <n v="5"/>
    <n v="5"/>
    <n v="0.25088774603333303"/>
    <n v="-1.31850439999969E-4"/>
    <s v="WaitSlope"/>
    <s v="WaitSlope"/>
    <s v="WaitSlope"/>
    <n v="0"/>
    <n v="0"/>
  </r>
  <r>
    <d v="2023-07-28T16:04:00"/>
    <x v="50"/>
    <n v="0"/>
    <s v="MARS_SED_2023_5min_Ext_230728-160426.jpg"/>
    <n v="0.47899328699999999"/>
    <n v="0.41684021599999999"/>
    <n v="2023"/>
    <n v="7"/>
    <n v="28"/>
    <n v="16"/>
    <n v="4"/>
    <n v="26"/>
    <n v="5"/>
    <n v="0.25150933267999998"/>
    <n v="6.2158664666667196E-4"/>
    <s v="WaitSlope"/>
    <s v="WaitSlope"/>
    <s v="WaitSlope"/>
    <n v="1"/>
    <n v="0"/>
  </r>
  <r>
    <d v="2023-07-28T17:06:00"/>
    <x v="50"/>
    <n v="0"/>
    <s v="MARS_SED_2023_5min_Ext_230728-170604.jpg"/>
    <n v="0.83796789000000005"/>
    <n v="0.35897460300000006"/>
    <n v="2023"/>
    <n v="7"/>
    <n v="28"/>
    <n v="17"/>
    <n v="6"/>
    <n v="4"/>
    <n v="5"/>
    <n v="0.25658447425333297"/>
    <n v="5.0751415733332698E-3"/>
    <s v="WaitSlope"/>
    <s v="WaitSlope"/>
    <s v="WaitSlope"/>
    <n v="1"/>
    <n v="0"/>
  </r>
  <r>
    <d v="2023-07-28T18:27:00"/>
    <x v="50"/>
    <n v="0"/>
    <s v="MARS_SED_2023_5min_Ext_230728-182727.jpg"/>
    <n v="0.81325098699999998"/>
    <n v="-2.4716903000000068E-2"/>
    <n v="2023"/>
    <n v="7"/>
    <n v="28"/>
    <n v="18"/>
    <n v="27"/>
    <n v="27"/>
    <n v="5"/>
    <n v="0.26167697682666602"/>
    <n v="5.0925025733333197E-3"/>
    <s v="WaitSlope"/>
    <s v="WaitSlope"/>
    <s v="WaitSlope"/>
    <n v="1"/>
    <n v="0"/>
  </r>
  <r>
    <d v="2023-07-28T20:09:00"/>
    <x v="50"/>
    <n v="0"/>
    <s v="MARS_SED_2023_5min_Ext_230728-200937.jpg"/>
    <n v="0.72101286899999995"/>
    <n v="-9.2238118000000036E-2"/>
    <n v="2023"/>
    <n v="7"/>
    <n v="28"/>
    <n v="20"/>
    <n v="9"/>
    <n v="37"/>
    <n v="5"/>
    <n v="0.265382299166666"/>
    <n v="3.7053223400000299E-3"/>
    <s v="WaitSlope"/>
    <s v="WaitSlope"/>
    <s v="WaitSlope"/>
    <n v="1"/>
    <n v="0"/>
  </r>
  <r>
    <d v="2023-07-28T21:31:00"/>
    <x v="50"/>
    <n v="0"/>
    <s v="MARS_SED_2023_5min_Ext_230728-213119.jpg"/>
    <n v="1.104939855"/>
    <n v="0.38392698600000008"/>
    <n v="2023"/>
    <n v="7"/>
    <n v="28"/>
    <n v="21"/>
    <n v="31"/>
    <n v="19"/>
    <n v="5"/>
    <n v="0.26777700249999897"/>
    <n v="2.3947033333333E-3"/>
    <s v="WaitSlope"/>
    <s v="WaitSlope"/>
    <s v="WaitSlope"/>
    <n v="1"/>
    <n v="1"/>
  </r>
  <r>
    <d v="2023-07-28T22:32:00"/>
    <x v="50"/>
    <n v="0"/>
    <s v="MARS_SED_2023_5min_Ext_230728-223226.jpg"/>
    <n v="0.65508139099999996"/>
    <n v="-0.44985846400000007"/>
    <n v="2023"/>
    <n v="7"/>
    <n v="28"/>
    <n v="22"/>
    <n v="32"/>
    <n v="26"/>
    <n v="5"/>
    <n v="0.26802793187333301"/>
    <n v="2.5092937333337501E-4"/>
    <s v="WaitSlope"/>
    <s v="WaitSlope"/>
    <s v="WaitSlope"/>
    <n v="1"/>
    <n v="0"/>
  </r>
  <r>
    <d v="2023-07-28T23:35:00"/>
    <x v="50"/>
    <n v="0"/>
    <s v="MARS_SED_2023_5min_Ext_230728-233523.jpg"/>
    <n v="0.86166894100000002"/>
    <n v="0.20658755000000006"/>
    <n v="2023"/>
    <n v="7"/>
    <n v="28"/>
    <n v="23"/>
    <n v="35"/>
    <n v="23"/>
    <n v="5"/>
    <n v="0.27335980400666599"/>
    <n v="5.3318721333332998E-3"/>
    <s v="WaitSlope"/>
    <s v="WaitSlope"/>
    <s v="WaitSlope"/>
    <n v="1"/>
    <n v="0"/>
  </r>
  <r>
    <d v="2023-07-29T00:36:00"/>
    <x v="51"/>
    <n v="0"/>
    <s v="MARS_SED_2023_5min_Ext_230729-003648.jpg"/>
    <n v="0.59253788399999996"/>
    <n v="-0.26913105700000006"/>
    <n v="2023"/>
    <n v="7"/>
    <n v="29"/>
    <n v="0"/>
    <n v="36"/>
    <n v="48"/>
    <n v="5"/>
    <n v="0.27594765018"/>
    <n v="2.5878461733333498E-3"/>
    <s v="WaitSlope"/>
    <s v="WaitSlope"/>
    <s v="WaitSlope"/>
    <n v="1"/>
    <n v="0"/>
  </r>
  <r>
    <d v="2023-07-29T01:38:00"/>
    <x v="51"/>
    <n v="0"/>
    <s v="MARS_SED_2023_5min_Ext_230729-013823.jpg"/>
    <n v="0.69049933200000002"/>
    <n v="9.7961448000000062E-2"/>
    <n v="2023"/>
    <n v="7"/>
    <n v="29"/>
    <n v="1"/>
    <n v="38"/>
    <n v="23"/>
    <n v="5"/>
    <n v="0.27999845563999998"/>
    <n v="4.0508054600000201E-3"/>
    <s v="WaitSlope"/>
    <s v="WaitSlope"/>
    <s v="WaitSlope"/>
    <n v="1"/>
    <n v="0"/>
  </r>
  <r>
    <d v="2023-07-29T02:39:00"/>
    <x v="51"/>
    <n v="0"/>
    <s v="MARS_SED_2023_5min_Ext_230729-023940.jpg"/>
    <n v="1.232426166"/>
    <n v="0.54192683399999997"/>
    <n v="2023"/>
    <n v="7"/>
    <n v="29"/>
    <n v="2"/>
    <n v="39"/>
    <n v="40"/>
    <n v="5"/>
    <n v="0.28790565758666598"/>
    <n v="7.9072019466666001E-3"/>
    <s v="WaitSlope"/>
    <s v="WaitSlope"/>
    <s v="WaitSlope"/>
    <n v="1"/>
    <n v="1"/>
  </r>
  <r>
    <d v="2023-07-29T03:40:00"/>
    <x v="51"/>
    <n v="0"/>
    <s v="MARS_SED_2023_5min_Ext_230729-034044.jpg"/>
    <n v="0.40269633500000002"/>
    <n v="-0.82972983099999997"/>
    <n v="2023"/>
    <n v="7"/>
    <n v="29"/>
    <n v="3"/>
    <n v="40"/>
    <n v="44"/>
    <n v="5"/>
    <n v="0.288823734026666"/>
    <n v="9.1807644000002598E-4"/>
    <s v="WaitSlope"/>
    <s v="WaitSlope"/>
    <s v="WaitSlope"/>
    <n v="1"/>
    <n v="0"/>
  </r>
  <r>
    <d v="2023-07-29T04:41:00"/>
    <x v="51"/>
    <n v="0"/>
    <s v="MARS_SED_2023_5min_Ext_230729-044150.jpg"/>
    <n v="0.49138076200000003"/>
    <n v="8.868442700000001E-2"/>
    <n v="2023"/>
    <n v="7"/>
    <n v="29"/>
    <n v="4"/>
    <n v="41"/>
    <n v="50"/>
    <n v="5"/>
    <n v="0.28258296128666599"/>
    <n v="-6.2407727400000104E-3"/>
    <s v="WaitSlope"/>
    <s v="WaitSlope"/>
    <s v="WaitSlope"/>
    <n v="1"/>
    <n v="0"/>
  </r>
  <r>
    <d v="2023-07-29T05:43:00"/>
    <x v="51"/>
    <n v="0"/>
    <s v="MARS_SED_2023_5min_Ext_230729-054334.jpg"/>
    <n v="0.40154641400000002"/>
    <n v="-8.9834348000000008E-2"/>
    <n v="2023"/>
    <n v="7"/>
    <n v="29"/>
    <n v="5"/>
    <n v="43"/>
    <n v="34"/>
    <n v="5"/>
    <n v="0.27784752960666598"/>
    <n v="-4.7354316800000103E-3"/>
    <s v="WaitSlope"/>
    <s v="WaitSlope"/>
    <s v="WaitSlope"/>
    <n v="1"/>
    <n v="0"/>
  </r>
  <r>
    <d v="2023-07-29T06:45:00"/>
    <x v="51"/>
    <n v="0"/>
    <s v="MARS_SED_2023_5min_Ext_230729-064502.jpg"/>
    <n v="0.33601265200000002"/>
    <n v="-6.5533761999999995E-2"/>
    <n v="2023"/>
    <n v="7"/>
    <n v="29"/>
    <n v="6"/>
    <n v="45"/>
    <n v="2"/>
    <n v="5"/>
    <n v="0.27984891438666598"/>
    <n v="2.0013847800000499E-3"/>
    <s v="WaitSlope"/>
    <s v="WaitSlope"/>
    <s v="WaitSlope"/>
    <n v="1"/>
    <n v="0"/>
  </r>
  <r>
    <d v="2023-07-29T07:46:00"/>
    <x v="51"/>
    <n v="0"/>
    <s v="MARS_SED_2023_5min_Ext_230729-074637.jpg"/>
    <n v="1.8573950999999998E-2"/>
    <n v="-0.31743870100000005"/>
    <n v="2023"/>
    <n v="7"/>
    <n v="29"/>
    <n v="7"/>
    <n v="46"/>
    <n v="37"/>
    <n v="5"/>
    <n v="0.27974185678666602"/>
    <n v="-1.0705760000001501E-4"/>
    <s v="WaitSlope"/>
    <s v="WaitSlope"/>
    <s v="WaitSlope"/>
    <n v="0"/>
    <n v="0"/>
  </r>
  <r>
    <d v="2023-07-29T08:48:00"/>
    <x v="51"/>
    <n v="0"/>
    <s v="MARS_SED_2023_5min_Ext_230729-084801.jpg"/>
    <n v="1.6583738000000001E-2"/>
    <n v="-1.9902129999999976E-3"/>
    <n v="2023"/>
    <n v="7"/>
    <n v="29"/>
    <n v="8"/>
    <n v="48"/>
    <n v="1"/>
    <n v="5"/>
    <n v="0.27962656825999999"/>
    <n v="-1.15288526666701E-4"/>
    <s v="WaitSlope"/>
    <s v="WaitSlope"/>
    <s v="WaitSlope"/>
    <n v="0"/>
    <n v="0"/>
  </r>
  <r>
    <d v="2023-07-29T09:49:00"/>
    <x v="51"/>
    <n v="0"/>
    <s v="MARS_SED_2023_5min_Ext_230729-094925.jpg"/>
    <n v="2.7285620999999999E-2"/>
    <n v="1.0701882999999999E-2"/>
    <n v="2023"/>
    <n v="7"/>
    <n v="29"/>
    <n v="9"/>
    <n v="49"/>
    <n v="25"/>
    <n v="5"/>
    <n v="0.27959356444"/>
    <n v="-3.3003819999988201E-5"/>
    <s v="WaitSlope"/>
    <s v="WaitSlope"/>
    <s v="WaitSlope"/>
    <n v="0"/>
    <n v="0"/>
  </r>
  <r>
    <d v="2023-07-29T10:50:00"/>
    <x v="51"/>
    <n v="0"/>
    <s v="MARS_SED_2023_5min_Ext_230729-105039.jpg"/>
    <n v="2.1832951999999999E-2"/>
    <n v="-5.4526690000000003E-3"/>
    <n v="2023"/>
    <n v="7"/>
    <n v="29"/>
    <n v="10"/>
    <n v="50"/>
    <n v="39"/>
    <n v="5"/>
    <n v="0.27949134339999998"/>
    <n v="-1.02221040000016E-4"/>
    <s v="WaitSlope"/>
    <s v="WaitSlope"/>
    <s v="WaitSlope"/>
    <n v="0"/>
    <n v="0"/>
  </r>
  <r>
    <d v="2023-07-29T11:52:00"/>
    <x v="51"/>
    <n v="0"/>
    <s v="MARS_SED_2023_5min_Ext_230729-115223.jpg"/>
    <n v="5.5834179999999997E-2"/>
    <n v="3.4001227999999994E-2"/>
    <n v="2023"/>
    <n v="7"/>
    <n v="29"/>
    <n v="11"/>
    <n v="52"/>
    <n v="23"/>
    <n v="5"/>
    <n v="0.27832997585333302"/>
    <n v="-1.16136754666668E-3"/>
    <s v="WaitSlope"/>
    <s v="WaitSlope"/>
    <s v="WaitSlope"/>
    <n v="0"/>
    <n v="0"/>
  </r>
  <r>
    <d v="2023-07-29T12:53:00"/>
    <x v="51"/>
    <n v="0"/>
    <s v="MARS_SED_2023_5min_Ext_230729-125352.jpg"/>
    <n v="1.0101048560000001"/>
    <n v="0.95427067600000015"/>
    <n v="2023"/>
    <n v="7"/>
    <n v="29"/>
    <n v="12"/>
    <n v="53"/>
    <n v="52"/>
    <n v="5"/>
    <n v="0.28337736231333299"/>
    <n v="5.0473864600000199E-3"/>
    <s v="WaitSlope"/>
    <s v="WaitSlope"/>
    <s v="WaitSlope"/>
    <n v="1"/>
    <n v="1"/>
  </r>
  <r>
    <d v="2023-07-29T13:56:00"/>
    <x v="51"/>
    <n v="0"/>
    <s v="MARS_SED_2023_5min_Ext_230729-135634.jpg"/>
    <n v="0.66244718300000005"/>
    <n v="-0.34765767300000006"/>
    <n v="2023"/>
    <n v="7"/>
    <n v="29"/>
    <n v="13"/>
    <n v="56"/>
    <n v="34"/>
    <n v="5"/>
    <n v="0.28529267961999999"/>
    <n v="1.9153173066666601E-3"/>
    <s v="WaitSlope"/>
    <s v="WaitSlope"/>
    <s v="WaitSlope"/>
    <n v="1"/>
    <n v="0"/>
  </r>
  <r>
    <d v="2023-07-29T14:58:00"/>
    <x v="51"/>
    <n v="0"/>
    <s v="MARS_SED_2023_5min_Ext_230729-145854.jpg"/>
    <n v="7.6266542000000007E-2"/>
    <n v="-0.586180641"/>
    <n v="2023"/>
    <n v="7"/>
    <n v="29"/>
    <n v="14"/>
    <n v="58"/>
    <n v="54"/>
    <n v="5"/>
    <n v="0.28525875167999998"/>
    <n v="-3.3927940000011398E-5"/>
    <s v="WaitSlope"/>
    <s v="WaitSlope"/>
    <s v="WaitSlope"/>
    <n v="0"/>
    <n v="0"/>
  </r>
  <r>
    <d v="2023-07-29T16:00:00"/>
    <x v="51"/>
    <n v="0"/>
    <s v="MARS_SED_2023_5min_Ext_230729-160014.jpg"/>
    <n v="8.6727398999999997E-2"/>
    <n v="1.046085699999999E-2"/>
    <n v="2023"/>
    <n v="7"/>
    <n v="29"/>
    <n v="16"/>
    <n v="0"/>
    <n v="14"/>
    <n v="5"/>
    <n v="0.28552157173333298"/>
    <n v="2.6282005333338999E-4"/>
    <s v="WaitSlope"/>
    <s v="WaitSlope"/>
    <s v="WaitSlope"/>
    <n v="0"/>
    <n v="0"/>
  </r>
  <r>
    <d v="2023-07-29T17:01:00"/>
    <x v="51"/>
    <n v="0"/>
    <s v="MARS_SED_2023_5min_Ext_230729-170143.jpg"/>
    <n v="0.42768620099999999"/>
    <n v="0.34095880200000001"/>
    <n v="2023"/>
    <n v="7"/>
    <n v="29"/>
    <n v="17"/>
    <n v="1"/>
    <n v="43"/>
    <n v="5"/>
    <n v="0.28777989769333301"/>
    <n v="2.25832595999997E-3"/>
    <s v="WaitSlope"/>
    <s v="WaitSlope"/>
    <s v="WaitSlope"/>
    <n v="1"/>
    <n v="0"/>
  </r>
  <r>
    <d v="2023-07-29T18:02:00"/>
    <x v="51"/>
    <n v="0"/>
    <s v="MARS_SED_2023_5min_Ext_230729-180259.jpg"/>
    <n v="0.53341463499999997"/>
    <n v="0.10572843399999998"/>
    <n v="2023"/>
    <n v="7"/>
    <n v="29"/>
    <n v="18"/>
    <n v="2"/>
    <n v="59"/>
    <n v="5"/>
    <n v="0.29104370752666597"/>
    <n v="3.2638098333333501E-3"/>
    <s v="WaitSlope"/>
    <s v="WaitSlope"/>
    <s v="WaitSlope"/>
    <n v="1"/>
    <n v="0"/>
  </r>
  <r>
    <d v="2023-07-29T19:04:00"/>
    <x v="51"/>
    <n v="0"/>
    <s v="MARS_SED_2023_5min_Ext_230729-190441.jpg"/>
    <n v="0.56370060700000002"/>
    <n v="3.028597200000005E-2"/>
    <n v="2023"/>
    <n v="7"/>
    <n v="29"/>
    <n v="19"/>
    <n v="4"/>
    <n v="41"/>
    <n v="5"/>
    <n v="0.29290093411333301"/>
    <n v="1.8572265866665901E-3"/>
    <s v="WaitSlope"/>
    <s v="WaitSlope"/>
    <s v="WaitSlope"/>
    <n v="1"/>
    <n v="0"/>
  </r>
  <r>
    <d v="2023-07-29T20:05:00"/>
    <x v="51"/>
    <n v="0"/>
    <s v="MARS_SED_2023_5min_Ext_230729-200555.jpg"/>
    <n v="0.622825352"/>
    <n v="5.9124744999999979E-2"/>
    <n v="2023"/>
    <n v="7"/>
    <n v="29"/>
    <n v="20"/>
    <n v="5"/>
    <n v="55"/>
    <n v="5"/>
    <n v="0.29677638847999999"/>
    <n v="3.87545436666669E-3"/>
    <s v="WaitSlope"/>
    <s v="WaitSlope"/>
    <s v="WaitSlope"/>
    <n v="1"/>
    <n v="0"/>
  </r>
  <r>
    <d v="2023-07-29T21:07:00"/>
    <x v="51"/>
    <n v="0"/>
    <s v="MARS_SED_2023_5min_Ext_230729-210722.jpg"/>
    <n v="0.45780451900000002"/>
    <n v="-0.16502083299999998"/>
    <n v="2023"/>
    <n v="7"/>
    <n v="29"/>
    <n v="21"/>
    <n v="7"/>
    <n v="22"/>
    <n v="5"/>
    <n v="0.299570939846666"/>
    <n v="2.7945513666667301E-3"/>
    <s v="WaitSlope"/>
    <s v="WaitSlope"/>
    <s v="WaitSlope"/>
    <n v="1"/>
    <n v="0"/>
  </r>
  <r>
    <d v="2023-07-29T22:08:00"/>
    <x v="51"/>
    <n v="0"/>
    <s v="MARS_SED_2023_5min_Ext_230729-220858.jpg"/>
    <n v="0.354655255"/>
    <n v="-0.10314926400000002"/>
    <n v="2023"/>
    <n v="7"/>
    <n v="29"/>
    <n v="22"/>
    <n v="8"/>
    <n v="58"/>
    <n v="5"/>
    <n v="0.30116091221333302"/>
    <n v="1.58997236666663E-3"/>
    <s v="WaitSlope"/>
    <s v="WaitSlope"/>
    <s v="WaitSlope"/>
    <n v="1"/>
    <n v="0"/>
  </r>
  <r>
    <d v="2023-07-29T23:10:00"/>
    <x v="51"/>
    <n v="0"/>
    <s v="MARS_SED_2023_5min_Ext_230729-231039.jpg"/>
    <n v="0.562736668"/>
    <n v="0.20808141299999999"/>
    <n v="2023"/>
    <n v="7"/>
    <n v="29"/>
    <n v="23"/>
    <n v="10"/>
    <n v="39"/>
    <n v="5"/>
    <n v="0.30311420179333298"/>
    <n v="1.9532895800000098E-3"/>
    <s v="WaitSlope"/>
    <s v="WaitSlope"/>
    <s v="WaitSlope"/>
    <n v="1"/>
    <n v="0"/>
  </r>
  <r>
    <d v="2023-07-30T00:13:00"/>
    <x v="52"/>
    <n v="0"/>
    <s v="MARS_SED_2023_5min_Ext_230730-001358.jpg"/>
    <n v="0.43854295700000001"/>
    <n v="-0.12419371099999998"/>
    <n v="2023"/>
    <n v="7"/>
    <n v="30"/>
    <n v="0"/>
    <n v="13"/>
    <n v="58"/>
    <n v="5"/>
    <n v="0.30402918884000002"/>
    <n v="9.14987046666648E-4"/>
    <s v="WaitSlope"/>
    <s v="WaitSlope"/>
    <s v="WaitSlope"/>
    <n v="1"/>
    <n v="0"/>
  </r>
  <r>
    <d v="2023-07-30T01:15:00"/>
    <x v="52"/>
    <n v="0"/>
    <s v="MARS_SED_2023_5min_Ext_230730-011532.jpg"/>
    <n v="0.37632380999999998"/>
    <n v="-6.221914700000003E-2"/>
    <n v="2023"/>
    <n v="7"/>
    <n v="30"/>
    <n v="1"/>
    <n v="15"/>
    <n v="32"/>
    <n v="5"/>
    <n v="0.30389931671999998"/>
    <n v="-1.2987212000003999E-4"/>
    <s v="WaitSlope"/>
    <s v="WaitSlope"/>
    <s v="WaitSlope"/>
    <n v="1"/>
    <n v="0"/>
  </r>
  <r>
    <d v="2023-07-30T02:17:00"/>
    <x v="52"/>
    <n v="0"/>
    <s v="MARS_SED_2023_5min_Ext_230730-021702.jpg"/>
    <n v="0.56826305300000002"/>
    <n v="0.19193924300000004"/>
    <n v="2023"/>
    <n v="7"/>
    <n v="30"/>
    <n v="2"/>
    <n v="17"/>
    <n v="2"/>
    <n v="5"/>
    <n v="0.30536009028"/>
    <n v="1.46077356000001E-3"/>
    <s v="WaitSlope"/>
    <s v="WaitSlope"/>
    <s v="WaitSlope"/>
    <n v="1"/>
    <n v="0"/>
  </r>
  <r>
    <d v="2023-07-30T03:18:00"/>
    <x v="52"/>
    <n v="0"/>
    <s v="MARS_SED_2023_5min_Ext_230730-031842.jpg"/>
    <n v="0.426900263"/>
    <n v="-0.14136279000000002"/>
    <n v="2023"/>
    <n v="7"/>
    <n v="30"/>
    <n v="3"/>
    <n v="18"/>
    <n v="42"/>
    <n v="5"/>
    <n v="0.30555553474000002"/>
    <n v="1.95444460000027E-4"/>
    <s v="WaitSlope"/>
    <s v="WaitSlope"/>
    <s v="WaitSlope"/>
    <n v="1"/>
    <n v="0"/>
  </r>
  <r>
    <d v="2023-07-30T04:20:00"/>
    <x v="52"/>
    <n v="0"/>
    <s v="MARS_SED_2023_5min_Ext_230730-042020.jpg"/>
    <n v="0.427036576"/>
    <n v="1.3631299999999902E-4"/>
    <n v="2023"/>
    <n v="7"/>
    <n v="30"/>
    <n v="4"/>
    <n v="20"/>
    <n v="20"/>
    <n v="5"/>
    <n v="0.30803236520666599"/>
    <n v="2.47683046666663E-3"/>
    <s v="WaitSlope"/>
    <s v="WaitSlope"/>
    <s v="WaitSlope"/>
    <n v="1"/>
    <n v="0"/>
  </r>
  <r>
    <d v="2023-07-30T05:21:00"/>
    <x v="52"/>
    <n v="0"/>
    <s v="MARS_SED_2023_5min_Ext_230730-052144.jpg"/>
    <n v="0.42998484399999998"/>
    <n v="2.9482679999999761E-3"/>
    <n v="2023"/>
    <n v="7"/>
    <n v="30"/>
    <n v="5"/>
    <n v="21"/>
    <n v="44"/>
    <n v="5"/>
    <n v="0.310391066746666"/>
    <n v="2.3587015400000598E-3"/>
    <s v="WaitSlope"/>
    <s v="WaitSlope"/>
    <s v="WaitSlope"/>
    <n v="1"/>
    <n v="0"/>
  </r>
  <r>
    <d v="2023-07-30T06:23:00"/>
    <x v="52"/>
    <n v="0"/>
    <s v="MARS_SED_2023_5min_Ext_230730-062344.jpg"/>
    <n v="0.83870141600000003"/>
    <n v="0.40871657200000006"/>
    <n v="2023"/>
    <n v="7"/>
    <n v="30"/>
    <n v="6"/>
    <n v="23"/>
    <n v="44"/>
    <n v="5"/>
    <n v="0.31549140932000003"/>
    <n v="5.1003425733333E-3"/>
    <s v="WaitSlope"/>
    <s v="WaitSlope"/>
    <s v="WaitSlope"/>
    <n v="1"/>
    <n v="0"/>
  </r>
  <r>
    <d v="2023-07-30T07:25:00"/>
    <x v="52"/>
    <n v="0"/>
    <s v="MARS_SED_2023_5min_Ext_230730-072518.jpg"/>
    <n v="0.38343426400000002"/>
    <n v="-0.45526715200000001"/>
    <n v="2023"/>
    <n v="7"/>
    <n v="30"/>
    <n v="7"/>
    <n v="25"/>
    <n v="18"/>
    <n v="5"/>
    <n v="0.31690765422"/>
    <n v="1.41624489999997E-3"/>
    <s v="WaitSlope"/>
    <s v="WaitSlope"/>
    <s v="WaitSlope"/>
    <n v="1"/>
    <n v="0"/>
  </r>
  <r>
    <d v="2023-07-30T08:26:00"/>
    <x v="52"/>
    <n v="0"/>
    <s v="MARS_SED_2023_5min_Ext_230730-082643.jpg"/>
    <n v="0.29854695799999997"/>
    <n v="-8.4887306000000051E-2"/>
    <n v="2023"/>
    <n v="7"/>
    <n v="30"/>
    <n v="8"/>
    <n v="26"/>
    <n v="43"/>
    <n v="5"/>
    <n v="0.31869778699999901"/>
    <n v="1.7901327799999501E-3"/>
    <s v="WaitSlope"/>
    <s v="WaitSlope"/>
    <s v="WaitSlope"/>
    <n v="0"/>
    <n v="0"/>
  </r>
  <r>
    <d v="2023-07-30T09:28:00"/>
    <x v="52"/>
    <n v="0"/>
    <s v="MARS_SED_2023_5min_Ext_230730-092837.jpg"/>
    <n v="0.15054063300000001"/>
    <n v="-0.14800632499999997"/>
    <n v="2023"/>
    <n v="7"/>
    <n v="30"/>
    <n v="9"/>
    <n v="28"/>
    <n v="37"/>
    <n v="5"/>
    <n v="0.31917906308666599"/>
    <n v="4.8127608666670402E-4"/>
    <s v="WaitSlope"/>
    <s v="WaitSlope"/>
    <s v="WaitSlope"/>
    <n v="0"/>
    <n v="0"/>
  </r>
  <r>
    <d v="2023-07-30T10:30:00"/>
    <x v="52"/>
    <n v="0"/>
    <s v="MARS_SED_2023_5min_Ext_230730-103015.jpg"/>
    <n v="0.34428588599999999"/>
    <n v="0.19374525299999998"/>
    <n v="2023"/>
    <n v="7"/>
    <n v="30"/>
    <n v="10"/>
    <n v="30"/>
    <n v="15"/>
    <n v="5"/>
    <n v="0.31976439554666602"/>
    <n v="5.8533245999997598E-4"/>
    <s v="WaitSlope"/>
    <s v="WaitSlope"/>
    <s v="WaitSlope"/>
    <n v="1"/>
    <n v="0"/>
  </r>
  <r>
    <d v="2023-07-30T11:31:00"/>
    <x v="52"/>
    <n v="0"/>
    <s v="MARS_SED_2023_5min_Ext_230730-113159.jpg"/>
    <n v="0.76031483799999999"/>
    <n v="0.41602895200000001"/>
    <n v="2023"/>
    <n v="7"/>
    <n v="30"/>
    <n v="11"/>
    <n v="31"/>
    <n v="59"/>
    <n v="5"/>
    <n v="0.32328814510666598"/>
    <n v="3.52374956000001E-3"/>
    <s v="WaitSlope"/>
    <s v="WaitSlope"/>
    <s v="WaitSlope"/>
    <n v="1"/>
    <n v="0"/>
  </r>
  <r>
    <d v="2023-07-30T12:33:00"/>
    <x v="52"/>
    <n v="0"/>
    <s v="MARS_SED_2023_5min_Ext_230730-123340.jpg"/>
    <n v="0.357595777"/>
    <n v="-0.40271906099999999"/>
    <n v="2023"/>
    <n v="7"/>
    <n v="30"/>
    <n v="12"/>
    <n v="33"/>
    <n v="40"/>
    <n v="5"/>
    <n v="0.32143459481333297"/>
    <n v="-1.8535502933333301E-3"/>
    <s v="WaitSlope"/>
    <s v="WaitSlope"/>
    <s v="WaitSlope"/>
    <n v="1"/>
    <n v="0"/>
  </r>
  <r>
    <d v="2023-07-30T13:35:00"/>
    <x v="52"/>
    <n v="0"/>
    <s v="MARS_SED_2023_5min_Ext_230730-133504.jpg"/>
    <n v="1.2321730500000001"/>
    <n v="0.8745772730000001"/>
    <n v="2023"/>
    <n v="7"/>
    <n v="30"/>
    <n v="13"/>
    <n v="35"/>
    <n v="4"/>
    <n v="5"/>
    <n v="0.32933929526"/>
    <n v="7.9047004466666904E-3"/>
    <s v="WaitSlope"/>
    <s v="WaitSlope"/>
    <s v="WaitSlope"/>
    <n v="1"/>
    <n v="1"/>
  </r>
  <r>
    <d v="2023-07-30T14:36:00"/>
    <x v="52"/>
    <n v="0"/>
    <s v="MARS_SED_2023_5min_Ext_230730-143654.jpg"/>
    <n v="0.73911644600000004"/>
    <n v="-0.49305660400000006"/>
    <n v="2023"/>
    <n v="7"/>
    <n v="30"/>
    <n v="14"/>
    <n v="36"/>
    <n v="54"/>
    <n v="5"/>
    <n v="0.333930214686666"/>
    <n v="4.5909194266666696E-3"/>
    <s v="WaitSlope"/>
    <s v="WaitSlope"/>
    <s v="WaitSlope"/>
    <n v="1"/>
    <n v="0"/>
  </r>
  <r>
    <d v="2023-07-30T15:38:00"/>
    <x v="52"/>
    <n v="0"/>
    <s v="MARS_SED_2023_5min_Ext_230730-153834.jpg"/>
    <n v="0.454385808"/>
    <n v="-0.28473063800000004"/>
    <n v="2023"/>
    <n v="7"/>
    <n v="30"/>
    <n v="15"/>
    <n v="38"/>
    <n v="34"/>
    <n v="5"/>
    <n v="0.335899109293333"/>
    <n v="1.9688946066666602E-3"/>
    <s v="WaitSlope"/>
    <s v="WaitSlope"/>
    <s v="WaitSlope"/>
    <n v="1"/>
    <n v="0"/>
  </r>
  <r>
    <d v="2023-07-30T16:40:00"/>
    <x v="52"/>
    <n v="0"/>
    <s v="MARS_SED_2023_5min_Ext_230730-164052.jpg"/>
    <n v="0.22166332799999999"/>
    <n v="-0.23272248000000001"/>
    <n v="2023"/>
    <n v="7"/>
    <n v="30"/>
    <n v="16"/>
    <n v="40"/>
    <n v="52"/>
    <n v="5"/>
    <n v="0.33671537105333299"/>
    <n v="8.1626175999999196E-4"/>
    <s v="WaitSlope"/>
    <s v="WaitSlope"/>
    <s v="WaitSlope"/>
    <n v="0"/>
    <n v="0"/>
  </r>
  <r>
    <d v="2023-07-30T17:42:00"/>
    <x v="52"/>
    <n v="0"/>
    <s v="MARS_SED_2023_5min_Ext_230730-174223.jpg"/>
    <n v="4.8358267000000003E-2"/>
    <n v="-0.17330506099999998"/>
    <n v="2023"/>
    <n v="7"/>
    <n v="30"/>
    <n v="17"/>
    <n v="42"/>
    <n v="23"/>
    <n v="5"/>
    <n v="0.33673267767333298"/>
    <n v="1.7306619999990499E-5"/>
    <s v="WaitSlope"/>
    <s v="WaitSlope"/>
    <s v="WaitSlope"/>
    <n v="0"/>
    <n v="0"/>
  </r>
  <r>
    <d v="2023-07-30T18:43:00"/>
    <x v="52"/>
    <n v="0"/>
    <s v="MARS_SED_2023_5min_Ext_230730-184355.jpg"/>
    <n v="4.6188562000000002E-2"/>
    <n v="-2.1697050000000009E-3"/>
    <n v="2023"/>
    <n v="7"/>
    <n v="30"/>
    <n v="18"/>
    <n v="43"/>
    <n v="55"/>
    <n v="5"/>
    <n v="0.33661135574666601"/>
    <n v="-1.21321926666639E-4"/>
    <s v="WaitSlope"/>
    <s v="WaitSlope"/>
    <s v="WaitSlope"/>
    <n v="0"/>
    <n v="0"/>
  </r>
  <r>
    <d v="2023-07-30T19:45:00"/>
    <x v="52"/>
    <n v="0"/>
    <s v="MARS_SED_2023_5min_Ext_230730-194523.jpg"/>
    <n v="0.41467552299999999"/>
    <n v="0.368486961"/>
    <n v="2023"/>
    <n v="7"/>
    <n v="30"/>
    <n v="19"/>
    <n v="45"/>
    <n v="23"/>
    <n v="5"/>
    <n v="0.33765985068666599"/>
    <n v="1.0484949399999701E-3"/>
    <s v="WaitSlope"/>
    <s v="WaitSlope"/>
    <s v="WaitSlope"/>
    <n v="1"/>
    <n v="0"/>
  </r>
  <r>
    <d v="2023-07-30T20:47:00"/>
    <x v="52"/>
    <n v="0"/>
    <s v="MARS_SED_2023_5min_Ext_230730-204707.jpg"/>
    <n v="0.57818791300000005"/>
    <n v="0.16351239000000006"/>
    <n v="2023"/>
    <n v="7"/>
    <n v="30"/>
    <n v="20"/>
    <n v="47"/>
    <n v="7"/>
    <n v="5"/>
    <n v="0.33696195472666601"/>
    <n v="-6.9789595999997201E-4"/>
    <s v="WaitSlope"/>
    <s v="WaitSlope"/>
    <s v="WaitSlope"/>
    <n v="1"/>
    <n v="0"/>
  </r>
  <r>
    <d v="2023-07-30T21:48:00"/>
    <x v="52"/>
    <n v="0"/>
    <s v="MARS_SED_2023_5min_Ext_230730-214849.jpg"/>
    <n v="0.46318885999999998"/>
    <n v="-0.11499905300000007"/>
    <n v="2023"/>
    <n v="7"/>
    <n v="30"/>
    <n v="21"/>
    <n v="48"/>
    <n v="49"/>
    <n v="5"/>
    <n v="0.33970780004000001"/>
    <n v="2.74584531333332E-3"/>
    <s v="WaitSlope"/>
    <s v="WaitSlope"/>
    <s v="WaitSlope"/>
    <n v="1"/>
    <n v="0"/>
  </r>
  <r>
    <d v="2023-07-30T22:50:00"/>
    <x v="52"/>
    <n v="0"/>
    <s v="MARS_SED_2023_5min_Ext_230730-225019.jpg"/>
    <n v="0.84052078900000005"/>
    <n v="0.37733192900000007"/>
    <n v="2023"/>
    <n v="7"/>
    <n v="30"/>
    <n v="22"/>
    <n v="50"/>
    <n v="19"/>
    <n v="5"/>
    <n v="0.34293259984666602"/>
    <n v="3.2247998066666701E-3"/>
    <s v="WaitSlope"/>
    <s v="WaitSlope"/>
    <s v="WaitSlope"/>
    <n v="1"/>
    <n v="0"/>
  </r>
  <r>
    <d v="2023-07-30T23:52:00"/>
    <x v="52"/>
    <n v="0"/>
    <s v="MARS_SED_2023_5min_Ext_230730-235208.jpg"/>
    <n v="0.204281825"/>
    <n v="-0.63623896400000002"/>
    <n v="2023"/>
    <n v="7"/>
    <n v="30"/>
    <n v="23"/>
    <n v="52"/>
    <n v="8"/>
    <n v="5"/>
    <n v="0.34136388289333303"/>
    <n v="-1.56871695333332E-3"/>
    <s v="WaitSlope"/>
    <s v="WaitSlope"/>
    <s v="WaitSlope"/>
    <n v="0"/>
    <n v="0"/>
  </r>
  <r>
    <d v="2023-07-31T00:55:00"/>
    <x v="53"/>
    <n v="0"/>
    <s v="MARS_SED_2023_5min_Ext_230731-005520.jpg"/>
    <n v="0.33813673700000002"/>
    <n v="0.13385491200000002"/>
    <n v="2023"/>
    <n v="7"/>
    <n v="31"/>
    <n v="0"/>
    <n v="55"/>
    <n v="20"/>
    <n v="5"/>
    <n v="0.34165648665333298"/>
    <n v="2.92603760000009E-4"/>
    <s v="WaitSlope"/>
    <s v="WaitSlope"/>
    <s v="WaitSlope"/>
    <n v="1"/>
    <n v="0"/>
  </r>
  <r>
    <d v="2023-07-31T01:57:00"/>
    <x v="53"/>
    <n v="0"/>
    <s v="MARS_SED_2023_5min_Ext_230731-015718.jpg"/>
    <n v="9.7148867E-2"/>
    <n v="-0.24098787000000002"/>
    <n v="2023"/>
    <n v="7"/>
    <n v="31"/>
    <n v="1"/>
    <n v="57"/>
    <n v="18"/>
    <n v="5"/>
    <n v="0.33861668435999998"/>
    <n v="-3.0398022933333302E-3"/>
    <s v="WaitSlope"/>
    <s v="WaitSlope"/>
    <s v="WaitSlope"/>
    <n v="0"/>
    <n v="0"/>
  </r>
  <r>
    <d v="2023-07-31T02:59:00"/>
    <x v="53"/>
    <n v="0"/>
    <s v="MARS_SED_2023_5min_Ext_230731-025940.jpg"/>
    <n v="0.472899499"/>
    <n v="0.37575063200000003"/>
    <n v="2023"/>
    <n v="7"/>
    <n v="31"/>
    <n v="2"/>
    <n v="59"/>
    <n v="40"/>
    <n v="5"/>
    <n v="0.33764249240666599"/>
    <n v="-9.7419195333342502E-4"/>
    <s v="WaitSlope"/>
    <s v="WaitSlope"/>
    <s v="WaitSlope"/>
    <n v="1"/>
    <n v="0"/>
  </r>
  <r>
    <d v="2023-07-31T04:01:00"/>
    <x v="53"/>
    <n v="0"/>
    <s v="MARS_SED_2023_5min_Ext_230731-040102.jpg"/>
    <n v="0.70782252400000001"/>
    <n v="0.23492302500000001"/>
    <n v="2023"/>
    <n v="7"/>
    <n v="31"/>
    <n v="4"/>
    <n v="1"/>
    <n v="2"/>
    <n v="5"/>
    <n v="0.34004777312666601"/>
    <n v="2.4052807200000601E-3"/>
    <s v="WaitSlope"/>
    <s v="WaitSlope"/>
    <s v="WaitSlope"/>
    <n v="1"/>
    <n v="0"/>
  </r>
  <r>
    <d v="2023-07-31T05:02:00"/>
    <x v="53"/>
    <n v="0"/>
    <s v="MARS_SED_2023_5min_Ext_230731-050243.jpg"/>
    <n v="0.42388984499999999"/>
    <n v="-0.28393267900000002"/>
    <n v="2023"/>
    <n v="7"/>
    <n v="31"/>
    <n v="5"/>
    <n v="2"/>
    <n v="43"/>
    <n v="5"/>
    <n v="0.34253355829333298"/>
    <n v="2.4857851666666899E-3"/>
    <s v="WaitSlope"/>
    <s v="WaitSlope"/>
    <s v="WaitSlope"/>
    <n v="1"/>
    <n v="0"/>
  </r>
  <r>
    <d v="2023-07-31T06:04:00"/>
    <x v="53"/>
    <n v="0"/>
    <s v="MARS_SED_2023_5min_Ext_230731-060429.jpg"/>
    <n v="3.9010531000000001E-2"/>
    <n v="-0.38487931399999997"/>
    <n v="2023"/>
    <n v="7"/>
    <n v="31"/>
    <n v="6"/>
    <n v="4"/>
    <n v="29"/>
    <n v="5"/>
    <n v="0.34199987143333299"/>
    <n v="-5.3368686000004797E-4"/>
    <s v="WaitSlope"/>
    <s v="WaitSlope"/>
    <s v="WaitSlope"/>
    <n v="0"/>
    <n v="0"/>
  </r>
  <r>
    <d v="2023-07-31T07:06:00"/>
    <x v="53"/>
    <n v="0"/>
    <s v="MARS_SED_2023_5min_Ext_230731-070609.jpg"/>
    <n v="0.162294938"/>
    <n v="0.123284407"/>
    <n v="2023"/>
    <n v="7"/>
    <n v="31"/>
    <n v="7"/>
    <n v="6"/>
    <n v="9"/>
    <n v="5"/>
    <n v="0.342763305386666"/>
    <n v="7.6343395333333599E-4"/>
    <s v="WaitSlope"/>
    <s v="WaitSlope"/>
    <s v="WaitSlope"/>
    <n v="0"/>
    <n v="0"/>
  </r>
  <r>
    <d v="2023-07-31T08:08:00"/>
    <x v="53"/>
    <n v="0"/>
    <s v="MARS_SED_2023_5min_Ext_230731-080808.jpg"/>
    <n v="0.31031809799999999"/>
    <n v="0.14802315999999999"/>
    <n v="2023"/>
    <n v="7"/>
    <n v="31"/>
    <n v="8"/>
    <n v="8"/>
    <n v="8"/>
    <n v="5"/>
    <n v="0.342957529226666"/>
    <n v="1.9422384000000701E-4"/>
    <s v="WaitSlope"/>
    <s v="WaitSlope"/>
    <s v="WaitSlope"/>
    <n v="0"/>
    <n v="0"/>
  </r>
  <r>
    <d v="2023-07-31T09:09:00"/>
    <x v="53"/>
    <n v="0"/>
    <s v="MARS_SED_2023_5min_Ext_230731-090956.jpg"/>
    <n v="0.225746482"/>
    <n v="-8.4571615999999988E-2"/>
    <n v="2023"/>
    <n v="7"/>
    <n v="31"/>
    <n v="9"/>
    <n v="9"/>
    <n v="56"/>
    <n v="5"/>
    <n v="0.34374315860666599"/>
    <n v="7.8562938000004102E-4"/>
    <s v="WaitSlope"/>
    <s v="WaitSlope"/>
    <s v="WaitSlope"/>
    <n v="0"/>
    <n v="0"/>
  </r>
  <r>
    <d v="2023-07-31T10:11:00"/>
    <x v="53"/>
    <n v="0"/>
    <s v="MARS_SED_2023_5min_Ext_230731-101152.jpg"/>
    <n v="0.44639693699999999"/>
    <n v="0.220650455"/>
    <n v="2023"/>
    <n v="7"/>
    <n v="31"/>
    <n v="10"/>
    <n v="11"/>
    <n v="52"/>
    <n v="5"/>
    <n v="0.34618913608000002"/>
    <n v="2.4459774733332999E-3"/>
    <s v="WaitSlope"/>
    <s v="WaitSlope"/>
    <s v="WaitSlope"/>
    <n v="1"/>
    <n v="0"/>
  </r>
  <r>
    <d v="2023-07-31T11:13:00"/>
    <x v="53"/>
    <n v="0"/>
    <s v="MARS_SED_2023_5min_Ext_230731-111315.jpg"/>
    <n v="0.32481050900000003"/>
    <n v="-0.12158642799999997"/>
    <n v="2023"/>
    <n v="7"/>
    <n v="31"/>
    <n v="11"/>
    <n v="13"/>
    <n v="15"/>
    <n v="5"/>
    <n v="0.34325455252666598"/>
    <n v="-2.9345835533333602E-3"/>
    <s v="WaitSlope"/>
    <s v="WaitSlope"/>
    <s v="WaitSlope"/>
    <n v="0"/>
    <n v="0"/>
  </r>
  <r>
    <d v="2023-07-31T12:15:00"/>
    <x v="53"/>
    <n v="0"/>
    <s v="MARS_SED_2023_5min_Ext_230731-121529.jpg"/>
    <n v="0.49294074199999999"/>
    <n v="0.16813023299999996"/>
    <n v="2023"/>
    <n v="7"/>
    <n v="31"/>
    <n v="12"/>
    <n v="15"/>
    <n v="29"/>
    <n v="5"/>
    <n v="0.34534863628000001"/>
    <n v="2.0940837533333602E-3"/>
    <s v="WaitSlope"/>
    <s v="WaitSlope"/>
    <s v="WaitSlope"/>
    <n v="1"/>
    <n v="0"/>
  </r>
  <r>
    <d v="2023-07-31T13:17:00"/>
    <x v="53"/>
    <n v="0"/>
    <s v="MARS_SED_2023_5min_Ext_230731-131702.jpg"/>
    <n v="0.72589027299999997"/>
    <n v="0.23294953099999999"/>
    <n v="2023"/>
    <n v="7"/>
    <n v="31"/>
    <n v="13"/>
    <n v="17"/>
    <n v="2"/>
    <n v="5"/>
    <n v="0.34975616244666602"/>
    <n v="4.4075261666666702E-3"/>
    <s v="WaitSlope"/>
    <s v="WaitSlope"/>
    <s v="WaitSlope"/>
    <n v="1"/>
    <n v="0"/>
  </r>
  <r>
    <d v="2023-07-31T14:18:00"/>
    <x v="53"/>
    <n v="0"/>
    <s v="MARS_SED_2023_5min_Ext_230731-141845.jpg"/>
    <n v="0.46283624299999998"/>
    <n v="-0.26305402999999999"/>
    <n v="2023"/>
    <n v="7"/>
    <n v="31"/>
    <n v="14"/>
    <n v="18"/>
    <n v="45"/>
    <n v="5"/>
    <n v="0.35249834522666601"/>
    <n v="2.7421827799999298E-3"/>
    <s v="WaitSlope"/>
    <s v="WaitSlope"/>
    <s v="WaitSlope"/>
    <n v="1"/>
    <n v="0"/>
  </r>
  <r>
    <d v="2023-07-31T15:20:00"/>
    <x v="53"/>
    <n v="0"/>
    <s v="MARS_SED_2023_5min_Ext_230731-152015.jpg"/>
    <n v="0.27454272499999999"/>
    <n v="-0.18829351799999999"/>
    <n v="2023"/>
    <n v="7"/>
    <n v="31"/>
    <n v="15"/>
    <n v="20"/>
    <n v="15"/>
    <n v="5"/>
    <n v="0.35402678522666597"/>
    <n v="1.52844000000001E-3"/>
    <s v="WaitSlope"/>
    <s v="WaitSlope"/>
    <s v="WaitSlope"/>
    <n v="0"/>
    <n v="0"/>
  </r>
  <r>
    <d v="2023-07-31T16:21:00"/>
    <x v="53"/>
    <n v="0"/>
    <s v="MARS_SED_2023_5min_Ext_230731-162155.jpg"/>
    <n v="0.40497138999999999"/>
    <n v="0.130428665"/>
    <n v="2023"/>
    <n v="7"/>
    <n v="31"/>
    <n v="16"/>
    <n v="21"/>
    <n v="55"/>
    <n v="5"/>
    <n v="0.35651083664"/>
    <n v="2.4840514133334102E-3"/>
    <s v="WaitSlope"/>
    <s v="WaitSlope"/>
    <s v="WaitSlope"/>
    <n v="1"/>
    <n v="0"/>
  </r>
  <r>
    <d v="2023-07-31T17:44:00"/>
    <x v="53"/>
    <n v="0"/>
    <s v="MARS_SED_2023_5min_Ext_230731-174442.jpg"/>
    <n v="0.78215863100000005"/>
    <n v="0.37718724100000006"/>
    <n v="2023"/>
    <n v="7"/>
    <n v="31"/>
    <n v="17"/>
    <n v="44"/>
    <n v="42"/>
    <n v="5"/>
    <n v="0.36118162615333299"/>
    <n v="4.6707895133332698E-3"/>
    <s v="WaitSlope"/>
    <s v="WaitSlope"/>
    <s v="WaitSlope"/>
    <n v="1"/>
    <n v="0"/>
  </r>
  <r>
    <d v="2023-07-31T18:46:00"/>
    <x v="53"/>
    <n v="0"/>
    <s v="MARS_SED_2023_5min_Ext_230731-184637.jpg"/>
    <n v="1.5555536E-2"/>
    <n v="-0.76660309500000001"/>
    <n v="2023"/>
    <n v="7"/>
    <n v="31"/>
    <n v="18"/>
    <n v="46"/>
    <n v="37"/>
    <n v="5"/>
    <n v="0.36101422251999998"/>
    <n v="-1.6740363333328501E-4"/>
    <s v="WaitSlope"/>
    <s v="WaitSlope"/>
    <s v="WaitSlope"/>
    <n v="0"/>
    <n v="0"/>
  </r>
  <r>
    <d v="2023-07-31T19:48:00"/>
    <x v="53"/>
    <n v="0"/>
    <s v="MARS_SED_2023_5min_Ext_230731-194818.jpg"/>
    <n v="0.32082518500000001"/>
    <n v="0.30526964900000003"/>
    <n v="2023"/>
    <n v="7"/>
    <n v="31"/>
    <n v="19"/>
    <n v="48"/>
    <n v="18"/>
    <n v="5"/>
    <n v="0.36266948507333302"/>
    <n v="1.65526255333331E-3"/>
    <s v="WaitSlope"/>
    <s v="WaitSlope"/>
    <s v="WaitSlope"/>
    <n v="0"/>
    <n v="0"/>
  </r>
  <r>
    <d v="2023-07-31T20:50:00"/>
    <x v="53"/>
    <n v="0"/>
    <s v="MARS_SED_2023_5min_Ext_230731-205010.jpg"/>
    <n v="9.3457376999999994E-2"/>
    <n v="-0.227367808"/>
    <n v="2023"/>
    <n v="7"/>
    <n v="31"/>
    <n v="20"/>
    <n v="50"/>
    <n v="10"/>
    <n v="5"/>
    <n v="0.35942273818666598"/>
    <n v="-3.2467468866666498E-3"/>
    <s v="WaitSlope"/>
    <s v="WaitSlope"/>
    <s v="WaitSlope"/>
    <n v="0"/>
    <n v="0"/>
  </r>
  <r>
    <d v="2023-07-31T21:51:00"/>
    <x v="53"/>
    <n v="0"/>
    <s v="MARS_SED_2023_5min_Ext_230731-215144.jpg"/>
    <n v="0.19222818799999999"/>
    <n v="9.8770811E-2"/>
    <n v="2023"/>
    <n v="7"/>
    <n v="31"/>
    <n v="21"/>
    <n v="51"/>
    <n v="44"/>
    <n v="5"/>
    <n v="0.35796599535333301"/>
    <n v="-1.45674283333335E-3"/>
    <s v="WaitSlope"/>
    <s v="WaitSlope"/>
    <s v="WaitSlope"/>
    <n v="0"/>
    <n v="0"/>
  </r>
  <r>
    <d v="2023-07-31T22:53:00"/>
    <x v="53"/>
    <n v="0"/>
    <s v="MARS_SED_2023_5min_Ext_230731-225330.jpg"/>
    <n v="0.42971326399999998"/>
    <n v="0.23748507599999999"/>
    <n v="2023"/>
    <n v="7"/>
    <n v="31"/>
    <n v="22"/>
    <n v="53"/>
    <n v="30"/>
    <n v="5"/>
    <n v="0.35615171639333298"/>
    <n v="-1.81427895999997E-3"/>
    <s v="WaitSlope"/>
    <s v="WaitSlope"/>
    <s v="WaitSlope"/>
    <n v="1"/>
    <n v="0"/>
  </r>
  <r>
    <d v="2023-07-31T23:55:00"/>
    <x v="53"/>
    <n v="0"/>
    <s v="MARS_SED_2023_5min_Ext_230731-235523.jpg"/>
    <n v="0.38727562300000001"/>
    <n v="-4.243764099999997E-2"/>
    <n v="2023"/>
    <n v="7"/>
    <n v="31"/>
    <n v="23"/>
    <n v="55"/>
    <n v="23"/>
    <n v="5"/>
    <n v="0.35602740191333299"/>
    <n v="-1.2431448000005301E-4"/>
    <s v="WaitSlope"/>
    <s v="WaitSlope"/>
    <s v="WaitSlope"/>
    <n v="1"/>
    <n v="0"/>
  </r>
  <r>
    <d v="2023-08-01T00:59:00"/>
    <x v="54"/>
    <n v="0"/>
    <s v="MARS_SED_2023_5min_Ext_230801-005913.jpg"/>
    <n v="0.63243780100000002"/>
    <n v="0.24516217800000001"/>
    <n v="2023"/>
    <n v="8"/>
    <n v="1"/>
    <n v="0"/>
    <n v="59"/>
    <n v="13"/>
    <n v="5"/>
    <n v="0.358635960299999"/>
    <n v="2.6085583866666201E-3"/>
    <s v="WaitSlope"/>
    <s v="WaitSlope"/>
    <s v="WaitSlope"/>
    <n v="1"/>
    <n v="0"/>
  </r>
  <r>
    <d v="2023-08-01T02:01:00"/>
    <x v="54"/>
    <n v="0"/>
    <s v="MARS_SED_2023_5min_Ext_230801-020104.jpg"/>
    <n v="0.28026818100000001"/>
    <n v="-0.35216962000000002"/>
    <n v="2023"/>
    <n v="8"/>
    <n v="1"/>
    <n v="2"/>
    <n v="1"/>
    <n v="4"/>
    <n v="5"/>
    <n v="0.35958369842666599"/>
    <n v="9.4773812666670799E-4"/>
    <s v="WaitSlope"/>
    <s v="WaitSlope"/>
    <s v="WaitSlope"/>
    <n v="0"/>
    <n v="0"/>
  </r>
  <r>
    <d v="2023-08-01T03:03:00"/>
    <x v="54"/>
    <n v="0"/>
    <s v="MARS_SED_2023_5min_Ext_230801-030307.jpg"/>
    <n v="0.267684219"/>
    <n v="-1.2583962000000004E-2"/>
    <n v="2023"/>
    <n v="8"/>
    <n v="1"/>
    <n v="3"/>
    <n v="3"/>
    <n v="7"/>
    <n v="5"/>
    <n v="0.35900148566000001"/>
    <n v="-5.8221276666664502E-4"/>
    <s v="WaitSlope"/>
    <s v="WaitSlope"/>
    <s v="WaitSlope"/>
    <n v="0"/>
    <n v="0"/>
  </r>
  <r>
    <d v="2023-08-01T04:05:00"/>
    <x v="54"/>
    <n v="0"/>
    <s v="MARS_SED_2023_5min_Ext_230801-040505.jpg"/>
    <n v="0.42964700300000003"/>
    <n v="0.16196278400000003"/>
    <n v="2023"/>
    <n v="8"/>
    <n v="1"/>
    <n v="4"/>
    <n v="5"/>
    <n v="5"/>
    <n v="5"/>
    <n v="0.35759570472000002"/>
    <n v="-1.4057809399999799E-3"/>
    <s v="WaitSlope"/>
    <s v="WaitSlope"/>
    <s v="WaitSlope"/>
    <n v="1"/>
    <n v="0"/>
  </r>
  <r>
    <d v="2023-08-01T05:07:00"/>
    <x v="54"/>
    <n v="0"/>
    <s v="MARS_SED_2023_5min_Ext_230801-050706.jpg"/>
    <n v="0.33695615000000001"/>
    <n v="-9.2690853000000017E-2"/>
    <n v="2023"/>
    <n v="8"/>
    <n v="1"/>
    <n v="5"/>
    <n v="7"/>
    <n v="6"/>
    <n v="5"/>
    <n v="0.35542918763333298"/>
    <n v="-2.1665170866667E-3"/>
    <s v="WaitSlope"/>
    <s v="WaitSlope"/>
    <s v="WaitSlope"/>
    <n v="1"/>
    <n v="0"/>
  </r>
  <r>
    <d v="2023-08-01T06:09:00"/>
    <x v="54"/>
    <n v="0"/>
    <s v="MARS_SED_2023_5min_Ext_230801-060923.jpg"/>
    <n v="5.6892256000000002E-2"/>
    <n v="-0.28006389399999998"/>
    <n v="2023"/>
    <n v="8"/>
    <n v="1"/>
    <n v="6"/>
    <n v="9"/>
    <n v="23"/>
    <n v="5"/>
    <n v="0.35272808381333298"/>
    <n v="-2.7011038199999901E-3"/>
    <s v="WaitSlope"/>
    <s v="WaitSlope"/>
    <s v="WaitSlope"/>
    <n v="0"/>
    <n v="0"/>
  </r>
  <r>
    <d v="2023-08-01T07:11:00"/>
    <x v="54"/>
    <n v="0"/>
    <s v="MARS_SED_2023_5min_Ext_230801-071123.jpg"/>
    <n v="0.21339372700000001"/>
    <n v="0.156501471"/>
    <n v="2023"/>
    <n v="8"/>
    <n v="1"/>
    <n v="7"/>
    <n v="11"/>
    <n v="23"/>
    <n v="5"/>
    <n v="0.34841130838000001"/>
    <n v="-4.3167754333332999E-3"/>
    <s v="WaitSlope"/>
    <s v="WaitSlope"/>
    <s v="WaitSlope"/>
    <n v="0"/>
    <n v="0"/>
  </r>
  <r>
    <d v="2023-08-01T08:13:00"/>
    <x v="54"/>
    <n v="0"/>
    <s v="MARS_SED_2023_5min_Ext_230801-081316.jpg"/>
    <n v="6.1364066000000002E-2"/>
    <n v="-0.15202966100000001"/>
    <n v="2023"/>
    <n v="8"/>
    <n v="1"/>
    <n v="8"/>
    <n v="13"/>
    <n v="16"/>
    <n v="5"/>
    <n v="0.34454189865999901"/>
    <n v="-3.8694097200000499E-3"/>
    <s v="WaitSlope"/>
    <s v="WaitSlope"/>
    <s v="WaitSlope"/>
    <n v="0"/>
    <n v="0"/>
  </r>
  <r>
    <d v="2023-08-01T09:15:00"/>
    <x v="54"/>
    <n v="0"/>
    <s v="MARS_SED_2023_5min_Ext_230801-091515.jpg"/>
    <n v="0.43761165800000001"/>
    <n v="0.37624759200000002"/>
    <n v="2023"/>
    <n v="8"/>
    <n v="1"/>
    <n v="9"/>
    <n v="15"/>
    <n v="15"/>
    <n v="5"/>
    <n v="0.34677033223333298"/>
    <n v="2.22843357333341E-3"/>
    <s v="WaitSlope"/>
    <s v="WaitSlope"/>
    <s v="WaitSlope"/>
    <n v="1"/>
    <n v="0"/>
  </r>
  <r>
    <d v="2023-08-01T10:17:00"/>
    <x v="54"/>
    <n v="0"/>
    <s v="MARS_SED_2023_5min_Ext_230801-101726.jpg"/>
    <n v="0.32079953700000002"/>
    <n v="-0.11681212099999999"/>
    <n v="2023"/>
    <n v="8"/>
    <n v="1"/>
    <n v="10"/>
    <n v="17"/>
    <n v="26"/>
    <n v="5"/>
    <n v="0.34879138634666601"/>
    <n v="2.0210541133332499E-3"/>
    <s v="WaitSlope"/>
    <s v="WaitSlope"/>
    <s v="WaitSlope"/>
    <n v="0"/>
    <n v="0"/>
  </r>
  <r>
    <d v="2023-08-01T11:19:00"/>
    <x v="54"/>
    <n v="0"/>
    <s v="MARS_SED_2023_5min_Ext_230801-111916.jpg"/>
    <n v="0.58553548300000002"/>
    <n v="0.264735946"/>
    <n v="2023"/>
    <n v="8"/>
    <n v="1"/>
    <n v="11"/>
    <n v="19"/>
    <n v="16"/>
    <n v="5"/>
    <n v="0.35247731269999999"/>
    <n v="3.6859263533333599E-3"/>
    <s v="WaitSlope"/>
    <s v="WaitSlope"/>
    <s v="WaitSlope"/>
    <n v="1"/>
    <n v="0"/>
  </r>
  <r>
    <d v="2023-08-01T12:21:00"/>
    <x v="54"/>
    <n v="0"/>
    <s v="MARS_SED_2023_5min_Ext_230801-122108.jpg"/>
    <n v="0.27501949399999998"/>
    <n v="-0.31051598900000005"/>
    <n v="2023"/>
    <n v="8"/>
    <n v="1"/>
    <n v="12"/>
    <n v="21"/>
    <n v="8"/>
    <n v="5"/>
    <n v="0.35311326222"/>
    <n v="6.3594952000001204E-4"/>
    <s v="WaitSlope"/>
    <s v="WaitSlope"/>
    <s v="WaitSlope"/>
    <n v="0"/>
    <n v="0"/>
  </r>
  <r>
    <d v="2023-08-01T13:23:00"/>
    <x v="54"/>
    <n v="0"/>
    <s v="MARS_SED_2023_5min_Ext_230801-132319.jpg"/>
    <n v="0.62494748300000003"/>
    <n v="0.34992798900000005"/>
    <n v="2023"/>
    <n v="8"/>
    <n v="1"/>
    <n v="13"/>
    <n v="23"/>
    <n v="19"/>
    <n v="5"/>
    <n v="0.35672020094000001"/>
    <n v="3.6069387199999998E-3"/>
    <s v="WaitSlope"/>
    <s v="WaitSlope"/>
    <s v="WaitSlope"/>
    <n v="1"/>
    <n v="0"/>
  </r>
  <r>
    <d v="2023-08-01T14:25:00"/>
    <x v="54"/>
    <n v="0"/>
    <s v="MARS_SED_2023_5min_Ext_230801-142521.jpg"/>
    <n v="0.25821199099999997"/>
    <n v="-0.36673549200000005"/>
    <n v="2023"/>
    <n v="8"/>
    <n v="1"/>
    <n v="14"/>
    <n v="25"/>
    <n v="21"/>
    <n v="5"/>
    <n v="0.35741289908666601"/>
    <n v="6.9269814666666997E-4"/>
    <s v="WaitSlope"/>
    <s v="WaitSlope"/>
    <s v="WaitSlope"/>
    <n v="0"/>
    <n v="0"/>
  </r>
  <r>
    <d v="2023-08-01T15:27:00"/>
    <x v="54"/>
    <n v="0"/>
    <s v="MARS_SED_2023_5min_Ext_230801-152725.jpg"/>
    <n v="0.46649759800000001"/>
    <n v="0.20828560700000004"/>
    <n v="2023"/>
    <n v="8"/>
    <n v="1"/>
    <n v="15"/>
    <n v="27"/>
    <n v="25"/>
    <n v="5"/>
    <n v="0.36007066659999998"/>
    <n v="2.6577675133332901E-3"/>
    <s v="WaitSlope"/>
    <s v="WaitSlope"/>
    <s v="WaitSlope"/>
    <n v="1"/>
    <n v="0"/>
  </r>
  <r>
    <d v="2023-08-01T16:29:00"/>
    <x v="54"/>
    <n v="0"/>
    <s v="MARS_SED_2023_5min_Ext_230801-162934.jpg"/>
    <n v="0.88338782800000004"/>
    <n v="0.41689023000000003"/>
    <n v="2023"/>
    <n v="8"/>
    <n v="1"/>
    <n v="16"/>
    <n v="29"/>
    <n v="34"/>
    <n v="5"/>
    <n v="0.36531844275333297"/>
    <n v="5.2477761533333799E-3"/>
    <s v="WaitSlope"/>
    <s v="WaitSlope"/>
    <s v="WaitSlope"/>
    <n v="1"/>
    <n v="0"/>
  </r>
  <r>
    <d v="2023-08-01T17:52:00"/>
    <x v="54"/>
    <n v="0"/>
    <s v="MARS_SED_2023_5min_Ext_230801-175223.jpg"/>
    <n v="0.88008180499999999"/>
    <n v="-3.3060230000000468E-3"/>
    <n v="2023"/>
    <n v="8"/>
    <n v="1"/>
    <n v="17"/>
    <n v="52"/>
    <n v="23"/>
    <n v="5"/>
    <n v="0.37083905894666602"/>
    <n v="5.5206161933333197E-3"/>
    <s v="WaitSlope"/>
    <s v="WaitSlope"/>
    <s v="WaitSlope"/>
    <n v="1"/>
    <n v="0"/>
  </r>
  <r>
    <d v="2023-08-01T18:53:00"/>
    <x v="54"/>
    <n v="0"/>
    <s v="MARS_SED_2023_5min_Ext_230801-185359.jpg"/>
    <n v="0.31283080400000002"/>
    <n v="-0.56725100100000003"/>
    <n v="2023"/>
    <n v="8"/>
    <n v="1"/>
    <n v="18"/>
    <n v="53"/>
    <n v="59"/>
    <n v="5"/>
    <n v="0.37251459460666603"/>
    <n v="1.67553565999994E-3"/>
    <s v="WaitSlope"/>
    <s v="WaitSlope"/>
    <s v="WaitSlope"/>
    <n v="0"/>
    <n v="0"/>
  </r>
  <r>
    <d v="2023-08-01T19:56:00"/>
    <x v="54"/>
    <n v="0"/>
    <s v="MARS_SED_2023_5min_Ext_230801-195604.jpg"/>
    <n v="0.27298265799999999"/>
    <n v="-3.9848146000000029E-2"/>
    <n v="2023"/>
    <n v="8"/>
    <n v="1"/>
    <n v="19"/>
    <n v="56"/>
    <n v="4"/>
    <n v="5"/>
    <n v="0.373458828393333"/>
    <n v="9.4423378666674796E-4"/>
    <s v="WaitSlope"/>
    <s v="WaitSlope"/>
    <s v="WaitSlope"/>
    <n v="0"/>
    <n v="0"/>
  </r>
  <r>
    <d v="2023-08-01T20:58:00"/>
    <x v="54"/>
    <n v="0"/>
    <s v="MARS_SED_2023_5min_Ext_230801-205803.jpg"/>
    <n v="0.66247523100000005"/>
    <n v="0.38949257300000006"/>
    <n v="2023"/>
    <n v="8"/>
    <n v="1"/>
    <n v="20"/>
    <n v="58"/>
    <n v="3"/>
    <n v="5"/>
    <n v="0.37758058891999902"/>
    <n v="4.1217605266665701E-3"/>
    <s v="WaitSlope"/>
    <s v="WaitSlope"/>
    <s v="WaitSlope"/>
    <n v="1"/>
    <n v="0"/>
  </r>
  <r>
    <d v="2023-08-01T22:20:00"/>
    <x v="54"/>
    <n v="0"/>
    <s v="MARS_SED_2023_5min_Ext_230801-222040.jpg"/>
    <n v="1.7277199000000001"/>
    <n v="1.0652446690000001"/>
    <n v="2023"/>
    <n v="8"/>
    <n v="1"/>
    <n v="22"/>
    <n v="20"/>
    <n v="40"/>
    <n v="5"/>
    <n v="0.38878443002000002"/>
    <n v="1.12038411E-2"/>
    <s v="WaitSlope"/>
    <s v="WaitSlope"/>
    <s v="TriggerSlope"/>
    <n v="1"/>
    <n v="1"/>
  </r>
  <r>
    <d v="2023-08-01T23:43:00"/>
    <x v="54"/>
    <n v="0"/>
    <s v="MARS_SED_2023_5min_Ext_230801-234320.jpg"/>
    <n v="1.6845677400000001"/>
    <n v="-4.3152159999999995E-2"/>
    <n v="2023"/>
    <n v="8"/>
    <n v="1"/>
    <n v="23"/>
    <n v="43"/>
    <n v="20"/>
    <n v="5"/>
    <n v="0.39970326466"/>
    <n v="1.0918834639999901E-2"/>
    <s v="WaitSlope"/>
    <s v="WaitSlope"/>
    <s v="WaitSlope"/>
    <n v="1"/>
    <n v="1"/>
  </r>
  <r>
    <d v="2023-08-02T03:32:00"/>
    <x v="55"/>
    <n v="0"/>
    <s v="MARS_SED_2023_5min_Ext_230802-033231.jpg"/>
    <n v="1.1670806840000001"/>
    <n v="-0.517487056"/>
    <n v="2023"/>
    <n v="8"/>
    <n v="2"/>
    <n v="3"/>
    <n v="32"/>
    <n v="31"/>
    <n v="5"/>
    <n v="0.40628740832666599"/>
    <n v="6.5841436666666496E-3"/>
    <s v="WaitSlope"/>
    <s v="WaitSlope"/>
    <s v="WaitSlope"/>
    <n v="1"/>
    <n v="1"/>
  </r>
  <r>
    <d v="2023-08-02T04:34:00"/>
    <x v="55"/>
    <n v="0"/>
    <s v="MARS_SED_2023_5min_Ext_230802-043432.jpg"/>
    <n v="1.142635305"/>
    <n v="-2.44453790000001E-2"/>
    <n v="2023"/>
    <n v="8"/>
    <n v="2"/>
    <n v="4"/>
    <n v="34"/>
    <n v="32"/>
    <n v="5"/>
    <n v="0.41353415012"/>
    <n v="7.2467417933333401E-3"/>
    <s v="WaitSlope"/>
    <s v="WaitSlope"/>
    <s v="WaitSlope"/>
    <n v="1"/>
    <n v="1"/>
  </r>
  <r>
    <d v="2023-08-02T05:36:00"/>
    <x v="55"/>
    <n v="0"/>
    <s v="MARS_SED_2023_5min_Ext_230802-053653.jpg"/>
    <n v="0.46650965799999999"/>
    <n v="-0.676125647"/>
    <n v="2023"/>
    <n v="8"/>
    <n v="2"/>
    <n v="5"/>
    <n v="36"/>
    <n v="53"/>
    <n v="5"/>
    <n v="0.41626922289333301"/>
    <n v="2.7350727733332901E-3"/>
    <s v="WaitSlope"/>
    <s v="WaitSlope"/>
    <s v="WaitSlope"/>
    <n v="1"/>
    <n v="0"/>
  </r>
  <r>
    <d v="2023-08-02T06:39:00"/>
    <x v="55"/>
    <n v="0"/>
    <s v="MARS_SED_2023_5min_Ext_230802-063901.jpg"/>
    <n v="1.6172055000000001E-2"/>
    <n v="-0.45033760299999998"/>
    <n v="2023"/>
    <n v="8"/>
    <n v="2"/>
    <n v="6"/>
    <n v="39"/>
    <n v="1"/>
    <n v="5"/>
    <n v="0.414155269733333"/>
    <n v="-2.1139531599999499E-3"/>
    <s v="WaitSlope"/>
    <s v="WaitSlope"/>
    <s v="WaitSlope"/>
    <n v="0"/>
    <n v="0"/>
  </r>
  <r>
    <d v="2023-08-02T08:02:00"/>
    <x v="55"/>
    <n v="0"/>
    <s v="MARS_SED_2023_5min_Ext_230802-080228.jpg"/>
    <n v="0.49861208200000001"/>
    <n v="0.48244002699999999"/>
    <n v="2023"/>
    <n v="8"/>
    <n v="2"/>
    <n v="8"/>
    <n v="2"/>
    <n v="28"/>
    <n v="5"/>
    <n v="0.41525596647333302"/>
    <n v="1.10069674000001E-3"/>
    <s v="WaitSlope"/>
    <s v="WaitSlope"/>
    <s v="WaitSlope"/>
    <n v="1"/>
    <n v="0"/>
  </r>
  <r>
    <d v="2023-08-02T09:46:00"/>
    <x v="55"/>
    <n v="0"/>
    <s v="MARS_SED_2023_5min_Ext_230802-094604.jpg"/>
    <n v="1.1263654249999999"/>
    <n v="0.62775334299999996"/>
    <n v="2023"/>
    <n v="8"/>
    <n v="2"/>
    <n v="9"/>
    <n v="46"/>
    <n v="4"/>
    <n v="5"/>
    <n v="0.42220438702000002"/>
    <n v="6.9484205466666601E-3"/>
    <s v="WaitSlope"/>
    <s v="WaitSlope"/>
    <s v="WaitSlope"/>
    <n v="1"/>
    <n v="1"/>
  </r>
  <r>
    <d v="2023-08-02T10:48:00"/>
    <x v="55"/>
    <n v="0"/>
    <s v="MARS_SED_2023_5min_Ext_230802-104811.jpg"/>
    <n v="0.94150687899999996"/>
    <n v="-0.18485854599999996"/>
    <n v="2023"/>
    <n v="8"/>
    <n v="2"/>
    <n v="10"/>
    <n v="48"/>
    <n v="11"/>
    <n v="5"/>
    <n v="0.42797977673333298"/>
    <n v="5.7753897133333001E-3"/>
    <s v="WaitSlope"/>
    <s v="WaitSlope"/>
    <s v="WaitSlope"/>
    <n v="1"/>
    <n v="0"/>
  </r>
  <r>
    <d v="2023-08-02T11:50:00"/>
    <x v="55"/>
    <n v="0"/>
    <s v="MARS_SED_2023_5min_Ext_230802-115024.jpg"/>
    <n v="0.72030340900000001"/>
    <n v="-0.22120346999999996"/>
    <n v="2023"/>
    <n v="8"/>
    <n v="2"/>
    <n v="11"/>
    <n v="50"/>
    <n v="24"/>
    <n v="5"/>
    <n v="0.43159926858666597"/>
    <n v="3.6194918533333201E-3"/>
    <s v="WaitSlope"/>
    <s v="WaitSlope"/>
    <s v="WaitSlope"/>
    <n v="1"/>
    <n v="0"/>
  </r>
  <r>
    <d v="2023-08-02T12:52:00"/>
    <x v="55"/>
    <n v="0"/>
    <s v="MARS_SED_2023_5min_Ext_230802-125233.jpg"/>
    <n v="0.107625051"/>
    <n v="-0.61267835800000003"/>
    <n v="2023"/>
    <n v="8"/>
    <n v="2"/>
    <n v="12"/>
    <n v="52"/>
    <n v="33"/>
    <n v="5"/>
    <n v="0.43137325768666601"/>
    <n v="-2.2601089999996199E-4"/>
    <s v="WaitSlope"/>
    <s v="WaitSlope"/>
    <s v="WaitSlope"/>
    <n v="0"/>
    <n v="0"/>
  </r>
  <r>
    <d v="2023-08-02T13:54:00"/>
    <x v="55"/>
    <n v="0"/>
    <s v="MARS_SED_2023_5min_Ext_230802-135438.jpg"/>
    <n v="0.44056550999999999"/>
    <n v="0.33294045900000002"/>
    <n v="2023"/>
    <n v="8"/>
    <n v="2"/>
    <n v="13"/>
    <n v="54"/>
    <n v="38"/>
    <n v="5"/>
    <n v="0.43395202286000001"/>
    <n v="2.5787651733333301E-3"/>
    <s v="WaitSlope"/>
    <s v="WaitSlope"/>
    <s v="WaitSlope"/>
    <n v="1"/>
    <n v="0"/>
  </r>
  <r>
    <d v="2023-08-02T14:57:00"/>
    <x v="55"/>
    <n v="0"/>
    <s v="MARS_SED_2023_5min_Ext_230802-145704.jpg"/>
    <n v="0.77229880100000003"/>
    <n v="0.33173329100000004"/>
    <n v="2023"/>
    <n v="8"/>
    <n v="2"/>
    <n v="14"/>
    <n v="57"/>
    <n v="4"/>
    <n v="5"/>
    <n v="0.43797660472"/>
    <n v="4.0245818599999802E-3"/>
    <s v="WaitSlope"/>
    <s v="WaitSlope"/>
    <s v="WaitSlope"/>
    <n v="1"/>
    <n v="0"/>
  </r>
  <r>
    <d v="2023-08-02T15:59:00"/>
    <x v="55"/>
    <n v="0"/>
    <s v="MARS_SED_2023_5min_Ext_230802-155902.jpg"/>
    <n v="0.53992490100000001"/>
    <n v="-0.23237390000000002"/>
    <n v="2023"/>
    <n v="8"/>
    <n v="2"/>
    <n v="15"/>
    <n v="59"/>
    <n v="2"/>
    <n v="5"/>
    <n v="0.44128674278666602"/>
    <n v="3.3101380666666299E-3"/>
    <s v="WaitSlope"/>
    <s v="WaitSlope"/>
    <s v="WaitSlope"/>
    <n v="1"/>
    <n v="0"/>
  </r>
  <r>
    <d v="2023-08-02T17:22:00"/>
    <x v="55"/>
    <n v="0"/>
    <s v="MARS_SED_2023_5min_Ext_230802-172203.jpg"/>
    <n v="0.92607143599999997"/>
    <n v="0.38614653499999996"/>
    <n v="2023"/>
    <n v="8"/>
    <n v="2"/>
    <n v="17"/>
    <n v="22"/>
    <n v="3"/>
    <n v="5"/>
    <n v="0.44727573096666601"/>
    <n v="5.9889881800000398E-3"/>
    <s v="WaitSlope"/>
    <s v="WaitSlope"/>
    <s v="WaitSlope"/>
    <n v="1"/>
    <n v="0"/>
  </r>
  <r>
    <d v="2023-08-02T18:24:00"/>
    <x v="55"/>
    <n v="0"/>
    <s v="MARS_SED_2023_5min_Ext_230802-182439.jpg"/>
    <n v="3.4425983E-2"/>
    <n v="-0.89164545299999998"/>
    <n v="2023"/>
    <n v="8"/>
    <n v="2"/>
    <n v="18"/>
    <n v="24"/>
    <n v="39"/>
    <n v="5"/>
    <n v="0.44614680870666601"/>
    <n v="-1.1289222599999899E-3"/>
    <s v="WaitSlope"/>
    <s v="WaitSlope"/>
    <s v="WaitSlope"/>
    <n v="0"/>
    <n v="0"/>
  </r>
  <r>
    <d v="2023-08-02T19:26:00"/>
    <x v="55"/>
    <n v="0"/>
    <s v="MARS_SED_2023_5min_Ext_230802-192634.jpg"/>
    <n v="3.8174736000000001E-2"/>
    <n v="3.7487530000000005E-3"/>
    <n v="2023"/>
    <n v="8"/>
    <n v="2"/>
    <n v="19"/>
    <n v="26"/>
    <n v="34"/>
    <n v="5"/>
    <n v="0.44425315712666602"/>
    <n v="-1.8936515800000401E-3"/>
    <s v="WaitSlope"/>
    <s v="WaitSlope"/>
    <s v="WaitSlope"/>
    <n v="0"/>
    <n v="0"/>
  </r>
  <r>
    <d v="2023-08-02T20:28:00"/>
    <x v="55"/>
    <n v="0"/>
    <s v="MARS_SED_2023_5min_Ext_230802-202858.jpg"/>
    <n v="0.312692254"/>
    <n v="0.27451751800000002"/>
    <n v="2023"/>
    <n v="8"/>
    <n v="2"/>
    <n v="20"/>
    <n v="28"/>
    <n v="58"/>
    <n v="5"/>
    <n v="0.44511719194666599"/>
    <n v="8.6403482000008104E-4"/>
    <s v="WaitSlope"/>
    <s v="WaitSlope"/>
    <s v="WaitSlope"/>
    <n v="0"/>
    <n v="0"/>
  </r>
  <r>
    <d v="2023-08-02T21:31:00"/>
    <x v="55"/>
    <n v="0"/>
    <s v="MARS_SED_2023_5min_Ext_230802-213126.jpg"/>
    <n v="0.11889836500000001"/>
    <n v="-0.193793889"/>
    <n v="2023"/>
    <n v="8"/>
    <n v="2"/>
    <n v="21"/>
    <n v="31"/>
    <n v="26"/>
    <n v="5"/>
    <n v="0.44558140343333302"/>
    <n v="4.6421148666658801E-4"/>
    <s v="WaitSlope"/>
    <s v="WaitSlope"/>
    <s v="WaitSlope"/>
    <n v="0"/>
    <n v="0"/>
  </r>
  <r>
    <d v="2023-08-02T22:33:00"/>
    <x v="55"/>
    <n v="0"/>
    <s v="MARS_SED_2023_5min_Ext_230802-223335.jpg"/>
    <n v="0.29451515"/>
    <n v="0.175616785"/>
    <n v="2023"/>
    <n v="8"/>
    <n v="2"/>
    <n v="22"/>
    <n v="33"/>
    <n v="35"/>
    <n v="5"/>
    <n v="0.44721730327999998"/>
    <n v="1.6358998466666701E-3"/>
    <s v="WaitSlope"/>
    <s v="WaitSlope"/>
    <s v="WaitSlope"/>
    <n v="0"/>
    <n v="0"/>
  </r>
  <r>
    <d v="2023-08-02T23:35:00"/>
    <x v="55"/>
    <n v="0"/>
    <s v="MARS_SED_2023_5min_Ext_230802-233550.jpg"/>
    <n v="0.38281640099999997"/>
    <n v="8.830125099999997E-2"/>
    <n v="2023"/>
    <n v="8"/>
    <n v="2"/>
    <n v="23"/>
    <n v="35"/>
    <n v="50"/>
    <n v="5"/>
    <n v="0.44945071860666602"/>
    <n v="2.2334153266666502E-3"/>
    <s v="WaitSlope"/>
    <s v="WaitSlope"/>
    <s v="WaitSlope"/>
    <n v="1"/>
    <n v="0"/>
  </r>
  <r>
    <d v="2023-08-03T00:37:00"/>
    <x v="56"/>
    <n v="0"/>
    <s v="MARS_SED_2023_5min_Ext_230803-003756.jpg"/>
    <n v="0.45227050499999999"/>
    <n v="6.9454104000000016E-2"/>
    <n v="2023"/>
    <n v="8"/>
    <n v="3"/>
    <n v="0"/>
    <n v="37"/>
    <n v="56"/>
    <n v="5"/>
    <n v="0.45219892573999998"/>
    <n v="2.7482071333333399E-3"/>
    <s v="WaitSlope"/>
    <s v="WaitSlope"/>
    <s v="WaitSlope"/>
    <n v="1"/>
    <n v="0"/>
  </r>
  <r>
    <d v="2023-08-03T02:21:00"/>
    <x v="56"/>
    <n v="0"/>
    <s v="MARS_SED_2023_5min_Ext_230803-022155.jpg"/>
    <n v="0.706003257"/>
    <n v="0.25373275200000001"/>
    <n v="2023"/>
    <n v="8"/>
    <n v="3"/>
    <n v="2"/>
    <n v="21"/>
    <n v="55"/>
    <n v="5"/>
    <n v="0.45662764629333302"/>
    <n v="4.42872055333343E-3"/>
    <s v="WaitSlope"/>
    <s v="WaitSlope"/>
    <s v="WaitSlope"/>
    <n v="1"/>
    <n v="0"/>
  </r>
  <r>
    <d v="2023-08-03T03:46:00"/>
    <x v="56"/>
    <n v="0"/>
    <s v="MARS_SED_2023_5min_Ext_230803-034646.jpg"/>
    <n v="1.2424919759999999"/>
    <n v="0.53648871899999995"/>
    <n v="2023"/>
    <n v="8"/>
    <n v="3"/>
    <n v="3"/>
    <n v="46"/>
    <n v="46"/>
    <n v="5"/>
    <n v="0.46465992631999897"/>
    <n v="8.0322800266665606E-3"/>
    <s v="WaitSlope"/>
    <s v="WaitSlope"/>
    <s v="WaitSlope"/>
    <n v="1"/>
    <n v="1"/>
  </r>
  <r>
    <d v="2023-08-03T04:49:00"/>
    <x v="56"/>
    <n v="0"/>
    <s v="MARS_SED_2023_5min_Ext_230803-044908.jpg"/>
    <n v="0.88668299100000003"/>
    <n v="-0.35580898499999991"/>
    <n v="2023"/>
    <n v="8"/>
    <n v="3"/>
    <n v="4"/>
    <n v="49"/>
    <n v="8"/>
    <n v="5"/>
    <n v="0.47030489062666597"/>
    <n v="5.6449643066666597E-3"/>
    <s v="WaitSlope"/>
    <s v="WaitSlope"/>
    <s v="WaitSlope"/>
    <n v="1"/>
    <n v="0"/>
  </r>
  <r>
    <d v="2023-08-03T05:51:00"/>
    <x v="56"/>
    <n v="0"/>
    <s v="MARS_SED_2023_5min_Ext_230803-055124.jpg"/>
    <n v="0.74207571299999997"/>
    <n v="-0.14460727800000006"/>
    <n v="2023"/>
    <n v="8"/>
    <n v="3"/>
    <n v="5"/>
    <n v="51"/>
    <n v="24"/>
    <n v="5"/>
    <n v="0.47369223968000002"/>
    <n v="3.3873490533333698E-3"/>
    <s v="WaitSlope"/>
    <s v="WaitSlope"/>
    <s v="WaitSlope"/>
    <n v="1"/>
    <n v="0"/>
  </r>
  <r>
    <d v="2023-08-03T07:14:00"/>
    <x v="56"/>
    <n v="0"/>
    <s v="MARS_SED_2023_5min_Ext_230803-071429.jpg"/>
    <n v="2.7530703E-2"/>
    <n v="-0.71454500999999992"/>
    <n v="2023"/>
    <n v="8"/>
    <n v="3"/>
    <n v="7"/>
    <n v="14"/>
    <n v="29"/>
    <n v="5"/>
    <n v="0.47205437252666599"/>
    <n v="-1.63786715333336E-3"/>
    <s v="WaitSlope"/>
    <s v="WaitSlope"/>
    <s v="WaitSlope"/>
    <n v="0"/>
    <n v="0"/>
  </r>
  <r>
    <d v="2023-08-03T08:38:00"/>
    <x v="56"/>
    <n v="0"/>
    <s v="MARS_SED_2023_5min_Ext_230803-083802.jpg"/>
    <n v="0.85691675099999998"/>
    <n v="0.82938604799999993"/>
    <n v="2023"/>
    <n v="8"/>
    <n v="3"/>
    <n v="8"/>
    <n v="38"/>
    <n v="2"/>
    <n v="5"/>
    <n v="0.476150873293333"/>
    <n v="4.0965007666666697E-3"/>
    <s v="WaitSlope"/>
    <s v="WaitSlope"/>
    <s v="WaitSlope"/>
    <n v="1"/>
    <n v="0"/>
  </r>
  <r>
    <d v="2023-08-03T09:40:00"/>
    <x v="56"/>
    <n v="0"/>
    <s v="MARS_SED_2023_5min_Ext_230803-094025.jpg"/>
    <n v="0.21617846600000001"/>
    <n v="-0.64073828499999996"/>
    <n v="2023"/>
    <n v="8"/>
    <n v="3"/>
    <n v="9"/>
    <n v="40"/>
    <n v="25"/>
    <n v="5"/>
    <n v="0.47230013772666601"/>
    <n v="-3.8507355666666499E-3"/>
    <s v="WaitSlope"/>
    <s v="WaitSlope"/>
    <s v="WaitSlope"/>
    <n v="0"/>
    <n v="0"/>
  </r>
  <r>
    <d v="2023-08-03T10:43:00"/>
    <x v="56"/>
    <n v="0"/>
    <s v="MARS_SED_2023_5min_Ext_230803-104302.jpg"/>
    <n v="0.26721915400000001"/>
    <n v="5.1040688000000001E-2"/>
    <n v="2023"/>
    <n v="8"/>
    <n v="3"/>
    <n v="10"/>
    <n v="43"/>
    <n v="2"/>
    <n v="5"/>
    <n v="0.470839976693333"/>
    <n v="-1.4601610333333499E-3"/>
    <s v="WaitSlope"/>
    <s v="WaitSlope"/>
    <s v="WaitSlope"/>
    <n v="0"/>
    <n v="0"/>
  </r>
  <r>
    <d v="2023-08-03T11:45:00"/>
    <x v="56"/>
    <n v="0"/>
    <s v="MARS_SED_2023_5min_Ext_230803-114511.jpg"/>
    <n v="0.20881428899999999"/>
    <n v="-5.8404865000000028E-2"/>
    <n v="2023"/>
    <n v="8"/>
    <n v="3"/>
    <n v="11"/>
    <n v="45"/>
    <n v="11"/>
    <n v="5"/>
    <n v="0.467951291719999"/>
    <n v="-2.8886849733333799E-3"/>
    <s v="WaitSlope"/>
    <s v="WaitSlope"/>
    <s v="WaitSlope"/>
    <n v="0"/>
    <n v="0"/>
  </r>
  <r>
    <d v="2023-08-03T12:47:00"/>
    <x v="56"/>
    <n v="0"/>
    <s v="MARS_SED_2023_5min_Ext_230803-124757.jpg"/>
    <n v="0.43161486999999998"/>
    <n v="0.222800581"/>
    <n v="2023"/>
    <n v="8"/>
    <n v="3"/>
    <n v="12"/>
    <n v="47"/>
    <n v="57"/>
    <n v="5"/>
    <n v="0.465787263586666"/>
    <n v="-2.1640281333333202E-3"/>
    <s v="WaitSlope"/>
    <s v="WaitSlope"/>
    <s v="WaitSlope"/>
    <n v="1"/>
    <n v="0"/>
  </r>
  <r>
    <d v="2023-08-03T13:50:00"/>
    <x v="56"/>
    <n v="0"/>
    <s v="MARS_SED_2023_5min_Ext_230803-135024.jpg"/>
    <n v="0.36415797999999999"/>
    <n v="-6.7456889999999992E-2"/>
    <n v="2023"/>
    <n v="8"/>
    <n v="3"/>
    <n v="13"/>
    <n v="50"/>
    <n v="24"/>
    <n v="5"/>
    <n v="0.45912883716666603"/>
    <n v="-6.6584264199999101E-3"/>
    <s v="WaitSlope"/>
    <s v="WaitSlope"/>
    <s v="WaitSlope"/>
    <n v="1"/>
    <n v="0"/>
  </r>
  <r>
    <d v="2023-08-03T14:52:00"/>
    <x v="56"/>
    <n v="0"/>
    <s v="MARS_SED_2023_5min_Ext_230803-145259.jpg"/>
    <n v="0.50592758599999998"/>
    <n v="0.14176960599999999"/>
    <n v="2023"/>
    <n v="8"/>
    <n v="3"/>
    <n v="14"/>
    <n v="52"/>
    <n v="59"/>
    <n v="5"/>
    <n v="0.45716915935333302"/>
    <n v="-1.9596778133333299E-3"/>
    <s v="WaitSlope"/>
    <s v="WaitSlope"/>
    <s v="WaitSlope"/>
    <n v="1"/>
    <n v="0"/>
  </r>
  <r>
    <d v="2023-08-03T15:55:00"/>
    <x v="56"/>
    <n v="0"/>
    <s v="MARS_SED_2023_5min_Ext_230803-155509.jpg"/>
    <n v="0.62307931299999997"/>
    <n v="0.11715172699999998"/>
    <n v="2023"/>
    <n v="8"/>
    <n v="3"/>
    <n v="15"/>
    <n v="55"/>
    <n v="9"/>
    <n v="5"/>
    <n v="0.45190941543333302"/>
    <n v="-5.2597439199999398E-3"/>
    <s v="WaitSlope"/>
    <s v="WaitSlope"/>
    <s v="WaitSlope"/>
    <n v="1"/>
    <n v="0"/>
  </r>
  <r>
    <d v="2023-08-03T16:57:00"/>
    <x v="56"/>
    <n v="0"/>
    <s v="MARS_SED_2023_5min_Ext_230803-165728.jpg"/>
    <n v="0.74010391499999995"/>
    <n v="0.11702460199999998"/>
    <n v="2023"/>
    <n v="8"/>
    <n v="3"/>
    <n v="16"/>
    <n v="57"/>
    <n v="28"/>
    <n v="5"/>
    <n v="0.45650508501333298"/>
    <n v="4.5956695799998998E-3"/>
    <s v="WaitSlope"/>
    <s v="WaitSlope"/>
    <s v="WaitSlope"/>
    <n v="1"/>
    <n v="0"/>
  </r>
  <r>
    <d v="2023-08-03T17:59:00"/>
    <x v="56"/>
    <n v="0"/>
    <s v="MARS_SED_2023_5min_Ext_230803-175947.jpg"/>
    <n v="1.020850327"/>
    <n v="0.28074641200000006"/>
    <n v="2023"/>
    <n v="8"/>
    <n v="3"/>
    <n v="17"/>
    <n v="59"/>
    <n v="47"/>
    <n v="5"/>
    <n v="0.46304893284666598"/>
    <n v="6.5438478333333903E-3"/>
    <s v="WaitSlope"/>
    <s v="WaitSlope"/>
    <s v="WaitSlope"/>
    <n v="1"/>
    <n v="1"/>
  </r>
  <r>
    <d v="2023-08-03T19:02:00"/>
    <x v="56"/>
    <n v="0"/>
    <s v="MARS_SED_2023_5min_Ext_230803-190244.jpg"/>
    <n v="1.250406205"/>
    <n v="0.22955587799999999"/>
    <n v="2023"/>
    <n v="8"/>
    <n v="3"/>
    <n v="19"/>
    <n v="2"/>
    <n v="44"/>
    <n v="5"/>
    <n v="0.46926496558666603"/>
    <n v="6.2160327399999301E-3"/>
    <s v="WaitSlope"/>
    <s v="WaitSlope"/>
    <s v="WaitSlope"/>
    <n v="1"/>
    <n v="1"/>
  </r>
  <r>
    <d v="2023-08-03T20:05:00"/>
    <x v="56"/>
    <n v="0"/>
    <s v="MARS_SED_2023_5min_Ext_230803-200525.jpg"/>
    <n v="0.42890015500000001"/>
    <n v="-0.82150604999999999"/>
    <n v="2023"/>
    <n v="8"/>
    <n v="3"/>
    <n v="20"/>
    <n v="5"/>
    <n v="25"/>
    <n v="5"/>
    <n v="0.46946039980666598"/>
    <n v="1.95434220000012E-4"/>
    <s v="WaitSlope"/>
    <s v="WaitSlope"/>
    <s v="WaitSlope"/>
    <n v="1"/>
    <n v="0"/>
  </r>
  <r>
    <d v="2023-08-03T21:07:00"/>
    <x v="56"/>
    <n v="0"/>
    <s v="MARS_SED_2023_5min_Ext_230803-210742.jpg"/>
    <n v="6.2438093E-2"/>
    <n v="-0.36646206199999998"/>
    <n v="2023"/>
    <n v="8"/>
    <n v="3"/>
    <n v="21"/>
    <n v="7"/>
    <n v="42"/>
    <n v="5"/>
    <n v="0.46866709508666599"/>
    <n v="-7.9330471999999798E-4"/>
    <s v="WaitSlope"/>
    <s v="WaitSlope"/>
    <s v="WaitSlope"/>
    <n v="0"/>
    <n v="0"/>
  </r>
  <r>
    <d v="2023-08-03T22:09:00"/>
    <x v="56"/>
    <n v="0"/>
    <s v="MARS_SED_2023_5min_Ext_230803-220958.jpg"/>
    <n v="3.6678527000000002E-2"/>
    <n v="-2.5759565999999998E-2"/>
    <n v="2023"/>
    <n v="8"/>
    <n v="3"/>
    <n v="22"/>
    <n v="9"/>
    <n v="58"/>
    <n v="5"/>
    <n v="0.46659073029999998"/>
    <n v="-2.0763647866666101E-3"/>
    <s v="WaitSlope"/>
    <s v="WaitSlope"/>
    <s v="WaitSlope"/>
    <n v="0"/>
    <n v="0"/>
  </r>
  <r>
    <d v="2023-08-03T23:12:00"/>
    <x v="56"/>
    <n v="0"/>
    <s v="MARS_SED_2023_5min_Ext_230803-231243.jpg"/>
    <n v="6.8939518000000005E-2"/>
    <n v="3.2260991000000003E-2"/>
    <n v="2023"/>
    <n v="8"/>
    <n v="3"/>
    <n v="23"/>
    <n v="12"/>
    <n v="43"/>
    <n v="5"/>
    <n v="0.46617003358666598"/>
    <n v="-4.2069671333339E-4"/>
    <s v="WaitSlope"/>
    <s v="WaitSlope"/>
    <s v="WaitSlope"/>
    <n v="0"/>
    <n v="0"/>
  </r>
  <r>
    <d v="2023-08-04T00:15:00"/>
    <x v="57"/>
    <n v="0"/>
    <s v="MARS_SED_2023_5min_Ext_230804-001508.jpg"/>
    <n v="0.39676224599999999"/>
    <n v="0.32782272800000001"/>
    <n v="2023"/>
    <n v="8"/>
    <n v="4"/>
    <n v="0"/>
    <n v="15"/>
    <n v="8"/>
    <n v="5"/>
    <n v="0.46848929096000003"/>
    <n v="2.3192573733334301E-3"/>
    <s v="WaitSlope"/>
    <s v="WaitSlope"/>
    <s v="WaitSlope"/>
    <n v="1"/>
    <n v="0"/>
  </r>
  <r>
    <d v="2023-08-04T01:17:00"/>
    <x v="57"/>
    <n v="0"/>
    <s v="MARS_SED_2023_5min_Ext_230804-011730.jpg"/>
    <n v="0.48739749199999999"/>
    <n v="9.0635246000000003E-2"/>
    <n v="2023"/>
    <n v="8"/>
    <n v="4"/>
    <n v="1"/>
    <n v="17"/>
    <n v="30"/>
    <n v="5"/>
    <n v="0.47107798852666599"/>
    <n v="2.5886975666666299E-3"/>
    <s v="WaitSlope"/>
    <s v="WaitSlope"/>
    <s v="WaitSlope"/>
    <n v="1"/>
    <n v="0"/>
  </r>
  <r>
    <d v="2023-08-04T02:20:00"/>
    <x v="57"/>
    <n v="0"/>
    <s v="MARS_SED_2023_5min_Ext_230804-022016.jpg"/>
    <n v="0.61059086200000001"/>
    <n v="0.12319337000000002"/>
    <n v="2023"/>
    <n v="8"/>
    <n v="4"/>
    <n v="2"/>
    <n v="20"/>
    <n v="16"/>
    <n v="5"/>
    <n v="0.47485080292666598"/>
    <n v="3.7728143999999899E-3"/>
    <s v="WaitSlope"/>
    <s v="WaitSlope"/>
    <s v="WaitSlope"/>
    <n v="1"/>
    <n v="0"/>
  </r>
  <r>
    <d v="2023-08-04T03:22:00"/>
    <x v="57"/>
    <n v="0"/>
    <s v="MARS_SED_2023_5min_Ext_230804-032250.jpg"/>
    <n v="0.50028984799999998"/>
    <n v="-0.11030101400000003"/>
    <n v="2023"/>
    <n v="8"/>
    <n v="4"/>
    <n v="3"/>
    <n v="22"/>
    <n v="50"/>
    <n v="5"/>
    <n v="0.47686384901333301"/>
    <n v="2.0130460866665798E-3"/>
    <s v="WaitSlope"/>
    <s v="WaitSlope"/>
    <s v="WaitSlope"/>
    <n v="1"/>
    <n v="0"/>
  </r>
  <r>
    <d v="2023-08-04T04:27:00"/>
    <x v="57"/>
    <n v="0"/>
    <s v="MARS_SED_2023_5min_Ext_230804-042718.jpg"/>
    <n v="0.57085596000000005"/>
    <n v="7.056611200000007E-2"/>
    <n v="2023"/>
    <n v="8"/>
    <n v="4"/>
    <n v="4"/>
    <n v="27"/>
    <n v="18"/>
    <n v="5"/>
    <n v="0.480030621806666"/>
    <n v="3.16677279333332E-3"/>
    <s v="WaitSlope"/>
    <s v="WaitSlope"/>
    <s v="WaitSlope"/>
    <n v="1"/>
    <n v="0"/>
  </r>
  <r>
    <d v="2023-08-04T05:29:00"/>
    <x v="57"/>
    <n v="0"/>
    <s v="MARS_SED_2023_5min_Ext_230804-052950.jpg"/>
    <n v="0.81253318799999996"/>
    <n v="0.24167722799999991"/>
    <n v="2023"/>
    <n v="8"/>
    <n v="4"/>
    <n v="5"/>
    <n v="29"/>
    <n v="50"/>
    <n v="5"/>
    <n v="0.48510520548666602"/>
    <n v="5.0745836800000698E-3"/>
    <s v="WaitSlope"/>
    <s v="WaitSlope"/>
    <s v="WaitSlope"/>
    <n v="1"/>
    <n v="0"/>
  </r>
  <r>
    <d v="2023-08-04T06:32:00"/>
    <x v="57"/>
    <n v="0"/>
    <s v="MARS_SED_2023_5min_Ext_230804-063229.jpg"/>
    <n v="1.062039588"/>
    <n v="0.24950640000000002"/>
    <n v="2023"/>
    <n v="8"/>
    <n v="4"/>
    <n v="6"/>
    <n v="32"/>
    <n v="29"/>
    <n v="5"/>
    <n v="0.48721460919333298"/>
    <n v="2.1094037066666702E-3"/>
    <s v="WaitSlope"/>
    <s v="WaitSlope"/>
    <s v="WaitSlope"/>
    <n v="1"/>
    <n v="1"/>
  </r>
  <r>
    <d v="2023-08-04T07:34:00"/>
    <x v="57"/>
    <n v="0"/>
    <s v="MARS_SED_2023_5min_Ext_230804-073453.jpg"/>
    <n v="0.68006536200000001"/>
    <n v="-0.38197422599999997"/>
    <n v="2023"/>
    <n v="8"/>
    <n v="4"/>
    <n v="7"/>
    <n v="34"/>
    <n v="53"/>
    <n v="5"/>
    <n v="0.48649906883333299"/>
    <n v="-7.1554036000009904E-4"/>
    <s v="WaitSlope"/>
    <s v="WaitSlope"/>
    <s v="WaitSlope"/>
    <n v="1"/>
    <n v="0"/>
  </r>
  <r>
    <d v="2023-08-04T09:19:00"/>
    <x v="57"/>
    <n v="0"/>
    <s v="MARS_SED_2023_5min_Ext_230804-091921.jpg"/>
    <n v="0.54519290099999995"/>
    <n v="-0.13487246100000005"/>
    <n v="2023"/>
    <n v="8"/>
    <n v="4"/>
    <n v="9"/>
    <n v="19"/>
    <n v="21"/>
    <n v="5"/>
    <n v="0.48654133919333298"/>
    <n v="4.2270360000040602E-5"/>
    <s v="WaitSlope"/>
    <s v="WaitSlope"/>
    <s v="WaitSlope"/>
    <n v="1"/>
    <n v="0"/>
  </r>
  <r>
    <d v="2023-08-04T10:22:00"/>
    <x v="57"/>
    <n v="0"/>
    <s v="MARS_SED_2023_5min_Ext_230804-102207.jpg"/>
    <n v="0.35216656899999998"/>
    <n v="-0.19302633199999997"/>
    <n v="2023"/>
    <n v="8"/>
    <n v="4"/>
    <n v="10"/>
    <n v="22"/>
    <n v="7"/>
    <n v="5"/>
    <n v="0.48820273528666602"/>
    <n v="1.6613960933333199E-3"/>
    <s v="WaitSlope"/>
    <s v="WaitSlope"/>
    <s v="WaitSlope"/>
    <n v="1"/>
    <n v="0"/>
  </r>
  <r>
    <d v="2023-08-04T11:24:00"/>
    <x v="57"/>
    <n v="0"/>
    <s v="MARS_SED_2023_5min_Ext_230804-112458.jpg"/>
    <n v="0.107448685"/>
    <n v="-0.244717884"/>
    <n v="2023"/>
    <n v="8"/>
    <n v="4"/>
    <n v="11"/>
    <n v="24"/>
    <n v="58"/>
    <n v="5"/>
    <n v="0.48850470604666602"/>
    <n v="3.0197076000004698E-4"/>
    <s v="WaitSlope"/>
    <s v="WaitSlope"/>
    <s v="WaitSlope"/>
    <n v="0"/>
    <n v="0"/>
  </r>
  <r>
    <d v="2023-08-04T12:27:00"/>
    <x v="57"/>
    <n v="0"/>
    <s v="MARS_SED_2023_5min_Ext_230804-122737.jpg"/>
    <n v="0.52261756000000004"/>
    <n v="0.41516887500000005"/>
    <n v="2023"/>
    <n v="8"/>
    <n v="4"/>
    <n v="12"/>
    <n v="27"/>
    <n v="37"/>
    <n v="5"/>
    <n v="0.48879553453333302"/>
    <n v="2.9082848666672702E-4"/>
    <s v="WaitSlope"/>
    <s v="WaitSlope"/>
    <s v="WaitSlope"/>
    <n v="1"/>
    <n v="0"/>
  </r>
  <r>
    <d v="2023-08-04T13:30:00"/>
    <x v="57"/>
    <n v="0"/>
    <s v="MARS_SED_2023_5min_Ext_230804-133027.jpg"/>
    <n v="0.54010001399999996"/>
    <n v="1.7482453999999925E-2"/>
    <n v="2023"/>
    <n v="8"/>
    <n v="4"/>
    <n v="13"/>
    <n v="30"/>
    <n v="27"/>
    <n v="5"/>
    <n v="0.48680974869333299"/>
    <n v="-1.9857858400000798E-3"/>
    <s v="WaitSlope"/>
    <s v="WaitSlope"/>
    <s v="WaitSlope"/>
    <n v="1"/>
    <n v="0"/>
  </r>
  <r>
    <d v="2023-08-04T14:33:00"/>
    <x v="57"/>
    <n v="0"/>
    <s v="MARS_SED_2023_5min_Ext_230804-143304.jpg"/>
    <n v="0.85344088200000001"/>
    <n v="0.31334086800000005"/>
    <n v="2023"/>
    <n v="8"/>
    <n v="4"/>
    <n v="14"/>
    <n v="33"/>
    <n v="4"/>
    <n v="5"/>
    <n v="0.48707768132666601"/>
    <n v="2.6793263333330097E-4"/>
    <s v="WaitSlope"/>
    <s v="WaitSlope"/>
    <s v="WaitSlope"/>
    <n v="1"/>
    <n v="0"/>
  </r>
  <r>
    <d v="2023-08-04T15:35:00"/>
    <x v="57"/>
    <n v="0"/>
    <s v="MARS_SED_2023_5min_Ext_230804-153534.jpg"/>
    <n v="0.82780168799999998"/>
    <n v="-2.5639194000000032E-2"/>
    <n v="2023"/>
    <n v="8"/>
    <n v="4"/>
    <n v="15"/>
    <n v="35"/>
    <n v="34"/>
    <n v="5"/>
    <n v="0.487789606786666"/>
    <n v="7.1192546000009495E-4"/>
    <s v="WaitSlope"/>
    <s v="WaitSlope"/>
    <s v="WaitSlope"/>
    <n v="1"/>
    <n v="0"/>
  </r>
  <r>
    <d v="2023-08-04T16:37:00"/>
    <x v="57"/>
    <n v="0"/>
    <s v="MARS_SED_2023_5min_Ext_230804-163758.jpg"/>
    <n v="1.2764921389999999"/>
    <n v="0.44869045099999993"/>
    <n v="2023"/>
    <n v="8"/>
    <n v="4"/>
    <n v="16"/>
    <n v="37"/>
    <n v="58"/>
    <n v="5"/>
    <n v="0.48893328867999902"/>
    <n v="1.14368189333324E-3"/>
    <s v="WaitSlope"/>
    <s v="WaitSlope"/>
    <s v="WaitSlope"/>
    <n v="1"/>
    <n v="1"/>
  </r>
  <r>
    <d v="2023-08-04T18:01:00"/>
    <x v="57"/>
    <n v="0"/>
    <s v="MARS_SED_2023_5min_Ext_230804-180115.jpg"/>
    <n v="0.243686334"/>
    <n v="-1.032805805"/>
    <n v="2023"/>
    <n v="8"/>
    <n v="4"/>
    <n v="18"/>
    <n v="1"/>
    <n v="15"/>
    <n v="5"/>
    <n v="0.48619065496666602"/>
    <n v="-2.74263371333327E-3"/>
    <s v="WaitSlope"/>
    <s v="WaitSlope"/>
    <s v="WaitSlope"/>
    <n v="0"/>
    <n v="0"/>
  </r>
  <r>
    <d v="2023-08-04T19:04:00"/>
    <x v="57"/>
    <n v="0"/>
    <s v="MARS_SED_2023_5min_Ext_230804-190401.jpg"/>
    <n v="0.56199101600000001"/>
    <n v="0.31830468200000001"/>
    <n v="2023"/>
    <n v="8"/>
    <n v="4"/>
    <n v="19"/>
    <n v="4"/>
    <n v="1"/>
    <n v="5"/>
    <n v="0.48419280213333299"/>
    <n v="-1.9978528333334201E-3"/>
    <s v="WaitSlope"/>
    <s v="WaitSlope"/>
    <s v="WaitSlope"/>
    <n v="1"/>
    <n v="0"/>
  </r>
  <r>
    <d v="2023-08-04T20:06:00"/>
    <x v="57"/>
    <n v="0"/>
    <s v="MARS_SED_2023_5min_Ext_230804-200652.jpg"/>
    <n v="0.13436192299999999"/>
    <n v="-0.42762909300000002"/>
    <n v="2023"/>
    <n v="8"/>
    <n v="4"/>
    <n v="20"/>
    <n v="6"/>
    <n v="52"/>
    <n v="5"/>
    <n v="0.481138295726666"/>
    <n v="-3.0545064066665999E-3"/>
    <s v="WaitSlope"/>
    <s v="WaitSlope"/>
    <s v="WaitSlope"/>
    <n v="0"/>
    <n v="0"/>
  </r>
  <r>
    <d v="2023-08-04T21:09:00"/>
    <x v="57"/>
    <n v="0"/>
    <s v="MARS_SED_2023_5min_Ext_230804-210936.jpg"/>
    <n v="2.5899340999999999E-2"/>
    <n v="-0.108462582"/>
    <n v="2023"/>
    <n v="8"/>
    <n v="4"/>
    <n v="21"/>
    <n v="9"/>
    <n v="36"/>
    <n v="5"/>
    <n v="0.47670762911999998"/>
    <n v="-4.4306666066666802E-3"/>
    <s v="WaitSlope"/>
    <s v="WaitSlope"/>
    <s v="WaitSlope"/>
    <n v="0"/>
    <n v="0"/>
  </r>
  <r>
    <d v="2023-08-04T22:12:00"/>
    <x v="57"/>
    <n v="0"/>
    <s v="MARS_SED_2023_5min_Ext_230804-221218.jpg"/>
    <n v="3.0569585E-2"/>
    <n v="4.6702440000000005E-3"/>
    <n v="2023"/>
    <n v="8"/>
    <n v="4"/>
    <n v="22"/>
    <n v="12"/>
    <n v="18"/>
    <n v="5"/>
    <n v="0.468695251913333"/>
    <n v="-8.0123772066665808E-3"/>
    <s v="WaitSlope"/>
    <s v="WaitSlope"/>
    <s v="WaitSlope"/>
    <n v="0"/>
    <n v="0"/>
  </r>
  <r>
    <d v="2023-08-04T23:14:00"/>
    <x v="57"/>
    <n v="0"/>
    <s v="MARS_SED_2023_5min_Ext_230804-231459.jpg"/>
    <n v="3.8414508E-2"/>
    <n v="7.8449230000000002E-3"/>
    <n v="2023"/>
    <n v="8"/>
    <n v="4"/>
    <n v="23"/>
    <n v="14"/>
    <n v="59"/>
    <n v="5"/>
    <n v="0.46626670639999901"/>
    <n v="-2.4285455133334299E-3"/>
    <s v="WaitSlope"/>
    <s v="WaitSlope"/>
    <s v="WaitSlope"/>
    <n v="0"/>
    <n v="0"/>
  </r>
  <r>
    <d v="2023-08-05T00:17:00"/>
    <x v="58"/>
    <n v="0"/>
    <s v="MARS_SED_2023_5min_Ext_230805-001751.jpg"/>
    <n v="3.6092043999999997E-2"/>
    <n v="-2.3224640000000032E-3"/>
    <n v="2023"/>
    <n v="8"/>
    <n v="5"/>
    <n v="0"/>
    <n v="17"/>
    <n v="51"/>
    <n v="5"/>
    <n v="0.46323144827999901"/>
    <n v="-3.0352581200000501E-3"/>
    <s v="WaitSlope"/>
    <s v="WaitSlope"/>
    <s v="WaitSlope"/>
    <n v="0"/>
    <n v="0"/>
  </r>
  <r>
    <d v="2023-08-05T01:20:00"/>
    <x v="58"/>
    <n v="0"/>
    <s v="MARS_SED_2023_5min_Ext_230805-012034.jpg"/>
    <n v="0.10860486799999999"/>
    <n v="7.2512824000000003E-2"/>
    <n v="2023"/>
    <n v="8"/>
    <n v="5"/>
    <n v="1"/>
    <n v="20"/>
    <n v="34"/>
    <n v="5"/>
    <n v="0.46127850463999998"/>
    <n v="-1.95294363999992E-3"/>
    <s v="WaitSlope"/>
    <s v="WaitSlope"/>
    <s v="WaitSlope"/>
    <n v="0"/>
    <n v="0"/>
  </r>
  <r>
    <d v="2023-08-05T02:23:00"/>
    <x v="58"/>
    <n v="0"/>
    <s v="MARS_SED_2023_5min_Ext_230805-022322.jpg"/>
    <n v="0.51918786900000002"/>
    <n v="0.410583001"/>
    <n v="2023"/>
    <n v="8"/>
    <n v="5"/>
    <n v="2"/>
    <n v="23"/>
    <n v="22"/>
    <n v="5"/>
    <n v="0.46249967275333298"/>
    <n v="1.2211681133333901E-3"/>
    <s v="WaitSlope"/>
    <s v="WaitSlope"/>
    <s v="WaitSlope"/>
    <n v="1"/>
    <n v="0"/>
  </r>
  <r>
    <d v="2023-08-05T03:26:00"/>
    <x v="58"/>
    <n v="0"/>
    <s v="MARS_SED_2023_5min_Ext_230805-032610.jpg"/>
    <n v="0.12509767199999999"/>
    <n v="-0.39409019700000003"/>
    <n v="2023"/>
    <n v="8"/>
    <n v="5"/>
    <n v="3"/>
    <n v="26"/>
    <n v="10"/>
    <n v="5"/>
    <n v="0.46320983089333301"/>
    <n v="7.1015813999991597E-4"/>
    <s v="WaitSlope"/>
    <s v="WaitSlope"/>
    <s v="WaitSlope"/>
    <n v="0"/>
    <n v="0"/>
  </r>
  <r>
    <d v="2023-08-05T04:51:00"/>
    <x v="58"/>
    <n v="0"/>
    <s v="MARS_SED_2023_5min_Ext_230805-045155.jpg"/>
    <n v="0.356221497"/>
    <n v="0.231123825"/>
    <n v="2023"/>
    <n v="8"/>
    <n v="5"/>
    <n v="4"/>
    <n v="51"/>
    <n v="55"/>
    <n v="5"/>
    <n v="0.46547408262000001"/>
    <n v="2.2642517266667698E-3"/>
    <s v="WaitSlope"/>
    <s v="WaitSlope"/>
    <s v="WaitSlope"/>
    <n v="1"/>
    <n v="0"/>
  </r>
  <r>
    <d v="2023-08-05T06:36:00"/>
    <x v="58"/>
    <n v="0"/>
    <s v="MARS_SED_2023_5min_Ext_230805-063615.jpg"/>
    <n v="0.146864568"/>
    <n v="-0.209356929"/>
    <n v="2023"/>
    <n v="8"/>
    <n v="5"/>
    <n v="6"/>
    <n v="36"/>
    <n v="15"/>
    <n v="5"/>
    <n v="0.46627127559999998"/>
    <n v="7.9719297999991602E-4"/>
    <s v="WaitSlope"/>
    <s v="WaitSlope"/>
    <s v="WaitSlope"/>
    <n v="0"/>
    <n v="0"/>
  </r>
  <r>
    <d v="2023-08-05T08:00:00"/>
    <x v="58"/>
    <n v="0"/>
    <s v="MARS_SED_2023_5min_Ext_230805-080003.jpg"/>
    <n v="0.74503130399999995"/>
    <n v="0.59816673599999992"/>
    <n v="2023"/>
    <n v="8"/>
    <n v="5"/>
    <n v="8"/>
    <n v="0"/>
    <n v="3"/>
    <n v="5"/>
    <n v="0.47109259794666603"/>
    <n v="4.8213223466666497E-3"/>
    <s v="WaitSlope"/>
    <s v="WaitSlope"/>
    <s v="WaitSlope"/>
    <n v="1"/>
    <n v="0"/>
  </r>
  <r>
    <d v="2023-08-05T09:03:00"/>
    <x v="58"/>
    <n v="0"/>
    <s v="MARS_SED_2023_5min_Ext_230805-090307.jpg"/>
    <n v="0.91670815400000005"/>
    <n v="0.1716768500000001"/>
    <n v="2023"/>
    <n v="8"/>
    <n v="5"/>
    <n v="9"/>
    <n v="3"/>
    <n v="7"/>
    <n v="5"/>
    <n v="0.47683175777333298"/>
    <n v="5.7391598266666698E-3"/>
    <s v="WaitSlope"/>
    <s v="WaitSlope"/>
    <s v="WaitSlope"/>
    <n v="1"/>
    <n v="0"/>
  </r>
  <r>
    <d v="2023-08-05T10:05:00"/>
    <x v="58"/>
    <n v="0"/>
    <s v="MARS_SED_2023_5min_Ext_230805-100555.jpg"/>
    <n v="0.83077314800000002"/>
    <n v="-8.5935006000000036E-2"/>
    <n v="2023"/>
    <n v="8"/>
    <n v="5"/>
    <n v="10"/>
    <n v="5"/>
    <n v="55"/>
    <n v="5"/>
    <n v="0.47563621305333298"/>
    <n v="-1.19554472000005E-3"/>
    <s v="WaitSlope"/>
    <s v="WaitSlope"/>
    <s v="WaitSlope"/>
    <n v="1"/>
    <n v="0"/>
  </r>
  <r>
    <d v="2023-08-05T11:08:00"/>
    <x v="58"/>
    <n v="0"/>
    <s v="MARS_SED_2023_5min_Ext_230805-110837.jpg"/>
    <n v="3.1438150999999998E-2"/>
    <n v="-0.79933499699999999"/>
    <n v="2023"/>
    <n v="8"/>
    <n v="5"/>
    <n v="11"/>
    <n v="8"/>
    <n v="37"/>
    <n v="5"/>
    <n v="0.47142948617333302"/>
    <n v="-4.2067268799999497E-3"/>
    <s v="WaitSlope"/>
    <s v="WaitSlope"/>
    <s v="WaitSlope"/>
    <n v="0"/>
    <n v="0"/>
  </r>
  <r>
    <d v="2023-08-05T12:11:00"/>
    <x v="58"/>
    <n v="0"/>
    <s v="MARS_SED_2023_5min_Ext_230805-121151.jpg"/>
    <n v="0.20819474700000001"/>
    <n v="0.17675659600000002"/>
    <n v="2023"/>
    <n v="8"/>
    <n v="5"/>
    <n v="12"/>
    <n v="11"/>
    <n v="51"/>
    <n v="5"/>
    <n v="0.47230900753999999"/>
    <n v="8.7952136666674598E-4"/>
    <s v="WaitSlope"/>
    <s v="WaitSlope"/>
    <s v="WaitSlope"/>
    <n v="0"/>
    <n v="0"/>
  </r>
  <r>
    <d v="2023-08-05T13:14:00"/>
    <x v="58"/>
    <n v="0"/>
    <s v="MARS_SED_2023_5min_Ext_230805-131442.jpg"/>
    <n v="0.85704340899999998"/>
    <n v="0.64884866200000002"/>
    <n v="2023"/>
    <n v="8"/>
    <n v="5"/>
    <n v="13"/>
    <n v="14"/>
    <n v="42"/>
    <n v="5"/>
    <n v="0.47744444760666599"/>
    <n v="5.1354400666666598E-3"/>
    <s v="WaitSlope"/>
    <s v="WaitSlope"/>
    <s v="WaitSlope"/>
    <n v="1"/>
    <n v="0"/>
  </r>
  <r>
    <d v="2023-08-05T14:38:00"/>
    <x v="58"/>
    <n v="0"/>
    <s v="MARS_SED_2023_5min_Ext_230805-143819.jpg"/>
    <n v="1.0089725469999999"/>
    <n v="0.15192913799999996"/>
    <n v="2023"/>
    <n v="8"/>
    <n v="5"/>
    <n v="14"/>
    <n v="38"/>
    <n v="19"/>
    <n v="5"/>
    <n v="0.48131968991333302"/>
    <n v="3.87524230666669E-3"/>
    <s v="WaitSlope"/>
    <s v="WaitSlope"/>
    <s v="WaitSlope"/>
    <n v="1"/>
    <n v="1"/>
  </r>
  <r>
    <d v="2023-08-05T16:01:00"/>
    <x v="58"/>
    <n v="0"/>
    <s v="MARS_SED_2023_5min_Ext_230805-160153.jpg"/>
    <n v="1.213805647"/>
    <n v="0.2048331000000001"/>
    <n v="2023"/>
    <n v="8"/>
    <n v="5"/>
    <n v="16"/>
    <n v="1"/>
    <n v="53"/>
    <n v="5"/>
    <n v="0.48585562999333298"/>
    <n v="4.5359400799999602E-3"/>
    <s v="WaitSlope"/>
    <s v="WaitSlope"/>
    <s v="WaitSlope"/>
    <n v="1"/>
    <n v="1"/>
  </r>
  <r>
    <d v="2023-08-05T17:05:00"/>
    <x v="58"/>
    <n v="0"/>
    <s v="MARS_SED_2023_5min_Ext_230805-170527.jpg"/>
    <n v="1.580162428"/>
    <n v="0.36635678099999991"/>
    <n v="2023"/>
    <n v="8"/>
    <n v="5"/>
    <n v="17"/>
    <n v="5"/>
    <n v="27"/>
    <n v="5"/>
    <n v="0.492632042133333"/>
    <n v="6.7764121399999603E-3"/>
    <s v="WaitSlope"/>
    <s v="WaitSlope"/>
    <s v="WaitSlope"/>
    <n v="1"/>
    <n v="1"/>
  </r>
  <r>
    <d v="2023-08-05T19:11:00"/>
    <x v="58"/>
    <n v="0"/>
    <s v="MARS_SED_2023_5min_Ext_230805-191114.jpg"/>
    <n v="4.2367491E-2"/>
    <n v="-1.5377949369999999"/>
    <n v="2023"/>
    <n v="8"/>
    <n v="5"/>
    <n v="19"/>
    <n v="11"/>
    <n v="14"/>
    <n v="5"/>
    <n v="0.48876232306"/>
    <n v="-3.8697190733333301E-3"/>
    <s v="WaitSlope"/>
    <s v="WaitSlope"/>
    <s v="WaitSlope"/>
    <n v="0"/>
    <n v="0"/>
  </r>
  <r>
    <d v="2023-08-05T20:35:00"/>
    <x v="58"/>
    <n v="0"/>
    <s v="MARS_SED_2023_5min_Ext_230805-203517.jpg"/>
    <n v="0.50657489200000005"/>
    <n v="0.46420740100000007"/>
    <n v="2023"/>
    <n v="8"/>
    <n v="5"/>
    <n v="20"/>
    <n v="35"/>
    <n v="17"/>
    <n v="5"/>
    <n v="0.48908745887999999"/>
    <n v="3.2513581999998799E-4"/>
    <s v="WaitSlope"/>
    <s v="WaitSlope"/>
    <s v="WaitSlope"/>
    <n v="1"/>
    <n v="0"/>
  </r>
  <r>
    <d v="2023-08-05T21:38:00"/>
    <x v="58"/>
    <n v="0"/>
    <s v="MARS_SED_2023_5min_Ext_230805-213806.jpg"/>
    <n v="0.253347934"/>
    <n v="-0.25322695800000006"/>
    <n v="2023"/>
    <n v="8"/>
    <n v="5"/>
    <n v="21"/>
    <n v="38"/>
    <n v="6"/>
    <n v="5"/>
    <n v="0.48841207673999998"/>
    <n v="-6.75382139999958E-4"/>
    <s v="WaitSlope"/>
    <s v="WaitSlope"/>
    <s v="WaitSlope"/>
    <n v="0"/>
    <n v="0"/>
  </r>
  <r>
    <d v="2023-08-05T22:40:00"/>
    <x v="58"/>
    <n v="0"/>
    <s v="MARS_SED_2023_5min_Ext_230805-224037.jpg"/>
    <n v="2.8829008999999999E-2"/>
    <n v="-0.22451892500000001"/>
    <n v="2023"/>
    <n v="8"/>
    <n v="5"/>
    <n v="22"/>
    <n v="40"/>
    <n v="37"/>
    <n v="5"/>
    <n v="0.484852692346666"/>
    <n v="-3.5593843933333599E-3"/>
    <s v="WaitSlope"/>
    <s v="WaitSlope"/>
    <s v="WaitSlope"/>
    <n v="0"/>
    <n v="0"/>
  </r>
  <r>
    <d v="2023-08-05T23:43:00"/>
    <x v="58"/>
    <n v="0"/>
    <s v="MARS_SED_2023_5min_Ext_230805-234349.jpg"/>
    <n v="3.2250381000000002E-2"/>
    <n v="3.4213720000000024E-3"/>
    <n v="2023"/>
    <n v="8"/>
    <n v="5"/>
    <n v="23"/>
    <n v="43"/>
    <n v="49"/>
    <n v="5"/>
    <n v="0.48214407517333302"/>
    <n v="-2.7086171733333702E-3"/>
    <s v="WaitSlope"/>
    <s v="WaitSlope"/>
    <s v="WaitSlope"/>
    <n v="0"/>
    <n v="0"/>
  </r>
  <r>
    <d v="2023-08-06T00:46:00"/>
    <x v="59"/>
    <n v="0"/>
    <s v="MARS_SED_2023_5min_Ext_230806-004658.jpg"/>
    <n v="0.26996316100000001"/>
    <n v="0.23771278000000001"/>
    <n v="2023"/>
    <n v="8"/>
    <n v="6"/>
    <n v="0"/>
    <n v="46"/>
    <n v="58"/>
    <n v="5"/>
    <n v="0.48143500417999902"/>
    <n v="-7.0907099333339298E-4"/>
    <s v="WaitSlope"/>
    <s v="WaitSlope"/>
    <s v="WaitSlope"/>
    <n v="0"/>
    <n v="0"/>
  </r>
  <r>
    <d v="2023-08-06T02:11:00"/>
    <x v="59"/>
    <n v="0"/>
    <s v="MARS_SED_2023_5min_Ext_230806-021123.jpg"/>
    <n v="1.0187378970000001"/>
    <n v="0.74877473600000011"/>
    <n v="2023"/>
    <n v="8"/>
    <n v="6"/>
    <n v="2"/>
    <n v="11"/>
    <n v="23"/>
    <n v="5"/>
    <n v="0.48443816980666599"/>
    <n v="3.0031656266667401E-3"/>
    <s v="WaitSlope"/>
    <s v="WaitSlope"/>
    <s v="WaitSlope"/>
    <n v="1"/>
    <n v="1"/>
  </r>
  <r>
    <d v="2023-08-06T03:14:00"/>
    <x v="59"/>
    <n v="0"/>
    <s v="MARS_SED_2023_5min_Ext_230806-031430.jpg"/>
    <n v="1.3134508840000001"/>
    <n v="0.29471298700000004"/>
    <n v="2023"/>
    <n v="8"/>
    <n v="6"/>
    <n v="3"/>
    <n v="14"/>
    <n v="30"/>
    <n v="5"/>
    <n v="0.49034850728000001"/>
    <n v="5.9103374733333602E-3"/>
    <s v="WaitSlope"/>
    <s v="WaitSlope"/>
    <s v="WaitSlope"/>
    <n v="1"/>
    <n v="1"/>
  </r>
  <r>
    <d v="2023-08-06T05:20:00"/>
    <x v="59"/>
    <n v="0"/>
    <s v="MARS_SED_2023_5min_Ext_230806-052044.jpg"/>
    <n v="0.76884239700000001"/>
    <n v="-0.54460848700000009"/>
    <n v="2023"/>
    <n v="8"/>
    <n v="6"/>
    <n v="5"/>
    <n v="20"/>
    <n v="44"/>
    <n v="5"/>
    <n v="0.49262721275333299"/>
    <n v="2.27870547333325E-3"/>
    <s v="WaitSlope"/>
    <s v="WaitSlope"/>
    <s v="WaitSlope"/>
    <n v="1"/>
    <n v="0"/>
  </r>
  <r>
    <d v="2023-08-06T06:25:00"/>
    <x v="59"/>
    <n v="0"/>
    <s v="MARS_SED_2023_5min_Ext_230806-062516.jpg"/>
    <n v="0.89112621800000003"/>
    <n v="0.12228382100000001"/>
    <n v="2023"/>
    <n v="8"/>
    <n v="6"/>
    <n v="6"/>
    <n v="25"/>
    <n v="16"/>
    <n v="5"/>
    <n v="0.49570148858000002"/>
    <n v="3.0742758266667498E-3"/>
    <s v="WaitSlope"/>
    <s v="WaitSlope"/>
    <s v="WaitSlope"/>
    <n v="1"/>
    <n v="0"/>
  </r>
  <r>
    <d v="2023-08-06T07:28:00"/>
    <x v="59"/>
    <n v="0"/>
    <s v="MARS_SED_2023_5min_Ext_230806-072829.jpg"/>
    <n v="0.892207113"/>
    <n v="1.0808949999999706E-3"/>
    <n v="2023"/>
    <n v="8"/>
    <n v="6"/>
    <n v="7"/>
    <n v="28"/>
    <n v="29"/>
    <n v="5"/>
    <n v="0.496058193226666"/>
    <n v="3.56704646666705E-4"/>
    <s v="WaitSlope"/>
    <s v="WaitSlope"/>
    <s v="WaitSlope"/>
    <n v="1"/>
    <n v="0"/>
  </r>
  <r>
    <d v="2023-08-06T08:52:00"/>
    <x v="59"/>
    <n v="0"/>
    <s v="MARS_SED_2023_5min_Ext_230806-085242.jpg"/>
    <n v="0.76378760800000001"/>
    <n v="-0.12841950499999999"/>
    <n v="2023"/>
    <n v="8"/>
    <n v="6"/>
    <n v="8"/>
    <n v="52"/>
    <n v="42"/>
    <n v="5"/>
    <n v="0.498593882186666"/>
    <n v="2.53568896E-3"/>
    <s v="WaitSlope"/>
    <s v="WaitSlope"/>
    <s v="WaitSlope"/>
    <n v="1"/>
    <n v="0"/>
  </r>
  <r>
    <d v="2023-08-06T10:58:00"/>
    <x v="59"/>
    <n v="0"/>
    <s v="MARS_SED_2023_5min_Ext_230806-105840.jpg"/>
    <n v="0.303837788"/>
    <n v="-0.45994982000000001"/>
    <n v="2023"/>
    <n v="8"/>
    <n v="6"/>
    <n v="10"/>
    <n v="58"/>
    <n v="40"/>
    <n v="5"/>
    <n v="0.498629154386666"/>
    <n v="3.5272199999936097E-5"/>
    <s v="WaitSlope"/>
    <s v="WaitSlope"/>
    <s v="WaitSlope"/>
    <n v="0"/>
    <n v="0"/>
  </r>
  <r>
    <d v="2023-08-06T12:02:00"/>
    <x v="59"/>
    <n v="0"/>
    <s v="MARS_SED_2023_5min_Ext_230806-120201.jpg"/>
    <n v="7.4337535999999996E-2"/>
    <n v="-0.22950025200000002"/>
    <n v="2023"/>
    <n v="8"/>
    <n v="6"/>
    <n v="12"/>
    <n v="2"/>
    <n v="1"/>
    <n v="5"/>
    <n v="0.498121133739999"/>
    <n v="-5.0802064666671798E-4"/>
    <s v="WaitSlope"/>
    <s v="WaitSlope"/>
    <s v="WaitSlope"/>
    <n v="0"/>
    <n v="0"/>
  </r>
  <r>
    <d v="2023-08-06T13:05:00"/>
    <x v="59"/>
    <n v="0"/>
    <s v="MARS_SED_2023_5min_Ext_230806-130504.jpg"/>
    <n v="0.40029257800000001"/>
    <n v="0.32595504200000003"/>
    <n v="2023"/>
    <n v="8"/>
    <n v="6"/>
    <n v="13"/>
    <n v="5"/>
    <n v="4"/>
    <n v="5"/>
    <n v="0.49849451168666598"/>
    <n v="3.73377946666753E-4"/>
    <s v="WaitSlope"/>
    <s v="WaitSlope"/>
    <s v="WaitSlope"/>
    <n v="1"/>
    <n v="0"/>
  </r>
  <r>
    <d v="2023-08-06T14:08:00"/>
    <x v="59"/>
    <n v="0"/>
    <s v="MARS_SED_2023_5min_Ext_230806-140822.jpg"/>
    <n v="0.53044277799999995"/>
    <n v="0.13015019999999994"/>
    <n v="2023"/>
    <n v="8"/>
    <n v="6"/>
    <n v="14"/>
    <n v="8"/>
    <n v="22"/>
    <n v="5"/>
    <n v="0.496962031286666"/>
    <n v="-1.53248040000003E-3"/>
    <s v="WaitSlope"/>
    <s v="WaitSlope"/>
    <s v="WaitSlope"/>
    <n v="1"/>
    <n v="0"/>
  </r>
  <r>
    <d v="2023-08-06T15:11:00"/>
    <x v="59"/>
    <n v="0"/>
    <s v="MARS_SED_2023_5min_Ext_230806-151134.jpg"/>
    <n v="0.64717464899999999"/>
    <n v="0.11673187100000004"/>
    <n v="2023"/>
    <n v="8"/>
    <n v="6"/>
    <n v="15"/>
    <n v="11"/>
    <n v="34"/>
    <n v="5"/>
    <n v="0.49889255710000002"/>
    <n v="1.9305258133334099E-3"/>
    <s v="WaitSlope"/>
    <s v="WaitSlope"/>
    <s v="WaitSlope"/>
    <n v="1"/>
    <n v="0"/>
  </r>
  <r>
    <d v="2023-08-06T16:14:00"/>
    <x v="59"/>
    <n v="0"/>
    <s v="MARS_SED_2023_5min_Ext_230806-161433.jpg"/>
    <n v="0.34347504099999998"/>
    <n v="-0.30369960800000001"/>
    <n v="2023"/>
    <n v="8"/>
    <n v="6"/>
    <n v="16"/>
    <n v="14"/>
    <n v="33"/>
    <n v="5"/>
    <n v="0.49296790370666599"/>
    <n v="-5.9246533933334199E-3"/>
    <s v="WaitSlope"/>
    <s v="WaitSlope"/>
    <s v="WaitSlope"/>
    <n v="1"/>
    <n v="0"/>
  </r>
  <r>
    <d v="2023-08-06T17:17:00"/>
    <x v="59"/>
    <n v="0"/>
    <s v="MARS_SED_2023_5min_Ext_230806-171733.jpg"/>
    <n v="0.47049249599999998"/>
    <n v="0.127017455"/>
    <n v="2023"/>
    <n v="8"/>
    <n v="6"/>
    <n v="17"/>
    <n v="17"/>
    <n v="33"/>
    <n v="5"/>
    <n v="0.49117707737333299"/>
    <n v="-1.79082633333327E-3"/>
    <s v="WaitSlope"/>
    <s v="WaitSlope"/>
    <s v="WaitSlope"/>
    <n v="1"/>
    <n v="0"/>
  </r>
  <r>
    <d v="2023-08-06T18:20:00"/>
    <x v="59"/>
    <n v="0"/>
    <s v="MARS_SED_2023_5min_Ext_230806-182023.jpg"/>
    <n v="0.54290867499999995"/>
    <n v="7.2416178999999969E-2"/>
    <n v="2023"/>
    <n v="8"/>
    <n v="6"/>
    <n v="18"/>
    <n v="20"/>
    <n v="23"/>
    <n v="5"/>
    <n v="0.49176722981999998"/>
    <n v="5.9015244666660305E-4"/>
    <s v="WaitSlope"/>
    <s v="WaitSlope"/>
    <s v="WaitSlope"/>
    <n v="1"/>
    <n v="0"/>
  </r>
  <r>
    <d v="2023-08-06T19:23:00"/>
    <x v="59"/>
    <n v="0"/>
    <s v="MARS_SED_2023_5min_Ext_230806-192315.jpg"/>
    <n v="0.57790191000000002"/>
    <n v="3.4993235000000067E-2"/>
    <n v="2023"/>
    <n v="8"/>
    <n v="6"/>
    <n v="19"/>
    <n v="23"/>
    <n v="15"/>
    <n v="5"/>
    <n v="0.49414215369999998"/>
    <n v="2.37492388000004E-3"/>
    <s v="WaitSlope"/>
    <s v="WaitSlope"/>
    <s v="WaitSlope"/>
    <n v="1"/>
    <n v="0"/>
  </r>
  <r>
    <d v="2023-08-06T20:26:00"/>
    <x v="59"/>
    <n v="0"/>
    <s v="MARS_SED_2023_5min_Ext_230806-202643.jpg"/>
    <n v="0.92798573299999998"/>
    <n v="0.35008382299999996"/>
    <n v="2023"/>
    <n v="8"/>
    <n v="6"/>
    <n v="20"/>
    <n v="26"/>
    <n v="43"/>
    <n v="5"/>
    <n v="0.50000633680666595"/>
    <n v="5.8641831066666896E-3"/>
    <s v="WaitSlope"/>
    <s v="WaitSlope"/>
    <s v="WaitSlope"/>
    <n v="1"/>
    <n v="0"/>
  </r>
  <r>
    <d v="2023-08-06T21:29:00"/>
    <x v="59"/>
    <n v="0"/>
    <s v="MARS_SED_2023_5min_Ext_230806-212944.jpg"/>
    <n v="9.5652141999999996E-2"/>
    <n v="-0.83233359100000004"/>
    <n v="2023"/>
    <n v="8"/>
    <n v="6"/>
    <n v="21"/>
    <n v="29"/>
    <n v="44"/>
    <n v="5"/>
    <n v="0.50033609400666601"/>
    <n v="3.2975719999994702E-4"/>
    <s v="WaitSlope"/>
    <s v="WaitSlope"/>
    <s v="WaitSlope"/>
    <n v="0"/>
    <n v="0"/>
  </r>
  <r>
    <d v="2023-08-06T22:32:00"/>
    <x v="59"/>
    <n v="0"/>
    <s v="MARS_SED_2023_5min_Ext_230806-223246.jpg"/>
    <n v="2.7828517000000001E-2"/>
    <n v="-6.7823624999999998E-2"/>
    <n v="2023"/>
    <n v="8"/>
    <n v="6"/>
    <n v="22"/>
    <n v="32"/>
    <n v="46"/>
    <n v="5"/>
    <n v="0.497757113966666"/>
    <n v="-2.5789800399999502E-3"/>
    <s v="WaitSlope"/>
    <s v="WaitSlope"/>
    <s v="WaitSlope"/>
    <n v="0"/>
    <n v="0"/>
  </r>
  <r>
    <d v="2023-08-06T23:36:00"/>
    <x v="59"/>
    <n v="0"/>
    <s v="MARS_SED_2023_5min_Ext_230806-233608.jpg"/>
    <n v="3.4348443999999999E-2"/>
    <n v="6.5199269999999983E-3"/>
    <n v="2023"/>
    <n v="8"/>
    <n v="6"/>
    <n v="23"/>
    <n v="36"/>
    <n v="8"/>
    <n v="5"/>
    <n v="0.49413151750666601"/>
    <n v="-3.6255964600000398E-3"/>
    <s v="WaitSlope"/>
    <s v="WaitSlope"/>
    <s v="WaitSlope"/>
    <n v="0"/>
    <n v="0"/>
  </r>
  <r>
    <d v="2023-08-07T00:39:00"/>
    <x v="60"/>
    <n v="0"/>
    <s v="MARS_SED_2023_5min_Ext_230807-003935.jpg"/>
    <n v="0.111847062"/>
    <n v="7.7498617999999991E-2"/>
    <n v="2023"/>
    <n v="8"/>
    <n v="7"/>
    <n v="0"/>
    <n v="39"/>
    <n v="35"/>
    <n v="5"/>
    <n v="0.49178923885333298"/>
    <n v="-2.3422786533333598E-3"/>
    <s v="WaitSlope"/>
    <s v="WaitSlope"/>
    <s v="WaitSlope"/>
    <n v="0"/>
    <n v="0"/>
  </r>
  <r>
    <d v="2023-08-07T01:42:00"/>
    <x v="60"/>
    <n v="0"/>
    <s v="MARS_SED_2023_5min_Ext_230807-014239.jpg"/>
    <n v="0.59473881399999995"/>
    <n v="0.48289175199999995"/>
    <n v="2023"/>
    <n v="8"/>
    <n v="7"/>
    <n v="1"/>
    <n v="42"/>
    <n v="39"/>
    <n v="5"/>
    <n v="0.49015069235333297"/>
    <n v="-1.6385465E-3"/>
    <s v="WaitSlope"/>
    <s v="WaitSlope"/>
    <s v="WaitSlope"/>
    <n v="1"/>
    <n v="0"/>
  </r>
  <r>
    <d v="2023-08-07T02:45:00"/>
    <x v="60"/>
    <n v="0"/>
    <s v="MARS_SED_2023_5min_Ext_230807-024556.jpg"/>
    <n v="0.40790360199999998"/>
    <n v="-0.18683521199999997"/>
    <n v="2023"/>
    <n v="8"/>
    <n v="7"/>
    <n v="2"/>
    <n v="45"/>
    <n v="56"/>
    <n v="5"/>
    <n v="0.49150817086666598"/>
    <n v="1.35747851333339E-3"/>
    <s v="WaitSlope"/>
    <s v="WaitSlope"/>
    <s v="WaitSlope"/>
    <n v="1"/>
    <n v="0"/>
  </r>
  <r>
    <d v="2023-08-07T03:49:00"/>
    <x v="60"/>
    <n v="0"/>
    <s v="MARS_SED_2023_5min_Ext_230807-034906.jpg"/>
    <n v="0.81586719699999999"/>
    <n v="0.40796359500000001"/>
    <n v="2023"/>
    <n v="8"/>
    <n v="7"/>
    <n v="3"/>
    <n v="49"/>
    <n v="6"/>
    <n v="5"/>
    <n v="0.49469304060000002"/>
    <n v="3.1848697333333102E-3"/>
    <s v="WaitSlope"/>
    <s v="WaitSlope"/>
    <s v="WaitSlope"/>
    <n v="1"/>
    <n v="0"/>
  </r>
  <r>
    <d v="2023-08-07T04:52:00"/>
    <x v="60"/>
    <n v="0"/>
    <s v="MARS_SED_2023_5min_Ext_230807-045210.jpg"/>
    <n v="0.52347677000000004"/>
    <n v="-0.29239042699999995"/>
    <n v="2023"/>
    <n v="8"/>
    <n v="7"/>
    <n v="4"/>
    <n v="52"/>
    <n v="10"/>
    <n v="5"/>
    <n v="0.49753522661999999"/>
    <n v="2.8421860200000199E-3"/>
    <s v="WaitSlope"/>
    <s v="WaitSlope"/>
    <s v="WaitSlope"/>
    <n v="1"/>
    <n v="0"/>
  </r>
  <r>
    <d v="2023-08-07T05:55:00"/>
    <x v="60"/>
    <n v="0"/>
    <s v="MARS_SED_2023_5min_Ext_230807-055528.jpg"/>
    <n v="0.17992281900000001"/>
    <n v="-0.34355395100000002"/>
    <n v="2023"/>
    <n v="8"/>
    <n v="7"/>
    <n v="5"/>
    <n v="55"/>
    <n v="28"/>
    <n v="5"/>
    <n v="0.495582048753333"/>
    <n v="-1.9531778666667101E-3"/>
    <s v="WaitSlope"/>
    <s v="WaitSlope"/>
    <s v="WaitSlope"/>
    <n v="0"/>
    <n v="0"/>
  </r>
  <r>
    <d v="2023-08-07T06:58:00"/>
    <x v="60"/>
    <n v="0"/>
    <s v="MARS_SED_2023_5min_Ext_230807-065831.jpg"/>
    <n v="0.63237756700000003"/>
    <n v="0.45245474800000002"/>
    <n v="2023"/>
    <n v="8"/>
    <n v="7"/>
    <n v="6"/>
    <n v="58"/>
    <n v="31"/>
    <n v="5"/>
    <n v="0.49507908237333298"/>
    <n v="-5.0296637999996897E-4"/>
    <s v="WaitSlope"/>
    <s v="WaitSlope"/>
    <s v="WaitSlope"/>
    <n v="1"/>
    <n v="0"/>
  </r>
  <r>
    <d v="2023-08-07T08:03:00"/>
    <x v="60"/>
    <n v="0"/>
    <s v="MARS_SED_2023_5min_Ext_230807-080317.jpg"/>
    <n v="0.17218367300000001"/>
    <n v="-0.46019389399999999"/>
    <n v="2023"/>
    <n v="8"/>
    <n v="7"/>
    <n v="8"/>
    <n v="3"/>
    <n v="17"/>
    <n v="5"/>
    <n v="0.493401041226666"/>
    <n v="-1.6780411466667501E-3"/>
    <s v="WaitSlope"/>
    <s v="WaitSlope"/>
    <s v="WaitSlope"/>
    <n v="0"/>
    <n v="0"/>
  </r>
  <r>
    <d v="2023-08-07T09:06:00"/>
    <x v="60"/>
    <n v="0"/>
    <s v="MARS_SED_2023_5min_Ext_230807-090639.jpg"/>
    <n v="0.51438469499999995"/>
    <n v="0.34220102199999991"/>
    <n v="2023"/>
    <n v="8"/>
    <n v="7"/>
    <n v="9"/>
    <n v="6"/>
    <n v="39"/>
    <n v="5"/>
    <n v="0.49657020231999999"/>
    <n v="3.1691610933333699E-3"/>
    <s v="WaitSlope"/>
    <s v="WaitSlope"/>
    <s v="WaitSlope"/>
    <n v="1"/>
    <n v="0"/>
  </r>
  <r>
    <d v="2023-08-07T10:10:00"/>
    <x v="60"/>
    <n v="0"/>
    <s v="MARS_SED_2023_5min_Ext_230807-101019.jpg"/>
    <n v="0.44016124499999998"/>
    <n v="-7.4223449999999969E-2"/>
    <n v="2023"/>
    <n v="8"/>
    <n v="7"/>
    <n v="10"/>
    <n v="10"/>
    <n v="19"/>
    <n v="5"/>
    <n v="0.498422644366666"/>
    <n v="1.8524420466667301E-3"/>
    <s v="WaitSlope"/>
    <s v="WaitSlope"/>
    <s v="WaitSlope"/>
    <n v="1"/>
    <n v="0"/>
  </r>
  <r>
    <d v="2023-08-07T11:14:00"/>
    <x v="60"/>
    <n v="0"/>
    <s v="MARS_SED_2023_5min_Ext_230807-111402.jpg"/>
    <n v="3.6325475000000003E-2"/>
    <n v="-0.40383576999999998"/>
    <n v="2023"/>
    <n v="8"/>
    <n v="7"/>
    <n v="11"/>
    <n v="14"/>
    <n v="2"/>
    <n v="5"/>
    <n v="0.49659602687999999"/>
    <n v="-1.8266174866667299E-3"/>
    <s v="WaitSlope"/>
    <s v="WaitSlope"/>
    <s v="WaitSlope"/>
    <n v="0"/>
    <n v="0"/>
  </r>
  <r>
    <d v="2023-08-07T12:16:00"/>
    <x v="60"/>
    <n v="0"/>
    <s v="MARS_SED_2023_5min_Ext_230807-121651.jpg"/>
    <n v="3.3068713999999999E-2"/>
    <n v="-3.2567610000000038E-3"/>
    <n v="2023"/>
    <n v="8"/>
    <n v="7"/>
    <n v="12"/>
    <n v="16"/>
    <n v="51"/>
    <n v="5"/>
    <n v="0.49531150842666599"/>
    <n v="-1.28451845333332E-3"/>
    <s v="WaitSlope"/>
    <s v="WaitSlope"/>
    <s v="WaitSlope"/>
    <n v="0"/>
    <n v="0"/>
  </r>
  <r>
    <d v="2023-08-07T13:20:00"/>
    <x v="60"/>
    <n v="0"/>
    <s v="MARS_SED_2023_5min_Ext_230807-132024.jpg"/>
    <n v="4.3335126000000002E-2"/>
    <n v="1.0266412000000003E-2"/>
    <n v="2023"/>
    <n v="8"/>
    <n v="7"/>
    <n v="13"/>
    <n v="20"/>
    <n v="24"/>
    <n v="5"/>
    <n v="0.49262442968666598"/>
    <n v="-2.6870787400000099E-3"/>
    <s v="WaitSlope"/>
    <s v="WaitSlope"/>
    <s v="WaitSlope"/>
    <n v="0"/>
    <n v="0"/>
  </r>
  <r>
    <d v="2023-08-07T14:23:00"/>
    <x v="60"/>
    <n v="0"/>
    <s v="MARS_SED_2023_5min_Ext_230807-142335.jpg"/>
    <n v="0.36014010899999999"/>
    <n v="0.31680498299999998"/>
    <n v="2023"/>
    <n v="8"/>
    <n v="7"/>
    <n v="14"/>
    <n v="23"/>
    <n v="35"/>
    <n v="5"/>
    <n v="0.49285996035333302"/>
    <n v="2.3553066666664999E-4"/>
    <s v="WaitSlope"/>
    <s v="WaitSlope"/>
    <s v="WaitSlope"/>
    <n v="1"/>
    <n v="0"/>
  </r>
  <r>
    <d v="2023-08-07T15:26:00"/>
    <x v="60"/>
    <n v="0"/>
    <s v="MARS_SED_2023_5min_Ext_230807-152647.jpg"/>
    <n v="0.26478626100000002"/>
    <n v="-9.5353847999999963E-2"/>
    <n v="2023"/>
    <n v="8"/>
    <n v="7"/>
    <n v="15"/>
    <n v="26"/>
    <n v="47"/>
    <n v="5"/>
    <n v="0.49133893047999899"/>
    <n v="-1.52102987333335E-3"/>
    <s v="WaitSlope"/>
    <s v="WaitSlope"/>
    <s v="WaitSlope"/>
    <n v="0"/>
    <n v="0"/>
  </r>
  <r>
    <d v="2023-08-07T16:30:00"/>
    <x v="60"/>
    <n v="0"/>
    <s v="MARS_SED_2023_5min_Ext_230807-163020.jpg"/>
    <n v="0.26668022200000002"/>
    <n v="1.8939609999999996E-3"/>
    <n v="2023"/>
    <n v="8"/>
    <n v="7"/>
    <n v="16"/>
    <n v="30"/>
    <n v="20"/>
    <n v="5"/>
    <n v="0.48827753013999903"/>
    <n v="-3.0614003399999602E-3"/>
    <s v="WaitSlope"/>
    <s v="WaitSlope"/>
    <s v="WaitSlope"/>
    <n v="0"/>
    <n v="0"/>
  </r>
  <r>
    <d v="2023-08-07T17:33:00"/>
    <x v="60"/>
    <n v="0"/>
    <s v="MARS_SED_2023_5min_Ext_230807-173335.jpg"/>
    <n v="0.23038592499999999"/>
    <n v="-3.6294297000000031E-2"/>
    <n v="2023"/>
    <n v="8"/>
    <n v="7"/>
    <n v="17"/>
    <n v="33"/>
    <n v="35"/>
    <n v="5"/>
    <n v="0.48672786135333301"/>
    <n v="-1.54966878666662E-3"/>
    <s v="WaitSlope"/>
    <s v="WaitSlope"/>
    <s v="WaitSlope"/>
    <n v="0"/>
    <n v="0"/>
  </r>
  <r>
    <d v="2023-08-07T18:37:00"/>
    <x v="60"/>
    <n v="0"/>
    <s v="MARS_SED_2023_5min_Ext_230807-183703.jpg"/>
    <n v="0.32500862000000003"/>
    <n v="9.4622695000000034E-2"/>
    <n v="2023"/>
    <n v="8"/>
    <n v="7"/>
    <n v="18"/>
    <n v="37"/>
    <n v="3"/>
    <n v="5"/>
    <n v="0.487064300653333"/>
    <n v="3.36439299999991E-4"/>
    <s v="WaitSlope"/>
    <s v="WaitSlope"/>
    <s v="WaitSlope"/>
    <n v="0"/>
    <n v="0"/>
  </r>
  <r>
    <d v="2023-08-07T19:40:00"/>
    <x v="60"/>
    <n v="0"/>
    <s v="MARS_SED_2023_5min_Ext_230807-194042.jpg"/>
    <n v="0.24115193300000001"/>
    <n v="-8.3856687000000013E-2"/>
    <n v="2023"/>
    <n v="8"/>
    <n v="7"/>
    <n v="19"/>
    <n v="40"/>
    <n v="42"/>
    <n v="5"/>
    <n v="0.48597217094"/>
    <n v="-1.09212971333333E-3"/>
    <s v="WaitSlope"/>
    <s v="WaitSlope"/>
    <s v="WaitSlope"/>
    <n v="0"/>
    <n v="0"/>
  </r>
  <r>
    <d v="2023-08-07T20:44:00"/>
    <x v="60"/>
    <n v="0"/>
    <s v="MARS_SED_2023_5min_Ext_230807-204441.jpg"/>
    <n v="0.34090373200000001"/>
    <n v="9.9751799000000002E-2"/>
    <n v="2023"/>
    <n v="8"/>
    <n v="7"/>
    <n v="20"/>
    <n v="44"/>
    <n v="41"/>
    <n v="5"/>
    <n v="0.48303047161333301"/>
    <n v="-2.9416993266666502E-3"/>
    <s v="WaitSlope"/>
    <s v="WaitSlope"/>
    <s v="WaitSlope"/>
    <n v="1"/>
    <n v="0"/>
  </r>
  <r>
    <d v="2023-08-07T21:48:00"/>
    <x v="60"/>
    <n v="0"/>
    <s v="MARS_SED_2023_5min_Ext_230807-214808.jpg"/>
    <n v="1.0680551190000001"/>
    <n v="0.72715138700000004"/>
    <n v="2023"/>
    <n v="8"/>
    <n v="7"/>
    <n v="21"/>
    <n v="48"/>
    <n v="8"/>
    <n v="5"/>
    <n v="0.49004713550000001"/>
    <n v="7.0166638866666596E-3"/>
    <s v="WaitSlope"/>
    <s v="WaitSlope"/>
    <s v="WaitSlope"/>
    <n v="1"/>
    <n v="1"/>
  </r>
  <r>
    <d v="2023-08-07T22:51:00"/>
    <x v="60"/>
    <n v="0"/>
    <s v="MARS_SED_2023_5min_Ext_230807-225128.jpg"/>
    <n v="5.1793261E-2"/>
    <n v="-1.016261858"/>
    <n v="2023"/>
    <n v="8"/>
    <n v="7"/>
    <n v="22"/>
    <n v="51"/>
    <n v="28"/>
    <n v="5"/>
    <n v="0.48825358933999902"/>
    <n v="-1.7935461600000399E-3"/>
    <s v="WaitSlope"/>
    <s v="WaitSlope"/>
    <s v="WaitSlope"/>
    <n v="0"/>
    <n v="0"/>
  </r>
  <r>
    <d v="2023-08-07T23:55:00"/>
    <x v="60"/>
    <n v="0"/>
    <s v="MARS_SED_2023_5min_Ext_230807-235514.jpg"/>
    <n v="2.0298063000000002E-2"/>
    <n v="-3.1495198000000002E-2"/>
    <n v="2023"/>
    <n v="8"/>
    <n v="7"/>
    <n v="23"/>
    <n v="55"/>
    <n v="14"/>
    <n v="5"/>
    <n v="0.48776586057999999"/>
    <n v="-4.8772875999991602E-4"/>
    <s v="WaitSlope"/>
    <s v="WaitSlope"/>
    <s v="WaitSlope"/>
    <n v="0"/>
    <n v="0"/>
  </r>
  <r>
    <d v="2023-08-08T00:58:00"/>
    <x v="61"/>
    <n v="0"/>
    <s v="MARS_SED_2023_5min_Ext_230808-005821.jpg"/>
    <n v="2.7014858999999999E-2"/>
    <n v="6.7167959999999971E-3"/>
    <n v="2023"/>
    <n v="8"/>
    <n v="8"/>
    <n v="0"/>
    <n v="58"/>
    <n v="21"/>
    <n v="5"/>
    <n v="0.48666443838666601"/>
    <n v="-1.1014221933334199E-3"/>
    <s v="WaitSlope"/>
    <s v="WaitSlope"/>
    <s v="WaitSlope"/>
    <n v="0"/>
    <n v="0"/>
  </r>
  <r>
    <d v="2023-08-08T02:01:00"/>
    <x v="61"/>
    <n v="0"/>
    <s v="MARS_SED_2023_5min_Ext_230808-020138.jpg"/>
    <n v="5.1984849999999999E-2"/>
    <n v="2.4969991E-2"/>
    <n v="2023"/>
    <n v="8"/>
    <n v="8"/>
    <n v="2"/>
    <n v="1"/>
    <n v="38"/>
    <n v="5"/>
    <n v="0.48414624896000003"/>
    <n v="-2.5181894266665902E-3"/>
    <s v="WaitSlope"/>
    <s v="WaitSlope"/>
    <s v="WaitSlope"/>
    <n v="0"/>
    <n v="0"/>
  </r>
  <r>
    <d v="2023-08-08T03:05:00"/>
    <x v="61"/>
    <n v="0"/>
    <s v="MARS_SED_2023_5min_Ext_230808-030522.jpg"/>
    <n v="4.6128177999999999E-2"/>
    <n v="-5.8566720000000003E-3"/>
    <n v="2023"/>
    <n v="8"/>
    <n v="8"/>
    <n v="3"/>
    <n v="5"/>
    <n v="22"/>
    <n v="5"/>
    <n v="0.48187193266"/>
    <n v="-2.2743163000000198E-3"/>
    <s v="WaitSlope"/>
    <s v="WaitSlope"/>
    <s v="WaitSlope"/>
    <n v="0"/>
    <n v="0"/>
  </r>
  <r>
    <d v="2023-08-08T04:08:00"/>
    <x v="61"/>
    <n v="0"/>
    <s v="MARS_SED_2023_5min_Ext_230808-040839.jpg"/>
    <n v="0.106843575"/>
    <n v="6.0715396999999997E-2"/>
    <n v="2023"/>
    <n v="8"/>
    <n v="8"/>
    <n v="4"/>
    <n v="8"/>
    <n v="39"/>
    <n v="5"/>
    <n v="0.47836797115333302"/>
    <n v="-3.5039615066666499E-3"/>
    <s v="WaitSlope"/>
    <s v="WaitSlope"/>
    <s v="WaitSlope"/>
    <n v="0"/>
    <n v="0"/>
  </r>
  <r>
    <d v="2023-08-08T05:12:00"/>
    <x v="61"/>
    <n v="0"/>
    <s v="MARS_SED_2023_5min_Ext_230808-051208.jpg"/>
    <n v="0.157111167"/>
    <n v="5.0267592E-2"/>
    <n v="2023"/>
    <n v="8"/>
    <n v="8"/>
    <n v="5"/>
    <n v="12"/>
    <n v="8"/>
    <n v="5"/>
    <n v="0.47754692439333302"/>
    <n v="-8.21046759999999E-4"/>
    <s v="WaitSlope"/>
    <s v="WaitSlope"/>
    <s v="WaitSlope"/>
    <n v="0"/>
    <n v="0"/>
  </r>
  <r>
    <d v="2023-08-08T06:15:00"/>
    <x v="61"/>
    <n v="0"/>
    <s v="MARS_SED_2023_5min_Ext_230808-061538.jpg"/>
    <n v="0.25156661499999999"/>
    <n v="9.4455447999999997E-2"/>
    <n v="2023"/>
    <n v="8"/>
    <n v="8"/>
    <n v="6"/>
    <n v="15"/>
    <n v="38"/>
    <n v="5"/>
    <n v="0.47743947370000001"/>
    <n v="-1.0745069333334399E-4"/>
    <s v="WaitSlope"/>
    <s v="WaitSlope"/>
    <s v="WaitSlope"/>
    <n v="0"/>
    <n v="0"/>
  </r>
  <r>
    <d v="2023-08-08T07:19:00"/>
    <x v="61"/>
    <n v="0"/>
    <s v="MARS_SED_2023_5min_Ext_230808-071902.jpg"/>
    <n v="5.1723715000000003E-2"/>
    <n v="-0.19984289999999999"/>
    <n v="2023"/>
    <n v="8"/>
    <n v="8"/>
    <n v="7"/>
    <n v="19"/>
    <n v="2"/>
    <n v="5"/>
    <n v="0.474919985113333"/>
    <n v="-2.51948858666667E-3"/>
    <s v="WaitSlope"/>
    <s v="WaitSlope"/>
    <s v="WaitSlope"/>
    <n v="0"/>
    <n v="0"/>
  </r>
  <r>
    <d v="2023-08-08T08:22:00"/>
    <x v="61"/>
    <n v="0"/>
    <s v="MARS_SED_2023_5min_Ext_230808-082236.jpg"/>
    <n v="0.70413563199999996"/>
    <n v="0.65241191700000001"/>
    <n v="2023"/>
    <n v="8"/>
    <n v="8"/>
    <n v="8"/>
    <n v="22"/>
    <n v="36"/>
    <n v="5"/>
    <n v="0.47736784832666601"/>
    <n v="2.4478632133334002E-3"/>
    <s v="WaitSlope"/>
    <s v="WaitSlope"/>
    <s v="WaitSlope"/>
    <n v="1"/>
    <n v="0"/>
  </r>
  <r>
    <d v="2023-08-08T09:27:00"/>
    <x v="61"/>
    <n v="0"/>
    <s v="MARS_SED_2023_5min_Ext_230808-092743.jpg"/>
    <n v="0.37313320700000002"/>
    <n v="-0.33100242499999993"/>
    <n v="2023"/>
    <n v="8"/>
    <n v="8"/>
    <n v="9"/>
    <n v="27"/>
    <n v="43"/>
    <n v="5"/>
    <n v="0.47947612133333301"/>
    <n v="2.10827300666655E-3"/>
    <s v="WaitSlope"/>
    <s v="WaitSlope"/>
    <s v="WaitSlope"/>
    <n v="1"/>
    <n v="0"/>
  </r>
  <r>
    <d v="2023-08-08T10:30:00"/>
    <x v="61"/>
    <n v="0"/>
    <s v="MARS_SED_2023_5min_Ext_230808-103056.jpg"/>
    <n v="0.14836454199999999"/>
    <n v="-0.22476866500000003"/>
    <n v="2023"/>
    <n v="8"/>
    <n v="8"/>
    <n v="10"/>
    <n v="30"/>
    <n v="56"/>
    <n v="5"/>
    <n v="0.479042593433333"/>
    <n v="-4.3352790000000802E-4"/>
    <s v="WaitSlope"/>
    <s v="WaitSlope"/>
    <s v="WaitSlope"/>
    <n v="0"/>
    <n v="0"/>
  </r>
  <r>
    <d v="2023-08-08T11:34:00"/>
    <x v="61"/>
    <n v="0"/>
    <s v="MARS_SED_2023_5min_Ext_230808-113425.jpg"/>
    <n v="4.8418546E-2"/>
    <n v="-9.9945995999999981E-2"/>
    <n v="2023"/>
    <n v="8"/>
    <n v="8"/>
    <n v="11"/>
    <n v="34"/>
    <n v="25"/>
    <n v="5"/>
    <n v="0.478956289966666"/>
    <n v="-8.6303466666604004E-5"/>
    <s v="WaitSlope"/>
    <s v="WaitSlope"/>
    <s v="WaitSlope"/>
    <n v="0"/>
    <n v="0"/>
  </r>
  <r>
    <d v="2023-08-08T12:37:00"/>
    <x v="61"/>
    <n v="0"/>
    <s v="MARS_SED_2023_5min_Ext_230808-123746.jpg"/>
    <n v="0.53203072200000001"/>
    <n v="0.483612176"/>
    <n v="2023"/>
    <n v="8"/>
    <n v="8"/>
    <n v="12"/>
    <n v="37"/>
    <n v="46"/>
    <n v="5"/>
    <n v="0.47958575039333301"/>
    <n v="6.2946042666672797E-4"/>
    <s v="WaitSlope"/>
    <s v="WaitSlope"/>
    <s v="WaitSlope"/>
    <n v="1"/>
    <n v="0"/>
  </r>
  <r>
    <d v="2023-08-08T13:41:00"/>
    <x v="61"/>
    <n v="0"/>
    <s v="MARS_SED_2023_5min_Ext_230808-134125.jpg"/>
    <n v="0.116129951"/>
    <n v="-0.415900771"/>
    <n v="2023"/>
    <n v="8"/>
    <n v="8"/>
    <n v="13"/>
    <n v="41"/>
    <n v="25"/>
    <n v="5"/>
    <n v="0.47822128648666601"/>
    <n v="-1.3644639066668299E-3"/>
    <s v="WaitSlope"/>
    <s v="WaitSlope"/>
    <s v="WaitSlope"/>
    <n v="0"/>
    <n v="0"/>
  </r>
  <r>
    <d v="2023-08-08T14:44:00"/>
    <x v="61"/>
    <n v="0"/>
    <s v="MARS_SED_2023_5min_Ext_230808-144450.jpg"/>
    <n v="0.63762383899999997"/>
    <n v="0.52149388799999996"/>
    <n v="2023"/>
    <n v="8"/>
    <n v="8"/>
    <n v="14"/>
    <n v="44"/>
    <n v="50"/>
    <n v="5"/>
    <n v="0.478568542193333"/>
    <n v="3.4725570666677098E-4"/>
    <s v="WaitSlope"/>
    <s v="WaitSlope"/>
    <s v="WaitSlope"/>
    <n v="1"/>
    <n v="0"/>
  </r>
  <r>
    <d v="2023-08-08T15:48:00"/>
    <x v="61"/>
    <n v="0"/>
    <s v="MARS_SED_2023_5min_Ext_230808-154838.jpg"/>
    <n v="0.32005102099999999"/>
    <n v="-0.31757281799999998"/>
    <n v="2023"/>
    <n v="8"/>
    <n v="8"/>
    <n v="15"/>
    <n v="48"/>
    <n v="38"/>
    <n v="5"/>
    <n v="0.47886875237333298"/>
    <n v="3.0021018000003698E-4"/>
    <s v="WaitSlope"/>
    <s v="WaitSlope"/>
    <s v="WaitSlope"/>
    <n v="0"/>
    <n v="0"/>
  </r>
  <r>
    <d v="2023-08-08T16:52:00"/>
    <x v="61"/>
    <n v="0"/>
    <s v="MARS_SED_2023_5min_Ext_230808-165222.jpg"/>
    <n v="0.45426815700000001"/>
    <n v="0.13421713600000001"/>
    <n v="2023"/>
    <n v="8"/>
    <n v="8"/>
    <n v="16"/>
    <n v="52"/>
    <n v="22"/>
    <n v="5"/>
    <n v="0.47773089019999998"/>
    <n v="-1.13786217333333E-3"/>
    <s v="WaitSlope"/>
    <s v="WaitSlope"/>
    <s v="WaitSlope"/>
    <n v="1"/>
    <n v="0"/>
  </r>
  <r>
    <d v="2023-08-08T17:56:00"/>
    <x v="61"/>
    <n v="0"/>
    <s v="MARS_SED_2023_5min_Ext_230808-175603.jpg"/>
    <n v="0.64093381999999999"/>
    <n v="0.18666566299999998"/>
    <n v="2023"/>
    <n v="8"/>
    <n v="8"/>
    <n v="17"/>
    <n v="56"/>
    <n v="3"/>
    <n v="5"/>
    <n v="0.48028236905999999"/>
    <n v="2.55147885999995E-3"/>
    <s v="WaitSlope"/>
    <s v="WaitSlope"/>
    <s v="WaitSlope"/>
    <n v="1"/>
    <n v="0"/>
  </r>
  <r>
    <d v="2023-08-08T18:59:00"/>
    <x v="61"/>
    <n v="0"/>
    <s v="MARS_SED_2023_5min_Ext_230808-185924.jpg"/>
    <n v="0.67813424"/>
    <n v="3.7200420000000012E-2"/>
    <n v="2023"/>
    <n v="8"/>
    <n v="8"/>
    <n v="18"/>
    <n v="59"/>
    <n v="24"/>
    <n v="5"/>
    <n v="0.481693280006666"/>
    <n v="1.41091094666667E-3"/>
    <s v="WaitSlope"/>
    <s v="WaitSlope"/>
    <s v="WaitSlope"/>
    <n v="1"/>
    <n v="0"/>
  </r>
  <r>
    <d v="2023-08-08T20:02:00"/>
    <x v="61"/>
    <n v="0"/>
    <s v="MARS_SED_2023_5min_Ext_230808-200247.jpg"/>
    <n v="0.70953133499999999"/>
    <n v="3.1397094999999986E-2"/>
    <n v="2023"/>
    <n v="8"/>
    <n v="8"/>
    <n v="20"/>
    <n v="2"/>
    <n v="47"/>
    <n v="5"/>
    <n v="0.48053423672000001"/>
    <n v="-1.1590432866666E-3"/>
    <s v="WaitSlope"/>
    <s v="WaitSlope"/>
    <s v="WaitSlope"/>
    <n v="1"/>
    <n v="0"/>
  </r>
  <r>
    <d v="2023-08-08T21:06:00"/>
    <x v="61"/>
    <n v="0"/>
    <s v="MARS_SED_2023_5min_Ext_230808-210629.jpg"/>
    <n v="0.63095744799999998"/>
    <n v="-7.8573887000000009E-2"/>
    <n v="2023"/>
    <n v="8"/>
    <n v="8"/>
    <n v="21"/>
    <n v="6"/>
    <n v="29"/>
    <n v="5"/>
    <n v="0.47887340767333297"/>
    <n v="-1.6608290466667501E-3"/>
    <s v="WaitSlope"/>
    <s v="WaitSlope"/>
    <s v="WaitSlope"/>
    <n v="1"/>
    <n v="0"/>
  </r>
  <r>
    <d v="2023-08-08T22:10:00"/>
    <x v="61"/>
    <n v="0"/>
    <s v="MARS_SED_2023_5min_Ext_230808-221020.jpg"/>
    <n v="0.89884600100000001"/>
    <n v="0.26788855300000003"/>
    <n v="2023"/>
    <n v="8"/>
    <n v="8"/>
    <n v="22"/>
    <n v="10"/>
    <n v="20"/>
    <n v="5"/>
    <n v="0.48278017565333298"/>
    <n v="3.9067679800000501E-3"/>
    <s v="WaitSlope"/>
    <s v="WaitSlope"/>
    <s v="WaitSlope"/>
    <n v="1"/>
    <n v="0"/>
  </r>
  <r>
    <d v="2023-08-08T23:13:00"/>
    <x v="61"/>
    <n v="0"/>
    <s v="MARS_SED_2023_5min_Ext_230808-231349.jpg"/>
    <n v="0.50799999500000004"/>
    <n v="-0.39084600599999997"/>
    <n v="2023"/>
    <n v="8"/>
    <n v="8"/>
    <n v="23"/>
    <n v="13"/>
    <n v="49"/>
    <n v="5"/>
    <n v="0.48434695789999999"/>
    <n v="1.5667822466666199E-3"/>
    <s v="WaitSlope"/>
    <s v="WaitSlope"/>
    <s v="WaitSlope"/>
    <n v="1"/>
    <n v="0"/>
  </r>
  <r>
    <d v="2023-08-09T00:17:00"/>
    <x v="62"/>
    <n v="0"/>
    <s v="MARS_SED_2023_5min_Ext_230809-001722.jpg"/>
    <n v="0.346314024"/>
    <n v="-0.16168597100000004"/>
    <n v="2023"/>
    <n v="8"/>
    <n v="9"/>
    <n v="0"/>
    <n v="17"/>
    <n v="22"/>
    <n v="5"/>
    <n v="0.48223921652000001"/>
    <n v="-2.1077413799999701E-3"/>
    <s v="WaitSlope"/>
    <s v="WaitSlope"/>
    <s v="WaitSlope"/>
    <n v="1"/>
    <n v="0"/>
  </r>
  <r>
    <d v="2023-08-09T01:20:00"/>
    <x v="62"/>
    <n v="0"/>
    <s v="MARS_SED_2023_5min_Ext_230809-012059.jpg"/>
    <n v="0.51021251899999998"/>
    <n v="0.16389849499999998"/>
    <n v="2023"/>
    <n v="8"/>
    <n v="9"/>
    <n v="1"/>
    <n v="20"/>
    <n v="59"/>
    <n v="5"/>
    <n v="0.474122500646666"/>
    <n v="-8.1167158733333397E-3"/>
    <s v="WaitSlope"/>
    <s v="WaitSlope"/>
    <s v="WaitSlope"/>
    <n v="1"/>
    <n v="0"/>
  </r>
  <r>
    <d v="2023-08-09T02:24:00"/>
    <x v="62"/>
    <n v="0"/>
    <s v="MARS_SED_2023_5min_Ext_230809-022442.jpg"/>
    <n v="0.36473836599999998"/>
    <n v="-0.14547415299999999"/>
    <n v="2023"/>
    <n v="8"/>
    <n v="9"/>
    <n v="2"/>
    <n v="24"/>
    <n v="42"/>
    <n v="5"/>
    <n v="0.465323638153333"/>
    <n v="-8.7988624933333908E-3"/>
    <s v="WaitSlope"/>
    <s v="WaitSlope"/>
    <s v="WaitSlope"/>
    <n v="1"/>
    <n v="0"/>
  </r>
  <r>
    <d v="2023-08-09T03:28:00"/>
    <x v="62"/>
    <n v="0"/>
    <s v="MARS_SED_2023_5min_Ext_230809-032825.jpg"/>
    <n v="0.51421124399999996"/>
    <n v="0.14947287799999998"/>
    <n v="2023"/>
    <n v="8"/>
    <n v="9"/>
    <n v="3"/>
    <n v="28"/>
    <n v="25"/>
    <n v="5"/>
    <n v="0.46097117521999997"/>
    <n v="-4.3524629333332402E-3"/>
    <s v="WaitSlope"/>
    <s v="WaitSlope"/>
    <s v="WaitSlope"/>
    <n v="1"/>
    <n v="0"/>
  </r>
  <r>
    <d v="2023-08-09T04:32:00"/>
    <x v="62"/>
    <n v="0"/>
    <s v="MARS_SED_2023_5min_Ext_230809-043220.jpg"/>
    <n v="0.214601659"/>
    <n v="-0.29960958499999996"/>
    <n v="2023"/>
    <n v="8"/>
    <n v="9"/>
    <n v="4"/>
    <n v="32"/>
    <n v="20"/>
    <n v="5"/>
    <n v="0.454784284246666"/>
    <n v="-6.1868909733333501E-3"/>
    <s v="WaitSlope"/>
    <s v="WaitSlope"/>
    <s v="WaitSlope"/>
    <n v="0"/>
    <n v="0"/>
  </r>
  <r>
    <d v="2023-08-09T05:36:00"/>
    <x v="62"/>
    <n v="0"/>
    <s v="MARS_SED_2023_5min_Ext_230809-053605.jpg"/>
    <n v="0.48153190699999998"/>
    <n v="0.26693024799999998"/>
    <n v="2023"/>
    <n v="8"/>
    <n v="9"/>
    <n v="5"/>
    <n v="36"/>
    <n v="5"/>
    <n v="5"/>
    <n v="0.454884432573333"/>
    <n v="1.00148326666715E-4"/>
    <s v="WaitSlope"/>
    <s v="WaitSlope"/>
    <s v="WaitSlope"/>
    <n v="1"/>
    <n v="0"/>
  </r>
  <r>
    <d v="2023-08-09T06:39:00"/>
    <x v="62"/>
    <n v="0"/>
    <s v="MARS_SED_2023_5min_Ext_230809-063938.jpg"/>
    <n v="0.21921855000000001"/>
    <n v="-0.26231335699999997"/>
    <n v="2023"/>
    <n v="8"/>
    <n v="9"/>
    <n v="6"/>
    <n v="39"/>
    <n v="38"/>
    <n v="5"/>
    <n v="0.45623807587333298"/>
    <n v="1.35364329999998E-3"/>
    <s v="WaitSlope"/>
    <s v="WaitSlope"/>
    <s v="WaitSlope"/>
    <n v="0"/>
    <n v="0"/>
  </r>
  <r>
    <d v="2023-08-09T07:43:00"/>
    <x v="62"/>
    <n v="0"/>
    <s v="MARS_SED_2023_5min_Ext_230809-074328.jpg"/>
    <n v="0.34827310900000003"/>
    <n v="0.12905455900000001"/>
    <n v="2023"/>
    <n v="8"/>
    <n v="9"/>
    <n v="7"/>
    <n v="43"/>
    <n v="28"/>
    <n v="5"/>
    <n v="0.45523581605333302"/>
    <n v="-1.0022598200000101E-3"/>
    <s v="WaitSlope"/>
    <s v="WaitSlope"/>
    <s v="WaitSlope"/>
    <n v="1"/>
    <n v="0"/>
  </r>
  <r>
    <d v="2023-08-09T08:46:00"/>
    <x v="62"/>
    <n v="0"/>
    <s v="MARS_SED_2023_5min_Ext_230809-084653.jpg"/>
    <n v="0.25676935200000001"/>
    <n v="-9.1503757000000019E-2"/>
    <n v="2023"/>
    <n v="8"/>
    <n v="9"/>
    <n v="8"/>
    <n v="46"/>
    <n v="53"/>
    <n v="5"/>
    <n v="0.44943850889999898"/>
    <n v="-5.79730715333343E-3"/>
    <s v="WaitSlope"/>
    <s v="WaitSlope"/>
    <s v="WaitSlope"/>
    <n v="0"/>
    <n v="0"/>
  </r>
  <r>
    <d v="2023-08-09T09:50:00"/>
    <x v="62"/>
    <n v="0"/>
    <s v="MARS_SED_2023_5min_Ext_230809-095046.jpg"/>
    <n v="0.27745508200000002"/>
    <n v="2.0685730000000013E-2"/>
    <n v="2023"/>
    <n v="8"/>
    <n v="9"/>
    <n v="9"/>
    <n v="50"/>
    <n v="46"/>
    <n v="5"/>
    <n v="0.44501149692000003"/>
    <n v="-4.4270119799998901E-3"/>
    <s v="WaitSlope"/>
    <s v="WaitSlope"/>
    <s v="WaitSlope"/>
    <n v="0"/>
    <n v="0"/>
  </r>
  <r>
    <d v="2023-08-09T10:56:00"/>
    <x v="62"/>
    <n v="0"/>
    <s v="MARS_SED_2023_5min_Ext_230809-105602.jpg"/>
    <n v="0.171392973"/>
    <n v="-0.10606210900000002"/>
    <n v="2023"/>
    <n v="8"/>
    <n v="9"/>
    <n v="10"/>
    <n v="56"/>
    <n v="2"/>
    <n v="5"/>
    <n v="0.44135209401333297"/>
    <n v="-3.6594029066667698E-3"/>
    <s v="WaitSlope"/>
    <s v="WaitSlope"/>
    <s v="WaitSlope"/>
    <n v="0"/>
    <n v="0"/>
  </r>
  <r>
    <d v="2023-08-09T11:59:00"/>
    <x v="62"/>
    <n v="0"/>
    <s v="MARS_SED_2023_5min_Ext_230809-115939.jpg"/>
    <n v="0.222966529"/>
    <n v="5.1573555999999993E-2"/>
    <n v="2023"/>
    <n v="8"/>
    <n v="9"/>
    <n v="11"/>
    <n v="59"/>
    <n v="39"/>
    <n v="5"/>
    <n v="0.44212103719999901"/>
    <n v="7.6894318666670403E-4"/>
    <s v="WaitSlope"/>
    <s v="WaitSlope"/>
    <s v="WaitSlope"/>
    <n v="0"/>
    <n v="0"/>
  </r>
  <r>
    <d v="2023-08-09T13:03:00"/>
    <x v="62"/>
    <n v="0"/>
    <s v="MARS_SED_2023_5min_Ext_230809-130325.jpg"/>
    <n v="8.7725186999999996E-2"/>
    <n v="-0.13524134199999999"/>
    <n v="2023"/>
    <n v="8"/>
    <n v="9"/>
    <n v="13"/>
    <n v="3"/>
    <n v="25"/>
    <n v="5"/>
    <n v="0.43976876838000001"/>
    <n v="-2.3522688199999402E-3"/>
    <s v="WaitSlope"/>
    <s v="WaitSlope"/>
    <s v="WaitSlope"/>
    <n v="0"/>
    <n v="0"/>
  </r>
  <r>
    <d v="2023-08-09T14:07:00"/>
    <x v="62"/>
    <n v="0"/>
    <s v="MARS_SED_2023_5min_Ext_230809-140729.jpg"/>
    <n v="2.9907047999999999E-2"/>
    <n v="-5.7818138999999998E-2"/>
    <n v="2023"/>
    <n v="8"/>
    <n v="9"/>
    <n v="14"/>
    <n v="7"/>
    <n v="29"/>
    <n v="5"/>
    <n v="0.43481949002666598"/>
    <n v="-4.9492783533332998E-3"/>
    <s v="WaitSlope"/>
    <s v="WaitSlope"/>
    <s v="WaitSlope"/>
    <n v="0"/>
    <n v="0"/>
  </r>
  <r>
    <d v="2023-08-09T15:11:00"/>
    <x v="62"/>
    <n v="0"/>
    <s v="MARS_SED_2023_5min_Ext_230809-151148.jpg"/>
    <n v="0.175794332"/>
    <n v="0.14588728400000001"/>
    <n v="2023"/>
    <n v="8"/>
    <n v="9"/>
    <n v="15"/>
    <n v="11"/>
    <n v="48"/>
    <n v="5"/>
    <n v="0.43239195289999999"/>
    <n v="-2.4275371266667101E-3"/>
    <s v="WaitSlope"/>
    <s v="WaitSlope"/>
    <s v="WaitSlope"/>
    <n v="0"/>
    <n v="0"/>
  </r>
  <r>
    <d v="2023-08-09T16:15:00"/>
    <x v="62"/>
    <n v="0"/>
    <s v="MARS_SED_2023_5min_Ext_230809-161525.jpg"/>
    <n v="0.476562447"/>
    <n v="0.300768115"/>
    <n v="2023"/>
    <n v="8"/>
    <n v="9"/>
    <n v="16"/>
    <n v="15"/>
    <n v="25"/>
    <n v="5"/>
    <n v="0.42939522630666599"/>
    <n v="-2.9967265933333299E-3"/>
    <s v="WaitSlope"/>
    <s v="WaitSlope"/>
    <s v="WaitSlope"/>
    <n v="1"/>
    <n v="0"/>
  </r>
  <r>
    <d v="2023-08-09T17:19:00"/>
    <x v="62"/>
    <n v="0"/>
    <s v="MARS_SED_2023_5min_Ext_230809-171905.jpg"/>
    <n v="0.37217532599999997"/>
    <n v="-0.10438712100000003"/>
    <n v="2023"/>
    <n v="8"/>
    <n v="9"/>
    <n v="17"/>
    <n v="19"/>
    <n v="5"/>
    <n v="5"/>
    <n v="0.431646888593333"/>
    <n v="2.25166228666656E-3"/>
    <s v="WaitSlope"/>
    <s v="WaitSlope"/>
    <s v="WaitSlope"/>
    <n v="1"/>
    <n v="0"/>
  </r>
  <r>
    <d v="2023-08-09T18:22:00"/>
    <x v="62"/>
    <n v="0"/>
    <s v="MARS_SED_2023_5min_Ext_230809-182236.jpg"/>
    <n v="0.52639252400000003"/>
    <n v="0.15421719800000006"/>
    <n v="2023"/>
    <n v="8"/>
    <n v="9"/>
    <n v="18"/>
    <n v="22"/>
    <n v="36"/>
    <n v="5"/>
    <n v="0.434901673846666"/>
    <n v="3.2547852533334398E-3"/>
    <s v="WaitSlope"/>
    <s v="WaitSlope"/>
    <s v="WaitSlope"/>
    <n v="1"/>
    <n v="0"/>
  </r>
  <r>
    <d v="2023-08-09T19:26:00"/>
    <x v="62"/>
    <n v="0"/>
    <s v="MARS_SED_2023_5min_Ext_230809-192620.jpg"/>
    <n v="0.45418183000000001"/>
    <n v="-7.221069400000002E-2"/>
    <n v="2023"/>
    <n v="8"/>
    <n v="9"/>
    <n v="19"/>
    <n v="26"/>
    <n v="20"/>
    <n v="5"/>
    <n v="0.43584493768666599"/>
    <n v="9.4326383999998598E-4"/>
    <s v="WaitSlope"/>
    <s v="WaitSlope"/>
    <s v="WaitSlope"/>
    <n v="1"/>
    <n v="0"/>
  </r>
  <r>
    <d v="2023-08-09T20:30:00"/>
    <x v="62"/>
    <n v="0"/>
    <s v="MARS_SED_2023_5min_Ext_230809-203002.jpg"/>
    <n v="0.55607625699999996"/>
    <n v="0.10189442699999995"/>
    <n v="2023"/>
    <n v="8"/>
    <n v="9"/>
    <n v="20"/>
    <n v="30"/>
    <n v="2"/>
    <n v="5"/>
    <n v="0.43875945696666602"/>
    <n v="2.9145192800000799E-3"/>
    <s v="WaitSlope"/>
    <s v="WaitSlope"/>
    <s v="WaitSlope"/>
    <n v="1"/>
    <n v="0"/>
  </r>
  <r>
    <d v="2023-08-09T21:33:00"/>
    <x v="62"/>
    <n v="0"/>
    <s v="MARS_SED_2023_5min_Ext_230809-213331.jpg"/>
    <n v="0.42394159599999998"/>
    <n v="-0.13213466099999999"/>
    <n v="2023"/>
    <n v="8"/>
    <n v="9"/>
    <n v="21"/>
    <n v="33"/>
    <n v="31"/>
    <n v="5"/>
    <n v="0.43962229994000002"/>
    <n v="8.6284297333327699E-4"/>
    <s v="WaitSlope"/>
    <s v="WaitSlope"/>
    <s v="WaitSlope"/>
    <n v="1"/>
    <n v="0"/>
  </r>
  <r>
    <d v="2023-08-09T22:37:00"/>
    <x v="62"/>
    <n v="0"/>
    <s v="MARS_SED_2023_5min_Ext_230809-223723.jpg"/>
    <n v="0.40337184300000001"/>
    <n v="-2.0569752999999968E-2"/>
    <n v="2023"/>
    <n v="8"/>
    <n v="9"/>
    <n v="22"/>
    <n v="37"/>
    <n v="23"/>
    <n v="5"/>
    <n v="0.43975933622000002"/>
    <n v="1.3703628000000199E-4"/>
    <s v="WaitSlope"/>
    <s v="WaitSlope"/>
    <s v="WaitSlope"/>
    <n v="1"/>
    <n v="0"/>
  </r>
  <r>
    <d v="2023-08-09T23:41:00"/>
    <x v="62"/>
    <n v="0"/>
    <s v="MARS_SED_2023_5min_Ext_230809-234102.jpg"/>
    <n v="0.56963260100000002"/>
    <n v="0.16626075800000001"/>
    <n v="2023"/>
    <n v="8"/>
    <n v="9"/>
    <n v="23"/>
    <n v="41"/>
    <n v="2"/>
    <n v="5"/>
    <n v="0.44054175019333303"/>
    <n v="7.8241397333333996E-4"/>
    <s v="WaitSlope"/>
    <s v="WaitSlope"/>
    <s v="WaitSlope"/>
    <n v="1"/>
    <n v="0"/>
  </r>
  <r>
    <d v="2023-08-10T00:45:00"/>
    <x v="63"/>
    <n v="0"/>
    <s v="MARS_SED_2023_5min_Ext_230810-004514.jpg"/>
    <n v="1.028084711"/>
    <n v="0.45845210999999997"/>
    <n v="2023"/>
    <n v="8"/>
    <n v="10"/>
    <n v="0"/>
    <n v="45"/>
    <n v="14"/>
    <n v="5"/>
    <n v="0.44268895988666601"/>
    <n v="2.1472096933333098E-3"/>
    <s v="WaitSlope"/>
    <s v="WaitSlope"/>
    <s v="WaitSlope"/>
    <n v="1"/>
    <n v="1"/>
  </r>
  <r>
    <d v="2023-08-10T01:49:00"/>
    <x v="63"/>
    <n v="0"/>
    <s v="MARS_SED_2023_5min_Ext_230810-014905.jpg"/>
    <n v="0.52042891700000005"/>
    <n v="-0.50765579399999994"/>
    <n v="2023"/>
    <n v="8"/>
    <n v="10"/>
    <n v="1"/>
    <n v="49"/>
    <n v="5"/>
    <n v="5"/>
    <n v="0.43787520615999997"/>
    <n v="-4.8137537266666397E-3"/>
    <s v="WaitSlope"/>
    <s v="WaitSlope"/>
    <s v="WaitSlope"/>
    <n v="1"/>
    <n v="0"/>
  </r>
  <r>
    <d v="2023-08-10T02:52:00"/>
    <x v="63"/>
    <n v="0"/>
    <s v="MARS_SED_2023_5min_Ext_230810-025252.jpg"/>
    <n v="0.36131868499999997"/>
    <n v="-0.15911023200000007"/>
    <n v="2023"/>
    <n v="8"/>
    <n v="10"/>
    <n v="2"/>
    <n v="52"/>
    <n v="52"/>
    <n v="5"/>
    <n v="0.43437277745333303"/>
    <n v="-3.5024287066666702E-3"/>
    <s v="WaitSlope"/>
    <s v="WaitSlope"/>
    <s v="WaitSlope"/>
    <n v="1"/>
    <n v="0"/>
  </r>
  <r>
    <d v="2023-08-10T03:56:00"/>
    <x v="63"/>
    <n v="0"/>
    <s v="MARS_SED_2023_5min_Ext_230810-035640.jpg"/>
    <n v="0.351490937"/>
    <n v="-9.8277479999999695E-3"/>
    <n v="2023"/>
    <n v="8"/>
    <n v="10"/>
    <n v="3"/>
    <n v="56"/>
    <n v="40"/>
    <n v="5"/>
    <n v="0.43176887894666599"/>
    <n v="-2.6038985066666998E-3"/>
    <s v="WaitSlope"/>
    <s v="WaitSlope"/>
    <s v="WaitSlope"/>
    <n v="1"/>
    <n v="0"/>
  </r>
  <r>
    <d v="2023-08-10T05:00:00"/>
    <x v="63"/>
    <n v="0"/>
    <s v="MARS_SED_2023_5min_Ext_230810-050016.jpg"/>
    <n v="0.226675819"/>
    <n v="-0.124815118"/>
    <n v="2023"/>
    <n v="8"/>
    <n v="10"/>
    <n v="5"/>
    <n v="0"/>
    <n v="16"/>
    <n v="5"/>
    <n v="0.43309651305333302"/>
    <n v="1.3276341066666901E-3"/>
    <s v="WaitSlope"/>
    <s v="WaitSlope"/>
    <s v="WaitSlope"/>
    <n v="0"/>
    <n v="0"/>
  </r>
  <r>
    <d v="2023-08-10T06:04:00"/>
    <x v="63"/>
    <n v="0"/>
    <s v="MARS_SED_2023_5min_Ext_230810-060403.jpg"/>
    <n v="0.121578652"/>
    <n v="-0.10509716700000001"/>
    <n v="2023"/>
    <n v="8"/>
    <n v="10"/>
    <n v="6"/>
    <n v="4"/>
    <n v="3"/>
    <n v="5"/>
    <n v="0.42819425906000003"/>
    <n v="-4.9022539933333198E-3"/>
    <s v="WaitSlope"/>
    <s v="WaitSlope"/>
    <s v="WaitSlope"/>
    <n v="0"/>
    <n v="0"/>
  </r>
  <r>
    <d v="2023-08-10T07:08:00"/>
    <x v="63"/>
    <n v="0"/>
    <s v="MARS_SED_2023_5min_Ext_230810-070808.jpg"/>
    <n v="3.4466910000000003E-2"/>
    <n v="-8.7111741999999992E-2"/>
    <n v="2023"/>
    <n v="8"/>
    <n v="10"/>
    <n v="7"/>
    <n v="8"/>
    <n v="8"/>
    <n v="5"/>
    <n v="0.42698284868666603"/>
    <n v="-1.2114103733333801E-3"/>
    <s v="WaitSlope"/>
    <s v="WaitSlope"/>
    <s v="WaitSlope"/>
    <n v="0"/>
    <n v="0"/>
  </r>
  <r>
    <d v="2023-08-10T08:11:00"/>
    <x v="63"/>
    <n v="0"/>
    <s v="MARS_SED_2023_5min_Ext_230810-081156.jpg"/>
    <n v="6.8508794999999997E-2"/>
    <n v="3.4041884999999994E-2"/>
    <n v="2023"/>
    <n v="8"/>
    <n v="10"/>
    <n v="8"/>
    <n v="11"/>
    <n v="56"/>
    <n v="5"/>
    <n v="0.42565811296"/>
    <n v="-1.3247357266666299E-3"/>
    <s v="WaitSlope"/>
    <s v="WaitSlope"/>
    <s v="WaitSlope"/>
    <n v="0"/>
    <n v="0"/>
  </r>
  <r>
    <d v="2023-08-10T09:15:00"/>
    <x v="63"/>
    <n v="0"/>
    <s v="MARS_SED_2023_5min_Ext_230810-091552.jpg"/>
    <n v="0.11737254900000001"/>
    <n v="4.8863754000000009E-2"/>
    <n v="2023"/>
    <n v="8"/>
    <n v="10"/>
    <n v="9"/>
    <n v="15"/>
    <n v="52"/>
    <n v="5"/>
    <n v="0.42504850136"/>
    <n v="-6.0961160000000403E-4"/>
    <s v="WaitSlope"/>
    <s v="WaitSlope"/>
    <s v="WaitSlope"/>
    <n v="0"/>
    <n v="0"/>
  </r>
  <r>
    <d v="2023-08-10T10:19:00"/>
    <x v="63"/>
    <n v="0"/>
    <s v="MARS_SED_2023_5min_Ext_230810-101940.jpg"/>
    <n v="0.24208982500000001"/>
    <n v="0.124717276"/>
    <n v="2023"/>
    <n v="8"/>
    <n v="10"/>
    <n v="10"/>
    <n v="19"/>
    <n v="40"/>
    <n v="5"/>
    <n v="0.42378500106"/>
    <n v="-1.26350029999999E-3"/>
    <s v="WaitSlope"/>
    <s v="WaitSlope"/>
    <s v="WaitSlope"/>
    <n v="0"/>
    <n v="0"/>
  </r>
  <r>
    <d v="2023-08-10T11:23:00"/>
    <x v="63"/>
    <n v="0"/>
    <s v="MARS_SED_2023_5min_Ext_230810-112315.jpg"/>
    <n v="0.27599967800000003"/>
    <n v="3.3909853000000018E-2"/>
    <n v="2023"/>
    <n v="8"/>
    <n v="10"/>
    <n v="11"/>
    <n v="23"/>
    <n v="15"/>
    <n v="5"/>
    <n v="0.42319727904666599"/>
    <n v="-5.8772201333329101E-4"/>
    <s v="WaitSlope"/>
    <s v="WaitSlope"/>
    <s v="WaitSlope"/>
    <n v="0"/>
    <n v="0"/>
  </r>
  <r>
    <d v="2023-08-10T12:28:00"/>
    <x v="63"/>
    <n v="0"/>
    <s v="MARS_SED_2023_5min_Ext_230810-122831.jpg"/>
    <n v="0.137065202"/>
    <n v="-0.13893447600000003"/>
    <n v="2023"/>
    <n v="8"/>
    <n v="10"/>
    <n v="12"/>
    <n v="28"/>
    <n v="31"/>
    <n v="5"/>
    <n v="0.42073819648666599"/>
    <n v="-2.4590825600000399E-3"/>
    <s v="WaitSlope"/>
    <s v="WaitSlope"/>
    <s v="WaitSlope"/>
    <n v="0"/>
    <n v="0"/>
  </r>
  <r>
    <d v="2023-08-10T13:32:00"/>
    <x v="63"/>
    <n v="0"/>
    <s v="MARS_SED_2023_5min_Ext_230810-133257.jpg"/>
    <n v="0.24471132400000001"/>
    <n v="0.10764612200000001"/>
    <n v="2023"/>
    <n v="8"/>
    <n v="10"/>
    <n v="13"/>
    <n v="32"/>
    <n v="57"/>
    <n v="5"/>
    <n v="0.41821574322666599"/>
    <n v="-2.5224532599999999E-3"/>
    <s v="WaitSlope"/>
    <s v="WaitSlope"/>
    <s v="WaitSlope"/>
    <n v="0"/>
    <n v="0"/>
  </r>
  <r>
    <d v="2023-08-10T14:36:00"/>
    <x v="63"/>
    <n v="0"/>
    <s v="MARS_SED_2023_5min_Ext_230810-143645.jpg"/>
    <n v="0.40018366700000002"/>
    <n v="0.15547234300000001"/>
    <n v="2023"/>
    <n v="8"/>
    <n v="10"/>
    <n v="14"/>
    <n v="36"/>
    <n v="45"/>
    <n v="5"/>
    <n v="0.41594960823999999"/>
    <n v="-2.2661349866666602E-3"/>
    <s v="WaitSlope"/>
    <s v="WaitSlope"/>
    <s v="WaitSlope"/>
    <n v="1"/>
    <n v="0"/>
  </r>
  <r>
    <d v="2023-08-10T15:40:00"/>
    <x v="63"/>
    <n v="0"/>
    <s v="MARS_SED_2023_5min_Ext_230810-154019.jpg"/>
    <n v="0.187031689"/>
    <n v="-0.21315197800000002"/>
    <n v="2023"/>
    <n v="8"/>
    <n v="10"/>
    <n v="15"/>
    <n v="40"/>
    <n v="19"/>
    <n v="5"/>
    <n v="0.41039081731999999"/>
    <n v="-5.5587909199999999E-3"/>
    <s v="WaitSlope"/>
    <s v="WaitSlope"/>
    <s v="WaitSlope"/>
    <n v="0"/>
    <n v="0"/>
  </r>
  <r>
    <d v="2023-08-10T16:44:00"/>
    <x v="63"/>
    <n v="0"/>
    <s v="MARS_SED_2023_5min_Ext_230810-164426.jpg"/>
    <n v="0.287835803"/>
    <n v="0.100804114"/>
    <n v="2023"/>
    <n v="8"/>
    <n v="10"/>
    <n v="16"/>
    <n v="44"/>
    <n v="26"/>
    <n v="5"/>
    <n v="0.403973681306666"/>
    <n v="-6.4171360133333201E-3"/>
    <s v="WaitSlope"/>
    <s v="WaitSlope"/>
    <s v="WaitSlope"/>
    <n v="0"/>
    <n v="0"/>
  </r>
  <r>
    <d v="2023-08-10T17:48:00"/>
    <x v="63"/>
    <n v="0"/>
    <s v="MARS_SED_2023_5min_Ext_230810-174850.jpg"/>
    <n v="0.35558683400000002"/>
    <n v="6.7751031000000017E-2"/>
    <n v="2023"/>
    <n v="8"/>
    <n v="10"/>
    <n v="17"/>
    <n v="48"/>
    <n v="50"/>
    <n v="5"/>
    <n v="0.40348492583333301"/>
    <n v="-4.8875547333332404E-4"/>
    <s v="WaitSlope"/>
    <s v="WaitSlope"/>
    <s v="WaitSlope"/>
    <n v="1"/>
    <n v="0"/>
  </r>
  <r>
    <d v="2023-08-10T18:52:00"/>
    <x v="63"/>
    <n v="0"/>
    <s v="MARS_SED_2023_5min_Ext_230810-185255.jpg"/>
    <n v="0.247195312"/>
    <n v="-0.10839152200000002"/>
    <n v="2023"/>
    <n v="8"/>
    <n v="10"/>
    <n v="18"/>
    <n v="52"/>
    <n v="55"/>
    <n v="5"/>
    <n v="0.40471664062666601"/>
    <n v="1.2317147933333301E-3"/>
    <s v="WaitSlope"/>
    <s v="WaitSlope"/>
    <s v="WaitSlope"/>
    <n v="0"/>
    <n v="0"/>
  </r>
  <r>
    <d v="2023-08-10T19:56:00"/>
    <x v="63"/>
    <n v="0"/>
    <s v="MARS_SED_2023_5min_Ext_230810-195638.jpg"/>
    <n v="0.77399742199999999"/>
    <n v="0.52680210999999999"/>
    <n v="2023"/>
    <n v="8"/>
    <n v="10"/>
    <n v="19"/>
    <n v="56"/>
    <n v="38"/>
    <n v="5"/>
    <n v="0.40963209992666599"/>
    <n v="4.9154592999999204E-3"/>
    <s v="WaitSlope"/>
    <s v="WaitSlope"/>
    <s v="WaitSlope"/>
    <n v="1"/>
    <n v="0"/>
  </r>
  <r>
    <d v="2023-08-10T21:00:00"/>
    <x v="63"/>
    <n v="0"/>
    <s v="MARS_SED_2023_5min_Ext_230810-210034.jpg"/>
    <n v="0.20506962200000001"/>
    <n v="-0.56892779999999998"/>
    <n v="2023"/>
    <n v="8"/>
    <n v="10"/>
    <n v="21"/>
    <n v="0"/>
    <n v="34"/>
    <n v="5"/>
    <n v="0.41053963395333298"/>
    <n v="9.0753402666671201E-4"/>
    <s v="WaitSlope"/>
    <s v="WaitSlope"/>
    <s v="WaitSlope"/>
    <n v="0"/>
    <n v="0"/>
  </r>
  <r>
    <d v="2023-08-10T22:04:00"/>
    <x v="63"/>
    <n v="0"/>
    <s v="MARS_SED_2023_5min_Ext_230810-220445.jpg"/>
    <n v="5.3258641000000002E-2"/>
    <n v="-0.15181098100000001"/>
    <n v="2023"/>
    <n v="8"/>
    <n v="10"/>
    <n v="22"/>
    <n v="4"/>
    <n v="45"/>
    <n v="5"/>
    <n v="0.40824960991999998"/>
    <n v="-2.29002403333328E-3"/>
    <s v="WaitSlope"/>
    <s v="WaitSlope"/>
    <s v="WaitSlope"/>
    <n v="0"/>
    <n v="0"/>
  </r>
  <r>
    <d v="2023-08-10T23:08:00"/>
    <x v="63"/>
    <n v="0"/>
    <s v="MARS_SED_2023_5min_Ext_230810-230851.jpg"/>
    <n v="0.26123191000000001"/>
    <n v="0.20797326900000002"/>
    <n v="2023"/>
    <n v="8"/>
    <n v="10"/>
    <n v="23"/>
    <n v="8"/>
    <n v="51"/>
    <n v="5"/>
    <n v="0.40674183937333303"/>
    <n v="-1.5077705466666699E-3"/>
    <s v="WaitSlope"/>
    <s v="WaitSlope"/>
    <s v="WaitSlope"/>
    <n v="0"/>
    <n v="0"/>
  </r>
  <r>
    <d v="2023-08-11T00:13:00"/>
    <x v="64"/>
    <n v="0"/>
    <s v="MARS_SED_2023_5min_Ext_230811-001313.jpg"/>
    <n v="0.18857882200000001"/>
    <n v="-7.2653088000000005E-2"/>
    <n v="2023"/>
    <n v="8"/>
    <n v="11"/>
    <n v="0"/>
    <n v="13"/>
    <n v="13"/>
    <n v="5"/>
    <n v="0.40392842577333299"/>
    <n v="-2.8134135999999801E-3"/>
    <s v="WaitSlope"/>
    <s v="WaitSlope"/>
    <s v="WaitSlope"/>
    <n v="0"/>
    <n v="0"/>
  </r>
  <r>
    <d v="2023-08-11T01:16:00"/>
    <x v="64"/>
    <n v="0"/>
    <s v="MARS_SED_2023_5min_Ext_230811-011657.jpg"/>
    <n v="0.18767693299999999"/>
    <n v="-9.0188900000001682E-4"/>
    <n v="2023"/>
    <n v="8"/>
    <n v="11"/>
    <n v="1"/>
    <n v="16"/>
    <n v="57"/>
    <n v="5"/>
    <n v="0.401844339673333"/>
    <n v="-2.0840861000000401E-3"/>
    <s v="WaitSlope"/>
    <s v="WaitSlope"/>
    <s v="WaitSlope"/>
    <n v="0"/>
    <n v="0"/>
  </r>
  <r>
    <d v="2023-08-11T02:20:00"/>
    <x v="64"/>
    <n v="0"/>
    <s v="MARS_SED_2023_5min_Ext_230811-022055.jpg"/>
    <n v="0.22981949600000001"/>
    <n v="4.2142563000000022E-2"/>
    <n v="2023"/>
    <n v="8"/>
    <n v="11"/>
    <n v="2"/>
    <n v="20"/>
    <n v="55"/>
    <n v="5"/>
    <n v="0.39957076324666602"/>
    <n v="-2.2735764266666402E-3"/>
    <s v="WaitSlope"/>
    <s v="WaitSlope"/>
    <s v="WaitSlope"/>
    <n v="0"/>
    <n v="0"/>
  </r>
  <r>
    <d v="2023-08-11T03:25:00"/>
    <x v="64"/>
    <n v="0"/>
    <s v="MARS_SED_2023_5min_Ext_230811-032504.jpg"/>
    <n v="0.19599455900000001"/>
    <n v="-3.3824936999999999E-2"/>
    <n v="2023"/>
    <n v="8"/>
    <n v="11"/>
    <n v="3"/>
    <n v="25"/>
    <n v="4"/>
    <n v="5"/>
    <n v="0.39546050571999902"/>
    <n v="-4.1102575266667102E-3"/>
    <s v="WaitSlope"/>
    <s v="WaitSlope"/>
    <s v="WaitSlope"/>
    <n v="0"/>
    <n v="0"/>
  </r>
  <r>
    <d v="2023-08-11T04:29:00"/>
    <x v="64"/>
    <n v="0"/>
    <s v="MARS_SED_2023_5min_Ext_230811-042926.jpg"/>
    <n v="0.188802203"/>
    <n v="-7.1923560000000109E-3"/>
    <n v="2023"/>
    <n v="8"/>
    <n v="11"/>
    <n v="4"/>
    <n v="29"/>
    <n v="26"/>
    <n v="5"/>
    <n v="0.38963892315333298"/>
    <n v="-5.82158256666659E-3"/>
    <s v="WaitSlope"/>
    <s v="WaitSlope"/>
    <s v="WaitSlope"/>
    <n v="0"/>
    <n v="0"/>
  </r>
  <r>
    <d v="2023-08-11T05:33:00"/>
    <x v="64"/>
    <n v="0"/>
    <s v="MARS_SED_2023_5min_Ext_230811-053333.jpg"/>
    <n v="0.16176613400000001"/>
    <n v="-2.7036068999999996E-2"/>
    <n v="2023"/>
    <n v="8"/>
    <n v="11"/>
    <n v="5"/>
    <n v="33"/>
    <n v="33"/>
    <n v="5"/>
    <n v="0.38618359496666599"/>
    <n v="-3.4553281866666601E-3"/>
    <s v="WaitSlope"/>
    <s v="WaitSlope"/>
    <s v="WaitSlope"/>
    <n v="0"/>
    <n v="0"/>
  </r>
  <r>
    <d v="2023-08-11T06:37:00"/>
    <x v="64"/>
    <n v="0"/>
    <s v="MARS_SED_2023_5min_Ext_230811-063753.jpg"/>
    <n v="0.112893431"/>
    <n v="-4.8872703000000003E-2"/>
    <n v="2023"/>
    <n v="8"/>
    <n v="11"/>
    <n v="6"/>
    <n v="37"/>
    <n v="53"/>
    <n v="5"/>
    <n v="0.38330159850000001"/>
    <n v="-2.8819964666667E-3"/>
    <s v="WaitSlope"/>
    <s v="WaitSlope"/>
    <s v="WaitSlope"/>
    <n v="0"/>
    <n v="0"/>
  </r>
  <r>
    <d v="2023-08-11T07:41:00"/>
    <x v="64"/>
    <n v="0"/>
    <s v="MARS_SED_2023_5min_Ext_230811-074149.jpg"/>
    <n v="0.31161803399999999"/>
    <n v="0.198724603"/>
    <n v="2023"/>
    <n v="8"/>
    <n v="11"/>
    <n v="7"/>
    <n v="41"/>
    <n v="49"/>
    <n v="5"/>
    <n v="0.383031274933333"/>
    <n v="-2.7032356666673003E-4"/>
    <s v="WaitSlope"/>
    <s v="WaitSlope"/>
    <s v="WaitSlope"/>
    <n v="0"/>
    <n v="0"/>
  </r>
  <r>
    <d v="2023-08-11T08:45:00"/>
    <x v="64"/>
    <n v="0"/>
    <s v="MARS_SED_2023_5min_Ext_230811-084541.jpg"/>
    <n v="0.29275714000000003"/>
    <n v="-1.8860893999999961E-2"/>
    <n v="2023"/>
    <n v="8"/>
    <n v="11"/>
    <n v="8"/>
    <n v="45"/>
    <n v="41"/>
    <n v="5"/>
    <n v="0.38426666463333298"/>
    <n v="1.2353897000000301E-3"/>
    <s v="WaitSlope"/>
    <s v="WaitSlope"/>
    <s v="WaitSlope"/>
    <n v="0"/>
    <n v="0"/>
  </r>
  <r>
    <d v="2023-08-11T09:49:00"/>
    <x v="64"/>
    <n v="0"/>
    <s v="MARS_SED_2023_5min_Ext_230811-094943.jpg"/>
    <n v="0.28986623500000003"/>
    <n v="-2.8909049999999992E-3"/>
    <n v="2023"/>
    <n v="8"/>
    <n v="11"/>
    <n v="9"/>
    <n v="49"/>
    <n v="43"/>
    <n v="5"/>
    <n v="0.38271498913333302"/>
    <n v="-1.55167549999996E-3"/>
    <s v="WaitSlope"/>
    <s v="WaitSlope"/>
    <s v="WaitSlope"/>
    <n v="0"/>
    <n v="0"/>
  </r>
  <r>
    <d v="2023-08-11T10:54:00"/>
    <x v="64"/>
    <n v="0"/>
    <s v="MARS_SED_2023_5min_Ext_230811-105414.jpg"/>
    <n v="0.451107023"/>
    <n v="0.16124078799999997"/>
    <n v="2023"/>
    <n v="8"/>
    <n v="11"/>
    <n v="10"/>
    <n v="54"/>
    <n v="14"/>
    <n v="5"/>
    <n v="0.382121702526666"/>
    <n v="-5.9328660666668699E-4"/>
    <s v="WaitSlope"/>
    <s v="WaitSlope"/>
    <s v="WaitSlope"/>
    <n v="1"/>
    <n v="0"/>
  </r>
  <r>
    <d v="2023-08-11T11:58:00"/>
    <x v="64"/>
    <n v="0"/>
    <s v="MARS_SED_2023_5min_Ext_230811-115804.jpg"/>
    <n v="2.5014109999999999E-2"/>
    <n v="-0.42609291300000002"/>
    <n v="2023"/>
    <n v="8"/>
    <n v="11"/>
    <n v="11"/>
    <n v="58"/>
    <n v="4"/>
    <n v="5"/>
    <n v="0.37659885737999999"/>
    <n v="-5.5228451466666703E-3"/>
    <s v="WaitSlope"/>
    <s v="WaitSlope"/>
    <s v="WaitSlope"/>
    <n v="0"/>
    <n v="0"/>
  </r>
  <r>
    <d v="2023-08-11T13:02:00"/>
    <x v="64"/>
    <n v="0"/>
    <s v="MARS_SED_2023_5min_Ext_230811-130216.jpg"/>
    <n v="5.6095943000000002E-2"/>
    <n v="3.1081833000000003E-2"/>
    <n v="2023"/>
    <n v="8"/>
    <n v="11"/>
    <n v="13"/>
    <n v="2"/>
    <n v="16"/>
    <n v="5"/>
    <n v="0.37145415241333302"/>
    <n v="-5.1447049666666902E-3"/>
    <s v="WaitSlope"/>
    <s v="WaitSlope"/>
    <s v="WaitSlope"/>
    <n v="0"/>
    <n v="0"/>
  </r>
  <r>
    <d v="2023-08-11T14:08:00"/>
    <x v="64"/>
    <n v="0"/>
    <s v="MARS_SED_2023_5min_Ext_230811-140830.jpg"/>
    <n v="3.34261E-2"/>
    <n v="-2.2669843000000002E-2"/>
    <n v="2023"/>
    <n v="8"/>
    <n v="11"/>
    <n v="14"/>
    <n v="8"/>
    <n v="30"/>
    <n v="5"/>
    <n v="0.36316704548666601"/>
    <n v="-8.2871069266666694E-3"/>
    <s v="WaitSlope"/>
    <s v="WaitSlope"/>
    <s v="WaitSlope"/>
    <n v="0"/>
    <n v="0"/>
  </r>
  <r>
    <d v="2023-08-11T15:12:00"/>
    <x v="64"/>
    <n v="0"/>
    <s v="MARS_SED_2023_5min_Ext_230811-151232.jpg"/>
    <n v="6.6007318999999995E-2"/>
    <n v="3.2581218999999995E-2"/>
    <n v="2023"/>
    <n v="8"/>
    <n v="11"/>
    <n v="15"/>
    <n v="12"/>
    <n v="32"/>
    <n v="5"/>
    <n v="0.36198251871999998"/>
    <n v="-1.1845267666666299E-3"/>
    <s v="WaitSlope"/>
    <s v="WaitSlope"/>
    <s v="WaitSlope"/>
    <n v="0"/>
    <n v="0"/>
  </r>
  <r>
    <d v="2023-08-11T16:16:00"/>
    <x v="64"/>
    <n v="0"/>
    <s v="MARS_SED_2023_5min_Ext_230811-161635.jpg"/>
    <n v="0.104964751"/>
    <n v="3.8957432E-2"/>
    <n v="2023"/>
    <n v="8"/>
    <n v="11"/>
    <n v="16"/>
    <n v="16"/>
    <n v="35"/>
    <n v="5"/>
    <n v="0.358935676953333"/>
    <n v="-3.0468417666666401E-3"/>
    <s v="WaitSlope"/>
    <s v="WaitSlope"/>
    <s v="WaitSlope"/>
    <n v="0"/>
    <n v="0"/>
  </r>
  <r>
    <d v="2023-08-11T17:20:00"/>
    <x v="64"/>
    <n v="0"/>
    <s v="MARS_SED_2023_5min_Ext_230811-172036.jpg"/>
    <n v="0.21976343700000001"/>
    <n v="0.11479868600000001"/>
    <n v="2023"/>
    <n v="8"/>
    <n v="11"/>
    <n v="17"/>
    <n v="20"/>
    <n v="36"/>
    <n v="5"/>
    <n v="0.35950502037999998"/>
    <n v="5.6934342666664596E-4"/>
    <s v="WaitSlope"/>
    <s v="WaitSlope"/>
    <s v="WaitSlope"/>
    <n v="0"/>
    <n v="0"/>
  </r>
  <r>
    <d v="2023-08-11T18:25:00"/>
    <x v="64"/>
    <n v="0"/>
    <s v="MARS_SED_2023_5min_Ext_230811-182507.jpg"/>
    <n v="0.286075405"/>
    <n v="6.6311967999999999E-2"/>
    <n v="2023"/>
    <n v="8"/>
    <n v="11"/>
    <n v="18"/>
    <n v="25"/>
    <n v="7"/>
    <n v="5"/>
    <n v="0.36123952747333299"/>
    <n v="1.7345070933333299E-3"/>
    <s v="WaitSlope"/>
    <s v="WaitSlope"/>
    <s v="WaitSlope"/>
    <n v="0"/>
    <n v="0"/>
  </r>
  <r>
    <d v="2023-08-11T19:29:00"/>
    <x v="64"/>
    <n v="0"/>
    <s v="MARS_SED_2023_5min_Ext_230811-192912.jpg"/>
    <n v="0.17857611100000001"/>
    <n v="-0.107499294"/>
    <n v="2023"/>
    <n v="8"/>
    <n v="11"/>
    <n v="19"/>
    <n v="29"/>
    <n v="12"/>
    <n v="5"/>
    <n v="0.362226237646666"/>
    <n v="9.8671017333334899E-4"/>
    <s v="WaitSlope"/>
    <s v="WaitSlope"/>
    <s v="WaitSlope"/>
    <n v="0"/>
    <n v="0"/>
  </r>
  <r>
    <d v="2023-08-11T20:33:00"/>
    <x v="64"/>
    <n v="0"/>
    <s v="MARS_SED_2023_5min_Ext_230811-203315.jpg"/>
    <n v="9.0349268999999996E-2"/>
    <n v="-8.8226842000000014E-2"/>
    <n v="2023"/>
    <n v="8"/>
    <n v="11"/>
    <n v="20"/>
    <n v="33"/>
    <n v="15"/>
    <n v="5"/>
    <n v="0.36257246938666599"/>
    <n v="3.4623173999997998E-4"/>
    <s v="WaitSlope"/>
    <s v="WaitSlope"/>
    <s v="WaitSlope"/>
    <n v="0"/>
    <n v="0"/>
  </r>
  <r>
    <d v="2023-08-11T21:37:00"/>
    <x v="64"/>
    <n v="0"/>
    <s v="MARS_SED_2023_5min_Ext_230811-213723.jpg"/>
    <n v="0.209707114"/>
    <n v="0.119357845"/>
    <n v="2023"/>
    <n v="8"/>
    <n v="11"/>
    <n v="21"/>
    <n v="37"/>
    <n v="23"/>
    <n v="5"/>
    <n v="0.36372990318666598"/>
    <n v="1.1574337999999899E-3"/>
    <s v="WaitSlope"/>
    <s v="WaitSlope"/>
    <s v="WaitSlope"/>
    <n v="0"/>
    <n v="0"/>
  </r>
  <r>
    <d v="2023-08-11T22:41:00"/>
    <x v="64"/>
    <n v="0"/>
    <s v="MARS_SED_2023_5min_Ext_230811-224139.jpg"/>
    <n v="0.465296706"/>
    <n v="0.25558959199999998"/>
    <n v="2023"/>
    <n v="8"/>
    <n v="11"/>
    <n v="22"/>
    <n v="41"/>
    <n v="39"/>
    <n v="5"/>
    <n v="0.36610784877333302"/>
    <n v="2.37794558666665E-3"/>
    <s v="WaitSlope"/>
    <s v="WaitSlope"/>
    <s v="WaitSlope"/>
    <n v="1"/>
    <n v="0"/>
  </r>
  <r>
    <d v="2023-08-11T23:45:00"/>
    <x v="64"/>
    <n v="0"/>
    <s v="MARS_SED_2023_5min_Ext_230811-234541.jpg"/>
    <n v="0.29688276299999999"/>
    <n v="-0.16841394300000001"/>
    <n v="2023"/>
    <n v="8"/>
    <n v="11"/>
    <n v="23"/>
    <n v="45"/>
    <n v="41"/>
    <n v="5"/>
    <n v="0.364625814733333"/>
    <n v="-1.4820340399999601E-3"/>
    <s v="WaitSlope"/>
    <s v="WaitSlope"/>
    <s v="WaitSlope"/>
    <n v="0"/>
    <n v="0"/>
  </r>
  <r>
    <d v="2023-08-12T00:50:00"/>
    <x v="65"/>
    <n v="0"/>
    <s v="MARS_SED_2023_5min_Ext_230812-005014.jpg"/>
    <n v="0.27873750000000003"/>
    <n v="-1.8145262999999967E-2"/>
    <n v="2023"/>
    <n v="8"/>
    <n v="12"/>
    <n v="0"/>
    <n v="50"/>
    <n v="14"/>
    <n v="5"/>
    <n v="0.36565008025333301"/>
    <n v="1.02426552000001E-3"/>
    <s v="WaitSlope"/>
    <s v="WaitSlope"/>
    <s v="WaitSlope"/>
    <n v="0"/>
    <n v="0"/>
  </r>
  <r>
    <d v="2023-08-12T01:54:00"/>
    <x v="65"/>
    <n v="0"/>
    <s v="MARS_SED_2023_5min_Ext_230812-015430.jpg"/>
    <n v="0.54792317999999995"/>
    <n v="0.26918567999999993"/>
    <n v="2023"/>
    <n v="8"/>
    <n v="12"/>
    <n v="1"/>
    <n v="54"/>
    <n v="30"/>
    <n v="5"/>
    <n v="0.366928091473333"/>
    <n v="1.2780112199999799E-3"/>
    <s v="WaitSlope"/>
    <s v="WaitSlope"/>
    <s v="WaitSlope"/>
    <n v="1"/>
    <n v="0"/>
  </r>
  <r>
    <d v="2023-08-12T02:58:00"/>
    <x v="65"/>
    <n v="0"/>
    <s v="MARS_SED_2023_5min_Ext_230812-025827.jpg"/>
    <n v="0.47421887899999998"/>
    <n v="-7.3704300999999972E-2"/>
    <n v="2023"/>
    <n v="8"/>
    <n v="12"/>
    <n v="2"/>
    <n v="58"/>
    <n v="27"/>
    <n v="5"/>
    <n v="0.369110453546666"/>
    <n v="2.1823620733333301E-3"/>
    <s v="WaitSlope"/>
    <s v="WaitSlope"/>
    <s v="WaitSlope"/>
    <n v="1"/>
    <n v="0"/>
  </r>
  <r>
    <d v="2023-08-12T04:02:00"/>
    <x v="65"/>
    <n v="0"/>
    <s v="MARS_SED_2023_5min_Ext_230812-040248.jpg"/>
    <n v="0.30554354900000003"/>
    <n v="-0.16867532999999996"/>
    <n v="2023"/>
    <n v="8"/>
    <n v="12"/>
    <n v="4"/>
    <n v="2"/>
    <n v="48"/>
    <n v="5"/>
    <n v="0.36618053517999999"/>
    <n v="-2.9299183666666698E-3"/>
    <s v="WaitSlope"/>
    <s v="WaitSlope"/>
    <s v="WaitSlope"/>
    <n v="0"/>
    <n v="0"/>
  </r>
  <r>
    <d v="2023-08-12T05:06:00"/>
    <x v="65"/>
    <n v="0"/>
    <s v="MARS_SED_2023_5min_Ext_230812-050653.jpg"/>
    <n v="0.93484240600000001"/>
    <n v="0.62929885699999999"/>
    <n v="2023"/>
    <n v="8"/>
    <n v="12"/>
    <n v="5"/>
    <n v="6"/>
    <n v="53"/>
    <n v="5"/>
    <n v="0.366301430193333"/>
    <n v="1.2089501333334401E-4"/>
    <s v="WaitSlope"/>
    <s v="WaitSlope"/>
    <s v="WaitSlope"/>
    <n v="1"/>
    <n v="0"/>
  </r>
  <r>
    <d v="2023-08-12T06:11:00"/>
    <x v="65"/>
    <n v="0"/>
    <s v="MARS_SED_2023_5min_Ext_230812-061134.jpg"/>
    <n v="0.10897664899999999"/>
    <n v="-0.82586575699999998"/>
    <n v="2023"/>
    <n v="8"/>
    <n v="12"/>
    <n v="6"/>
    <n v="11"/>
    <n v="34"/>
    <n v="5"/>
    <n v="0.36148945353333301"/>
    <n v="-4.8119766599999904E-3"/>
    <s v="WaitSlope"/>
    <s v="WaitSlope"/>
    <s v="WaitSlope"/>
    <n v="0"/>
    <n v="0"/>
  </r>
  <r>
    <d v="2023-08-12T07:15:00"/>
    <x v="65"/>
    <n v="0"/>
    <s v="MARS_SED_2023_5min_Ext_230812-071522.jpg"/>
    <n v="4.3016827000000001E-2"/>
    <n v="-6.5959822000000001E-2"/>
    <n v="2023"/>
    <n v="8"/>
    <n v="12"/>
    <n v="7"/>
    <n v="15"/>
    <n v="22"/>
    <n v="5"/>
    <n v="0.361566644706666"/>
    <n v="7.7191173333379605E-5"/>
    <s v="WaitSlope"/>
    <s v="WaitSlope"/>
    <s v="WaitSlope"/>
    <n v="0"/>
    <n v="0"/>
  </r>
  <r>
    <d v="2023-08-12T08:19:00"/>
    <x v="65"/>
    <n v="0"/>
    <s v="MARS_SED_2023_5min_Ext_230812-081944.jpg"/>
    <n v="5.2827535000000002E-2"/>
    <n v="9.8107080000000013E-3"/>
    <n v="2023"/>
    <n v="8"/>
    <n v="12"/>
    <n v="8"/>
    <n v="19"/>
    <n v="44"/>
    <n v="5"/>
    <n v="0.360530863293333"/>
    <n v="-1.0357814133333801E-3"/>
    <s v="WaitSlope"/>
    <s v="WaitSlope"/>
    <s v="WaitSlope"/>
    <n v="0"/>
    <n v="0"/>
  </r>
  <r>
    <d v="2023-08-12T09:24:00"/>
    <x v="65"/>
    <n v="0"/>
    <s v="MARS_SED_2023_5min_Ext_230812-092411.jpg"/>
    <n v="0.34311972800000001"/>
    <n v="0.29029219300000003"/>
    <n v="2023"/>
    <n v="8"/>
    <n v="12"/>
    <n v="9"/>
    <n v="24"/>
    <n v="11"/>
    <n v="5"/>
    <n v="0.357104705419999"/>
    <n v="-3.42615787333339E-3"/>
    <s v="WaitSlope"/>
    <s v="WaitSlope"/>
    <s v="WaitSlope"/>
    <n v="1"/>
    <n v="0"/>
  </r>
  <r>
    <d v="2023-08-12T10:28:00"/>
    <x v="65"/>
    <n v="0"/>
    <s v="MARS_SED_2023_5min_Ext_230812-102822.jpg"/>
    <n v="0.41485054799999999"/>
    <n v="7.1730819999999973E-2"/>
    <n v="2023"/>
    <n v="8"/>
    <n v="12"/>
    <n v="10"/>
    <n v="28"/>
    <n v="22"/>
    <n v="5"/>
    <n v="0.35314389209333302"/>
    <n v="-3.9608133266666396E-3"/>
    <s v="WaitSlope"/>
    <s v="WaitSlope"/>
    <s v="WaitSlope"/>
    <n v="1"/>
    <n v="0"/>
  </r>
  <r>
    <d v="2023-08-12T11:32:00"/>
    <x v="65"/>
    <n v="0"/>
    <s v="MARS_SED_2023_5min_Ext_230812-113259.jpg"/>
    <n v="0.24201226000000001"/>
    <n v="-0.17283828799999998"/>
    <n v="2023"/>
    <n v="8"/>
    <n v="12"/>
    <n v="11"/>
    <n v="32"/>
    <n v="59"/>
    <n v="5"/>
    <n v="0.34666526951333299"/>
    <n v="-6.4786225800000296E-3"/>
    <s v="WaitSlope"/>
    <s v="WaitSlope"/>
    <s v="WaitSlope"/>
    <n v="0"/>
    <n v="0"/>
  </r>
  <r>
    <d v="2023-08-12T12:37:00"/>
    <x v="65"/>
    <n v="0"/>
    <s v="MARS_SED_2023_5min_Ext_230812-123705.jpg"/>
    <n v="0.31364441300000001"/>
    <n v="7.1632153000000004E-2"/>
    <n v="2023"/>
    <n v="8"/>
    <n v="12"/>
    <n v="12"/>
    <n v="37"/>
    <n v="5"/>
    <n v="5"/>
    <n v="0.33822181608000002"/>
    <n v="-8.4434534333332392E-3"/>
    <s v="WaitSlope"/>
    <s v="WaitSlope"/>
    <s v="WaitSlope"/>
    <n v="0"/>
    <n v="0"/>
  </r>
  <r>
    <d v="2023-08-12T13:41:00"/>
    <x v="65"/>
    <n v="0"/>
    <s v="MARS_SED_2023_5min_Ext_230812-134148.jpg"/>
    <n v="0.41315199000000002"/>
    <n v="9.9507577000000014E-2"/>
    <n v="2023"/>
    <n v="8"/>
    <n v="12"/>
    <n v="13"/>
    <n v="41"/>
    <n v="48"/>
    <n v="5"/>
    <n v="0.34069371273999999"/>
    <n v="2.4718966599999699E-3"/>
    <s v="WaitSlope"/>
    <s v="WaitSlope"/>
    <s v="WaitSlope"/>
    <n v="1"/>
    <n v="0"/>
  </r>
  <r>
    <d v="2023-08-12T14:46:00"/>
    <x v="65"/>
    <n v="0"/>
    <s v="MARS_SED_2023_5min_Ext_230812-144610.jpg"/>
    <n v="0.67683333099999998"/>
    <n v="0.26368134099999996"/>
    <n v="2023"/>
    <n v="8"/>
    <n v="12"/>
    <n v="14"/>
    <n v="46"/>
    <n v="10"/>
    <n v="5"/>
    <n v="0.34182876899999998"/>
    <n v="1.1350562600000399E-3"/>
    <s v="WaitSlope"/>
    <s v="WaitSlope"/>
    <s v="WaitSlope"/>
    <n v="1"/>
    <n v="0"/>
  </r>
  <r>
    <d v="2023-08-12T15:51:00"/>
    <x v="65"/>
    <n v="0"/>
    <s v="MARS_SED_2023_5min_Ext_230812-155144.jpg"/>
    <n v="7.6697282000000006E-2"/>
    <n v="-0.60013604899999995"/>
    <n v="2023"/>
    <n v="8"/>
    <n v="12"/>
    <n v="15"/>
    <n v="51"/>
    <n v="44"/>
    <n v="5"/>
    <n v="0.34065109798666598"/>
    <n v="-1.1776710133333201E-3"/>
    <s v="WaitSlope"/>
    <s v="WaitSlope"/>
    <s v="WaitSlope"/>
    <n v="0"/>
    <n v="0"/>
  </r>
  <r>
    <d v="2023-08-12T16:56:00"/>
    <x v="65"/>
    <n v="0"/>
    <s v="MARS_SED_2023_5min_Ext_230812-165623.jpg"/>
    <n v="0.32670275300000001"/>
    <n v="0.25000547100000003"/>
    <n v="2023"/>
    <n v="8"/>
    <n v="12"/>
    <n v="16"/>
    <n v="56"/>
    <n v="23"/>
    <n v="5"/>
    <n v="0.34263692294666598"/>
    <n v="1.9858249599999898E-3"/>
    <s v="WaitSlope"/>
    <s v="WaitSlope"/>
    <s v="WaitSlope"/>
    <n v="0"/>
    <n v="0"/>
  </r>
  <r>
    <d v="2023-08-12T18:00:00"/>
    <x v="65"/>
    <n v="0"/>
    <s v="MARS_SED_2023_5min_Ext_230812-180028.jpg"/>
    <n v="0.419558508"/>
    <n v="9.2855754999999984E-2"/>
    <n v="2023"/>
    <n v="8"/>
    <n v="12"/>
    <n v="18"/>
    <n v="0"/>
    <n v="28"/>
    <n v="5"/>
    <n v="0.34521897712666599"/>
    <n v="2.5820541799999501E-3"/>
    <s v="WaitSlope"/>
    <s v="WaitSlope"/>
    <s v="WaitSlope"/>
    <n v="1"/>
    <n v="0"/>
  </r>
  <r>
    <d v="2023-08-12T19:04:00"/>
    <x v="65"/>
    <n v="0"/>
    <s v="MARS_SED_2023_5min_Ext_230812-190453.jpg"/>
    <n v="0.271715453"/>
    <n v="-0.147843055"/>
    <n v="2023"/>
    <n v="8"/>
    <n v="12"/>
    <n v="19"/>
    <n v="4"/>
    <n v="53"/>
    <n v="5"/>
    <n v="0.345230659073333"/>
    <n v="1.1681946666675099E-5"/>
    <s v="WaitSlope"/>
    <s v="WaitSlope"/>
    <s v="WaitSlope"/>
    <n v="0"/>
    <n v="0"/>
  </r>
  <r>
    <d v="2023-08-12T20:09:00"/>
    <x v="65"/>
    <n v="0"/>
    <s v="MARS_SED_2023_5min_Ext_230812-200932.jpg"/>
    <n v="0.462257327"/>
    <n v="0.190541874"/>
    <n v="2023"/>
    <n v="8"/>
    <n v="12"/>
    <n v="20"/>
    <n v="9"/>
    <n v="32"/>
    <n v="5"/>
    <n v="0.34152078860666601"/>
    <n v="-3.7098704666666499E-3"/>
    <s v="WaitSlope"/>
    <s v="WaitSlope"/>
    <s v="WaitSlope"/>
    <n v="1"/>
    <n v="0"/>
  </r>
  <r>
    <d v="2023-08-12T21:13:00"/>
    <x v="65"/>
    <n v="0"/>
    <s v="MARS_SED_2023_5min_Ext_230812-211350.jpg"/>
    <n v="0.27029008599999998"/>
    <n v="-0.19196724100000001"/>
    <n v="2023"/>
    <n v="8"/>
    <n v="12"/>
    <n v="21"/>
    <n v="13"/>
    <n v="50"/>
    <n v="5"/>
    <n v="0.33456638328666599"/>
    <n v="-6.9544053200000198E-3"/>
    <s v="WaitSlope"/>
    <s v="WaitSlope"/>
    <s v="WaitSlope"/>
    <n v="0"/>
    <n v="0"/>
  </r>
  <r>
    <d v="2023-08-12T22:18:00"/>
    <x v="65"/>
    <n v="0"/>
    <s v="MARS_SED_2023_5min_Ext_230812-221843.jpg"/>
    <n v="4.1544123000000002E-2"/>
    <n v="-0.228745963"/>
    <n v="2023"/>
    <n v="8"/>
    <n v="12"/>
    <n v="22"/>
    <n v="18"/>
    <n v="43"/>
    <n v="5"/>
    <n v="0.329717728126666"/>
    <n v="-4.8486551599999901E-3"/>
    <s v="WaitSlope"/>
    <s v="WaitSlope"/>
    <s v="WaitSlope"/>
    <n v="0"/>
    <n v="0"/>
  </r>
  <r>
    <d v="2023-08-12T23:23:00"/>
    <x v="65"/>
    <n v="0"/>
    <s v="MARS_SED_2023_5min_Ext_230812-232303.jpg"/>
    <n v="0.50574659499999997"/>
    <n v="0.46420247199999998"/>
    <n v="2023"/>
    <n v="8"/>
    <n v="12"/>
    <n v="23"/>
    <n v="23"/>
    <n v="3"/>
    <n v="5"/>
    <n v="0.32714853063999999"/>
    <n v="-2.5691974866666701E-3"/>
    <s v="WaitSlope"/>
    <s v="WaitSlope"/>
    <s v="WaitSlope"/>
    <n v="1"/>
    <n v="0"/>
  </r>
  <r>
    <d v="2023-08-13T00:27:00"/>
    <x v="66"/>
    <n v="0"/>
    <s v="MARS_SED_2023_5min_Ext_230813-002737.jpg"/>
    <n v="0.12269917599999999"/>
    <n v="-0.38304741899999994"/>
    <n v="2023"/>
    <n v="8"/>
    <n v="13"/>
    <n v="0"/>
    <n v="27"/>
    <n v="37"/>
    <n v="5"/>
    <n v="0.32201847772666597"/>
    <n v="-5.1300529133332896E-3"/>
    <s v="WaitSlope"/>
    <s v="WaitSlope"/>
    <s v="WaitSlope"/>
    <n v="0"/>
    <n v="0"/>
  </r>
  <r>
    <d v="2023-08-13T01:31:00"/>
    <x v="66"/>
    <n v="0"/>
    <s v="MARS_SED_2023_5min_Ext_230813-013138.jpg"/>
    <n v="0.25378458100000001"/>
    <n v="0.13108540500000002"/>
    <n v="2023"/>
    <n v="8"/>
    <n v="13"/>
    <n v="1"/>
    <n v="31"/>
    <n v="38"/>
    <n v="5"/>
    <n v="0.31861845754666601"/>
    <n v="-3.4000201800000098E-3"/>
    <s v="WaitSlope"/>
    <s v="WaitSlope"/>
    <s v="WaitSlope"/>
    <n v="0"/>
    <n v="0"/>
  </r>
  <r>
    <d v="2023-08-13T02:36:00"/>
    <x v="66"/>
    <n v="0"/>
    <s v="MARS_SED_2023_5min_Ext_230813-023608.jpg"/>
    <n v="0.62204589200000004"/>
    <n v="0.36826131100000004"/>
    <n v="2023"/>
    <n v="8"/>
    <n v="13"/>
    <n v="2"/>
    <n v="36"/>
    <n v="8"/>
    <n v="5"/>
    <n v="0.32073984490666602"/>
    <n v="2.12138736E-3"/>
    <s v="WaitSlope"/>
    <s v="WaitSlope"/>
    <s v="WaitSlope"/>
    <n v="1"/>
    <n v="0"/>
  </r>
  <r>
    <d v="2023-08-13T03:40:00"/>
    <x v="66"/>
    <n v="0"/>
    <s v="MARS_SED_2023_5min_Ext_230813-034052.jpg"/>
    <n v="0.38807557399999998"/>
    <n v="-0.23397031800000007"/>
    <n v="2023"/>
    <n v="8"/>
    <n v="13"/>
    <n v="3"/>
    <n v="40"/>
    <n v="52"/>
    <n v="5"/>
    <n v="0.32283143182666602"/>
    <n v="2.0915869199999901E-3"/>
    <s v="WaitSlope"/>
    <s v="WaitSlope"/>
    <s v="WaitSlope"/>
    <n v="1"/>
    <n v="0"/>
  </r>
  <r>
    <d v="2023-08-13T04:45:00"/>
    <x v="66"/>
    <n v="0"/>
    <s v="MARS_SED_2023_5min_Ext_230813-044516.jpg"/>
    <n v="4.4528735999999999E-2"/>
    <n v="-0.34354683799999997"/>
    <n v="2023"/>
    <n v="8"/>
    <n v="13"/>
    <n v="4"/>
    <n v="45"/>
    <n v="16"/>
    <n v="5"/>
    <n v="0.32045967287999999"/>
    <n v="-2.3717589466666902E-3"/>
    <s v="WaitSlope"/>
    <s v="WaitSlope"/>
    <s v="WaitSlope"/>
    <n v="0"/>
    <n v="0"/>
  </r>
  <r>
    <d v="2023-08-13T05:49:00"/>
    <x v="66"/>
    <n v="0"/>
    <s v="MARS_SED_2023_5min_Ext_230813-054947.jpg"/>
    <n v="5.2127584999999997E-2"/>
    <n v="7.5988489999999978E-3"/>
    <n v="2023"/>
    <n v="8"/>
    <n v="13"/>
    <n v="5"/>
    <n v="49"/>
    <n v="47"/>
    <n v="5"/>
    <n v="0.31727090492666599"/>
    <n v="-3.1887679533333302E-3"/>
    <s v="WaitSlope"/>
    <s v="WaitSlope"/>
    <s v="WaitSlope"/>
    <n v="0"/>
    <n v="0"/>
  </r>
  <r>
    <d v="2023-08-13T06:54:00"/>
    <x v="66"/>
    <n v="0"/>
    <s v="MARS_SED_2023_5min_Ext_230813-065419.jpg"/>
    <n v="4.6980148999999999E-2"/>
    <n v="-5.1474359999999983E-3"/>
    <n v="2023"/>
    <n v="8"/>
    <n v="13"/>
    <n v="6"/>
    <n v="54"/>
    <n v="19"/>
    <n v="5"/>
    <n v="0.31326960826"/>
    <n v="-4.0012966666666504E-3"/>
    <s v="WaitSlope"/>
    <s v="WaitSlope"/>
    <s v="WaitSlope"/>
    <n v="0"/>
    <n v="0"/>
  </r>
  <r>
    <d v="2023-08-13T07:58:00"/>
    <x v="66"/>
    <n v="0"/>
    <s v="MARS_SED_2023_5min_Ext_230813-075845.jpg"/>
    <n v="3.6399388999999997E-2"/>
    <n v="-1.0580760000000002E-2"/>
    <n v="2023"/>
    <n v="8"/>
    <n v="13"/>
    <n v="7"/>
    <n v="58"/>
    <n v="45"/>
    <n v="5"/>
    <n v="0.31122243724666598"/>
    <n v="-2.0471710133332902E-3"/>
    <s v="WaitSlope"/>
    <s v="WaitSlope"/>
    <s v="WaitSlope"/>
    <n v="0"/>
    <n v="0"/>
  </r>
  <r>
    <d v="2023-08-13T09:03:00"/>
    <x v="66"/>
    <n v="0"/>
    <s v="MARS_SED_2023_5min_Ext_230813-090307.jpg"/>
    <n v="7.4259151999999995E-2"/>
    <n v="3.7859762999999998E-2"/>
    <n v="2023"/>
    <n v="8"/>
    <n v="13"/>
    <n v="9"/>
    <n v="3"/>
    <n v="7"/>
    <n v="5"/>
    <n v="0.30858088161999903"/>
    <n v="-2.6415556266667301E-3"/>
    <s v="WaitSlope"/>
    <s v="WaitSlope"/>
    <s v="WaitSlope"/>
    <n v="0"/>
    <n v="0"/>
  </r>
  <r>
    <d v="2023-08-13T10:07:00"/>
    <x v="66"/>
    <n v="0"/>
    <s v="MARS_SED_2023_5min_Ext_230813-100743.jpg"/>
    <n v="0.112405847"/>
    <n v="3.8146695000000008E-2"/>
    <n v="2023"/>
    <n v="8"/>
    <n v="13"/>
    <n v="10"/>
    <n v="7"/>
    <n v="43"/>
    <n v="5"/>
    <n v="0.30571086276666598"/>
    <n v="-2.87001885333332E-3"/>
    <s v="WaitSlope"/>
    <s v="WaitSlope"/>
    <s v="WaitSlope"/>
    <n v="0"/>
    <n v="0"/>
  </r>
  <r>
    <d v="2023-08-13T11:12:00"/>
    <x v="66"/>
    <n v="0"/>
    <s v="MARS_SED_2023_5min_Ext_230813-111206.jpg"/>
    <n v="0.34200586300000002"/>
    <n v="0.22960001600000002"/>
    <n v="2023"/>
    <n v="8"/>
    <n v="13"/>
    <n v="11"/>
    <n v="12"/>
    <n v="6"/>
    <n v="5"/>
    <n v="0.304138222453333"/>
    <n v="-1.57264031333331E-3"/>
    <s v="WaitSlope"/>
    <s v="WaitSlope"/>
    <s v="WaitSlope"/>
    <n v="1"/>
    <n v="0"/>
  </r>
  <r>
    <d v="2023-08-13T12:16:00"/>
    <x v="66"/>
    <n v="0"/>
    <s v="MARS_SED_2023_5min_Ext_230813-121612.jpg"/>
    <n v="0.20725408000000001"/>
    <n v="-0.13475178300000001"/>
    <n v="2023"/>
    <n v="8"/>
    <n v="13"/>
    <n v="12"/>
    <n v="16"/>
    <n v="12"/>
    <n v="5"/>
    <n v="0.29933334476666601"/>
    <n v="-4.8048776866666497E-3"/>
    <s v="WaitSlope"/>
    <s v="WaitSlope"/>
    <s v="WaitSlope"/>
    <n v="0"/>
    <n v="0"/>
  </r>
  <r>
    <d v="2023-08-13T13:20:00"/>
    <x v="66"/>
    <n v="0"/>
    <s v="MARS_SED_2023_5min_Ext_230813-132046.jpg"/>
    <n v="0.81186752299999998"/>
    <n v="0.60461344299999997"/>
    <n v="2023"/>
    <n v="8"/>
    <n v="13"/>
    <n v="13"/>
    <n v="20"/>
    <n v="46"/>
    <n v="5"/>
    <n v="0.30410811397333298"/>
    <n v="4.7747692066666403E-3"/>
    <s v="WaitSlope"/>
    <s v="WaitSlope"/>
    <s v="WaitSlope"/>
    <n v="1"/>
    <n v="0"/>
  </r>
  <r>
    <d v="2023-08-13T14:25:00"/>
    <x v="66"/>
    <n v="0"/>
    <s v="MARS_SED_2023_5min_Ext_230813-142509.jpg"/>
    <n v="0.26864286500000001"/>
    <n v="-0.54322465799999997"/>
    <n v="2023"/>
    <n v="8"/>
    <n v="13"/>
    <n v="14"/>
    <n v="25"/>
    <n v="9"/>
    <n v="5"/>
    <n v="0.30571354295999997"/>
    <n v="1.60542898666671E-3"/>
    <s v="WaitSlope"/>
    <s v="WaitSlope"/>
    <s v="WaitSlope"/>
    <n v="0"/>
    <n v="0"/>
  </r>
  <r>
    <d v="2023-08-13T15:29:00"/>
    <x v="66"/>
    <n v="0"/>
    <s v="MARS_SED_2023_5min_Ext_230813-152954.jpg"/>
    <n v="0.16130217399999999"/>
    <n v="-0.10734069100000002"/>
    <n v="2023"/>
    <n v="8"/>
    <n v="13"/>
    <n v="15"/>
    <n v="29"/>
    <n v="54"/>
    <n v="5"/>
    <n v="0.30655990115999998"/>
    <n v="8.46358199999952E-4"/>
    <s v="WaitSlope"/>
    <s v="WaitSlope"/>
    <s v="WaitSlope"/>
    <n v="0"/>
    <n v="0"/>
  </r>
  <r>
    <d v="2023-08-13T16:34:00"/>
    <x v="66"/>
    <n v="0"/>
    <s v="MARS_SED_2023_5min_Ext_230813-163415.jpg"/>
    <n v="0.31541611000000003"/>
    <n v="0.15411393600000003"/>
    <n v="2023"/>
    <n v="8"/>
    <n v="13"/>
    <n v="16"/>
    <n v="34"/>
    <n v="15"/>
    <n v="5"/>
    <n v="0.30791702814666599"/>
    <n v="1.35712698666667E-3"/>
    <s v="WaitSlope"/>
    <s v="WaitSlope"/>
    <s v="WaitSlope"/>
    <n v="0"/>
    <n v="0"/>
  </r>
  <r>
    <d v="2023-08-13T17:40:00"/>
    <x v="66"/>
    <n v="0"/>
    <s v="MARS_SED_2023_5min_Ext_230813-174039.jpg"/>
    <n v="4.2673536999999997E-2"/>
    <n v="-0.27274257300000004"/>
    <n v="2023"/>
    <n v="8"/>
    <n v="13"/>
    <n v="17"/>
    <n v="40"/>
    <n v="39"/>
    <n v="5"/>
    <n v="0.304236592966666"/>
    <n v="-3.6804351799999899E-3"/>
    <s v="WaitSlope"/>
    <s v="WaitSlope"/>
    <s v="WaitSlope"/>
    <n v="0"/>
    <n v="0"/>
  </r>
  <r>
    <d v="2023-08-13T18:44:00"/>
    <x v="66"/>
    <n v="0"/>
    <s v="MARS_SED_2023_5min_Ext_230813-184457.jpg"/>
    <n v="0.26268063000000003"/>
    <n v="0.22000709300000004"/>
    <n v="2023"/>
    <n v="8"/>
    <n v="13"/>
    <n v="18"/>
    <n v="44"/>
    <n v="57"/>
    <n v="5"/>
    <n v="0.30326843982000001"/>
    <n v="-9.6815314666664999E-4"/>
    <s v="WaitSlope"/>
    <s v="WaitSlope"/>
    <s v="WaitSlope"/>
    <n v="0"/>
    <n v="0"/>
  </r>
  <r>
    <d v="2023-08-13T19:49:00"/>
    <x v="66"/>
    <n v="0"/>
    <s v="MARS_SED_2023_5min_Ext_230813-194940.jpg"/>
    <n v="0.52742323199999996"/>
    <n v="0.26474260199999994"/>
    <n v="2023"/>
    <n v="8"/>
    <n v="13"/>
    <n v="19"/>
    <n v="49"/>
    <n v="40"/>
    <n v="5"/>
    <n v="0.301345480053333"/>
    <n v="-1.9229597666666699E-3"/>
    <s v="WaitSlope"/>
    <s v="WaitSlope"/>
    <s v="WaitSlope"/>
    <n v="1"/>
    <n v="0"/>
  </r>
  <r>
    <d v="2023-08-13T20:53:00"/>
    <x v="66"/>
    <n v="0"/>
    <s v="MARS_SED_2023_5min_Ext_230813-205350.jpg"/>
    <n v="0.63002855300000005"/>
    <n v="0.10260532100000008"/>
    <n v="2023"/>
    <n v="8"/>
    <n v="13"/>
    <n v="20"/>
    <n v="53"/>
    <n v="50"/>
    <n v="5"/>
    <n v="0.30205582527333302"/>
    <n v="7.1034522000001899E-4"/>
    <s v="WaitSlope"/>
    <s v="WaitSlope"/>
    <s v="WaitSlope"/>
    <n v="1"/>
    <n v="0"/>
  </r>
  <r>
    <d v="2023-08-13T21:58:00"/>
    <x v="66"/>
    <n v="0"/>
    <s v="MARS_SED_2023_5min_Ext_230813-215814.jpg"/>
    <n v="0.79486370900000003"/>
    <n v="0.16483515599999998"/>
    <n v="2023"/>
    <n v="8"/>
    <n v="13"/>
    <n v="21"/>
    <n v="58"/>
    <n v="14"/>
    <n v="5"/>
    <n v="0.306155431206666"/>
    <n v="4.0996059333332996E-3"/>
    <s v="WaitSlope"/>
    <s v="WaitSlope"/>
    <s v="WaitSlope"/>
    <n v="1"/>
    <n v="0"/>
  </r>
  <r>
    <d v="2023-08-13T23:02:00"/>
    <x v="66"/>
    <n v="0"/>
    <s v="MARS_SED_2023_5min_Ext_230813-230248.jpg"/>
    <n v="0.41695589"/>
    <n v="-0.37790781900000003"/>
    <n v="2023"/>
    <n v="8"/>
    <n v="13"/>
    <n v="23"/>
    <n v="2"/>
    <n v="48"/>
    <n v="5"/>
    <n v="0.30471928669333298"/>
    <n v="-1.4361445133333399E-3"/>
    <s v="WaitSlope"/>
    <s v="WaitSlope"/>
    <s v="WaitSlope"/>
    <n v="1"/>
    <n v="0"/>
  </r>
  <r>
    <d v="2023-08-14T00:07:00"/>
    <x v="67"/>
    <n v="0"/>
    <s v="MARS_SED_2023_5min_Ext_230814-000729.jpg"/>
    <n v="0.60301453999999999"/>
    <n v="0.18605864999999999"/>
    <n v="2023"/>
    <n v="8"/>
    <n v="14"/>
    <n v="0"/>
    <n v="7"/>
    <n v="29"/>
    <n v="5"/>
    <n v="0.30759149247333301"/>
    <n v="2.8722057800000199E-3"/>
    <s v="WaitSlope"/>
    <s v="WaitSlope"/>
    <s v="WaitSlope"/>
    <n v="1"/>
    <n v="0"/>
  </r>
  <r>
    <d v="2023-08-14T01:11:00"/>
    <x v="67"/>
    <n v="0"/>
    <s v="MARS_SED_2023_5min_Ext_230814-011157.jpg"/>
    <n v="0.68575540400000001"/>
    <n v="8.2740864000000025E-2"/>
    <n v="2023"/>
    <n v="8"/>
    <n v="14"/>
    <n v="1"/>
    <n v="11"/>
    <n v="57"/>
    <n v="5"/>
    <n v="0.30873396386666602"/>
    <n v="1.1424713933332799E-3"/>
    <s v="WaitSlope"/>
    <s v="WaitSlope"/>
    <s v="WaitSlope"/>
    <n v="1"/>
    <n v="0"/>
  </r>
  <r>
    <d v="2023-08-14T02:16:00"/>
    <x v="67"/>
    <n v="0"/>
    <s v="MARS_SED_2023_5min_Ext_230814-021627.jpg"/>
    <n v="0.43326264199999998"/>
    <n v="-0.25249276200000004"/>
    <n v="2023"/>
    <n v="8"/>
    <n v="14"/>
    <n v="2"/>
    <n v="16"/>
    <n v="27"/>
    <n v="5"/>
    <n v="0.30868797318000002"/>
    <n v="-4.5990686666608202E-5"/>
    <s v="WaitSlope"/>
    <s v="WaitSlope"/>
    <s v="WaitSlope"/>
    <n v="1"/>
    <n v="0"/>
  </r>
  <r>
    <d v="2023-08-14T03:21:00"/>
    <x v="67"/>
    <n v="0"/>
    <s v="MARS_SED_2023_5min_Ext_230814-032102.jpg"/>
    <n v="0.81250410299999998"/>
    <n v="0.379241461"/>
    <n v="2023"/>
    <n v="8"/>
    <n v="14"/>
    <n v="3"/>
    <n v="21"/>
    <n v="2"/>
    <n v="5"/>
    <n v="0.31386249736666599"/>
    <n v="5.1745241866666403E-3"/>
    <s v="WaitSlope"/>
    <s v="WaitSlope"/>
    <s v="WaitSlope"/>
    <n v="1"/>
    <n v="0"/>
  </r>
  <r>
    <d v="2023-08-14T04:25:00"/>
    <x v="67"/>
    <n v="0"/>
    <s v="MARS_SED_2023_5min_Ext_230814-042513.jpg"/>
    <n v="0.167067558"/>
    <n v="-0.64543654499999992"/>
    <n v="2023"/>
    <n v="8"/>
    <n v="14"/>
    <n v="4"/>
    <n v="25"/>
    <n v="13"/>
    <n v="5"/>
    <n v="0.31475582299333299"/>
    <n v="8.9332562666666305E-4"/>
    <s v="WaitSlope"/>
    <s v="WaitSlope"/>
    <s v="WaitSlope"/>
    <n v="0"/>
    <n v="0"/>
  </r>
  <r>
    <d v="2023-08-14T05:30:00"/>
    <x v="67"/>
    <n v="0"/>
    <s v="MARS_SED_2023_5min_Ext_230814-053013.jpg"/>
    <n v="0.17038439699999999"/>
    <n v="3.3168389999999881E-3"/>
    <n v="2023"/>
    <n v="8"/>
    <n v="14"/>
    <n v="5"/>
    <n v="30"/>
    <n v="13"/>
    <n v="5"/>
    <n v="0.31560281813333302"/>
    <n v="8.4699514000002797E-4"/>
    <s v="WaitSlope"/>
    <s v="WaitSlope"/>
    <s v="WaitSlope"/>
    <n v="0"/>
    <n v="0"/>
  </r>
  <r>
    <d v="2023-08-14T06:34:00"/>
    <x v="67"/>
    <n v="0"/>
    <s v="MARS_SED_2023_5min_Ext_230814-063454.jpg"/>
    <n v="2.3767413000000001E-2"/>
    <n v="-0.14661698400000001"/>
    <n v="2023"/>
    <n v="8"/>
    <n v="14"/>
    <n v="6"/>
    <n v="34"/>
    <n v="54"/>
    <n v="5"/>
    <n v="0.31336033349333298"/>
    <n v="-2.24248463999998E-3"/>
    <s v="WaitSlope"/>
    <s v="WaitSlope"/>
    <s v="WaitSlope"/>
    <n v="0"/>
    <n v="0"/>
  </r>
  <r>
    <d v="2023-08-14T07:39:00"/>
    <x v="67"/>
    <n v="0"/>
    <s v="MARS_SED_2023_5min_Ext_230814-073922.jpg"/>
    <n v="0.30247175199999998"/>
    <n v="0.27870433899999997"/>
    <n v="2023"/>
    <n v="8"/>
    <n v="14"/>
    <n v="7"/>
    <n v="39"/>
    <n v="22"/>
    <n v="5"/>
    <n v="0.31361157010000001"/>
    <n v="2.51236606666649E-4"/>
    <s v="WaitSlope"/>
    <s v="WaitSlope"/>
    <s v="WaitSlope"/>
    <n v="0"/>
    <n v="0"/>
  </r>
  <r>
    <d v="2023-08-14T08:43:00"/>
    <x v="67"/>
    <n v="0"/>
    <s v="MARS_SED_2023_5min_Ext_230814-084358.jpg"/>
    <n v="3.8449659999999997E-2"/>
    <n v="-0.26402209199999999"/>
    <n v="2023"/>
    <n v="8"/>
    <n v="14"/>
    <n v="8"/>
    <n v="43"/>
    <n v="58"/>
    <n v="5"/>
    <n v="0.31209003301999999"/>
    <n v="-1.52153708000002E-3"/>
    <s v="WaitSlope"/>
    <s v="WaitSlope"/>
    <s v="WaitSlope"/>
    <n v="0"/>
    <n v="0"/>
  </r>
  <r>
    <d v="2023-08-14T09:48:00"/>
    <x v="67"/>
    <n v="0"/>
    <s v="MARS_SED_2023_5min_Ext_230814-094841.jpg"/>
    <n v="4.7602897999999998E-2"/>
    <n v="9.153238000000001E-3"/>
    <n v="2023"/>
    <n v="8"/>
    <n v="14"/>
    <n v="9"/>
    <n v="48"/>
    <n v="41"/>
    <n v="5"/>
    <n v="0.31087147950666599"/>
    <n v="-1.2185535133333301E-3"/>
    <s v="WaitSlope"/>
    <s v="WaitSlope"/>
    <s v="WaitSlope"/>
    <n v="0"/>
    <n v="0"/>
  </r>
  <r>
    <d v="2023-08-14T10:53:00"/>
    <x v="67"/>
    <n v="0"/>
    <s v="MARS_SED_2023_5min_Ext_230814-105313.jpg"/>
    <n v="3.1991828E-2"/>
    <n v="-1.5611069999999998E-2"/>
    <n v="2023"/>
    <n v="8"/>
    <n v="14"/>
    <n v="10"/>
    <n v="53"/>
    <n v="13"/>
    <n v="5"/>
    <n v="0.30891803422666603"/>
    <n v="-1.9534452799999601E-3"/>
    <s v="WaitSlope"/>
    <s v="WaitSlope"/>
    <s v="WaitSlope"/>
    <n v="0"/>
    <n v="0"/>
  </r>
  <r>
    <d v="2023-08-14T11:57:00"/>
    <x v="67"/>
    <n v="0"/>
    <s v="MARS_SED_2023_5min_Ext_230814-115750.jpg"/>
    <n v="0.120145955"/>
    <n v="8.8154126999999999E-2"/>
    <n v="2023"/>
    <n v="8"/>
    <n v="14"/>
    <n v="11"/>
    <n v="57"/>
    <n v="50"/>
    <n v="5"/>
    <n v="0.30811132770666599"/>
    <n v="-8.0670652000003297E-4"/>
    <s v="WaitSlope"/>
    <s v="WaitSlope"/>
    <s v="WaitSlope"/>
    <n v="0"/>
    <n v="0"/>
  </r>
  <r>
    <d v="2023-08-14T13:24:00"/>
    <x v="67"/>
    <n v="0"/>
    <s v="MARS_SED_2023_5min_Ext_230814-132403.jpg"/>
    <n v="1.3088871070000001"/>
    <n v="1.1887411520000002"/>
    <n v="2023"/>
    <n v="8"/>
    <n v="14"/>
    <n v="13"/>
    <n v="24"/>
    <n v="3"/>
    <n v="5"/>
    <n v="0.31456455020666602"/>
    <n v="6.4532225000000698E-3"/>
    <s v="WaitSlope"/>
    <s v="WaitSlope"/>
    <s v="WaitSlope"/>
    <n v="1"/>
    <n v="1"/>
  </r>
  <r>
    <d v="2023-08-14T14:28:00"/>
    <x v="67"/>
    <n v="0"/>
    <s v="MARS_SED_2023_5min_Ext_230814-142849.jpg"/>
    <n v="0.183597591"/>
    <n v="-1.125289516"/>
    <n v="2023"/>
    <n v="8"/>
    <n v="14"/>
    <n v="14"/>
    <n v="28"/>
    <n v="49"/>
    <n v="5"/>
    <n v="0.30866816668666602"/>
    <n v="-5.8963835200000403E-3"/>
    <s v="WaitSlope"/>
    <s v="WaitSlope"/>
    <s v="WaitSlope"/>
    <n v="0"/>
    <n v="0"/>
  </r>
  <r>
    <d v="2023-08-14T15:33:00"/>
    <x v="67"/>
    <n v="0"/>
    <s v="MARS_SED_2023_5min_Ext_230814-153312.jpg"/>
    <n v="1.28854599"/>
    <n v="1.104948399"/>
    <n v="2023"/>
    <n v="8"/>
    <n v="14"/>
    <n v="15"/>
    <n v="33"/>
    <n v="12"/>
    <n v="5"/>
    <n v="0.31691318487999998"/>
    <n v="8.2450181933333404E-3"/>
    <s v="WaitSlope"/>
    <s v="WaitSlope"/>
    <s v="WaitSlope"/>
    <n v="1"/>
    <n v="1"/>
  </r>
  <r>
    <d v="2023-08-14T16:37:00"/>
    <x v="67"/>
    <n v="0"/>
    <s v="MARS_SED_2023_5min_Ext_230814-163740.jpg"/>
    <n v="4.4291767000000003E-2"/>
    <n v="-1.244254223"/>
    <n v="2023"/>
    <n v="8"/>
    <n v="14"/>
    <n v="16"/>
    <n v="37"/>
    <n v="40"/>
    <n v="5"/>
    <n v="0.31707314290666599"/>
    <n v="1.59958026666628E-4"/>
    <s v="WaitSlope"/>
    <s v="WaitSlope"/>
    <s v="WaitSlope"/>
    <n v="0"/>
    <n v="0"/>
  </r>
  <r>
    <d v="2023-08-14T19:36:00"/>
    <x v="67"/>
    <n v="0"/>
    <s v="MARS_SED_2023_5min_Ext_230814-193603.jpg"/>
    <n v="0.298636026"/>
    <n v="0.25434425900000002"/>
    <n v="2023"/>
    <n v="8"/>
    <n v="14"/>
    <n v="19"/>
    <n v="36"/>
    <n v="3"/>
    <n v="5"/>
    <n v="0.31888395068666597"/>
    <n v="1.8108077800000301E-3"/>
    <s v="WaitSlope"/>
    <s v="WaitSlope"/>
    <s v="WaitSlope"/>
    <n v="0"/>
    <n v="0"/>
  </r>
  <r>
    <d v="2023-08-14T20:35:00"/>
    <x v="67"/>
    <n v="0"/>
    <s v="MARS_SED_2023_5min_Ext_230814-203507.jpg"/>
    <n v="0.32452688499999999"/>
    <n v="2.5890858999999988E-2"/>
    <n v="2023"/>
    <n v="8"/>
    <n v="14"/>
    <n v="20"/>
    <n v="35"/>
    <n v="7"/>
    <n v="5"/>
    <n v="0.32070089758666598"/>
    <n v="1.8169468999999999E-3"/>
    <s v="WaitSlope"/>
    <s v="WaitSlope"/>
    <s v="WaitSlope"/>
    <n v="0"/>
    <n v="0"/>
  </r>
  <r>
    <d v="2023-08-14T21:34:00"/>
    <x v="67"/>
    <n v="0"/>
    <s v="MARS_SED_2023_5min_Ext_230814-213402.jpg"/>
    <n v="0.99939334300000005"/>
    <n v="0.67486645800000011"/>
    <n v="2023"/>
    <n v="8"/>
    <n v="14"/>
    <n v="21"/>
    <n v="34"/>
    <n v="2"/>
    <n v="5"/>
    <n v="0.32705599868666602"/>
    <n v="6.3551010999999798E-3"/>
    <s v="WaitSlope"/>
    <s v="WaitSlope"/>
    <s v="WaitSlope"/>
    <n v="1"/>
    <n v="1"/>
  </r>
  <r>
    <d v="2023-08-14T22:33:00"/>
    <x v="67"/>
    <n v="0"/>
    <s v="MARS_SED_2023_5min_Ext_230814-223300.jpg"/>
    <n v="0.82230257900000003"/>
    <n v="-0.17709076400000001"/>
    <n v="2023"/>
    <n v="8"/>
    <n v="14"/>
    <n v="22"/>
    <n v="33"/>
    <n v="0"/>
    <n v="5"/>
    <n v="0.33182572537999999"/>
    <n v="4.7697266933333596E-3"/>
    <s v="WaitSlope"/>
    <s v="WaitSlope"/>
    <s v="WaitSlope"/>
    <n v="1"/>
    <n v="0"/>
  </r>
  <r>
    <d v="2023-08-14T23:31:00"/>
    <x v="67"/>
    <n v="0"/>
    <s v="MARS_SED_2023_5min_Ext_230814-233154.jpg"/>
    <n v="0.34897675900000003"/>
    <n v="-0.47332582000000001"/>
    <n v="2023"/>
    <n v="8"/>
    <n v="14"/>
    <n v="23"/>
    <n v="31"/>
    <n v="54"/>
    <n v="5"/>
    <n v="0.33310482932666602"/>
    <n v="1.2791039466665799E-3"/>
    <s v="WaitSlope"/>
    <s v="WaitSlope"/>
    <s v="WaitSlope"/>
    <n v="1"/>
    <n v="0"/>
  </r>
  <r>
    <d v="2023-08-15T00:30:00"/>
    <x v="68"/>
    <n v="0"/>
    <s v="MARS_SED_2023_5min_Ext_230815-003052.jpg"/>
    <n v="1.0282496569999999"/>
    <n v="0.6792728979999999"/>
    <n v="2023"/>
    <n v="8"/>
    <n v="15"/>
    <n v="0"/>
    <n v="30"/>
    <n v="52"/>
    <n v="5"/>
    <n v="0.33828271627333301"/>
    <n v="5.1778869466667099E-3"/>
    <s v="WaitSlope"/>
    <s v="WaitSlope"/>
    <s v="WaitSlope"/>
    <n v="1"/>
    <n v="1"/>
  </r>
  <r>
    <d v="2023-08-15T01:29:00"/>
    <x v="68"/>
    <n v="0"/>
    <s v="MARS_SED_2023_5min_Ext_230815-012953.jpg"/>
    <n v="1.2615437140000001"/>
    <n v="0.23329405700000017"/>
    <n v="2023"/>
    <n v="8"/>
    <n v="15"/>
    <n v="1"/>
    <n v="29"/>
    <n v="53"/>
    <n v="5"/>
    <n v="0.34634818293333303"/>
    <n v="8.0654666600000202E-3"/>
    <s v="WaitSlope"/>
    <s v="WaitSlope"/>
    <s v="WaitSlope"/>
    <n v="1"/>
    <n v="1"/>
  </r>
  <r>
    <d v="2023-08-15T02:29:00"/>
    <x v="68"/>
    <n v="0"/>
    <s v="MARS_SED_2023_5min_Ext_230815-022913.jpg"/>
    <n v="0.52400323800000004"/>
    <n v="-0.73754047600000006"/>
    <n v="2023"/>
    <n v="8"/>
    <n v="15"/>
    <n v="2"/>
    <n v="29"/>
    <n v="13"/>
    <n v="5"/>
    <n v="0.34514730030666602"/>
    <n v="-1.2008826266667299E-3"/>
    <s v="WaitSlope"/>
    <s v="WaitSlope"/>
    <s v="WaitSlope"/>
    <n v="1"/>
    <n v="0"/>
  </r>
  <r>
    <d v="2023-08-15T03:28:00"/>
    <x v="68"/>
    <n v="0"/>
    <s v="MARS_SED_2023_5min_Ext_230815-032814.jpg"/>
    <n v="7.2407364000000002E-2"/>
    <n v="-0.45159587400000001"/>
    <n v="2023"/>
    <n v="8"/>
    <n v="15"/>
    <n v="3"/>
    <n v="28"/>
    <n v="14"/>
    <n v="5"/>
    <n v="0.34314246135333298"/>
    <n v="-2.0048389533332501E-3"/>
    <s v="WaitSlope"/>
    <s v="WaitSlope"/>
    <s v="WaitSlope"/>
    <n v="0"/>
    <n v="0"/>
  </r>
  <r>
    <d v="2023-08-15T04:27:00"/>
    <x v="68"/>
    <n v="0"/>
    <s v="MARS_SED_2023_5min_Ext_230815-042712.jpg"/>
    <n v="1.153335824"/>
    <n v="1.08092846"/>
    <n v="2023"/>
    <n v="8"/>
    <n v="15"/>
    <n v="4"/>
    <n v="27"/>
    <n v="12"/>
    <n v="5"/>
    <n v="0.3498422699"/>
    <n v="6.6998085466666302E-3"/>
    <s v="WaitSlope"/>
    <s v="WaitSlope"/>
    <s v="WaitSlope"/>
    <n v="1"/>
    <n v="1"/>
  </r>
  <r>
    <d v="2023-08-15T05:26:00"/>
    <x v="68"/>
    <n v="0"/>
    <s v="MARS_SED_2023_5min_Ext_230815-052610.jpg"/>
    <n v="0.20537385799999999"/>
    <n v="-0.94796196600000004"/>
    <n v="2023"/>
    <n v="8"/>
    <n v="15"/>
    <n v="5"/>
    <n v="26"/>
    <n v="10"/>
    <n v="5"/>
    <n v="0.35088863864666597"/>
    <n v="1.0463687466666901E-3"/>
    <s v="WaitSlope"/>
    <s v="WaitSlope"/>
    <s v="WaitSlope"/>
    <n v="0"/>
    <n v="0"/>
  </r>
  <r>
    <d v="2023-08-15T06:25:00"/>
    <x v="68"/>
    <n v="0"/>
    <s v="MARS_SED_2023_5min_Ext_230815-062513.jpg"/>
    <n v="0.46869964800000002"/>
    <n v="0.26332579"/>
    <n v="2023"/>
    <n v="8"/>
    <n v="15"/>
    <n v="6"/>
    <n v="25"/>
    <n v="13"/>
    <n v="5"/>
    <n v="0.35046643148666601"/>
    <n v="-4.2220716000002101E-4"/>
    <s v="WaitSlope"/>
    <s v="WaitSlope"/>
    <s v="WaitSlope"/>
    <n v="1"/>
    <n v="0"/>
  </r>
  <r>
    <d v="2023-08-15T08:23:00"/>
    <x v="68"/>
    <n v="0"/>
    <s v="MARS_SED_2023_5min_Ext_230815-082319.jpg"/>
    <n v="0.34238524599999998"/>
    <n v="-0.12631440200000005"/>
    <n v="2023"/>
    <n v="8"/>
    <n v="15"/>
    <n v="8"/>
    <n v="23"/>
    <n v="19"/>
    <n v="5"/>
    <n v="0.35197480011999999"/>
    <n v="1.50836863333331E-3"/>
    <s v="WaitSlope"/>
    <s v="WaitSlope"/>
    <s v="WaitSlope"/>
    <n v="1"/>
    <n v="0"/>
  </r>
  <r>
    <d v="2023-08-15T09:22:00"/>
    <x v="68"/>
    <n v="0"/>
    <s v="MARS_SED_2023_5min_Ext_230815-092229.jpg"/>
    <n v="0.38791815299999999"/>
    <n v="4.5532907000000011E-2"/>
    <n v="2023"/>
    <n v="8"/>
    <n v="15"/>
    <n v="9"/>
    <n v="22"/>
    <n v="29"/>
    <n v="5"/>
    <n v="0.35031009554666598"/>
    <n v="-1.6647045733332801E-3"/>
    <s v="WaitSlope"/>
    <s v="WaitSlope"/>
    <s v="WaitSlope"/>
    <n v="1"/>
    <n v="0"/>
  </r>
  <r>
    <d v="2023-08-15T10:21:00"/>
    <x v="68"/>
    <n v="0"/>
    <s v="MARS_SED_2023_5min_Ext_230815-102146.jpg"/>
    <n v="9.0194437000000002E-2"/>
    <n v="-0.29772371599999997"/>
    <n v="2023"/>
    <n v="8"/>
    <n v="15"/>
    <n v="10"/>
    <n v="21"/>
    <n v="46"/>
    <n v="5"/>
    <n v="0.34877771831999999"/>
    <n v="-1.53237722666665E-3"/>
    <s v="WaitSlope"/>
    <s v="WaitSlope"/>
    <s v="WaitSlope"/>
    <n v="0"/>
    <n v="0"/>
  </r>
  <r>
    <d v="2023-08-15T11:40:00"/>
    <x v="68"/>
    <n v="0"/>
    <s v="MARS_SED_2023_5min_Ext_230815-114042.jpg"/>
    <n v="1.010647482"/>
    <n v="0.92045304500000003"/>
    <n v="2023"/>
    <n v="8"/>
    <n v="15"/>
    <n v="11"/>
    <n v="40"/>
    <n v="42"/>
    <n v="5"/>
    <n v="0.35248691381999903"/>
    <n v="3.7091954999999201E-3"/>
    <s v="WaitSlope"/>
    <s v="WaitSlope"/>
    <s v="WaitSlope"/>
    <n v="1"/>
    <n v="1"/>
  </r>
  <r>
    <d v="2023-08-15T12:39:00"/>
    <x v="68"/>
    <n v="0"/>
    <s v="MARS_SED_2023_5min_Ext_230815-123941.jpg"/>
    <n v="0.91953076300000003"/>
    <n v="-9.1116718999999957E-2"/>
    <n v="2023"/>
    <n v="8"/>
    <n v="15"/>
    <n v="12"/>
    <n v="39"/>
    <n v="41"/>
    <n v="5"/>
    <n v="0.35434422677333299"/>
    <n v="1.85731295333335E-3"/>
    <s v="WaitSlope"/>
    <s v="WaitSlope"/>
    <s v="WaitSlope"/>
    <n v="1"/>
    <n v="0"/>
  </r>
  <r>
    <d v="2023-08-15T13:39:00"/>
    <x v="68"/>
    <n v="0"/>
    <s v="MARS_SED_2023_5min_Ext_230815-133900.jpg"/>
    <n v="0.97727446799999995"/>
    <n v="5.7743704999999923E-2"/>
    <n v="2023"/>
    <n v="8"/>
    <n v="15"/>
    <n v="13"/>
    <n v="39"/>
    <n v="0"/>
    <n v="5"/>
    <n v="0.35633849495999997"/>
    <n v="1.9942681866666999E-3"/>
    <s v="WaitSlope"/>
    <s v="WaitSlope"/>
    <s v="WaitSlope"/>
    <n v="1"/>
    <n v="1"/>
  </r>
  <r>
    <d v="2023-08-15T14:38:00"/>
    <x v="68"/>
    <n v="0"/>
    <s v="MARS_SED_2023_5min_Ext_230815-143821.jpg"/>
    <n v="0.88858035199999996"/>
    <n v="-8.869411599999999E-2"/>
    <n v="2023"/>
    <n v="8"/>
    <n v="15"/>
    <n v="14"/>
    <n v="38"/>
    <n v="21"/>
    <n v="5"/>
    <n v="0.35753215507333302"/>
    <n v="1.1936601133332701E-3"/>
    <s v="WaitSlope"/>
    <s v="WaitSlope"/>
    <s v="WaitSlope"/>
    <n v="1"/>
    <n v="0"/>
  </r>
  <r>
    <d v="2023-08-15T15:37:00"/>
    <x v="68"/>
    <n v="0"/>
    <s v="MARS_SED_2023_5min_Ext_230815-153740.jpg"/>
    <n v="1.0278617539999999"/>
    <n v="0.13928140199999994"/>
    <n v="2023"/>
    <n v="8"/>
    <n v="15"/>
    <n v="15"/>
    <n v="37"/>
    <n v="40"/>
    <n v="5"/>
    <n v="0.36017818377999999"/>
    <n v="2.6460287066666899E-3"/>
    <s v="WaitSlope"/>
    <s v="WaitSlope"/>
    <s v="WaitSlope"/>
    <n v="1"/>
    <n v="1"/>
  </r>
  <r>
    <d v="2023-08-15T16:36:00"/>
    <x v="68"/>
    <n v="0"/>
    <s v="MARS_SED_2023_5min_Ext_230815-163653.jpg"/>
    <n v="1.1343710849999999"/>
    <n v="0.10650933100000004"/>
    <n v="2023"/>
    <n v="8"/>
    <n v="15"/>
    <n v="16"/>
    <n v="36"/>
    <n v="53"/>
    <n v="5"/>
    <n v="0.36174835100666602"/>
    <n v="1.5701672266666899E-3"/>
    <s v="WaitSlope"/>
    <s v="WaitSlope"/>
    <s v="WaitSlope"/>
    <n v="1"/>
    <n v="1"/>
  </r>
  <r>
    <d v="2023-08-15T17:36:00"/>
    <x v="68"/>
    <n v="0"/>
    <s v="MARS_SED_2023_5min_Ext_230815-173603.jpg"/>
    <n v="1.0455300729999999"/>
    <n v="-8.8841012000000052E-2"/>
    <n v="2023"/>
    <n v="8"/>
    <n v="15"/>
    <n v="17"/>
    <n v="36"/>
    <n v="3"/>
    <n v="5"/>
    <n v="0.36533188486000001"/>
    <n v="3.5835338533333201E-3"/>
    <s v="WaitSlope"/>
    <s v="WaitSlope"/>
    <s v="WaitSlope"/>
    <n v="1"/>
    <n v="1"/>
  </r>
  <r>
    <d v="2023-08-15T18:35:00"/>
    <x v="68"/>
    <n v="0"/>
    <s v="MARS_SED_2023_5min_Ext_230815-183521.jpg"/>
    <n v="0.18271837299999999"/>
    <n v="-0.86281169999999996"/>
    <n v="2023"/>
    <n v="8"/>
    <n v="15"/>
    <n v="18"/>
    <n v="35"/>
    <n v="21"/>
    <n v="5"/>
    <n v="0.36424124718666601"/>
    <n v="-1.0906376733333301E-3"/>
    <s v="WaitSlope"/>
    <s v="WaitSlope"/>
    <s v="WaitSlope"/>
    <n v="0"/>
    <n v="0"/>
  </r>
  <r>
    <d v="2023-08-15T19:36:00"/>
    <x v="68"/>
    <n v="0"/>
    <s v="MARS_SED_2023_5min_Ext_230815-193601.jpg"/>
    <n v="2.811727E-2"/>
    <n v="-0.15460110299999999"/>
    <n v="2023"/>
    <n v="8"/>
    <n v="15"/>
    <n v="19"/>
    <n v="36"/>
    <n v="1"/>
    <n v="5"/>
    <n v="0.36102727886000002"/>
    <n v="-3.2139683266666401E-3"/>
    <s v="WaitSlope"/>
    <s v="WaitSlope"/>
    <s v="WaitSlope"/>
    <n v="0"/>
    <n v="0"/>
  </r>
  <r>
    <d v="2023-08-15T20:35:00"/>
    <x v="68"/>
    <n v="0"/>
    <s v="MARS_SED_2023_5min_Ext_230815-203534.jpg"/>
    <n v="0.101365793"/>
    <n v="7.3248522999999996E-2"/>
    <n v="2023"/>
    <n v="8"/>
    <n v="15"/>
    <n v="20"/>
    <n v="35"/>
    <n v="34"/>
    <n v="5"/>
    <n v="0.35927146170666602"/>
    <n v="-1.7558171533333901E-3"/>
    <s v="WaitSlope"/>
    <s v="WaitSlope"/>
    <s v="WaitSlope"/>
    <n v="0"/>
    <n v="0"/>
  </r>
  <r>
    <d v="2023-08-15T21:35:00"/>
    <x v="68"/>
    <n v="0"/>
    <s v="MARS_SED_2023_5min_Ext_230815-213500.jpg"/>
    <n v="0.76974172699999999"/>
    <n v="0.66837593399999995"/>
    <n v="2023"/>
    <n v="8"/>
    <n v="15"/>
    <n v="21"/>
    <n v="35"/>
    <n v="0"/>
    <n v="5"/>
    <n v="0.36097499826000001"/>
    <n v="1.7035365533333801E-3"/>
    <s v="WaitSlope"/>
    <s v="WaitSlope"/>
    <s v="WaitSlope"/>
    <n v="1"/>
    <n v="0"/>
  </r>
  <r>
    <d v="2023-08-15T22:34:00"/>
    <x v="68"/>
    <n v="0"/>
    <s v="MARS_SED_2023_5min_Ext_230815-223429.jpg"/>
    <n v="0.132798887"/>
    <n v="-0.63694284000000001"/>
    <n v="2023"/>
    <n v="8"/>
    <n v="15"/>
    <n v="22"/>
    <n v="34"/>
    <n v="29"/>
    <n v="5"/>
    <n v="0.36042964644666597"/>
    <n v="-5.4535181333331597E-4"/>
    <s v="WaitSlope"/>
    <s v="WaitSlope"/>
    <s v="WaitSlope"/>
    <n v="0"/>
    <n v="0"/>
  </r>
  <r>
    <d v="2023-08-15T23:33:00"/>
    <x v="68"/>
    <n v="0"/>
    <s v="MARS_SED_2023_5min_Ext_230815-233343.jpg"/>
    <n v="0.66070177699999999"/>
    <n v="0.52790289000000001"/>
    <n v="2023"/>
    <n v="8"/>
    <n v="15"/>
    <n v="23"/>
    <n v="33"/>
    <n v="43"/>
    <n v="5"/>
    <n v="0.36162411224666602"/>
    <n v="1.1944657999999799E-3"/>
    <s v="WaitSlope"/>
    <s v="WaitSlope"/>
    <s v="WaitSlope"/>
    <n v="1"/>
    <n v="0"/>
  </r>
  <r>
    <d v="2023-08-16T00:33:00"/>
    <x v="69"/>
    <n v="0"/>
    <s v="MARS_SED_2023_5min_Ext_230816-003303.jpg"/>
    <n v="1.0458302989999999"/>
    <n v="0.38512852199999992"/>
    <n v="2023"/>
    <n v="8"/>
    <n v="16"/>
    <n v="0"/>
    <n v="33"/>
    <n v="3"/>
    <n v="5"/>
    <n v="0.36713485724"/>
    <n v="5.5107449933333103E-3"/>
    <s v="WaitSlope"/>
    <s v="WaitSlope"/>
    <s v="WaitSlope"/>
    <n v="1"/>
    <n v="1"/>
  </r>
  <r>
    <d v="2023-08-16T01:32:00"/>
    <x v="69"/>
    <n v="0"/>
    <s v="MARS_SED_2023_5min_Ext_230816-013224.jpg"/>
    <n v="1.0266283329999999"/>
    <n v="-1.9201966000000015E-2"/>
    <n v="2023"/>
    <n v="8"/>
    <n v="16"/>
    <n v="1"/>
    <n v="32"/>
    <n v="24"/>
    <n v="5"/>
    <n v="0.37165722540000001"/>
    <n v="4.5223681600000103E-3"/>
    <s v="WaitSlope"/>
    <s v="WaitSlope"/>
    <s v="WaitSlope"/>
    <n v="1"/>
    <n v="1"/>
  </r>
  <r>
    <d v="2023-08-16T02:31:00"/>
    <x v="69"/>
    <n v="0"/>
    <s v="MARS_SED_2023_5min_Ext_230816-023133.jpg"/>
    <n v="0.55758208300000001"/>
    <n v="-0.46904624999999989"/>
    <n v="2023"/>
    <n v="8"/>
    <n v="16"/>
    <n v="2"/>
    <n v="31"/>
    <n v="33"/>
    <n v="5"/>
    <n v="0.37366264360666601"/>
    <n v="2.0054182066666002E-3"/>
    <s v="WaitSlope"/>
    <s v="WaitSlope"/>
    <s v="WaitSlope"/>
    <n v="1"/>
    <n v="0"/>
  </r>
  <r>
    <d v="2023-08-16T03:50:00"/>
    <x v="69"/>
    <n v="0"/>
    <s v="MARS_SED_2023_5min_Ext_230816-035032.jpg"/>
    <n v="1.492461732"/>
    <n v="0.93487964899999998"/>
    <n v="2023"/>
    <n v="8"/>
    <n v="16"/>
    <n v="3"/>
    <n v="50"/>
    <n v="32"/>
    <n v="5"/>
    <n v="0.38176268794000001"/>
    <n v="8.1000443333333894E-3"/>
    <s v="WaitSlope"/>
    <s v="WaitSlope"/>
    <s v="WaitSlope"/>
    <n v="1"/>
    <n v="1"/>
  </r>
  <r>
    <d v="2023-08-16T05:09:00"/>
    <x v="69"/>
    <n v="0"/>
    <s v="MARS_SED_2023_5min_Ext_230816-050938.jpg"/>
    <n v="0.78089345700000001"/>
    <n v="-0.71156827499999997"/>
    <n v="2023"/>
    <n v="8"/>
    <n v="16"/>
    <n v="5"/>
    <n v="9"/>
    <n v="38"/>
    <n v="5"/>
    <n v="0.38582602449999998"/>
    <n v="4.0633365599999603E-3"/>
    <s v="WaitSlope"/>
    <s v="WaitSlope"/>
    <s v="WaitSlope"/>
    <n v="1"/>
    <n v="0"/>
  </r>
  <r>
    <d v="2023-08-16T06:08:00"/>
    <x v="69"/>
    <n v="0"/>
    <s v="MARS_SED_2023_5min_Ext_230816-060851.jpg"/>
    <n v="4.0378073E-2"/>
    <n v="-0.74051538400000005"/>
    <n v="2023"/>
    <n v="8"/>
    <n v="16"/>
    <n v="6"/>
    <n v="8"/>
    <n v="51"/>
    <n v="5"/>
    <n v="0.384608768126666"/>
    <n v="-1.2172563733332999E-3"/>
    <s v="WaitSlope"/>
    <s v="WaitSlope"/>
    <s v="WaitSlope"/>
    <n v="0"/>
    <n v="0"/>
  </r>
  <r>
    <d v="2023-08-16T07:08:00"/>
    <x v="69"/>
    <n v="0"/>
    <s v="MARS_SED_2023_5min_Ext_230816-070809.jpg"/>
    <n v="1.636500837"/>
    <n v="1.596122764"/>
    <n v="2023"/>
    <n v="8"/>
    <n v="16"/>
    <n v="7"/>
    <n v="8"/>
    <n v="9"/>
    <n v="5"/>
    <n v="0.39493393912666602"/>
    <n v="1.0325170999999999E-2"/>
    <s v="WaitSlope"/>
    <s v="WaitSlope"/>
    <s v="WaitSlope"/>
    <n v="1"/>
    <n v="1"/>
  </r>
  <r>
    <d v="2023-08-16T08:07:00"/>
    <x v="69"/>
    <n v="0"/>
    <s v="MARS_SED_2023_5min_Ext_230816-080734.jpg"/>
    <n v="1.0132199909999999"/>
    <n v="-0.62328084600000011"/>
    <n v="2023"/>
    <n v="8"/>
    <n v="16"/>
    <n v="8"/>
    <n v="7"/>
    <n v="34"/>
    <n v="5"/>
    <n v="0.40148935874666603"/>
    <n v="6.55541962E-3"/>
    <s v="WaitSlope"/>
    <s v="WaitSlope"/>
    <s v="WaitSlope"/>
    <n v="1"/>
    <n v="1"/>
  </r>
  <r>
    <d v="2023-08-16T09:27:00"/>
    <x v="69"/>
    <n v="0"/>
    <s v="MARS_SED_2023_5min_Ext_230816-092701.jpg"/>
    <n v="0.11438575400000001"/>
    <n v="-0.89883423699999998"/>
    <n v="2023"/>
    <n v="8"/>
    <n v="16"/>
    <n v="9"/>
    <n v="27"/>
    <n v="1"/>
    <n v="5"/>
    <n v="0.40107996822666597"/>
    <n v="-4.0939051999999698E-4"/>
    <s v="WaitSlope"/>
    <s v="WaitSlope"/>
    <s v="WaitSlope"/>
    <n v="0"/>
    <n v="0"/>
  </r>
  <r>
    <d v="2023-08-16T10:26:00"/>
    <x v="69"/>
    <n v="0"/>
    <s v="MARS_SED_2023_5min_Ext_230816-102659.jpg"/>
    <n v="1.355356199"/>
    <n v="1.2409704450000001"/>
    <n v="2023"/>
    <n v="8"/>
    <n v="16"/>
    <n v="10"/>
    <n v="26"/>
    <n v="59"/>
    <n v="5"/>
    <n v="0.40693859323999998"/>
    <n v="5.8586250133332799E-3"/>
    <s v="WaitSlope"/>
    <s v="WaitSlope"/>
    <s v="WaitSlope"/>
    <n v="1"/>
    <n v="1"/>
  </r>
  <r>
    <d v="2023-08-16T11:26:00"/>
    <x v="69"/>
    <n v="0"/>
    <s v="MARS_SED_2023_5min_Ext_230816-112632.jpg"/>
    <n v="2.11956867"/>
    <n v="0.764212471"/>
    <n v="2023"/>
    <n v="8"/>
    <n v="16"/>
    <n v="11"/>
    <n v="26"/>
    <n v="32"/>
    <n v="5"/>
    <n v="0.41858788219999998"/>
    <n v="1.164928896E-2"/>
    <s v="TriggerSlope"/>
    <s v="TriggerSlope"/>
    <s v="TriggerSlope"/>
    <n v="1"/>
    <n v="1"/>
  </r>
  <r>
    <d v="2023-08-16T13:05:00"/>
    <x v="69"/>
    <n v="0"/>
    <s v="MARS_SED_2023_5min_Ext_230816-130520.jpg"/>
    <n v="1.4763777309999999"/>
    <n v="-0.64319093900000013"/>
    <n v="2023"/>
    <n v="8"/>
    <n v="16"/>
    <n v="13"/>
    <n v="5"/>
    <n v="20"/>
    <n v="5"/>
    <n v="0.42492111691333301"/>
    <n v="6.3332347133332996E-3"/>
    <s v="WaitSlope"/>
    <s v="WaitSlope"/>
    <s v="WaitSlope"/>
    <n v="1"/>
    <n v="1"/>
  </r>
  <r>
    <d v="2023-08-16T14:05:00"/>
    <x v="69"/>
    <n v="0"/>
    <s v="MARS_SED_2023_5min_Ext_230816-140515.jpg"/>
    <n v="1.654344061"/>
    <n v="0.17796633000000006"/>
    <n v="2023"/>
    <n v="8"/>
    <n v="16"/>
    <n v="14"/>
    <n v="5"/>
    <n v="15"/>
    <n v="5"/>
    <n v="0.43292219845333302"/>
    <n v="8.0010815400000605E-3"/>
    <s v="WaitSlope"/>
    <s v="WaitSlope"/>
    <s v="WaitSlope"/>
    <n v="1"/>
    <n v="1"/>
  </r>
  <r>
    <d v="2023-08-16T15:24:00"/>
    <x v="69"/>
    <n v="0"/>
    <s v="MARS_SED_2023_5min_Ext_230816-152430.jpg"/>
    <n v="0.36024179200000001"/>
    <n v="-1.2941022689999999"/>
    <n v="2023"/>
    <n v="8"/>
    <n v="16"/>
    <n v="15"/>
    <n v="24"/>
    <n v="30"/>
    <n v="5"/>
    <n v="0.431616635353333"/>
    <n v="-1.30556310000001E-3"/>
    <s v="WaitSlope"/>
    <s v="WaitSlope"/>
    <s v="WaitSlope"/>
    <n v="1"/>
    <n v="0"/>
  </r>
  <r>
    <d v="2023-08-16T17:03:00"/>
    <x v="69"/>
    <n v="0"/>
    <s v="MARS_SED_2023_5min_Ext_230816-170342.jpg"/>
    <n v="1.5640811999999999"/>
    <n v="1.2038394079999999"/>
    <n v="2023"/>
    <n v="8"/>
    <n v="16"/>
    <n v="17"/>
    <n v="3"/>
    <n v="42"/>
    <n v="5"/>
    <n v="0.43921756604666601"/>
    <n v="7.6009306933332802E-3"/>
    <s v="WaitSlope"/>
    <s v="WaitSlope"/>
    <s v="WaitSlope"/>
    <n v="1"/>
    <n v="1"/>
  </r>
  <r>
    <d v="2023-08-16T18:03:00"/>
    <x v="69"/>
    <n v="0"/>
    <s v="MARS_SED_2023_5min_Ext_230816-180312.jpg"/>
    <n v="1.6068756120000001"/>
    <n v="4.2794412000000115E-2"/>
    <n v="2023"/>
    <n v="8"/>
    <n v="16"/>
    <n v="18"/>
    <n v="3"/>
    <n v="12"/>
    <n v="5"/>
    <n v="0.44724092450666603"/>
    <n v="8.0233584600000706E-3"/>
    <s v="WaitSlope"/>
    <s v="WaitSlope"/>
    <s v="WaitSlope"/>
    <n v="1"/>
    <n v="1"/>
  </r>
  <r>
    <d v="2023-08-16T19:04:00"/>
    <x v="69"/>
    <n v="0"/>
    <s v="MARS_SED_2023_5min_Ext_230816-190434.jpg"/>
    <n v="7.4449682000000003E-2"/>
    <n v="-1.53242593"/>
    <n v="2023"/>
    <n v="8"/>
    <n v="16"/>
    <n v="19"/>
    <n v="4"/>
    <n v="34"/>
    <n v="5"/>
    <n v="0.44393970504666602"/>
    <n v="-3.3012194600000001E-3"/>
    <s v="WaitSlope"/>
    <s v="WaitSlope"/>
    <s v="WaitSlope"/>
    <n v="0"/>
    <n v="0"/>
  </r>
  <r>
    <d v="2023-08-16T20:04:00"/>
    <x v="69"/>
    <n v="0"/>
    <s v="MARS_SED_2023_5min_Ext_230816-200406.jpg"/>
    <n v="4.6311572000000002E-2"/>
    <n v="-2.8138110000000001E-2"/>
    <n v="2023"/>
    <n v="8"/>
    <n v="16"/>
    <n v="20"/>
    <n v="4"/>
    <n v="6"/>
    <n v="5"/>
    <n v="0.437394550786666"/>
    <n v="-6.54515425999996E-3"/>
    <s v="WaitSlope"/>
    <s v="WaitSlope"/>
    <s v="WaitSlope"/>
    <n v="0"/>
    <n v="0"/>
  </r>
  <r>
    <d v="2023-08-16T21:04:00"/>
    <x v="69"/>
    <n v="0"/>
    <s v="MARS_SED_2023_5min_Ext_230816-210405.jpg"/>
    <n v="7.1342515999999995E-2"/>
    <n v="2.5030943999999992E-2"/>
    <n v="2023"/>
    <n v="8"/>
    <n v="16"/>
    <n v="21"/>
    <n v="4"/>
    <n v="5"/>
    <n v="5"/>
    <n v="0.43440064144666601"/>
    <n v="-2.9939093400000402E-3"/>
    <s v="WaitSlope"/>
    <s v="WaitSlope"/>
    <s v="WaitSlope"/>
    <n v="0"/>
    <n v="0"/>
  </r>
  <r>
    <d v="2023-08-16T22:03:00"/>
    <x v="69"/>
    <n v="0"/>
    <s v="MARS_SED_2023_5min_Ext_230816-220356.jpg"/>
    <n v="5.7212774000000001E-2"/>
    <n v="-1.4129741999999994E-2"/>
    <n v="2023"/>
    <n v="8"/>
    <n v="16"/>
    <n v="22"/>
    <n v="3"/>
    <n v="56"/>
    <n v="5"/>
    <n v="0.43237326870666598"/>
    <n v="-2.0273727400000299E-3"/>
    <s v="WaitSlope"/>
    <s v="WaitSlope"/>
    <s v="WaitSlope"/>
    <n v="0"/>
    <n v="0"/>
  </r>
  <r>
    <d v="2023-08-16T23:03:00"/>
    <x v="69"/>
    <n v="0"/>
    <s v="MARS_SED_2023_5min_Ext_230816-230336.jpg"/>
    <n v="0.319076109"/>
    <n v="0.26186333499999997"/>
    <n v="2023"/>
    <n v="8"/>
    <n v="16"/>
    <n v="23"/>
    <n v="3"/>
    <n v="36"/>
    <n v="5"/>
    <n v="0.43215716985333302"/>
    <n v="-2.16098853333346E-4"/>
    <s v="WaitSlope"/>
    <s v="WaitSlope"/>
    <s v="WaitSlope"/>
    <n v="0"/>
    <n v="0"/>
  </r>
  <r>
    <d v="2023-08-17T00:03:00"/>
    <x v="70"/>
    <n v="0"/>
    <s v="MARS_SED_2023_5min_Ext_230817-000311.jpg"/>
    <n v="0.97401411900000001"/>
    <n v="0.65493800999999996"/>
    <n v="2023"/>
    <n v="8"/>
    <n v="17"/>
    <n v="0"/>
    <n v="3"/>
    <n v="11"/>
    <n v="5"/>
    <n v="0.43713942518666599"/>
    <n v="4.9822553333333996E-3"/>
    <s v="WaitSlope"/>
    <s v="WaitSlope"/>
    <s v="WaitSlope"/>
    <n v="1"/>
    <n v="1"/>
  </r>
  <r>
    <d v="2023-08-17T01:02:00"/>
    <x v="70"/>
    <n v="0"/>
    <s v="MARS_SED_2023_5min_Ext_230817-010256.jpg"/>
    <n v="0.73631476200000001"/>
    <n v="-0.237699357"/>
    <n v="2023"/>
    <n v="8"/>
    <n v="17"/>
    <n v="1"/>
    <n v="2"/>
    <n v="56"/>
    <n v="5"/>
    <n v="0.44123766592000002"/>
    <n v="4.0982407333333103E-3"/>
    <s v="WaitSlope"/>
    <s v="WaitSlope"/>
    <s v="WaitSlope"/>
    <n v="1"/>
    <n v="0"/>
  </r>
  <r>
    <d v="2023-08-17T02:02:00"/>
    <x v="70"/>
    <n v="0"/>
    <s v="MARS_SED_2023_5min_Ext_230817-020232.jpg"/>
    <n v="1.1842158140000001"/>
    <n v="0.44790105200000008"/>
    <n v="2023"/>
    <n v="8"/>
    <n v="17"/>
    <n v="2"/>
    <n v="2"/>
    <n v="32"/>
    <n v="5"/>
    <n v="0.44890265861333301"/>
    <n v="7.6649926933332604E-3"/>
    <s v="WaitSlope"/>
    <s v="WaitSlope"/>
    <s v="WaitSlope"/>
    <n v="1"/>
    <n v="1"/>
  </r>
  <r>
    <d v="2023-08-17T03:02:00"/>
    <x v="70"/>
    <n v="0"/>
    <s v="MARS_SED_2023_5min_Ext_230817-030235.jpg"/>
    <n v="0.29418749700000002"/>
    <n v="-0.89002831700000007"/>
    <n v="2023"/>
    <n v="8"/>
    <n v="17"/>
    <n v="3"/>
    <n v="2"/>
    <n v="35"/>
    <n v="5"/>
    <n v="0.45040718329333301"/>
    <n v="1.5045246800000601E-3"/>
    <s v="WaitSlope"/>
    <s v="WaitSlope"/>
    <s v="WaitSlope"/>
    <n v="0"/>
    <n v="0"/>
  </r>
  <r>
    <d v="2023-08-17T04:02:00"/>
    <x v="70"/>
    <n v="0"/>
    <s v="MARS_SED_2023_5min_Ext_230817-040224.jpg"/>
    <n v="0.56441271500000001"/>
    <n v="0.27022521799999999"/>
    <n v="2023"/>
    <n v="8"/>
    <n v="17"/>
    <n v="4"/>
    <n v="2"/>
    <n v="24"/>
    <n v="5"/>
    <n v="0.453387451066666"/>
    <n v="2.9802677733333201E-3"/>
    <s v="WaitSlope"/>
    <s v="WaitSlope"/>
    <s v="WaitSlope"/>
    <n v="1"/>
    <n v="0"/>
  </r>
  <r>
    <d v="2023-08-17T05:02:00"/>
    <x v="70"/>
    <n v="0"/>
    <s v="MARS_SED_2023_5min_Ext_230817-050212.jpg"/>
    <n v="7.7820207000000002E-2"/>
    <n v="-0.48659250799999998"/>
    <n v="2023"/>
    <n v="8"/>
    <n v="17"/>
    <n v="5"/>
    <n v="2"/>
    <n v="12"/>
    <n v="5"/>
    <n v="0.45229232027999899"/>
    <n v="-1.09513078666673E-3"/>
    <s v="WaitSlope"/>
    <s v="WaitSlope"/>
    <s v="WaitSlope"/>
    <n v="0"/>
    <n v="0"/>
  </r>
  <r>
    <d v="2023-08-17T06:01:00"/>
    <x v="70"/>
    <n v="0"/>
    <s v="MARS_SED_2023_5min_Ext_230817-060158.jpg"/>
    <n v="4.3975356E-2"/>
    <n v="-3.3844851000000002E-2"/>
    <n v="2023"/>
    <n v="8"/>
    <n v="17"/>
    <n v="6"/>
    <n v="1"/>
    <n v="58"/>
    <n v="5"/>
    <n v="0.45074549146666598"/>
    <n v="-1.5468288133332301E-3"/>
    <s v="WaitSlope"/>
    <s v="WaitSlope"/>
    <s v="WaitSlope"/>
    <n v="0"/>
    <n v="0"/>
  </r>
  <r>
    <d v="2023-08-17T07:01:00"/>
    <x v="70"/>
    <n v="0"/>
    <s v="MARS_SED_2023_5min_Ext_230817-070150.jpg"/>
    <n v="0.13719641099999999"/>
    <n v="9.3221054999999997E-2"/>
    <n v="2023"/>
    <n v="8"/>
    <n v="17"/>
    <n v="7"/>
    <n v="1"/>
    <n v="50"/>
    <n v="5"/>
    <n v="0.45074636619333303"/>
    <n v="8.7472666665533396E-7"/>
    <s v="WaitSlope"/>
    <s v="WaitSlope"/>
    <s v="WaitSlope"/>
    <n v="0"/>
    <n v="0"/>
  </r>
  <r>
    <d v="2023-08-17T08:01:00"/>
    <x v="70"/>
    <n v="0"/>
    <s v="MARS_SED_2023_5min_Ext_230817-080146.jpg"/>
    <n v="0.53177417599999999"/>
    <n v="0.39457776499999997"/>
    <n v="2023"/>
    <n v="8"/>
    <n v="17"/>
    <n v="8"/>
    <n v="1"/>
    <n v="46"/>
    <n v="5"/>
    <n v="0.45266011853999999"/>
    <n v="1.91375234666663E-3"/>
    <s v="WaitSlope"/>
    <s v="WaitSlope"/>
    <s v="WaitSlope"/>
    <n v="1"/>
    <n v="0"/>
  </r>
  <r>
    <d v="2023-08-17T09:01:00"/>
    <x v="70"/>
    <n v="0"/>
    <s v="MARS_SED_2023_5min_Ext_230817-090138.jpg"/>
    <n v="3.9280270999999999E-2"/>
    <n v="-0.49249390500000001"/>
    <n v="2023"/>
    <n v="8"/>
    <n v="17"/>
    <n v="9"/>
    <n v="1"/>
    <n v="38"/>
    <n v="5"/>
    <n v="0.45025409589999998"/>
    <n v="-2.4060226399999999E-3"/>
    <s v="WaitSlope"/>
    <s v="WaitSlope"/>
    <s v="WaitSlope"/>
    <n v="0"/>
    <n v="0"/>
  </r>
  <r>
    <d v="2023-08-17T10:01:00"/>
    <x v="70"/>
    <n v="0"/>
    <s v="MARS_SED_2023_5min_Ext_230817-100123.jpg"/>
    <n v="7.4887703999999999E-2"/>
    <n v="3.5607433000000001E-2"/>
    <n v="2023"/>
    <n v="8"/>
    <n v="17"/>
    <n v="10"/>
    <n v="1"/>
    <n v="23"/>
    <n v="5"/>
    <n v="0.44950646933333299"/>
    <n v="-7.4762656666654804E-4"/>
    <s v="WaitSlope"/>
    <s v="WaitSlope"/>
    <s v="WaitSlope"/>
    <n v="0"/>
    <n v="0"/>
  </r>
  <r>
    <d v="2023-08-17T11:01:00"/>
    <x v="70"/>
    <n v="0"/>
    <s v="MARS_SED_2023_5min_Ext_230817-110126.jpg"/>
    <n v="0.37502387500000001"/>
    <n v="0.30013617100000001"/>
    <n v="2023"/>
    <n v="8"/>
    <n v="17"/>
    <n v="11"/>
    <n v="1"/>
    <n v="26"/>
    <n v="5"/>
    <n v="0.45008772314666601"/>
    <n v="5.8125381333323702E-4"/>
    <s v="WaitSlope"/>
    <s v="WaitSlope"/>
    <s v="WaitSlope"/>
    <n v="1"/>
    <n v="0"/>
  </r>
  <r>
    <d v="2023-08-17T12:01:00"/>
    <x v="70"/>
    <n v="0"/>
    <s v="MARS_SED_2023_5min_Ext_230817-120110.jpg"/>
    <n v="0.60757687699999996"/>
    <n v="0.23255300199999995"/>
    <n v="2023"/>
    <n v="8"/>
    <n v="17"/>
    <n v="12"/>
    <n v="1"/>
    <n v="10"/>
    <n v="5"/>
    <n v="0.45176765676666603"/>
    <n v="1.6799336200000101E-3"/>
    <s v="WaitSlope"/>
    <s v="WaitSlope"/>
    <s v="WaitSlope"/>
    <n v="1"/>
    <n v="0"/>
  </r>
  <r>
    <d v="2023-08-17T13:01:00"/>
    <x v="70"/>
    <n v="0"/>
    <s v="MARS_SED_2023_5min_Ext_230817-130116.jpg"/>
    <n v="0.65768820100000003"/>
    <n v="5.0111324000000068E-2"/>
    <n v="2023"/>
    <n v="8"/>
    <n v="17"/>
    <n v="13"/>
    <n v="1"/>
    <n v="16"/>
    <n v="5"/>
    <n v="0.45450427602666599"/>
    <n v="2.7366192600000098E-3"/>
    <s v="WaitSlope"/>
    <s v="WaitSlope"/>
    <s v="WaitSlope"/>
    <n v="1"/>
    <n v="0"/>
  </r>
  <r>
    <d v="2023-08-17T14:01:00"/>
    <x v="70"/>
    <n v="0"/>
    <s v="MARS_SED_2023_5min_Ext_230817-140100.jpg"/>
    <n v="2.0282528700000002"/>
    <n v="1.3705646690000002"/>
    <n v="2023"/>
    <n v="8"/>
    <n v="17"/>
    <n v="14"/>
    <n v="1"/>
    <n v="0"/>
    <n v="5"/>
    <n v="0.46286597901333298"/>
    <n v="8.3617029866665995E-3"/>
    <s v="WaitSlope"/>
    <s v="WaitSlope"/>
    <s v="WaitSlope"/>
    <n v="1"/>
    <n v="1"/>
  </r>
  <r>
    <d v="2023-08-17T15:20:00"/>
    <x v="70"/>
    <n v="0"/>
    <s v="MARS_SED_2023_5min_Ext_230817-152049.jpg"/>
    <n v="1.167832765"/>
    <n v="-0.86042010500000021"/>
    <n v="2023"/>
    <n v="8"/>
    <n v="17"/>
    <n v="15"/>
    <n v="20"/>
    <n v="49"/>
    <n v="5"/>
    <n v="0.46928439996666599"/>
    <n v="6.4184209533333899E-3"/>
    <s v="WaitSlope"/>
    <s v="WaitSlope"/>
    <s v="WaitSlope"/>
    <n v="1"/>
    <n v="1"/>
  </r>
  <r>
    <d v="2023-08-17T16:20:00"/>
    <x v="70"/>
    <n v="0"/>
    <s v="MARS_SED_2023_5min_Ext_230817-162053.jpg"/>
    <n v="0.74025842399999997"/>
    <n v="-0.42757434100000002"/>
    <n v="2023"/>
    <n v="8"/>
    <n v="17"/>
    <n v="16"/>
    <n v="20"/>
    <n v="53"/>
    <n v="5"/>
    <n v="0.47386439852000001"/>
    <n v="4.5799985533333497E-3"/>
    <s v="WaitSlope"/>
    <s v="WaitSlope"/>
    <s v="WaitSlope"/>
    <n v="1"/>
    <n v="0"/>
  </r>
  <r>
    <d v="2023-08-17T17:21:00"/>
    <x v="70"/>
    <n v="0"/>
    <s v="MARS_SED_2023_5min_Ext_230817-172101.jpg"/>
    <n v="0.95029412499999999"/>
    <n v="0.21003570100000002"/>
    <n v="2023"/>
    <n v="8"/>
    <n v="17"/>
    <n v="17"/>
    <n v="21"/>
    <n v="1"/>
    <n v="5"/>
    <n v="0.47845814662000002"/>
    <n v="4.5937480999999596E-3"/>
    <s v="WaitSlope"/>
    <s v="WaitSlope"/>
    <s v="WaitSlope"/>
    <n v="1"/>
    <n v="1"/>
  </r>
  <r>
    <d v="2023-08-17T18:20:00"/>
    <x v="70"/>
    <n v="0"/>
    <s v="MARS_SED_2023_5min_Ext_230817-182036.jpg"/>
    <n v="3.5618335000000001E-2"/>
    <n v="-0.91467578999999999"/>
    <n v="2023"/>
    <n v="8"/>
    <n v="17"/>
    <n v="18"/>
    <n v="20"/>
    <n v="36"/>
    <n v="5"/>
    <n v="0.47743841003999998"/>
    <n v="-1.01973658000004E-3"/>
    <s v="WaitSlope"/>
    <s v="WaitSlope"/>
    <s v="WaitSlope"/>
    <n v="0"/>
    <n v="0"/>
  </r>
  <r>
    <d v="2023-08-17T19:22:00"/>
    <x v="70"/>
    <n v="0"/>
    <s v="MARS_SED_2023_5min_Ext_230817-192217.jpg"/>
    <n v="1.4751568939999999"/>
    <n v="1.4395385589999998"/>
    <n v="2023"/>
    <n v="8"/>
    <n v="17"/>
    <n v="19"/>
    <n v="22"/>
    <n v="17"/>
    <n v="5"/>
    <n v="0.48602160977999997"/>
    <n v="8.5831997400000401E-3"/>
    <s v="WaitSlope"/>
    <s v="WaitSlope"/>
    <s v="WaitSlope"/>
    <n v="1"/>
    <n v="1"/>
  </r>
  <r>
    <d v="2023-08-17T20:22:00"/>
    <x v="70"/>
    <n v="0"/>
    <s v="MARS_SED_2023_5min_Ext_230817-202216.jpg"/>
    <n v="2.7689485999999999E-2"/>
    <n v="-1.4474674079999998"/>
    <n v="2023"/>
    <n v="8"/>
    <n v="17"/>
    <n v="20"/>
    <n v="22"/>
    <n v="16"/>
    <n v="5"/>
    <n v="0.48467407637999999"/>
    <n v="-1.34753340000004E-3"/>
    <s v="WaitSlope"/>
    <s v="WaitSlope"/>
    <s v="WaitSlope"/>
    <n v="0"/>
    <n v="0"/>
  </r>
  <r>
    <d v="2023-08-17T21:22:00"/>
    <x v="70"/>
    <n v="0"/>
    <s v="MARS_SED_2023_5min_Ext_230817-212211.jpg"/>
    <n v="4.9442247000000002E-2"/>
    <n v="2.1752761000000002E-2"/>
    <n v="2023"/>
    <n v="8"/>
    <n v="17"/>
    <n v="21"/>
    <n v="22"/>
    <n v="11"/>
    <n v="5"/>
    <n v="0.48369706096666598"/>
    <n v="-9.7701541333333709E-4"/>
    <s v="WaitSlope"/>
    <s v="WaitSlope"/>
    <s v="WaitSlope"/>
    <n v="0"/>
    <n v="0"/>
  </r>
  <r>
    <d v="2023-08-17T22:22:00"/>
    <x v="70"/>
    <n v="0"/>
    <s v="MARS_SED_2023_5min_Ext_230817-222212.jpg"/>
    <n v="3.9486866000000002E-2"/>
    <n v="-9.9553809999999993E-3"/>
    <n v="2023"/>
    <n v="8"/>
    <n v="17"/>
    <n v="22"/>
    <n v="22"/>
    <n v="12"/>
    <n v="5"/>
    <n v="0.482701625386666"/>
    <n v="-9.9543558000003696E-4"/>
    <s v="WaitSlope"/>
    <s v="WaitSlope"/>
    <s v="WaitSlope"/>
    <n v="0"/>
    <n v="0"/>
  </r>
  <r>
    <d v="2023-08-17T23:21:00"/>
    <x v="70"/>
    <n v="0"/>
    <s v="MARS_SED_2023_5min_Ext_230817-232156.jpg"/>
    <n v="0.14774206200000001"/>
    <n v="0.108255196"/>
    <n v="2023"/>
    <n v="8"/>
    <n v="17"/>
    <n v="23"/>
    <n v="21"/>
    <n v="56"/>
    <n v="5"/>
    <n v="0.48260813157333299"/>
    <n v="-9.3493813333178605E-5"/>
    <s v="WaitSlope"/>
    <s v="WaitSlope"/>
    <s v="WaitSlope"/>
    <n v="0"/>
    <n v="0"/>
  </r>
  <r>
    <d v="2023-08-18T00:21:00"/>
    <x v="71"/>
    <n v="0"/>
    <s v="MARS_SED_2023_5min_Ext_230818-002156.jpg"/>
    <n v="0.26481285199999999"/>
    <n v="0.11707078999999998"/>
    <n v="2023"/>
    <n v="8"/>
    <n v="18"/>
    <n v="0"/>
    <n v="21"/>
    <n v="56"/>
    <n v="5"/>
    <n v="0.48362092771333298"/>
    <n v="1.01279613999988E-3"/>
    <s v="WaitSlope"/>
    <s v="WaitSlope"/>
    <s v="WaitSlope"/>
    <n v="0"/>
    <n v="0"/>
  </r>
  <r>
    <d v="2023-08-18T01:22:00"/>
    <x v="71"/>
    <n v="0"/>
    <s v="MARS_SED_2023_5min_Ext_230818-012204.jpg"/>
    <n v="0.223548628"/>
    <n v="-4.1264223999999988E-2"/>
    <n v="2023"/>
    <n v="8"/>
    <n v="18"/>
    <n v="1"/>
    <n v="22"/>
    <n v="4"/>
    <n v="5"/>
    <n v="0.48303379833999999"/>
    <n v="-5.8712937333332805E-4"/>
    <s v="WaitSlope"/>
    <s v="WaitSlope"/>
    <s v="WaitSlope"/>
    <n v="0"/>
    <n v="0"/>
  </r>
  <r>
    <d v="2023-08-18T02:22:00"/>
    <x v="71"/>
    <n v="0"/>
    <s v="MARS_SED_2023_5min_Ext_230818-022222.jpg"/>
    <n v="0.89058296999999997"/>
    <n v="0.667034342"/>
    <n v="2023"/>
    <n v="8"/>
    <n v="18"/>
    <n v="2"/>
    <n v="22"/>
    <n v="22"/>
    <n v="5"/>
    <n v="0.48701930387333298"/>
    <n v="3.98550553333337E-3"/>
    <s v="WaitSlope"/>
    <s v="WaitSlope"/>
    <s v="WaitSlope"/>
    <n v="1"/>
    <n v="0"/>
  </r>
  <r>
    <d v="2023-08-18T03:22:00"/>
    <x v="71"/>
    <n v="0"/>
    <s v="MARS_SED_2023_5min_Ext_230818-032222.jpg"/>
    <n v="0.92778784599999997"/>
    <n v="3.7204875999999998E-2"/>
    <n v="2023"/>
    <n v="8"/>
    <n v="18"/>
    <n v="3"/>
    <n v="22"/>
    <n v="22"/>
    <n v="5"/>
    <n v="0.49127211461333298"/>
    <n v="4.2528107399999399E-3"/>
    <s v="WaitSlope"/>
    <s v="WaitSlope"/>
    <s v="WaitSlope"/>
    <n v="1"/>
    <n v="0"/>
  </r>
  <r>
    <d v="2023-08-18T04:22:00"/>
    <x v="71"/>
    <n v="0"/>
    <s v="MARS_SED_2023_5min_Ext_230818-042224.jpg"/>
    <n v="0.57627430000000002"/>
    <n v="-0.35151354599999995"/>
    <n v="2023"/>
    <n v="8"/>
    <n v="18"/>
    <n v="4"/>
    <n v="22"/>
    <n v="24"/>
    <n v="5"/>
    <n v="0.49210656312666601"/>
    <n v="8.3444851333336302E-4"/>
    <s v="WaitSlope"/>
    <s v="WaitSlope"/>
    <s v="WaitSlope"/>
    <n v="1"/>
    <n v="0"/>
  </r>
  <r>
    <d v="2023-08-18T05:22:00"/>
    <x v="71"/>
    <n v="0"/>
    <s v="MARS_SED_2023_5min_Ext_230818-052217.jpg"/>
    <n v="0.13724109300000001"/>
    <n v="-0.43903320700000004"/>
    <n v="2023"/>
    <n v="8"/>
    <n v="18"/>
    <n v="5"/>
    <n v="22"/>
    <n v="17"/>
    <n v="5"/>
    <n v="0.49285474301333299"/>
    <n v="7.4817988666664404E-4"/>
    <s v="WaitSlope"/>
    <s v="WaitSlope"/>
    <s v="WaitSlope"/>
    <n v="0"/>
    <n v="0"/>
  </r>
  <r>
    <d v="2023-08-18T06:42:00"/>
    <x v="71"/>
    <n v="0"/>
    <s v="MARS_SED_2023_5min_Ext_230818-064228.jpg"/>
    <n v="0.87021679100000005"/>
    <n v="0.73297569800000006"/>
    <n v="2023"/>
    <n v="8"/>
    <n v="18"/>
    <n v="6"/>
    <n v="42"/>
    <n v="28"/>
    <n v="5"/>
    <n v="0.498282215333333"/>
    <n v="5.42747232000001E-3"/>
    <s v="WaitSlope"/>
    <s v="WaitSlope"/>
    <s v="WaitSlope"/>
    <n v="1"/>
    <n v="0"/>
  </r>
  <r>
    <d v="2023-08-18T07:42:00"/>
    <x v="71"/>
    <n v="0"/>
    <s v="MARS_SED_2023_5min_Ext_230818-074228.jpg"/>
    <n v="0.52197639500000004"/>
    <n v="-0.34824039600000001"/>
    <n v="2023"/>
    <n v="8"/>
    <n v="18"/>
    <n v="7"/>
    <n v="42"/>
    <n v="28"/>
    <n v="5"/>
    <n v="0.50153921729999995"/>
    <n v="3.2570019666666099E-3"/>
    <s v="WaitSlope"/>
    <s v="WaitSlope"/>
    <s v="WaitSlope"/>
    <n v="1"/>
    <n v="0"/>
  </r>
  <r>
    <d v="2023-08-18T08:42:00"/>
    <x v="71"/>
    <n v="0"/>
    <s v="MARS_SED_2023_5min_Ext_230818-084232.jpg"/>
    <n v="0.61963874699999999"/>
    <n v="9.7662351999999952E-2"/>
    <n v="2023"/>
    <n v="8"/>
    <n v="18"/>
    <n v="8"/>
    <n v="42"/>
    <n v="32"/>
    <n v="5"/>
    <n v="0.50523009348666603"/>
    <n v="3.6908761866667398E-3"/>
    <s v="WaitSlope"/>
    <s v="WaitSlope"/>
    <s v="WaitSlope"/>
    <n v="1"/>
    <n v="0"/>
  </r>
  <r>
    <d v="2023-08-18T09:42:00"/>
    <x v="71"/>
    <n v="0"/>
    <s v="MARS_SED_2023_5min_Ext_230818-094220.jpg"/>
    <n v="7.0522653000000005E-2"/>
    <n v="-0.54911609399999994"/>
    <n v="2023"/>
    <n v="8"/>
    <n v="18"/>
    <n v="9"/>
    <n v="42"/>
    <n v="20"/>
    <n v="5"/>
    <n v="0.50500047950000004"/>
    <n v="-2.2961398666665399E-4"/>
    <s v="WaitSlope"/>
    <s v="WaitSlope"/>
    <s v="WaitSlope"/>
    <n v="0"/>
    <n v="0"/>
  </r>
  <r>
    <d v="2023-08-18T10:42:00"/>
    <x v="71"/>
    <n v="0"/>
    <s v="MARS_SED_2023_5min_Ext_230818-104235.jpg"/>
    <n v="9.7876145999999997E-2"/>
    <n v="2.7353492999999993E-2"/>
    <n v="2023"/>
    <n v="8"/>
    <n v="18"/>
    <n v="10"/>
    <n v="42"/>
    <n v="35"/>
    <n v="5"/>
    <n v="0.50418789756000004"/>
    <n v="-8.1258194000000095E-4"/>
    <s v="WaitSlope"/>
    <s v="WaitSlope"/>
    <s v="WaitSlope"/>
    <n v="0"/>
    <n v="0"/>
  </r>
  <r>
    <d v="2023-08-18T11:42:00"/>
    <x v="71"/>
    <n v="0"/>
    <s v="MARS_SED_2023_5min_Ext_230818-114227.jpg"/>
    <n v="8.5313254000000005E-2"/>
    <n v="-1.2562891999999992E-2"/>
    <n v="2023"/>
    <n v="8"/>
    <n v="18"/>
    <n v="11"/>
    <n v="42"/>
    <n v="27"/>
    <n v="5"/>
    <n v="0.50284948322"/>
    <n v="-1.3384143400000301E-3"/>
    <s v="WaitSlope"/>
    <s v="WaitSlope"/>
    <s v="WaitSlope"/>
    <n v="0"/>
    <n v="0"/>
  </r>
  <r>
    <d v="2023-08-18T12:42:00"/>
    <x v="71"/>
    <n v="0"/>
    <s v="MARS_SED_2023_5min_Ext_230818-124216.jpg"/>
    <n v="3.9713091999999998E-2"/>
    <n v="-4.5600162000000007E-2"/>
    <n v="2023"/>
    <n v="8"/>
    <n v="18"/>
    <n v="12"/>
    <n v="42"/>
    <n v="16"/>
    <n v="5"/>
    <n v="0.50192372975999999"/>
    <n v="-9.2575346000001103E-4"/>
    <s v="WaitSlope"/>
    <s v="WaitSlope"/>
    <s v="WaitSlope"/>
    <n v="0"/>
    <n v="0"/>
  </r>
  <r>
    <d v="2023-08-18T13:42:00"/>
    <x v="71"/>
    <n v="0"/>
    <s v="MARS_SED_2023_5min_Ext_230818-134211.jpg"/>
    <n v="7.5829413999999998E-2"/>
    <n v="3.6116321999999999E-2"/>
    <n v="2023"/>
    <n v="8"/>
    <n v="18"/>
    <n v="13"/>
    <n v="42"/>
    <n v="11"/>
    <n v="5"/>
    <n v="0.50182693072666595"/>
    <n v="-9.6799033333372296E-5"/>
    <s v="WaitSlope"/>
    <s v="WaitSlope"/>
    <s v="WaitSlope"/>
    <n v="0"/>
    <n v="0"/>
  </r>
  <r>
    <d v="2023-08-18T14:42:00"/>
    <x v="71"/>
    <n v="0"/>
    <s v="MARS_SED_2023_5min_Ext_230818-144211.jpg"/>
    <n v="6.7360347000000001E-2"/>
    <n v="-8.4690669999999968E-3"/>
    <n v="2023"/>
    <n v="8"/>
    <n v="18"/>
    <n v="14"/>
    <n v="42"/>
    <n v="11"/>
    <n v="5"/>
    <n v="0.50087795227999998"/>
    <n v="-9.4897844666652598E-4"/>
    <s v="WaitSlope"/>
    <s v="WaitSlope"/>
    <s v="WaitSlope"/>
    <n v="0"/>
    <n v="0"/>
  </r>
  <r>
    <d v="2023-08-18T15:42:00"/>
    <x v="71"/>
    <n v="0"/>
    <s v="MARS_SED_2023_5min_Ext_230818-154207.jpg"/>
    <n v="0.99785411700000004"/>
    <n v="0.93049377"/>
    <n v="2023"/>
    <n v="8"/>
    <n v="18"/>
    <n v="15"/>
    <n v="42"/>
    <n v="7"/>
    <n v="5"/>
    <n v="0.50442833501999995"/>
    <n v="3.55038273999985E-3"/>
    <s v="WaitSlope"/>
    <s v="WaitSlope"/>
    <s v="WaitSlope"/>
    <n v="1"/>
    <n v="1"/>
  </r>
  <r>
    <d v="2023-08-18T16:42:00"/>
    <x v="71"/>
    <n v="0"/>
    <s v="MARS_SED_2023_5min_Ext_230818-164216.jpg"/>
    <n v="0.64012834500000004"/>
    <n v="-0.357725772"/>
    <n v="2023"/>
    <n v="8"/>
    <n v="18"/>
    <n v="16"/>
    <n v="42"/>
    <n v="16"/>
    <n v="5"/>
    <n v="0.50671663889999996"/>
    <n v="2.2883038800000002E-3"/>
    <s v="WaitSlope"/>
    <s v="WaitSlope"/>
    <s v="WaitSlope"/>
    <n v="1"/>
    <n v="0"/>
  </r>
  <r>
    <d v="2023-08-18T17:42:00"/>
    <x v="71"/>
    <n v="0"/>
    <s v="MARS_SED_2023_5min_Ext_230818-174219.jpg"/>
    <n v="4.7238777000000003E-2"/>
    <n v="-0.59288956800000003"/>
    <n v="2023"/>
    <n v="8"/>
    <n v="18"/>
    <n v="17"/>
    <n v="42"/>
    <n v="19"/>
    <n v="5"/>
    <n v="0.50517331407999999"/>
    <n v="-1.5433248199999601E-3"/>
    <s v="WaitSlope"/>
    <s v="WaitSlope"/>
    <s v="WaitSlope"/>
    <n v="0"/>
    <n v="0"/>
  </r>
  <r>
    <d v="2023-08-18T18:42:00"/>
    <x v="71"/>
    <n v="0"/>
    <s v="MARS_SED_2023_5min_Ext_230818-184240.jpg"/>
    <n v="5.3438027999999999E-2"/>
    <n v="6.1992509999999959E-3"/>
    <n v="2023"/>
    <n v="8"/>
    <n v="18"/>
    <n v="18"/>
    <n v="42"/>
    <n v="40"/>
    <n v="5"/>
    <n v="0.50187674639999902"/>
    <n v="-3.2965676800000799E-3"/>
    <s v="WaitSlope"/>
    <s v="WaitSlope"/>
    <s v="WaitSlope"/>
    <n v="0"/>
    <n v="0"/>
  </r>
  <r>
    <d v="2023-08-18T19:43:00"/>
    <x v="71"/>
    <n v="0"/>
    <s v="MARS_SED_2023_5min_Ext_230818-194359.jpg"/>
    <n v="4.0082872999999998E-2"/>
    <n v="-1.3355155E-2"/>
    <n v="2023"/>
    <n v="8"/>
    <n v="18"/>
    <n v="19"/>
    <n v="43"/>
    <n v="59"/>
    <n v="5"/>
    <n v="0.49898250636000002"/>
    <n v="-2.8942400399998799E-3"/>
    <s v="WaitSlope"/>
    <s v="WaitSlope"/>
    <s v="WaitSlope"/>
    <n v="0"/>
    <n v="0"/>
  </r>
  <r>
    <d v="2023-08-18T20:43:00"/>
    <x v="71"/>
    <n v="0"/>
    <s v="MARS_SED_2023_5min_Ext_230818-204352.jpg"/>
    <n v="4.3449478E-2"/>
    <n v="3.3666050000000017E-3"/>
    <n v="2023"/>
    <n v="8"/>
    <n v="18"/>
    <n v="20"/>
    <n v="43"/>
    <n v="52"/>
    <n v="5"/>
    <n v="0.49723521255333297"/>
    <n v="-1.74729380666671E-3"/>
    <s v="WaitSlope"/>
    <s v="WaitSlope"/>
    <s v="WaitSlope"/>
    <n v="0"/>
    <n v="0"/>
  </r>
  <r>
    <d v="2023-08-18T21:43:00"/>
    <x v="71"/>
    <n v="0"/>
    <s v="MARS_SED_2023_5min_Ext_230818-214355.jpg"/>
    <n v="3.5434695000000002E-2"/>
    <n v="-8.0147829999999975E-3"/>
    <n v="2023"/>
    <n v="8"/>
    <n v="18"/>
    <n v="21"/>
    <n v="43"/>
    <n v="55"/>
    <n v="5"/>
    <n v="0.49123916114666599"/>
    <n v="-5.9960514066666401E-3"/>
    <s v="WaitSlope"/>
    <s v="WaitSlope"/>
    <s v="WaitSlope"/>
    <n v="0"/>
    <n v="0"/>
  </r>
  <r>
    <d v="2023-08-18T22:43:00"/>
    <x v="71"/>
    <n v="0"/>
    <s v="MARS_SED_2023_5min_Ext_230818-224352.jpg"/>
    <n v="7.8273097999999999E-2"/>
    <n v="4.2838402999999997E-2"/>
    <n v="2023"/>
    <n v="8"/>
    <n v="18"/>
    <n v="22"/>
    <n v="43"/>
    <n v="52"/>
    <n v="5"/>
    <n v="0.49103447080666601"/>
    <n v="-2.0469034000003501E-4"/>
    <s v="WaitSlope"/>
    <s v="WaitSlope"/>
    <s v="WaitSlope"/>
    <n v="0"/>
    <n v="0"/>
  </r>
  <r>
    <d v="2023-08-18T23:44:00"/>
    <x v="71"/>
    <n v="0"/>
    <s v="MARS_SED_2023_5min_Ext_230818-234401.jpg"/>
    <n v="0.39022020299999999"/>
    <n v="0.311947105"/>
    <n v="2023"/>
    <n v="8"/>
    <n v="18"/>
    <n v="23"/>
    <n v="44"/>
    <n v="1"/>
    <n v="5"/>
    <n v="0.49334915998000001"/>
    <n v="2.3146891733334301E-3"/>
    <s v="WaitSlope"/>
    <s v="WaitSlope"/>
    <s v="WaitSlope"/>
    <n v="1"/>
    <n v="0"/>
  </r>
  <r>
    <d v="2023-08-19T00:44:00"/>
    <x v="72"/>
    <n v="0"/>
    <s v="MARS_SED_2023_5min_Ext_230819-004417.jpg"/>
    <n v="4.2378425999999997E-2"/>
    <n v="-0.34784177699999996"/>
    <n v="2023"/>
    <n v="8"/>
    <n v="19"/>
    <n v="0"/>
    <n v="44"/>
    <n v="17"/>
    <n v="5"/>
    <n v="0.49327949925333298"/>
    <n v="-6.96607266667537E-5"/>
    <s v="WaitSlope"/>
    <s v="WaitSlope"/>
    <s v="WaitSlope"/>
    <n v="0"/>
    <n v="0"/>
  </r>
  <r>
    <d v="2023-08-19T01:44:00"/>
    <x v="72"/>
    <n v="0"/>
    <s v="MARS_SED_2023_5min_Ext_230819-014419.jpg"/>
    <n v="6.7502070999999997E-2"/>
    <n v="2.5123645E-2"/>
    <n v="2023"/>
    <n v="8"/>
    <n v="19"/>
    <n v="1"/>
    <n v="44"/>
    <n v="19"/>
    <n v="5"/>
    <n v="0.49144204820666598"/>
    <n v="-1.8374510466666E-3"/>
    <s v="WaitSlope"/>
    <s v="WaitSlope"/>
    <s v="WaitSlope"/>
    <n v="0"/>
    <n v="0"/>
  </r>
  <r>
    <d v="2023-08-19T02:44:00"/>
    <x v="72"/>
    <n v="0"/>
    <s v="MARS_SED_2023_5min_Ext_230819-024436.jpg"/>
    <n v="4.7733179000000001E-2"/>
    <n v="-1.9768891999999996E-2"/>
    <n v="2023"/>
    <n v="8"/>
    <n v="19"/>
    <n v="2"/>
    <n v="44"/>
    <n v="36"/>
    <n v="5"/>
    <n v="0.48899459907999998"/>
    <n v="-2.4474491266666602E-3"/>
    <s v="WaitSlope"/>
    <s v="WaitSlope"/>
    <s v="WaitSlope"/>
    <n v="0"/>
    <n v="0"/>
  </r>
  <r>
    <d v="2023-08-19T03:44:00"/>
    <x v="72"/>
    <n v="0"/>
    <s v="MARS_SED_2023_5min_Ext_230819-034436.jpg"/>
    <n v="7.8365374000000002E-2"/>
    <n v="3.0632195000000001E-2"/>
    <n v="2023"/>
    <n v="8"/>
    <n v="19"/>
    <n v="3"/>
    <n v="44"/>
    <n v="36"/>
    <n v="5"/>
    <n v="0.48790361983999903"/>
    <n v="-1.0909792400000599E-3"/>
    <s v="WaitSlope"/>
    <s v="WaitSlope"/>
    <s v="WaitSlope"/>
    <n v="0"/>
    <n v="0"/>
  </r>
  <r>
    <d v="2023-08-19T04:44:00"/>
    <x v="72"/>
    <n v="0"/>
    <s v="MARS_SED_2023_5min_Ext_230819-044442.jpg"/>
    <n v="4.8427143999999998E-2"/>
    <n v="-2.9938230000000003E-2"/>
    <n v="2023"/>
    <n v="8"/>
    <n v="19"/>
    <n v="4"/>
    <n v="44"/>
    <n v="42"/>
    <n v="5"/>
    <n v="0.486135504713333"/>
    <n v="-1.7681151266666301E-3"/>
    <s v="WaitSlope"/>
    <s v="WaitSlope"/>
    <s v="WaitSlope"/>
    <n v="0"/>
    <n v="0"/>
  </r>
  <r>
    <d v="2023-08-19T05:44:00"/>
    <x v="72"/>
    <n v="0"/>
    <s v="MARS_SED_2023_5min_Ext_230819-054441.jpg"/>
    <n v="4.3890228000000003E-2"/>
    <n v="-4.536915999999995E-3"/>
    <n v="2023"/>
    <n v="8"/>
    <n v="19"/>
    <n v="5"/>
    <n v="44"/>
    <n v="41"/>
    <n v="5"/>
    <n v="0.48367375963333298"/>
    <n v="-2.4617450800000201E-3"/>
    <s v="WaitSlope"/>
    <s v="WaitSlope"/>
    <s v="WaitSlope"/>
    <n v="0"/>
    <n v="0"/>
  </r>
  <r>
    <d v="2023-08-19T06:44:00"/>
    <x v="72"/>
    <n v="0"/>
    <s v="MARS_SED_2023_5min_Ext_230819-064453.jpg"/>
    <n v="4.4107698000000001E-2"/>
    <n v="2.1746999999999739E-4"/>
    <n v="2023"/>
    <n v="8"/>
    <n v="19"/>
    <n v="6"/>
    <n v="44"/>
    <n v="53"/>
    <n v="5"/>
    <n v="0.47945558874666599"/>
    <n v="-4.2181708866666501E-3"/>
    <s v="WaitSlope"/>
    <s v="WaitSlope"/>
    <s v="WaitSlope"/>
    <n v="0"/>
    <n v="0"/>
  </r>
  <r>
    <d v="2023-08-19T07:45:00"/>
    <x v="72"/>
    <n v="0"/>
    <s v="MARS_SED_2023_5min_Ext_230819-074516.jpg"/>
    <n v="4.2147336000000001E-2"/>
    <n v="-1.9603620000000002E-3"/>
    <n v="2023"/>
    <n v="8"/>
    <n v="19"/>
    <n v="7"/>
    <n v="45"/>
    <n v="16"/>
    <n v="5"/>
    <n v="0.47922525577333303"/>
    <n v="-2.3033297333330201E-4"/>
    <s v="WaitSlope"/>
    <s v="WaitSlope"/>
    <s v="WaitSlope"/>
    <n v="0"/>
    <n v="0"/>
  </r>
  <r>
    <d v="2023-08-19T08:45:00"/>
    <x v="72"/>
    <n v="0"/>
    <s v="MARS_SED_2023_5min_Ext_230819-084511.jpg"/>
    <n v="6.1075043000000002E-2"/>
    <n v="1.8927707000000002E-2"/>
    <n v="2023"/>
    <n v="8"/>
    <n v="19"/>
    <n v="8"/>
    <n v="45"/>
    <n v="11"/>
    <n v="5"/>
    <n v="0.47745440437333297"/>
    <n v="-1.7708513999999901E-3"/>
    <s v="WaitSlope"/>
    <s v="WaitSlope"/>
    <s v="WaitSlope"/>
    <n v="0"/>
    <n v="0"/>
  </r>
  <r>
    <d v="2023-08-19T09:45:00"/>
    <x v="72"/>
    <n v="0"/>
    <s v="MARS_SED_2023_5min_Ext_230819-094516.jpg"/>
    <n v="0.120584842"/>
    <n v="5.9509798999999995E-2"/>
    <n v="2023"/>
    <n v="8"/>
    <n v="19"/>
    <n v="9"/>
    <n v="45"/>
    <n v="16"/>
    <n v="5"/>
    <n v="0.4754612466"/>
    <n v="-1.9931577733332999E-3"/>
    <s v="WaitSlope"/>
    <s v="WaitSlope"/>
    <s v="WaitSlope"/>
    <n v="0"/>
    <n v="0"/>
  </r>
  <r>
    <d v="2023-08-19T10:45:00"/>
    <x v="72"/>
    <n v="0"/>
    <s v="MARS_SED_2023_5min_Ext_230819-104531.jpg"/>
    <n v="0.22357882100000001"/>
    <n v="0.10299397900000001"/>
    <n v="2023"/>
    <n v="8"/>
    <n v="19"/>
    <n v="10"/>
    <n v="45"/>
    <n v="31"/>
    <n v="5"/>
    <n v="0.47514033571999997"/>
    <n v="-3.2091088000008001E-4"/>
    <s v="WaitSlope"/>
    <s v="WaitSlope"/>
    <s v="WaitSlope"/>
    <n v="0"/>
    <n v="0"/>
  </r>
  <r>
    <d v="2023-08-19T11:45:00"/>
    <x v="72"/>
    <n v="0"/>
    <s v="MARS_SED_2023_5min_Ext_230819-114555.jpg"/>
    <n v="0.37728166099999999"/>
    <n v="0.15370283999999998"/>
    <n v="2023"/>
    <n v="8"/>
    <n v="19"/>
    <n v="11"/>
    <n v="45"/>
    <n v="55"/>
    <n v="5"/>
    <n v="0.47457383128000002"/>
    <n v="-5.6650443999994805E-4"/>
    <s v="WaitSlope"/>
    <s v="WaitSlope"/>
    <s v="WaitSlope"/>
    <n v="1"/>
    <n v="0"/>
  </r>
  <r>
    <d v="2023-08-19T12:45:00"/>
    <x v="72"/>
    <n v="0"/>
    <s v="MARS_SED_2023_5min_Ext_230819-124554.jpg"/>
    <n v="6.1576974999999999E-2"/>
    <n v="-0.31570468600000001"/>
    <n v="2023"/>
    <n v="8"/>
    <n v="19"/>
    <n v="12"/>
    <n v="45"/>
    <n v="54"/>
    <n v="5"/>
    <n v="0.47318241053999999"/>
    <n v="-1.39142074000003E-3"/>
    <s v="WaitSlope"/>
    <s v="WaitSlope"/>
    <s v="WaitSlope"/>
    <n v="0"/>
    <n v="0"/>
  </r>
  <r>
    <d v="2023-08-19T13:46:00"/>
    <x v="72"/>
    <n v="0"/>
    <s v="MARS_SED_2023_5min_Ext_230819-134600.jpg"/>
    <n v="6.6973996999999993E-2"/>
    <n v="5.3970219999999944E-3"/>
    <n v="2023"/>
    <n v="8"/>
    <n v="19"/>
    <n v="13"/>
    <n v="46"/>
    <n v="0"/>
    <n v="5"/>
    <n v="0.473351943033333"/>
    <n v="1.69532493333401E-4"/>
    <s v="WaitSlope"/>
    <s v="WaitSlope"/>
    <s v="WaitSlope"/>
    <n v="0"/>
    <n v="0"/>
  </r>
  <r>
    <d v="2023-08-19T14:46:00"/>
    <x v="72"/>
    <n v="0"/>
    <s v="MARS_SED_2023_5min_Ext_230819-144621.jpg"/>
    <n v="0.77485109900000004"/>
    <n v="0.70787710200000009"/>
    <n v="2023"/>
    <n v="8"/>
    <n v="19"/>
    <n v="14"/>
    <n v="46"/>
    <n v="21"/>
    <n v="5"/>
    <n v="0.47514597306"/>
    <n v="1.79403002666667E-3"/>
    <s v="WaitSlope"/>
    <s v="WaitSlope"/>
    <s v="WaitSlope"/>
    <n v="1"/>
    <n v="0"/>
  </r>
  <r>
    <d v="2023-08-19T15:46:00"/>
    <x v="72"/>
    <n v="0"/>
    <s v="MARS_SED_2023_5min_Ext_230819-154621.jpg"/>
    <n v="0.70784305000000003"/>
    <n v="-6.7008049000000014E-2"/>
    <n v="2023"/>
    <n v="8"/>
    <n v="19"/>
    <n v="15"/>
    <n v="46"/>
    <n v="21"/>
    <n v="5"/>
    <n v="0.47904693222"/>
    <n v="3.9009591599999298E-3"/>
    <s v="WaitSlope"/>
    <s v="WaitSlope"/>
    <s v="WaitSlope"/>
    <n v="1"/>
    <n v="0"/>
  </r>
  <r>
    <d v="2023-08-19T16:46:00"/>
    <x v="72"/>
    <n v="0"/>
    <s v="MARS_SED_2023_5min_Ext_230819-164647.jpg"/>
    <n v="0.84246778"/>
    <n v="0.13462472999999997"/>
    <n v="2023"/>
    <n v="8"/>
    <n v="19"/>
    <n v="16"/>
    <n v="46"/>
    <n v="47"/>
    <n v="5"/>
    <n v="0.48297148688000002"/>
    <n v="3.9245546600000202E-3"/>
    <s v="WaitSlope"/>
    <s v="WaitSlope"/>
    <s v="WaitSlope"/>
    <n v="1"/>
    <n v="0"/>
  </r>
  <r>
    <d v="2023-08-19T18:07:00"/>
    <x v="72"/>
    <n v="0"/>
    <s v="MARS_SED_2023_5min_Ext_230819-180708.jpg"/>
    <n v="0.87318841400000002"/>
    <n v="3.0720634000000024E-2"/>
    <n v="2023"/>
    <n v="8"/>
    <n v="19"/>
    <n v="18"/>
    <n v="7"/>
    <n v="8"/>
    <n v="5"/>
    <n v="0.48464577036000001"/>
    <n v="1.67428347999998E-3"/>
    <s v="WaitSlope"/>
    <s v="WaitSlope"/>
    <s v="WaitSlope"/>
    <n v="1"/>
    <n v="0"/>
  </r>
  <r>
    <d v="2023-08-19T19:08:00"/>
    <x v="72"/>
    <n v="0"/>
    <s v="MARS_SED_2023_5min_Ext_230819-190848.jpg"/>
    <n v="0.46419659200000002"/>
    <n v="-0.408991822"/>
    <n v="2023"/>
    <n v="8"/>
    <n v="19"/>
    <n v="19"/>
    <n v="8"/>
    <n v="48"/>
    <n v="5"/>
    <n v="0.48515324381333302"/>
    <n v="5.0747345333329499E-4"/>
    <s v="WaitSlope"/>
    <s v="WaitSlope"/>
    <s v="WaitSlope"/>
    <n v="1"/>
    <n v="0"/>
  </r>
  <r>
    <d v="2023-08-19T20:09:00"/>
    <x v="72"/>
    <n v="0"/>
    <s v="MARS_SED_2023_5min_Ext_230819-200915.jpg"/>
    <n v="4.0018077999999999E-2"/>
    <n v="-0.42417851400000001"/>
    <n v="2023"/>
    <n v="8"/>
    <n v="19"/>
    <n v="20"/>
    <n v="9"/>
    <n v="15"/>
    <n v="5"/>
    <n v="0.485123172759999"/>
    <n v="-3.0071053333358099E-5"/>
    <s v="WaitSlope"/>
    <s v="WaitSlope"/>
    <s v="WaitSlope"/>
    <n v="0"/>
    <n v="0"/>
  </r>
  <r>
    <d v="2023-08-19T21:09:00"/>
    <x v="72"/>
    <n v="0"/>
    <s v="MARS_SED_2023_5min_Ext_230819-210939.jpg"/>
    <n v="2.4204954000000001E-2"/>
    <n v="-1.5813123999999998E-2"/>
    <n v="2023"/>
    <n v="8"/>
    <n v="19"/>
    <n v="21"/>
    <n v="9"/>
    <n v="39"/>
    <n v="5"/>
    <n v="0.48493702188666599"/>
    <n v="-1.8615087333328999E-4"/>
    <s v="WaitSlope"/>
    <s v="WaitSlope"/>
    <s v="WaitSlope"/>
    <n v="0"/>
    <n v="0"/>
  </r>
  <r>
    <d v="2023-08-19T22:09:00"/>
    <x v="72"/>
    <n v="0"/>
    <s v="MARS_SED_2023_5min_Ext_230819-220959.jpg"/>
    <n v="2.6765178000000001E-2"/>
    <n v="2.5602239999999998E-3"/>
    <n v="2023"/>
    <n v="8"/>
    <n v="19"/>
    <n v="22"/>
    <n v="9"/>
    <n v="59"/>
    <n v="5"/>
    <n v="0.48480225541333299"/>
    <n v="-1.3476647333332501E-4"/>
    <s v="WaitSlope"/>
    <s v="WaitSlope"/>
    <s v="WaitSlope"/>
    <n v="0"/>
    <n v="0"/>
  </r>
  <r>
    <d v="2023-08-19T23:10:00"/>
    <x v="72"/>
    <n v="0"/>
    <s v="MARS_SED_2023_5min_Ext_230819-231038.jpg"/>
    <n v="2.7300637999999999E-2"/>
    <n v="5.3545999999999802E-4"/>
    <n v="2023"/>
    <n v="8"/>
    <n v="19"/>
    <n v="23"/>
    <n v="10"/>
    <n v="38"/>
    <n v="5"/>
    <n v="0.48474159707333297"/>
    <n v="-6.0658340000019303E-5"/>
    <s v="WaitSlope"/>
    <s v="WaitSlope"/>
    <s v="WaitSlope"/>
    <n v="0"/>
    <n v="0"/>
  </r>
  <r>
    <d v="2023-08-20T00:11:00"/>
    <x v="73"/>
    <n v="0"/>
    <s v="MARS_SED_2023_5min_Ext_230820-001112.jpg"/>
    <n v="0.22223575500000001"/>
    <n v="0.19493511700000002"/>
    <n v="2023"/>
    <n v="8"/>
    <n v="20"/>
    <n v="0"/>
    <n v="11"/>
    <n v="12"/>
    <n v="5"/>
    <n v="0.48572810776000003"/>
    <n v="9.8651068666671905E-4"/>
    <s v="WaitSlope"/>
    <s v="WaitSlope"/>
    <s v="WaitSlope"/>
    <n v="0"/>
    <n v="0"/>
  </r>
  <r>
    <d v="2023-08-20T01:11:00"/>
    <x v="73"/>
    <n v="0"/>
    <s v="MARS_SED_2023_5min_Ext_230820-011128.jpg"/>
    <n v="0.21792062300000001"/>
    <n v="-4.3151319999999993E-3"/>
    <n v="2023"/>
    <n v="8"/>
    <n v="20"/>
    <n v="1"/>
    <n v="11"/>
    <n v="28"/>
    <n v="5"/>
    <n v="0.48643153959999902"/>
    <n v="7.0343183999993497E-4"/>
    <s v="WaitSlope"/>
    <s v="WaitSlope"/>
    <s v="WaitSlope"/>
    <n v="0"/>
    <n v="0"/>
  </r>
  <r>
    <d v="2023-08-20T02:11:00"/>
    <x v="73"/>
    <n v="0"/>
    <s v="MARS_SED_2023_5min_Ext_230820-021134.jpg"/>
    <n v="0.34034365"/>
    <n v="0.12242302699999999"/>
    <n v="2023"/>
    <n v="8"/>
    <n v="20"/>
    <n v="2"/>
    <n v="11"/>
    <n v="34"/>
    <n v="5"/>
    <n v="0.48642045818000001"/>
    <n v="-1.1081419999892E-5"/>
    <s v="WaitSlope"/>
    <s v="WaitSlope"/>
    <s v="WaitSlope"/>
    <n v="1"/>
    <n v="0"/>
  </r>
  <r>
    <d v="2023-08-20T03:11:00"/>
    <x v="73"/>
    <n v="0"/>
    <s v="MARS_SED_2023_5min_Ext_230820-031157.jpg"/>
    <n v="0.878361587"/>
    <n v="0.538017937"/>
    <n v="2023"/>
    <n v="8"/>
    <n v="20"/>
    <n v="3"/>
    <n v="11"/>
    <n v="57"/>
    <n v="5"/>
    <n v="0.49089450822666603"/>
    <n v="4.4740500466665598E-3"/>
    <s v="WaitSlope"/>
    <s v="WaitSlope"/>
    <s v="WaitSlope"/>
    <n v="1"/>
    <n v="0"/>
  </r>
  <r>
    <d v="2023-08-20T04:12:00"/>
    <x v="73"/>
    <n v="0"/>
    <s v="MARS_SED_2023_5min_Ext_230820-041221.jpg"/>
    <n v="1.423687924"/>
    <n v="0.54532633699999999"/>
    <n v="2023"/>
    <n v="8"/>
    <n v="20"/>
    <n v="4"/>
    <n v="12"/>
    <n v="21"/>
    <n v="5"/>
    <n v="0.49497331089999902"/>
    <n v="4.07880267333332E-3"/>
    <s v="WaitSlope"/>
    <s v="WaitSlope"/>
    <s v="WaitSlope"/>
    <n v="1"/>
    <n v="1"/>
  </r>
  <r>
    <d v="2023-08-20T05:12:00"/>
    <x v="73"/>
    <n v="0"/>
    <s v="MARS_SED_2023_5min_Ext_230820-051237.jpg"/>
    <n v="1.5415208090000001"/>
    <n v="0.11783288500000011"/>
    <n v="2023"/>
    <n v="8"/>
    <n v="20"/>
    <n v="5"/>
    <n v="12"/>
    <n v="37"/>
    <n v="5"/>
    <n v="0.50345916386"/>
    <n v="8.4858529600000399E-3"/>
    <s v="WaitSlope"/>
    <s v="WaitSlope"/>
    <s v="WaitSlope"/>
    <n v="1"/>
    <n v="1"/>
  </r>
  <r>
    <d v="2023-08-20T06:12:00"/>
    <x v="73"/>
    <n v="0"/>
    <s v="MARS_SED_2023_5min_Ext_230820-061258.jpg"/>
    <n v="0.84482746600000003"/>
    <n v="-0.69669334300000008"/>
    <n v="2023"/>
    <n v="8"/>
    <n v="20"/>
    <n v="6"/>
    <n v="12"/>
    <n v="58"/>
    <n v="5"/>
    <n v="0.50801599913999995"/>
    <n v="4.5568352799999403E-3"/>
    <s v="WaitSlope"/>
    <s v="WaitSlope"/>
    <s v="WaitSlope"/>
    <n v="1"/>
    <n v="0"/>
  </r>
  <r>
    <d v="2023-08-20T07:13:00"/>
    <x v="73"/>
    <n v="0"/>
    <s v="MARS_SED_2023_5min_Ext_230820-071306.jpg"/>
    <n v="7.5098689999999996E-2"/>
    <n v="-0.769728776"/>
    <n v="2023"/>
    <n v="8"/>
    <n v="20"/>
    <n v="7"/>
    <n v="13"/>
    <n v="6"/>
    <n v="5"/>
    <n v="0.50641388300666601"/>
    <n v="-1.60211613333327E-3"/>
    <s v="WaitSlope"/>
    <s v="WaitSlope"/>
    <s v="WaitSlope"/>
    <n v="0"/>
    <n v="0"/>
  </r>
  <r>
    <d v="2023-08-20T08:13:00"/>
    <x v="73"/>
    <n v="0"/>
    <s v="MARS_SED_2023_5min_Ext_230820-081317.jpg"/>
    <n v="0.276229948"/>
    <n v="0.20113125800000001"/>
    <n v="2023"/>
    <n v="8"/>
    <n v="20"/>
    <n v="8"/>
    <n v="13"/>
    <n v="17"/>
    <n v="5"/>
    <n v="0.50797092574666602"/>
    <n v="1.5570427400000101E-3"/>
    <s v="WaitSlope"/>
    <s v="WaitSlope"/>
    <s v="WaitSlope"/>
    <n v="0"/>
    <n v="0"/>
  </r>
  <r>
    <d v="2023-08-20T09:13:00"/>
    <x v="73"/>
    <n v="0"/>
    <s v="MARS_SED_2023_5min_Ext_230820-091341.jpg"/>
    <n v="0.18668742599999999"/>
    <n v="-8.9542522000000013E-2"/>
    <n v="2023"/>
    <n v="8"/>
    <n v="20"/>
    <n v="9"/>
    <n v="13"/>
    <n v="41"/>
    <n v="5"/>
    <n v="0.50746430438666601"/>
    <n v="-5.06621359999903E-4"/>
    <s v="WaitSlope"/>
    <s v="WaitSlope"/>
    <s v="WaitSlope"/>
    <n v="0"/>
    <n v="0"/>
  </r>
  <r>
    <d v="2023-08-20T10:13:00"/>
    <x v="73"/>
    <n v="0"/>
    <s v="MARS_SED_2023_5min_Ext_230820-101346.jpg"/>
    <n v="7.2793457000000006E-2"/>
    <n v="-0.11389396899999998"/>
    <n v="2023"/>
    <n v="8"/>
    <n v="20"/>
    <n v="10"/>
    <n v="13"/>
    <n v="46"/>
    <n v="5"/>
    <n v="0.50443343921999995"/>
    <n v="-3.0308651666668398E-3"/>
    <s v="WaitSlope"/>
    <s v="WaitSlope"/>
    <s v="WaitSlope"/>
    <n v="0"/>
    <n v="0"/>
  </r>
  <r>
    <d v="2023-08-20T11:14:00"/>
    <x v="73"/>
    <n v="0"/>
    <s v="MARS_SED_2023_5min_Ext_230820-111412.jpg"/>
    <n v="3.5744940000000003E-2"/>
    <n v="-3.7048517000000003E-2"/>
    <n v="2023"/>
    <n v="8"/>
    <n v="20"/>
    <n v="11"/>
    <n v="14"/>
    <n v="12"/>
    <n v="5"/>
    <n v="0.50047154846666597"/>
    <n v="-3.9618907533333003E-3"/>
    <s v="WaitSlope"/>
    <s v="WaitSlope"/>
    <s v="WaitSlope"/>
    <n v="0"/>
    <n v="0"/>
  </r>
  <r>
    <d v="2023-08-20T12:14:00"/>
    <x v="73"/>
    <n v="0"/>
    <s v="MARS_SED_2023_5min_Ext_230820-121429.jpg"/>
    <n v="5.0905745000000002E-2"/>
    <n v="1.5160804999999999E-2"/>
    <n v="2023"/>
    <n v="8"/>
    <n v="20"/>
    <n v="12"/>
    <n v="14"/>
    <n v="29"/>
    <n v="5"/>
    <n v="0.49551182870666599"/>
    <n v="-4.9597197599999202E-3"/>
    <s v="WaitSlope"/>
    <s v="WaitSlope"/>
    <s v="WaitSlope"/>
    <n v="0"/>
    <n v="0"/>
  </r>
  <r>
    <d v="2023-08-20T13:15:00"/>
    <x v="73"/>
    <n v="0"/>
    <s v="MARS_SED_2023_5min_Ext_230820-131508.jpg"/>
    <n v="0.27356350899999998"/>
    <n v="0.22265776399999998"/>
    <n v="2023"/>
    <n v="8"/>
    <n v="20"/>
    <n v="13"/>
    <n v="15"/>
    <n v="8"/>
    <n v="5"/>
    <n v="0.49455587950000002"/>
    <n v="-9.5594920666669503E-4"/>
    <s v="WaitSlope"/>
    <s v="WaitSlope"/>
    <s v="WaitSlope"/>
    <n v="0"/>
    <n v="0"/>
  </r>
  <r>
    <d v="2023-08-20T14:15:00"/>
    <x v="73"/>
    <n v="0"/>
    <s v="MARS_SED_2023_5min_Ext_230820-141536.jpg"/>
    <n v="0.38617784799999999"/>
    <n v="0.11261433900000001"/>
    <n v="2023"/>
    <n v="8"/>
    <n v="20"/>
    <n v="14"/>
    <n v="15"/>
    <n v="36"/>
    <n v="5"/>
    <n v="0.49311030155333302"/>
    <n v="-1.44557794666666E-3"/>
    <s v="WaitSlope"/>
    <s v="WaitSlope"/>
    <s v="WaitSlope"/>
    <n v="1"/>
    <n v="0"/>
  </r>
  <r>
    <d v="2023-08-20T15:15:00"/>
    <x v="73"/>
    <n v="0"/>
    <s v="MARS_SED_2023_5min_Ext_230820-151546.jpg"/>
    <n v="0.24465161499999999"/>
    <n v="-0.141526233"/>
    <n v="2023"/>
    <n v="8"/>
    <n v="20"/>
    <n v="15"/>
    <n v="15"/>
    <n v="46"/>
    <n v="5"/>
    <n v="0.490169609626666"/>
    <n v="-2.9406919266666198E-3"/>
    <s v="WaitSlope"/>
    <s v="WaitSlope"/>
    <s v="WaitSlope"/>
    <n v="0"/>
    <n v="0"/>
  </r>
  <r>
    <d v="2023-08-20T16:16:00"/>
    <x v="73"/>
    <n v="0"/>
    <s v="MARS_SED_2023_5min_Ext_230820-161620.jpg"/>
    <n v="0.38956878499999997"/>
    <n v="0.14491716999999998"/>
    <n v="2023"/>
    <n v="8"/>
    <n v="20"/>
    <n v="16"/>
    <n v="16"/>
    <n v="20"/>
    <n v="5"/>
    <n v="0.48987831724666597"/>
    <n v="-2.9129238000002999E-4"/>
    <s v="WaitSlope"/>
    <s v="WaitSlope"/>
    <s v="WaitSlope"/>
    <n v="1"/>
    <n v="0"/>
  </r>
  <r>
    <d v="2023-08-20T17:16:00"/>
    <x v="73"/>
    <n v="0"/>
    <s v="MARS_SED_2023_5min_Ext_230820-171629.jpg"/>
    <n v="0.60614873000000002"/>
    <n v="0.21657994500000005"/>
    <n v="2023"/>
    <n v="8"/>
    <n v="20"/>
    <n v="17"/>
    <n v="16"/>
    <n v="29"/>
    <n v="5"/>
    <n v="0.48850261475999901"/>
    <n v="-1.37570248666674E-3"/>
    <s v="WaitSlope"/>
    <s v="WaitSlope"/>
    <s v="WaitSlope"/>
    <n v="1"/>
    <n v="0"/>
  </r>
  <r>
    <d v="2023-08-20T18:16:00"/>
    <x v="73"/>
    <n v="0"/>
    <s v="MARS_SED_2023_5min_Ext_230820-181648.jpg"/>
    <n v="0.518182001"/>
    <n v="-8.7966729000000021E-2"/>
    <n v="2023"/>
    <n v="8"/>
    <n v="20"/>
    <n v="18"/>
    <n v="16"/>
    <n v="48"/>
    <n v="5"/>
    <n v="0.49084337771333297"/>
    <n v="2.3407629533333499E-3"/>
    <s v="WaitSlope"/>
    <s v="WaitSlope"/>
    <s v="WaitSlope"/>
    <n v="1"/>
    <n v="0"/>
  </r>
  <r>
    <d v="2023-08-20T19:18:00"/>
    <x v="73"/>
    <n v="0"/>
    <s v="MARS_SED_2023_5min_Ext_230820-191850.jpg"/>
    <n v="5.6538439000000003E-2"/>
    <n v="-0.46164356200000001"/>
    <n v="2023"/>
    <n v="8"/>
    <n v="20"/>
    <n v="19"/>
    <n v="18"/>
    <n v="50"/>
    <n v="5"/>
    <n v="0.49008440465999997"/>
    <n v="-7.5897305333322198E-4"/>
    <s v="WaitSlope"/>
    <s v="WaitSlope"/>
    <s v="WaitSlope"/>
    <n v="0"/>
    <n v="0"/>
  </r>
  <r>
    <d v="2023-08-20T20:19:00"/>
    <x v="73"/>
    <n v="0"/>
    <s v="MARS_SED_2023_5min_Ext_230820-201917.jpg"/>
    <n v="4.2440235E-2"/>
    <n v="-1.4098204000000003E-2"/>
    <n v="2023"/>
    <n v="8"/>
    <n v="20"/>
    <n v="20"/>
    <n v="19"/>
    <n v="17"/>
    <n v="5"/>
    <n v="0.49020889014000002"/>
    <n v="1.2448547999999101E-4"/>
    <s v="WaitSlope"/>
    <s v="WaitSlope"/>
    <s v="WaitSlope"/>
    <n v="0"/>
    <n v="0"/>
  </r>
  <r>
    <d v="2023-08-20T21:19:00"/>
    <x v="73"/>
    <n v="0"/>
    <s v="MARS_SED_2023_5min_Ext_230820-211935.jpg"/>
    <n v="4.5831388000000001E-2"/>
    <n v="3.3911530000000009E-3"/>
    <n v="2023"/>
    <n v="8"/>
    <n v="20"/>
    <n v="21"/>
    <n v="19"/>
    <n v="35"/>
    <n v="5"/>
    <n v="0.48849795437999999"/>
    <n v="-1.71093576000008E-3"/>
    <s v="WaitSlope"/>
    <s v="WaitSlope"/>
    <s v="WaitSlope"/>
    <n v="0"/>
    <n v="0"/>
  </r>
  <r>
    <d v="2023-08-20T22:20:00"/>
    <x v="73"/>
    <n v="0"/>
    <s v="MARS_SED_2023_5min_Ext_230820-222009.jpg"/>
    <n v="3.6369050999999999E-2"/>
    <n v="-9.4623370000000012E-3"/>
    <n v="2023"/>
    <n v="8"/>
    <n v="20"/>
    <n v="22"/>
    <n v="20"/>
    <n v="9"/>
    <n v="5"/>
    <n v="0.48848408365333301"/>
    <n v="-1.3870726666642601E-5"/>
    <s v="WaitSlope"/>
    <s v="WaitSlope"/>
    <s v="WaitSlope"/>
    <n v="0"/>
    <n v="0"/>
  </r>
  <r>
    <d v="2023-08-20T23:20:00"/>
    <x v="73"/>
    <n v="0"/>
    <s v="MARS_SED_2023_5min_Ext_230820-232038.jpg"/>
    <n v="3.644795E-2"/>
    <n v="7.889900000000033E-5"/>
    <n v="2023"/>
    <n v="8"/>
    <n v="20"/>
    <n v="23"/>
    <n v="20"/>
    <n v="38"/>
    <n v="5"/>
    <n v="0.48840971733333299"/>
    <n v="-7.4366320000018805E-5"/>
    <s v="WaitSlope"/>
    <s v="WaitSlope"/>
    <s v="WaitSlope"/>
    <n v="0"/>
    <n v="0"/>
  </r>
  <r>
    <d v="2023-08-21T00:21:00"/>
    <x v="74"/>
    <n v="0"/>
    <s v="MARS_SED_2023_5min_Ext_230821-002117.jpg"/>
    <n v="0.15424080400000001"/>
    <n v="0.117792854"/>
    <n v="2023"/>
    <n v="8"/>
    <n v="21"/>
    <n v="0"/>
    <n v="21"/>
    <n v="17"/>
    <n v="5"/>
    <n v="0.48922471050666599"/>
    <n v="8.1499317333338895E-4"/>
    <s v="WaitSlope"/>
    <s v="WaitSlope"/>
    <s v="WaitSlope"/>
    <n v="0"/>
    <n v="0"/>
  </r>
  <r>
    <d v="2023-08-21T01:21:00"/>
    <x v="74"/>
    <n v="0"/>
    <s v="MARS_SED_2023_5min_Ext_230821-012140.jpg"/>
    <n v="0.20236426399999999"/>
    <n v="4.8123459999999979E-2"/>
    <n v="2023"/>
    <n v="8"/>
    <n v="21"/>
    <n v="1"/>
    <n v="21"/>
    <n v="40"/>
    <n v="5"/>
    <n v="0.48977283256666598"/>
    <n v="5.4812205999987796E-4"/>
    <s v="WaitSlope"/>
    <s v="WaitSlope"/>
    <s v="WaitSlope"/>
    <n v="0"/>
    <n v="0"/>
  </r>
  <r>
    <d v="2023-08-21T02:22:00"/>
    <x v="74"/>
    <n v="0"/>
    <s v="MARS_SED_2023_5min_Ext_230821-022223.jpg"/>
    <n v="0.365447784"/>
    <n v="0.16308352000000001"/>
    <n v="2023"/>
    <n v="8"/>
    <n v="21"/>
    <n v="2"/>
    <n v="22"/>
    <n v="23"/>
    <n v="5"/>
    <n v="0.48348323708000002"/>
    <n v="-6.2895954866665701E-3"/>
    <s v="WaitSlope"/>
    <s v="WaitSlope"/>
    <s v="WaitSlope"/>
    <n v="1"/>
    <n v="0"/>
  </r>
  <r>
    <d v="2023-08-21T03:22:00"/>
    <x v="74"/>
    <n v="0"/>
    <s v="MARS_SED_2023_5min_Ext_230821-032243.jpg"/>
    <n v="0.37944139599999999"/>
    <n v="1.3993611999999989E-2"/>
    <n v="2023"/>
    <n v="8"/>
    <n v="21"/>
    <n v="3"/>
    <n v="22"/>
    <n v="43"/>
    <n v="5"/>
    <n v="0.48478886244666602"/>
    <n v="1.30562536666661E-3"/>
    <s v="WaitSlope"/>
    <s v="WaitSlope"/>
    <s v="WaitSlope"/>
    <n v="1"/>
    <n v="0"/>
  </r>
  <r>
    <d v="2023-08-21T04:23:00"/>
    <x v="74"/>
    <n v="0"/>
    <s v="MARS_SED_2023_5min_Ext_230821-042316.jpg"/>
    <n v="0.33254294600000001"/>
    <n v="-4.689844999999998E-2"/>
    <n v="2023"/>
    <n v="8"/>
    <n v="21"/>
    <n v="4"/>
    <n v="23"/>
    <n v="16"/>
    <n v="5"/>
    <n v="0.47841550882"/>
    <n v="-6.3733536266665702E-3"/>
    <s v="WaitSlope"/>
    <s v="WaitSlope"/>
    <s v="WaitSlope"/>
    <n v="1"/>
    <n v="0"/>
  </r>
  <r>
    <d v="2023-08-21T05:24:00"/>
    <x v="74"/>
    <n v="0"/>
    <s v="MARS_SED_2023_5min_Ext_230821-052406.jpg"/>
    <n v="0.37704411599999998"/>
    <n v="4.4501169999999979E-2"/>
    <n v="2023"/>
    <n v="8"/>
    <n v="21"/>
    <n v="5"/>
    <n v="24"/>
    <n v="6"/>
    <n v="5"/>
    <n v="0.48063385781333301"/>
    <n v="2.21834899333328E-3"/>
    <s v="WaitSlope"/>
    <s v="WaitSlope"/>
    <s v="WaitSlope"/>
    <n v="1"/>
    <n v="0"/>
  </r>
  <r>
    <d v="2023-08-21T06:24:00"/>
    <x v="74"/>
    <n v="0"/>
    <s v="MARS_SED_2023_5min_Ext_230821-062438.jpg"/>
    <n v="0.54294362600000001"/>
    <n v="0.16589951000000003"/>
    <n v="2023"/>
    <n v="8"/>
    <n v="21"/>
    <n v="6"/>
    <n v="24"/>
    <n v="38"/>
    <n v="5"/>
    <n v="0.48226257514666598"/>
    <n v="1.6287173333333E-3"/>
    <s v="WaitSlope"/>
    <s v="WaitSlope"/>
    <s v="WaitSlope"/>
    <n v="1"/>
    <n v="0"/>
  </r>
  <r>
    <d v="2023-08-21T07:25:00"/>
    <x v="74"/>
    <n v="0"/>
    <s v="MARS_SED_2023_5min_Ext_230821-072503.jpg"/>
    <n v="0.31172054599999999"/>
    <n v="-0.23122308000000003"/>
    <n v="2023"/>
    <n v="8"/>
    <n v="21"/>
    <n v="7"/>
    <n v="25"/>
    <n v="3"/>
    <n v="5"/>
    <n v="0.48217719955333299"/>
    <n v="-8.5375593333381005E-5"/>
    <s v="WaitSlope"/>
    <s v="WaitSlope"/>
    <s v="WaitSlope"/>
    <n v="0"/>
    <n v="0"/>
  </r>
  <r>
    <d v="2023-08-21T08:25:00"/>
    <x v="74"/>
    <n v="0"/>
    <s v="MARS_SED_2023_5min_Ext_230821-082521.jpg"/>
    <n v="9.7350848000000004E-2"/>
    <n v="-0.214369698"/>
    <n v="2023"/>
    <n v="8"/>
    <n v="21"/>
    <n v="8"/>
    <n v="25"/>
    <n v="21"/>
    <n v="5"/>
    <n v="0.47616358291999999"/>
    <n v="-6.0136166333332698E-3"/>
    <s v="WaitSlope"/>
    <s v="WaitSlope"/>
    <s v="WaitSlope"/>
    <n v="0"/>
    <n v="0"/>
  </r>
  <r>
    <d v="2023-08-21T09:26:00"/>
    <x v="74"/>
    <n v="0"/>
    <s v="MARS_SED_2023_5min_Ext_230821-092606.jpg"/>
    <n v="0.10650512500000001"/>
    <n v="9.1542770000000023E-3"/>
    <n v="2023"/>
    <n v="8"/>
    <n v="21"/>
    <n v="9"/>
    <n v="26"/>
    <n v="6"/>
    <n v="5"/>
    <n v="0.47139159989333301"/>
    <n v="-4.7719830266666399E-3"/>
    <s v="WaitSlope"/>
    <s v="WaitSlope"/>
    <s v="WaitSlope"/>
    <n v="0"/>
    <n v="0"/>
  </r>
  <r>
    <d v="2023-08-21T10:26:00"/>
    <x v="74"/>
    <n v="0"/>
    <s v="MARS_SED_2023_5min_Ext_230821-102638.jpg"/>
    <n v="5.8365533999999997E-2"/>
    <n v="-4.8139591000000009E-2"/>
    <n v="2023"/>
    <n v="8"/>
    <n v="21"/>
    <n v="10"/>
    <n v="26"/>
    <n v="38"/>
    <n v="5"/>
    <n v="0.46945419172666603"/>
    <n v="-1.9374081666667E-3"/>
    <s v="WaitSlope"/>
    <s v="WaitSlope"/>
    <s v="WaitSlope"/>
    <n v="0"/>
    <n v="0"/>
  </r>
  <r>
    <d v="2023-08-21T11:27:00"/>
    <x v="74"/>
    <n v="0"/>
    <s v="MARS_SED_2023_5min_Ext_230821-112704.jpg"/>
    <n v="6.7964447999999997E-2"/>
    <n v="9.5989140000000001E-3"/>
    <n v="2023"/>
    <n v="8"/>
    <n v="21"/>
    <n v="11"/>
    <n v="27"/>
    <n v="4"/>
    <n v="5"/>
    <n v="0.46305229033333301"/>
    <n v="-6.4019013933332399E-3"/>
    <s v="WaitSlope"/>
    <s v="WaitSlope"/>
    <s v="WaitSlope"/>
    <n v="0"/>
    <n v="0"/>
  </r>
  <r>
    <d v="2023-08-21T12:27:00"/>
    <x v="74"/>
    <n v="0"/>
    <s v="MARS_SED_2023_5min_Ext_230821-122739.jpg"/>
    <n v="0.142543273"/>
    <n v="7.4578825000000001E-2"/>
    <n v="2023"/>
    <n v="8"/>
    <n v="21"/>
    <n v="12"/>
    <n v="27"/>
    <n v="39"/>
    <n v="5"/>
    <n v="0.45559228739333302"/>
    <n v="-7.4600029399999801E-3"/>
    <s v="WaitSlope"/>
    <s v="WaitSlope"/>
    <s v="WaitSlope"/>
    <n v="0"/>
    <n v="0"/>
  </r>
  <r>
    <d v="2023-08-21T13:28:00"/>
    <x v="74"/>
    <n v="0"/>
    <s v="MARS_SED_2023_5min_Ext_230821-132819.jpg"/>
    <n v="0.30773250699999999"/>
    <n v="0.16518923399999999"/>
    <n v="2023"/>
    <n v="8"/>
    <n v="21"/>
    <n v="13"/>
    <n v="28"/>
    <n v="19"/>
    <n v="5"/>
    <n v="0.45415048252000001"/>
    <n v="-1.4418048733333901E-3"/>
    <s v="WaitSlope"/>
    <s v="WaitSlope"/>
    <s v="WaitSlope"/>
    <n v="0"/>
    <n v="0"/>
  </r>
  <r>
    <d v="2023-08-21T14:28:00"/>
    <x v="74"/>
    <n v="0"/>
    <s v="MARS_SED_2023_5min_Ext_230821-142858.jpg"/>
    <n v="0.545712435"/>
    <n v="0.23797992800000001"/>
    <n v="2023"/>
    <n v="8"/>
    <n v="21"/>
    <n v="14"/>
    <n v="28"/>
    <n v="58"/>
    <n v="5"/>
    <n v="0.45730584965999999"/>
    <n v="3.15536713999997E-3"/>
    <s v="WaitSlope"/>
    <s v="WaitSlope"/>
    <s v="WaitSlope"/>
    <n v="1"/>
    <n v="0"/>
  </r>
  <r>
    <d v="2023-08-21T15:29:00"/>
    <x v="74"/>
    <n v="0"/>
    <s v="MARS_SED_2023_5min_Ext_230821-152921.jpg"/>
    <n v="0.480534876"/>
    <n v="-6.5177558999999996E-2"/>
    <n v="2023"/>
    <n v="8"/>
    <n v="21"/>
    <n v="15"/>
    <n v="29"/>
    <n v="21"/>
    <n v="5"/>
    <n v="0.45282051000666601"/>
    <n v="-4.48533965333325E-3"/>
    <s v="WaitSlope"/>
    <s v="WaitSlope"/>
    <s v="WaitSlope"/>
    <n v="1"/>
    <n v="0"/>
  </r>
  <r>
    <d v="2023-08-21T16:30:00"/>
    <x v="74"/>
    <n v="0"/>
    <s v="MARS_SED_2023_5min_Ext_230821-163013.jpg"/>
    <n v="0.55489188599999995"/>
    <n v="7.4357009999999946E-2"/>
    <n v="2023"/>
    <n v="8"/>
    <n v="21"/>
    <n v="16"/>
    <n v="30"/>
    <n v="13"/>
    <n v="5"/>
    <n v="0.45515063019333302"/>
    <n v="2.3301201866666099E-3"/>
    <s v="WaitSlope"/>
    <s v="WaitSlope"/>
    <s v="WaitSlope"/>
    <n v="1"/>
    <n v="0"/>
  </r>
  <r>
    <d v="2023-08-21T17:30:00"/>
    <x v="74"/>
    <n v="0"/>
    <s v="MARS_SED_2023_5min_Ext_230821-173047.jpg"/>
    <n v="0.69664898200000003"/>
    <n v="0.14175709600000008"/>
    <n v="2023"/>
    <n v="8"/>
    <n v="21"/>
    <n v="17"/>
    <n v="30"/>
    <n v="47"/>
    <n v="5"/>
    <n v="0.45667029242000001"/>
    <n v="1.51966222666666E-3"/>
    <s v="WaitSlope"/>
    <s v="WaitSlope"/>
    <s v="WaitSlope"/>
    <n v="1"/>
    <n v="0"/>
  </r>
  <r>
    <d v="2023-08-21T18:31:00"/>
    <x v="74"/>
    <n v="0"/>
    <s v="MARS_SED_2023_5min_Ext_230821-183135.jpg"/>
    <n v="0.68930596600000005"/>
    <n v="-7.34301599999998E-3"/>
    <n v="2023"/>
    <n v="8"/>
    <n v="21"/>
    <n v="18"/>
    <n v="31"/>
    <n v="35"/>
    <n v="5"/>
    <n v="0.45898309722000002"/>
    <n v="2.3128048000000101E-3"/>
    <s v="WaitSlope"/>
    <s v="WaitSlope"/>
    <s v="WaitSlope"/>
    <n v="1"/>
    <n v="0"/>
  </r>
  <r>
    <d v="2023-08-21T19:33:00"/>
    <x v="74"/>
    <n v="0"/>
    <s v="MARS_SED_2023_5min_Ext_230821-193327.jpg"/>
    <n v="0.18360917299999999"/>
    <n v="-0.50569679300000003"/>
    <n v="2023"/>
    <n v="8"/>
    <n v="21"/>
    <n v="19"/>
    <n v="33"/>
    <n v="27"/>
    <n v="5"/>
    <n v="0.45762103735333298"/>
    <n v="-1.3620598666667001E-3"/>
    <s v="WaitSlope"/>
    <s v="WaitSlope"/>
    <s v="WaitSlope"/>
    <n v="0"/>
    <n v="0"/>
  </r>
  <r>
    <d v="2023-08-21T20:34:00"/>
    <x v="74"/>
    <n v="0"/>
    <s v="MARS_SED_2023_5min_Ext_230821-203423.jpg"/>
    <n v="0.21738550500000001"/>
    <n v="3.377633200000002E-2"/>
    <n v="2023"/>
    <n v="8"/>
    <n v="21"/>
    <n v="20"/>
    <n v="34"/>
    <n v="23"/>
    <n v="5"/>
    <n v="0.45846897780666601"/>
    <n v="8.47940453333362E-4"/>
    <s v="WaitSlope"/>
    <s v="WaitSlope"/>
    <s v="WaitSlope"/>
    <n v="0"/>
    <n v="0"/>
  </r>
  <r>
    <d v="2023-08-21T21:34:00"/>
    <x v="74"/>
    <n v="0"/>
    <s v="MARS_SED_2023_5min_Ext_230821-213453.jpg"/>
    <n v="0.195648291"/>
    <n v="-2.1737214000000005E-2"/>
    <n v="2023"/>
    <n v="8"/>
    <n v="21"/>
    <n v="21"/>
    <n v="34"/>
    <n v="53"/>
    <n v="5"/>
    <n v="0.453035649866666"/>
    <n v="-5.4333279400000101E-3"/>
    <s v="WaitSlope"/>
    <s v="WaitSlope"/>
    <s v="WaitSlope"/>
    <n v="0"/>
    <n v="0"/>
  </r>
  <r>
    <d v="2023-08-21T22:35:00"/>
    <x v="74"/>
    <n v="0"/>
    <s v="MARS_SED_2023_5min_Ext_230821-223526.jpg"/>
    <n v="0.34870676499999997"/>
    <n v="0.15305847399999997"/>
    <n v="2023"/>
    <n v="8"/>
    <n v="21"/>
    <n v="22"/>
    <n v="35"/>
    <n v="26"/>
    <n v="5"/>
    <n v="0.44923015654666598"/>
    <n v="-3.8054933200000699E-3"/>
    <s v="WaitSlope"/>
    <s v="WaitSlope"/>
    <s v="WaitSlope"/>
    <n v="1"/>
    <n v="0"/>
  </r>
  <r>
    <d v="2023-08-21T23:35:00"/>
    <x v="74"/>
    <n v="0"/>
    <s v="MARS_SED_2023_5min_Ext_230821-233554.jpg"/>
    <n v="0.122572319"/>
    <n v="-0.22613444599999999"/>
    <n v="2023"/>
    <n v="8"/>
    <n v="21"/>
    <n v="23"/>
    <n v="35"/>
    <n v="54"/>
    <n v="5"/>
    <n v="0.44353214221999898"/>
    <n v="-5.6980143266666602E-3"/>
    <s v="WaitSlope"/>
    <s v="WaitSlope"/>
    <s v="WaitSlope"/>
    <n v="0"/>
    <n v="0"/>
  </r>
  <r>
    <d v="2023-08-22T00:36:00"/>
    <x v="75"/>
    <n v="0"/>
    <s v="MARS_SED_2023_5min_Ext_230822-003648.jpg"/>
    <n v="0.108092906"/>
    <n v="-1.4479412999999997E-2"/>
    <n v="2023"/>
    <n v="8"/>
    <n v="22"/>
    <n v="0"/>
    <n v="36"/>
    <n v="48"/>
    <n v="5"/>
    <n v="0.43832889258000002"/>
    <n v="-5.2032496399999004E-3"/>
    <s v="WaitSlope"/>
    <s v="WaitSlope"/>
    <s v="WaitSlope"/>
    <n v="0"/>
    <n v="0"/>
  </r>
  <r>
    <d v="2023-08-22T01:37:00"/>
    <x v="75"/>
    <n v="0"/>
    <s v="MARS_SED_2023_5min_Ext_230822-013733.jpg"/>
    <n v="0.119851844"/>
    <n v="1.1758937999999997E-2"/>
    <n v="2023"/>
    <n v="8"/>
    <n v="22"/>
    <n v="1"/>
    <n v="37"/>
    <n v="33"/>
    <n v="5"/>
    <n v="0.43227549318000003"/>
    <n v="-6.0533993999999898E-3"/>
    <s v="WaitSlope"/>
    <s v="WaitSlope"/>
    <s v="WaitSlope"/>
    <n v="0"/>
    <n v="0"/>
  </r>
  <r>
    <d v="2023-08-22T02:38:00"/>
    <x v="75"/>
    <n v="0"/>
    <s v="MARS_SED_2023_5min_Ext_230822-023811.jpg"/>
    <n v="0.22181074200000001"/>
    <n v="0.10195889800000001"/>
    <n v="2023"/>
    <n v="8"/>
    <n v="22"/>
    <n v="2"/>
    <n v="38"/>
    <n v="11"/>
    <n v="5"/>
    <n v="0.42619175756"/>
    <n v="-6.0837356200000303E-3"/>
    <s v="WaitSlope"/>
    <s v="WaitSlope"/>
    <s v="WaitSlope"/>
    <n v="0"/>
    <n v="0"/>
  </r>
  <r>
    <d v="2023-08-22T03:38:00"/>
    <x v="75"/>
    <n v="0"/>
    <s v="MARS_SED_2023_5min_Ext_230822-033852.jpg"/>
    <n v="0.226589659"/>
    <n v="4.7789169999999936E-3"/>
    <n v="2023"/>
    <n v="8"/>
    <n v="22"/>
    <n v="3"/>
    <n v="38"/>
    <n v="52"/>
    <n v="5"/>
    <n v="0.42073215479999998"/>
    <n v="-5.4596027599999597E-3"/>
    <s v="WaitSlope"/>
    <s v="WaitSlope"/>
    <s v="WaitSlope"/>
    <n v="0"/>
    <n v="0"/>
  </r>
  <r>
    <d v="2023-08-22T04:39:00"/>
    <x v="75"/>
    <n v="0"/>
    <s v="MARS_SED_2023_5min_Ext_230822-043929.jpg"/>
    <n v="0.374537326"/>
    <n v="0.147947667"/>
    <n v="2023"/>
    <n v="8"/>
    <n v="22"/>
    <n v="4"/>
    <n v="39"/>
    <n v="29"/>
    <n v="5"/>
    <n v="0.42201094781999998"/>
    <n v="1.27879302E-3"/>
    <s v="WaitSlope"/>
    <s v="WaitSlope"/>
    <s v="WaitSlope"/>
    <n v="1"/>
    <n v="0"/>
  </r>
  <r>
    <d v="2023-08-22T05:40:00"/>
    <x v="75"/>
    <n v="0"/>
    <s v="MARS_SED_2023_5min_Ext_230822-054001.jpg"/>
    <n v="0.56975335100000002"/>
    <n v="0.19521602500000002"/>
    <n v="2023"/>
    <n v="8"/>
    <n v="22"/>
    <n v="5"/>
    <n v="40"/>
    <n v="1"/>
    <n v="5"/>
    <n v="0.425621855026666"/>
    <n v="3.61090720666662E-3"/>
    <s v="WaitSlope"/>
    <s v="WaitSlope"/>
    <s v="WaitSlope"/>
    <n v="1"/>
    <n v="0"/>
  </r>
  <r>
    <d v="2023-08-22T06:40:00"/>
    <x v="75"/>
    <n v="0"/>
    <s v="MARS_SED_2023_5min_Ext_230822-064059.jpg"/>
    <n v="0.228240252"/>
    <n v="-0.34151309900000004"/>
    <n v="2023"/>
    <n v="8"/>
    <n v="22"/>
    <n v="6"/>
    <n v="40"/>
    <n v="59"/>
    <n v="5"/>
    <n v="0.42646768475333302"/>
    <n v="8.4582972666663505E-4"/>
    <s v="WaitSlope"/>
    <s v="WaitSlope"/>
    <s v="WaitSlope"/>
    <n v="0"/>
    <n v="0"/>
  </r>
  <r>
    <d v="2023-08-22T07:41:00"/>
    <x v="75"/>
    <n v="0"/>
    <s v="MARS_SED_2023_5min_Ext_230822-074141.jpg"/>
    <n v="0.67518362200000004"/>
    <n v="0.44694337000000006"/>
    <n v="2023"/>
    <n v="8"/>
    <n v="22"/>
    <n v="7"/>
    <n v="41"/>
    <n v="41"/>
    <n v="5"/>
    <n v="0.42583729738666598"/>
    <n v="-6.3038736666659601E-4"/>
    <s v="WaitSlope"/>
    <s v="WaitSlope"/>
    <s v="WaitSlope"/>
    <n v="1"/>
    <n v="0"/>
  </r>
  <r>
    <d v="2023-08-22T08:42:00"/>
    <x v="75"/>
    <n v="0"/>
    <s v="MARS_SED_2023_5min_Ext_230822-084217.jpg"/>
    <n v="4.0750665999999998E-2"/>
    <n v="-0.63443295600000005"/>
    <n v="2023"/>
    <n v="8"/>
    <n v="22"/>
    <n v="8"/>
    <n v="42"/>
    <n v="17"/>
    <n v="5"/>
    <n v="0.42522364257999901"/>
    <n v="-6.1365480666675199E-4"/>
    <s v="WaitSlope"/>
    <s v="WaitSlope"/>
    <s v="WaitSlope"/>
    <n v="0"/>
    <n v="0"/>
  </r>
  <r>
    <d v="2023-08-22T09:42:00"/>
    <x v="75"/>
    <n v="0"/>
    <s v="MARS_SED_2023_5min_Ext_230822-094255.jpg"/>
    <n v="4.1458487000000002E-2"/>
    <n v="7.0782100000000431E-4"/>
    <n v="2023"/>
    <n v="8"/>
    <n v="22"/>
    <n v="9"/>
    <n v="42"/>
    <n v="55"/>
    <n v="5"/>
    <n v="0.42109535397999998"/>
    <n v="-4.1282885999999698E-3"/>
    <s v="WaitSlope"/>
    <s v="WaitSlope"/>
    <s v="WaitSlope"/>
    <n v="0"/>
    <n v="0"/>
  </r>
  <r>
    <d v="2023-08-22T10:43:00"/>
    <x v="75"/>
    <n v="0"/>
    <s v="MARS_SED_2023_5min_Ext_230822-104351.jpg"/>
    <n v="3.9157171999999997E-2"/>
    <n v="-2.3013150000000052E-3"/>
    <n v="2023"/>
    <n v="8"/>
    <n v="22"/>
    <n v="10"/>
    <n v="43"/>
    <n v="51"/>
    <n v="5"/>
    <n v="0.41438419980000002"/>
    <n v="-6.7111541799999503E-3"/>
    <s v="WaitSlope"/>
    <s v="WaitSlope"/>
    <s v="WaitSlope"/>
    <n v="0"/>
    <n v="0"/>
  </r>
  <r>
    <d v="2023-08-22T11:44:00"/>
    <x v="75"/>
    <n v="0"/>
    <s v="MARS_SED_2023_5min_Ext_230822-114433.jpg"/>
    <n v="0.145778085"/>
    <n v="0.10662091300000001"/>
    <n v="2023"/>
    <n v="8"/>
    <n v="22"/>
    <n v="11"/>
    <n v="44"/>
    <n v="33"/>
    <n v="5"/>
    <n v="0.40851186481333301"/>
    <n v="-5.8723349866666103E-3"/>
    <s v="WaitSlope"/>
    <s v="WaitSlope"/>
    <s v="WaitSlope"/>
    <n v="0"/>
    <n v="0"/>
  </r>
  <r>
    <d v="2023-08-22T12:45:00"/>
    <x v="75"/>
    <n v="0"/>
    <s v="MARS_SED_2023_5min_Ext_230822-124512.jpg"/>
    <n v="6.2128325999999998E-2"/>
    <n v="-8.3649759000000004E-2"/>
    <n v="2023"/>
    <n v="8"/>
    <n v="22"/>
    <n v="12"/>
    <n v="45"/>
    <n v="12"/>
    <n v="5"/>
    <n v="0.405208839766666"/>
    <n v="-3.3030250466667401E-3"/>
    <s v="WaitSlope"/>
    <s v="WaitSlope"/>
    <s v="WaitSlope"/>
    <n v="0"/>
    <n v="0"/>
  </r>
  <r>
    <d v="2023-08-22T13:46:00"/>
    <x v="75"/>
    <n v="0"/>
    <s v="MARS_SED_2023_5min_Ext_230822-134630.jpg"/>
    <n v="0.167001868"/>
    <n v="0.104873542"/>
    <n v="2023"/>
    <n v="8"/>
    <n v="22"/>
    <n v="13"/>
    <n v="46"/>
    <n v="30"/>
    <n v="5"/>
    <n v="0.39637244067333299"/>
    <n v="-8.8363990933332803E-3"/>
    <s v="WaitSlope"/>
    <s v="WaitSlope"/>
    <s v="WaitSlope"/>
    <n v="0"/>
    <n v="0"/>
  </r>
  <r>
    <d v="2023-08-22T14:47:00"/>
    <x v="75"/>
    <n v="0"/>
    <s v="MARS_SED_2023_5min_Ext_230822-144724.jpg"/>
    <n v="9.7227849000000005E-2"/>
    <n v="-6.9774018999999993E-2"/>
    <n v="2023"/>
    <n v="8"/>
    <n v="22"/>
    <n v="14"/>
    <n v="47"/>
    <n v="24"/>
    <n v="5"/>
    <n v="0.39181466995333297"/>
    <n v="-4.5577707200000197E-3"/>
    <s v="WaitSlope"/>
    <s v="WaitSlope"/>
    <s v="WaitSlope"/>
    <n v="0"/>
    <n v="0"/>
  </r>
  <r>
    <d v="2023-08-22T15:48:00"/>
    <x v="75"/>
    <n v="0"/>
    <s v="MARS_SED_2023_5min_Ext_230822-154805.jpg"/>
    <n v="0.27798466799999999"/>
    <n v="0.18075681899999999"/>
    <n v="2023"/>
    <n v="8"/>
    <n v="22"/>
    <n v="15"/>
    <n v="48"/>
    <n v="5"/>
    <n v="5"/>
    <n v="0.39339871391999998"/>
    <n v="1.5840439666666101E-3"/>
    <s v="WaitSlope"/>
    <s v="WaitSlope"/>
    <s v="WaitSlope"/>
    <n v="0"/>
    <n v="0"/>
  </r>
  <r>
    <d v="2023-08-22T16:48:00"/>
    <x v="75"/>
    <n v="0"/>
    <s v="MARS_SED_2023_5min_Ext_230822-164859.jpg"/>
    <n v="0.28289721499999998"/>
    <n v="4.9125469999999893E-3"/>
    <n v="2023"/>
    <n v="8"/>
    <n v="22"/>
    <n v="16"/>
    <n v="48"/>
    <n v="59"/>
    <n v="5"/>
    <n v="0.384374689773333"/>
    <n v="-9.0240241466666392E-3"/>
    <s v="WaitSlope"/>
    <s v="WaitSlope"/>
    <s v="WaitSlope"/>
    <n v="0"/>
    <n v="0"/>
  </r>
  <r>
    <d v="2023-08-22T17:49:00"/>
    <x v="75"/>
    <n v="0"/>
    <s v="MARS_SED_2023_5min_Ext_230822-174948.jpg"/>
    <n v="0.28965585900000002"/>
    <n v="6.7586440000000358E-3"/>
    <n v="2023"/>
    <n v="8"/>
    <n v="22"/>
    <n v="17"/>
    <n v="49"/>
    <n v="48"/>
    <n v="5"/>
    <n v="0.37955092889333297"/>
    <n v="-4.8237608799999703E-3"/>
    <s v="WaitSlope"/>
    <s v="WaitSlope"/>
    <s v="WaitSlope"/>
    <n v="0"/>
    <n v="0"/>
  </r>
  <r>
    <d v="2023-08-22T18:50:00"/>
    <x v="75"/>
    <n v="0"/>
    <s v="MARS_SED_2023_5min_Ext_230822-185043.jpg"/>
    <n v="5.3355858999999999E-2"/>
    <n v="-0.23630000000000001"/>
    <n v="2023"/>
    <n v="8"/>
    <n v="22"/>
    <n v="18"/>
    <n v="50"/>
    <n v="43"/>
    <n v="5"/>
    <n v="0.37914406292666603"/>
    <n v="-4.0686596666666898E-4"/>
    <s v="WaitSlope"/>
    <s v="WaitSlope"/>
    <s v="WaitSlope"/>
    <n v="0"/>
    <n v="0"/>
  </r>
  <r>
    <d v="2023-08-22T19:53:00"/>
    <x v="75"/>
    <n v="0"/>
    <s v="MARS_SED_2023_5min_Ext_230822-195317.jpg"/>
    <n v="9.9135919000000003E-2"/>
    <n v="4.5780060000000004E-2"/>
    <n v="2023"/>
    <n v="8"/>
    <n v="22"/>
    <n v="19"/>
    <n v="53"/>
    <n v="17"/>
    <n v="5"/>
    <n v="0.37076926106000002"/>
    <n v="-8.3748018666666701E-3"/>
    <s v="WaitSlope"/>
    <s v="WaitSlope"/>
    <s v="WaitSlope"/>
    <n v="0"/>
    <n v="0"/>
  </r>
  <r>
    <d v="2023-08-22T20:54:00"/>
    <x v="75"/>
    <n v="0"/>
    <s v="MARS_SED_2023_5min_Ext_230822-205416.jpg"/>
    <n v="6.9677817000000003E-2"/>
    <n v="-2.9458102E-2"/>
    <n v="2023"/>
    <n v="8"/>
    <n v="22"/>
    <n v="20"/>
    <n v="54"/>
    <n v="16"/>
    <n v="5"/>
    <n v="0.35710332204"/>
    <n v="-1.366593902E-2"/>
    <s v="WaitSlope"/>
    <s v="WaitSlope"/>
    <s v="WaitSlope"/>
    <n v="0"/>
    <n v="0"/>
  </r>
  <r>
    <d v="2023-08-22T21:55:00"/>
    <x v="75"/>
    <n v="0"/>
    <s v="MARS_SED_2023_5min_Ext_230822-215511.jpg"/>
    <n v="3.2212338E-2"/>
    <n v="-3.7465479000000003E-2"/>
    <n v="2023"/>
    <n v="8"/>
    <n v="22"/>
    <n v="21"/>
    <n v="55"/>
    <n v="11"/>
    <n v="5"/>
    <n v="0.34747555275333297"/>
    <n v="-9.6277692866666396E-3"/>
    <s v="WaitSlope"/>
    <s v="WaitSlope"/>
    <s v="WaitSlope"/>
    <n v="0"/>
    <n v="0"/>
  </r>
  <r>
    <d v="2023-08-22T22:56:00"/>
    <x v="75"/>
    <n v="0"/>
    <s v="MARS_SED_2023_5min_Ext_230822-225611.jpg"/>
    <n v="2.9943600000000001E-2"/>
    <n v="-2.2687379999999993E-3"/>
    <n v="2023"/>
    <n v="8"/>
    <n v="22"/>
    <n v="22"/>
    <n v="56"/>
    <n v="11"/>
    <n v="5"/>
    <n v="0.33664621634666603"/>
    <n v="-1.08293364066666E-2"/>
    <s v="WaitSlope"/>
    <s v="WaitSlope"/>
    <s v="WaitSlope"/>
    <n v="0"/>
    <n v="0"/>
  </r>
  <r>
    <d v="2023-08-22T23:56:00"/>
    <x v="75"/>
    <n v="0"/>
    <s v="MARS_SED_2023_5min_Ext_230822-235658.jpg"/>
    <n v="0.116331453"/>
    <n v="8.6387853000000001E-2"/>
    <n v="2023"/>
    <n v="8"/>
    <n v="22"/>
    <n v="23"/>
    <n v="56"/>
    <n v="58"/>
    <n v="5"/>
    <n v="0.33502014742000003"/>
    <n v="-1.6260689266666599E-3"/>
    <s v="WaitSlope"/>
    <s v="WaitSlope"/>
    <s v="WaitSlope"/>
    <n v="0"/>
    <n v="0"/>
  </r>
  <r>
    <d v="2023-08-23T00:57:00"/>
    <x v="76"/>
    <n v="0"/>
    <s v="MARS_SED_2023_5min_Ext_230823-005752.jpg"/>
    <n v="0.15755438999999999"/>
    <n v="4.1222936999999987E-2"/>
    <n v="2023"/>
    <n v="8"/>
    <n v="23"/>
    <n v="0"/>
    <n v="57"/>
    <n v="52"/>
    <n v="5"/>
    <n v="0.32564330201999903"/>
    <n v="-9.3768454000000504E-3"/>
    <s v="WaitSlope"/>
    <s v="WaitSlope"/>
    <s v="WaitSlope"/>
    <n v="0"/>
    <n v="0"/>
  </r>
  <r>
    <d v="2023-08-23T01:58:00"/>
    <x v="76"/>
    <n v="0"/>
    <s v="MARS_SED_2023_5min_Ext_230823-015843.jpg"/>
    <n v="9.2606795000000006E-2"/>
    <n v="-6.4947594999999983E-2"/>
    <n v="2023"/>
    <n v="8"/>
    <n v="23"/>
    <n v="1"/>
    <n v="58"/>
    <n v="43"/>
    <n v="5"/>
    <n v="0.31554817657333301"/>
    <n v="-1.0095125446666599E-2"/>
    <s v="WaitSlope"/>
    <s v="WaitSlope"/>
    <s v="WaitSlope"/>
    <n v="0"/>
    <n v="0"/>
  </r>
  <r>
    <d v="2023-08-23T02:59:00"/>
    <x v="76"/>
    <n v="0"/>
    <s v="MARS_SED_2023_5min_Ext_230823-025925.jpg"/>
    <n v="0.104148769"/>
    <n v="1.1541973999999997E-2"/>
    <n v="2023"/>
    <n v="8"/>
    <n v="23"/>
    <n v="2"/>
    <n v="59"/>
    <n v="25"/>
    <n v="5"/>
    <n v="0.31574617048666598"/>
    <n v="1.97993913333305E-4"/>
    <s v="WaitSlope"/>
    <s v="WaitSlope"/>
    <s v="WaitSlope"/>
    <n v="0"/>
    <n v="0"/>
  </r>
  <r>
    <d v="2023-08-23T04:00:00"/>
    <x v="76"/>
    <n v="0"/>
    <s v="MARS_SED_2023_5min_Ext_230823-040014.jpg"/>
    <n v="7.1617001E-2"/>
    <n v="-3.2531768000000003E-2"/>
    <n v="2023"/>
    <n v="8"/>
    <n v="23"/>
    <n v="4"/>
    <n v="0"/>
    <n v="14"/>
    <n v="5"/>
    <n v="0.31591487334666601"/>
    <n v="1.6870286000003599E-4"/>
    <s v="WaitSlope"/>
    <s v="WaitSlope"/>
    <s v="WaitSlope"/>
    <n v="0"/>
    <n v="0"/>
  </r>
  <r>
    <d v="2023-08-23T05:01:00"/>
    <x v="76"/>
    <n v="0"/>
    <s v="MARS_SED_2023_5min_Ext_230823-050114.jpg"/>
    <n v="6.2565872999999994E-2"/>
    <n v="-9.0511280000000055E-3"/>
    <n v="2023"/>
    <n v="8"/>
    <n v="23"/>
    <n v="5"/>
    <n v="1"/>
    <n v="14"/>
    <n v="5"/>
    <n v="0.31585636239333298"/>
    <n v="-5.8510953333312798E-5"/>
    <s v="WaitSlope"/>
    <s v="WaitSlope"/>
    <s v="WaitSlope"/>
    <n v="0"/>
    <n v="0"/>
  </r>
  <r>
    <d v="2023-08-23T06:02:00"/>
    <x v="76"/>
    <n v="0"/>
    <s v="MARS_SED_2023_5min_Ext_230823-060201.jpg"/>
    <n v="8.1644022999999996E-2"/>
    <n v="1.9078150000000002E-2"/>
    <n v="2023"/>
    <n v="8"/>
    <n v="23"/>
    <n v="6"/>
    <n v="2"/>
    <n v="1"/>
    <n v="5"/>
    <n v="0.31601923738666599"/>
    <n v="1.6287499333328401E-4"/>
    <s v="WaitSlope"/>
    <s v="WaitSlope"/>
    <s v="WaitSlope"/>
    <n v="0"/>
    <n v="0"/>
  </r>
  <r>
    <d v="2023-08-23T07:03:00"/>
    <x v="76"/>
    <n v="0"/>
    <s v="MARS_SED_2023_5min_Ext_230823-070319.jpg"/>
    <n v="7.4098794999999995E-2"/>
    <n v="-7.545228000000001E-3"/>
    <n v="2023"/>
    <n v="8"/>
    <n v="23"/>
    <n v="7"/>
    <n v="3"/>
    <n v="19"/>
    <n v="5"/>
    <n v="0.31438605529333302"/>
    <n v="-1.63318209333329E-3"/>
    <s v="WaitSlope"/>
    <s v="WaitSlope"/>
    <s v="WaitSlope"/>
    <n v="0"/>
    <n v="0"/>
  </r>
  <r>
    <d v="2023-08-23T08:04:00"/>
    <x v="76"/>
    <n v="0"/>
    <s v="MARS_SED_2023_5min_Ext_230823-080404.jpg"/>
    <n v="0.20307563200000001"/>
    <n v="0.12897683700000001"/>
    <n v="2023"/>
    <n v="8"/>
    <n v="23"/>
    <n v="8"/>
    <n v="4"/>
    <n v="4"/>
    <n v="5"/>
    <n v="0.30924646538"/>
    <n v="-5.13958991333329E-3"/>
    <s v="WaitSlope"/>
    <s v="WaitSlope"/>
    <s v="WaitSlope"/>
    <n v="0"/>
    <n v="0"/>
  </r>
  <r>
    <d v="2023-08-23T09:04:00"/>
    <x v="76"/>
    <n v="0"/>
    <s v="MARS_SED_2023_5min_Ext_230823-090458.jpg"/>
    <n v="0.155386149"/>
    <n v="-4.7689483000000005E-2"/>
    <n v="2023"/>
    <n v="8"/>
    <n v="23"/>
    <n v="9"/>
    <n v="4"/>
    <n v="58"/>
    <n v="5"/>
    <n v="0.30537360795999902"/>
    <n v="-3.8728574200000902E-3"/>
    <s v="WaitSlope"/>
    <s v="WaitSlope"/>
    <s v="WaitSlope"/>
    <n v="0"/>
    <n v="0"/>
  </r>
  <r>
    <d v="2023-08-23T10:05:00"/>
    <x v="76"/>
    <n v="0"/>
    <s v="MARS_SED_2023_5min_Ext_230823-100548.jpg"/>
    <n v="0.21190720499999999"/>
    <n v="5.6521055999999986E-2"/>
    <n v="2023"/>
    <n v="8"/>
    <n v="23"/>
    <n v="10"/>
    <n v="5"/>
    <n v="48"/>
    <n v="5"/>
    <n v="0.298891550566666"/>
    <n v="-6.4820573933332898E-3"/>
    <s v="WaitSlope"/>
    <s v="WaitSlope"/>
    <s v="WaitSlope"/>
    <n v="0"/>
    <n v="0"/>
  </r>
  <r>
    <d v="2023-08-23T11:06:00"/>
    <x v="76"/>
    <n v="0"/>
    <s v="MARS_SED_2023_5min_Ext_230823-110640.jpg"/>
    <n v="5.5623944000000002E-2"/>
    <n v="-0.15628326099999998"/>
    <n v="2023"/>
    <n v="8"/>
    <n v="23"/>
    <n v="11"/>
    <n v="6"/>
    <n v="40"/>
    <n v="5"/>
    <n v="0.29730112687999999"/>
    <n v="-1.59042368666667E-3"/>
    <s v="WaitSlope"/>
    <s v="WaitSlope"/>
    <s v="WaitSlope"/>
    <n v="0"/>
    <n v="0"/>
  </r>
  <r>
    <d v="2023-08-23T12:07:00"/>
    <x v="76"/>
    <n v="0"/>
    <s v="MARS_SED_2023_5min_Ext_230823-120752.jpg"/>
    <n v="4.1568745999999997E-2"/>
    <n v="-1.4055198000000005E-2"/>
    <n v="2023"/>
    <n v="8"/>
    <n v="23"/>
    <n v="12"/>
    <n v="7"/>
    <n v="52"/>
    <n v="5"/>
    <n v="0.29381550041999999"/>
    <n v="-3.4856264599999998E-3"/>
    <s v="WaitSlope"/>
    <s v="WaitSlope"/>
    <s v="WaitSlope"/>
    <n v="0"/>
    <n v="0"/>
  </r>
  <r>
    <d v="2023-08-23T13:08:00"/>
    <x v="76"/>
    <n v="0"/>
    <s v="MARS_SED_2023_5min_Ext_230823-130844.jpg"/>
    <n v="3.5451216000000001E-2"/>
    <n v="-6.117529999999996E-3"/>
    <n v="2023"/>
    <n v="8"/>
    <n v="23"/>
    <n v="13"/>
    <n v="8"/>
    <n v="44"/>
    <n v="5"/>
    <n v="0.29353304048000001"/>
    <n v="-2.8245993999997899E-4"/>
    <s v="WaitSlope"/>
    <s v="WaitSlope"/>
    <s v="WaitSlope"/>
    <n v="0"/>
    <n v="0"/>
  </r>
  <r>
    <d v="2023-08-23T14:09:00"/>
    <x v="76"/>
    <n v="0"/>
    <s v="MARS_SED_2023_5min_Ext_230823-140951.jpg"/>
    <n v="9.9476893999999996E-2"/>
    <n v="6.4025678000000003E-2"/>
    <n v="2023"/>
    <n v="8"/>
    <n v="23"/>
    <n v="14"/>
    <n v="9"/>
    <n v="51"/>
    <n v="5"/>
    <n v="0.293903050733333"/>
    <n v="3.7001025333333E-4"/>
    <s v="WaitSlope"/>
    <s v="WaitSlope"/>
    <s v="WaitSlope"/>
    <n v="0"/>
    <n v="0"/>
  </r>
  <r>
    <d v="2023-08-23T15:10:00"/>
    <x v="76"/>
    <n v="0"/>
    <s v="MARS_SED_2023_5min_Ext_230823-151059.jpg"/>
    <n v="4.3617046999999999E-2"/>
    <n v="-5.5859846999999997E-2"/>
    <n v="2023"/>
    <n v="8"/>
    <n v="23"/>
    <n v="15"/>
    <n v="10"/>
    <n v="59"/>
    <n v="5"/>
    <n v="0.29327918830666599"/>
    <n v="-6.2386242666662096E-4"/>
    <s v="WaitSlope"/>
    <s v="WaitSlope"/>
    <s v="WaitSlope"/>
    <n v="0"/>
    <n v="0"/>
  </r>
  <r>
    <d v="2023-08-23T16:12:00"/>
    <x v="76"/>
    <n v="0"/>
    <s v="MARS_SED_2023_5min_Ext_230823-161212.jpg"/>
    <n v="7.0888359999999997E-2"/>
    <n v="2.7271312999999998E-2"/>
    <n v="2023"/>
    <n v="8"/>
    <n v="23"/>
    <n v="16"/>
    <n v="12"/>
    <n v="12"/>
    <n v="5"/>
    <n v="0.29020661619999999"/>
    <n v="-3.0725721066667201E-3"/>
    <s v="WaitSlope"/>
    <s v="WaitSlope"/>
    <s v="WaitSlope"/>
    <n v="0"/>
    <n v="0"/>
  </r>
  <r>
    <d v="2023-08-23T17:13:00"/>
    <x v="76"/>
    <n v="0"/>
    <s v="MARS_SED_2023_5min_Ext_230823-171311.jpg"/>
    <n v="0.106579941"/>
    <n v="3.5691581E-2"/>
    <n v="2023"/>
    <n v="8"/>
    <n v="23"/>
    <n v="17"/>
    <n v="13"/>
    <n v="11"/>
    <n v="5"/>
    <n v="0.29065528066666602"/>
    <n v="4.4866446666669198E-4"/>
    <s v="WaitSlope"/>
    <s v="WaitSlope"/>
    <s v="WaitSlope"/>
    <n v="0"/>
    <n v="0"/>
  </r>
  <r>
    <d v="2023-08-23T18:14:00"/>
    <x v="76"/>
    <n v="0"/>
    <s v="MARS_SED_2023_5min_Ext_230823-181406.jpg"/>
    <n v="0.47441587200000002"/>
    <n v="0.367835931"/>
    <n v="2023"/>
    <n v="8"/>
    <n v="23"/>
    <n v="18"/>
    <n v="14"/>
    <n v="6"/>
    <n v="5"/>
    <n v="0.29331880178666597"/>
    <n v="2.6635211200000098E-3"/>
    <s v="WaitSlope"/>
    <s v="WaitSlope"/>
    <s v="WaitSlope"/>
    <n v="1"/>
    <n v="0"/>
  </r>
  <r>
    <d v="2023-08-23T19:15:00"/>
    <x v="76"/>
    <n v="0"/>
    <s v="MARS_SED_2023_5min_Ext_230823-191507.jpg"/>
    <n v="4.8668536999999998E-2"/>
    <n v="-0.425747335"/>
    <n v="2023"/>
    <n v="8"/>
    <n v="23"/>
    <n v="19"/>
    <n v="15"/>
    <n v="7"/>
    <n v="5"/>
    <n v="0.29114309953333301"/>
    <n v="-2.1757022533333498E-3"/>
    <s v="WaitSlope"/>
    <s v="WaitSlope"/>
    <s v="WaitSlope"/>
    <n v="0"/>
    <n v="0"/>
  </r>
  <r>
    <d v="2023-08-23T20:18:00"/>
    <x v="76"/>
    <n v="0"/>
    <s v="MARS_SED_2023_5min_Ext_230823-201801.jpg"/>
    <n v="7.3606568999999997E-2"/>
    <n v="2.4938031999999999E-2"/>
    <n v="2023"/>
    <n v="8"/>
    <n v="23"/>
    <n v="20"/>
    <n v="18"/>
    <n v="1"/>
    <n v="5"/>
    <n v="0.28758329748"/>
    <n v="-3.5598020533333299E-3"/>
    <s v="WaitSlope"/>
    <s v="WaitSlope"/>
    <s v="WaitSlope"/>
    <n v="0"/>
    <n v="0"/>
  </r>
  <r>
    <d v="2023-08-23T21:19:00"/>
    <x v="76"/>
    <n v="0"/>
    <s v="MARS_SED_2023_5min_Ext_230823-211902.jpg"/>
    <n v="9.5207135999999998E-2"/>
    <n v="2.1600567000000001E-2"/>
    <n v="2023"/>
    <n v="8"/>
    <n v="23"/>
    <n v="21"/>
    <n v="19"/>
    <n v="2"/>
    <n v="5"/>
    <n v="0.28383342371333298"/>
    <n v="-3.7498737666666801E-3"/>
    <s v="WaitSlope"/>
    <s v="WaitSlope"/>
    <s v="WaitSlope"/>
    <n v="0"/>
    <n v="0"/>
  </r>
  <r>
    <d v="2023-08-23T22:20:00"/>
    <x v="76"/>
    <n v="0"/>
    <s v="MARS_SED_2023_5min_Ext_230823-222000.jpg"/>
    <n v="8.3119497000000001E-2"/>
    <n v="-1.2087638999999997E-2"/>
    <n v="2023"/>
    <n v="8"/>
    <n v="23"/>
    <n v="22"/>
    <n v="20"/>
    <n v="0"/>
    <n v="5"/>
    <n v="0.270865867893333"/>
    <n v="-1.29675558199999E-2"/>
    <s v="WaitSlope"/>
    <s v="WaitSlope"/>
    <s v="WaitSlope"/>
    <n v="0"/>
    <n v="0"/>
  </r>
  <r>
    <d v="2023-08-23T23:21:00"/>
    <x v="76"/>
    <n v="0"/>
    <s v="MARS_SED_2023_5min_Ext_230823-232113.jpg"/>
    <n v="0.32772142799999998"/>
    <n v="0.24460193099999999"/>
    <n v="2023"/>
    <n v="8"/>
    <n v="23"/>
    <n v="23"/>
    <n v="21"/>
    <n v="13"/>
    <n v="5"/>
    <n v="0.26526512564666599"/>
    <n v="-5.6007422466666703E-3"/>
    <s v="WaitSlope"/>
    <s v="WaitSlope"/>
    <s v="WaitSlope"/>
    <n v="0"/>
    <n v="0"/>
  </r>
  <r>
    <d v="2023-08-24T00:22:00"/>
    <x v="77"/>
    <n v="0"/>
    <s v="MARS_SED_2023_5min_Ext_230824-002240.jpg"/>
    <n v="0.192239559"/>
    <n v="-0.13548186899999998"/>
    <n v="2023"/>
    <n v="8"/>
    <n v="24"/>
    <n v="0"/>
    <n v="22"/>
    <n v="40"/>
    <n v="5"/>
    <n v="0.26161166654666601"/>
    <n v="-3.6534590999999701E-3"/>
    <s v="WaitSlope"/>
    <s v="WaitSlope"/>
    <s v="WaitSlope"/>
    <n v="0"/>
    <n v="0"/>
  </r>
  <r>
    <d v="2023-08-24T01:23:00"/>
    <x v="77"/>
    <n v="0"/>
    <s v="MARS_SED_2023_5min_Ext_230824-012336.jpg"/>
    <n v="9.2157868000000004E-2"/>
    <n v="-0.100081691"/>
    <n v="2023"/>
    <n v="8"/>
    <n v="24"/>
    <n v="1"/>
    <n v="23"/>
    <n v="36"/>
    <n v="5"/>
    <n v="0.25589075816666601"/>
    <n v="-5.7209083799999996E-3"/>
    <s v="WaitSlope"/>
    <s v="WaitSlope"/>
    <s v="WaitSlope"/>
    <n v="0"/>
    <n v="0"/>
  </r>
  <r>
    <d v="2023-08-24T02:24:00"/>
    <x v="77"/>
    <n v="0"/>
    <s v="MARS_SED_2023_5min_Ext_230824-022452.jpg"/>
    <n v="0.167145613"/>
    <n v="7.4987744999999995E-2"/>
    <n v="2023"/>
    <n v="8"/>
    <n v="24"/>
    <n v="2"/>
    <n v="24"/>
    <n v="52"/>
    <n v="5"/>
    <n v="0.25676760668666598"/>
    <n v="8.7684851999997304E-4"/>
    <s v="WaitSlope"/>
    <s v="WaitSlope"/>
    <s v="WaitSlope"/>
    <n v="0"/>
    <n v="0"/>
  </r>
  <r>
    <d v="2023-08-24T03:25:00"/>
    <x v="77"/>
    <n v="0"/>
    <s v="MARS_SED_2023_5min_Ext_230824-032559.jpg"/>
    <n v="8.5037493000000006E-2"/>
    <n v="-8.2108119999999993E-2"/>
    <n v="2023"/>
    <n v="8"/>
    <n v="24"/>
    <n v="3"/>
    <n v="25"/>
    <n v="59"/>
    <n v="5"/>
    <n v="0.24750014401333301"/>
    <n v="-9.2674626733333307E-3"/>
    <s v="WaitSlope"/>
    <s v="WaitSlope"/>
    <s v="WaitSlope"/>
    <n v="0"/>
    <n v="0"/>
  </r>
  <r>
    <d v="2023-08-24T04:27:00"/>
    <x v="77"/>
    <n v="0"/>
    <s v="MARS_SED_2023_5min_Ext_230824-042726.jpg"/>
    <n v="0.1423314"/>
    <n v="5.7293906999999991E-2"/>
    <n v="2023"/>
    <n v="8"/>
    <n v="24"/>
    <n v="4"/>
    <n v="27"/>
    <n v="26"/>
    <n v="5"/>
    <n v="0.24826442343999999"/>
    <n v="7.6427942666668005E-4"/>
    <s v="WaitSlope"/>
    <s v="WaitSlope"/>
    <s v="WaitSlope"/>
    <n v="0"/>
    <n v="0"/>
  </r>
  <r>
    <d v="2023-08-24T05:28:00"/>
    <x v="77"/>
    <n v="0"/>
    <s v="MARS_SED_2023_5min_Ext_230824-052823.jpg"/>
    <n v="5.8535396000000003E-2"/>
    <n v="-8.3796003999999993E-2"/>
    <n v="2023"/>
    <n v="8"/>
    <n v="24"/>
    <n v="5"/>
    <n v="28"/>
    <n v="23"/>
    <n v="5"/>
    <n v="0.248325044433333"/>
    <n v="6.06209933333157E-5"/>
    <s v="WaitSlope"/>
    <s v="WaitSlope"/>
    <s v="WaitSlope"/>
    <n v="0"/>
    <n v="0"/>
  </r>
  <r>
    <d v="2023-08-24T06:29:00"/>
    <x v="77"/>
    <n v="0"/>
    <s v="MARS_SED_2023_5min_Ext_230824-062944.jpg"/>
    <n v="0.244341805"/>
    <n v="0.18580640900000001"/>
    <n v="2023"/>
    <n v="8"/>
    <n v="24"/>
    <n v="6"/>
    <n v="29"/>
    <n v="44"/>
    <n v="5"/>
    <n v="0.24969074402666599"/>
    <n v="1.36569959333338E-3"/>
    <s v="WaitSlope"/>
    <s v="WaitSlope"/>
    <s v="WaitSlope"/>
    <n v="0"/>
    <n v="0"/>
  </r>
  <r>
    <d v="2023-08-24T07:30:00"/>
    <x v="77"/>
    <n v="0"/>
    <s v="MARS_SED_2023_5min_Ext_230824-073043.jpg"/>
    <n v="4.3182354999999999E-2"/>
    <n v="-0.20115944999999999"/>
    <n v="2023"/>
    <n v="8"/>
    <n v="24"/>
    <n v="7"/>
    <n v="30"/>
    <n v="43"/>
    <n v="5"/>
    <n v="0.24899367931333299"/>
    <n v="-6.9706471333333398E-4"/>
    <s v="WaitSlope"/>
    <s v="WaitSlope"/>
    <s v="WaitSlope"/>
    <n v="0"/>
    <n v="0"/>
  </r>
  <r>
    <d v="2023-08-24T08:31:00"/>
    <x v="77"/>
    <n v="0"/>
    <s v="MARS_SED_2023_5min_Ext_230824-083149.jpg"/>
    <n v="4.0279411000000001E-2"/>
    <n v="-2.9029439999999976E-3"/>
    <n v="2023"/>
    <n v="8"/>
    <n v="24"/>
    <n v="8"/>
    <n v="31"/>
    <n v="49"/>
    <n v="5"/>
    <n v="0.247496789706666"/>
    <n v="-1.49688960666666E-3"/>
    <s v="WaitSlope"/>
    <s v="WaitSlope"/>
    <s v="WaitSlope"/>
    <n v="0"/>
    <n v="0"/>
  </r>
  <r>
    <d v="2023-08-24T09:33:00"/>
    <x v="77"/>
    <n v="0"/>
    <s v="MARS_SED_2023_5min_Ext_230824-093305.jpg"/>
    <n v="0.18175248099999999"/>
    <n v="0.14147306999999998"/>
    <n v="2023"/>
    <n v="8"/>
    <n v="24"/>
    <n v="9"/>
    <n v="33"/>
    <n v="5"/>
    <n v="5"/>
    <n v="0.247218148726666"/>
    <n v="-2.7864098000005E-4"/>
    <s v="WaitSlope"/>
    <s v="WaitSlope"/>
    <s v="WaitSlope"/>
    <n v="0"/>
    <n v="0"/>
  </r>
  <r>
    <d v="2023-08-24T10:34:00"/>
    <x v="77"/>
    <n v="0"/>
    <s v="MARS_SED_2023_5min_Ext_230824-103436.jpg"/>
    <n v="0.142411012"/>
    <n v="-3.934146899999999E-2"/>
    <n v="2023"/>
    <n v="8"/>
    <n v="24"/>
    <n v="10"/>
    <n v="34"/>
    <n v="36"/>
    <n v="5"/>
    <n v="0.24223033567333299"/>
    <n v="-4.9878130533332898E-3"/>
    <s v="WaitSlope"/>
    <s v="WaitSlope"/>
    <s v="WaitSlope"/>
    <n v="0"/>
    <n v="0"/>
  </r>
  <r>
    <d v="2023-08-24T11:35:00"/>
    <x v="77"/>
    <n v="0"/>
    <s v="MARS_SED_2023_5min_Ext_230824-113537.jpg"/>
    <n v="0.16645644000000001"/>
    <n v="2.4045428000000008E-2"/>
    <n v="2023"/>
    <n v="8"/>
    <n v="24"/>
    <n v="11"/>
    <n v="35"/>
    <n v="37"/>
    <n v="5"/>
    <n v="0.237154792966666"/>
    <n v="-5.0755427066666798E-3"/>
    <s v="WaitSlope"/>
    <s v="WaitSlope"/>
    <s v="WaitSlope"/>
    <n v="0"/>
    <n v="0"/>
  </r>
  <r>
    <d v="2023-08-24T12:36:00"/>
    <x v="77"/>
    <n v="0"/>
    <s v="MARS_SED_2023_5min_Ext_230824-123649.jpg"/>
    <n v="3.8747386000000002E-2"/>
    <n v="-0.12770905400000002"/>
    <n v="2023"/>
    <n v="8"/>
    <n v="24"/>
    <n v="12"/>
    <n v="36"/>
    <n v="49"/>
    <n v="5"/>
    <n v="0.23357128020666601"/>
    <n v="-3.58351276000001E-3"/>
    <s v="WaitSlope"/>
    <s v="WaitSlope"/>
    <s v="WaitSlope"/>
    <n v="0"/>
    <n v="0"/>
  </r>
  <r>
    <d v="2023-08-24T13:38:00"/>
    <x v="77"/>
    <n v="0"/>
    <s v="MARS_SED_2023_5min_Ext_230824-133802.jpg"/>
    <n v="4.6955294000000002E-2"/>
    <n v="8.2079079999999999E-3"/>
    <n v="2023"/>
    <n v="8"/>
    <n v="24"/>
    <n v="13"/>
    <n v="38"/>
    <n v="2"/>
    <n v="5"/>
    <n v="0.232969374879999"/>
    <n v="-6.0190532666667897E-4"/>
    <s v="WaitSlope"/>
    <s v="WaitSlope"/>
    <s v="WaitSlope"/>
    <n v="0"/>
    <n v="0"/>
  </r>
  <r>
    <d v="2023-08-24T14:39:00"/>
    <x v="77"/>
    <n v="0"/>
    <s v="MARS_SED_2023_5min_Ext_230824-143908.jpg"/>
    <n v="0.21935169299999999"/>
    <n v="0.17239639899999998"/>
    <n v="2023"/>
    <n v="8"/>
    <n v="24"/>
    <n v="14"/>
    <n v="39"/>
    <n v="8"/>
    <n v="5"/>
    <n v="0.22863027422666601"/>
    <n v="-4.3391006533333096E-3"/>
    <s v="WaitSlope"/>
    <s v="WaitSlope"/>
    <s v="WaitSlope"/>
    <n v="0"/>
    <n v="0"/>
  </r>
  <r>
    <d v="2023-08-24T15:40:00"/>
    <x v="77"/>
    <n v="0"/>
    <s v="MARS_SED_2023_5min_Ext_230824-154027.jpg"/>
    <n v="7.8310828999999998E-2"/>
    <n v="-0.14104086399999999"/>
    <n v="2023"/>
    <n v="8"/>
    <n v="24"/>
    <n v="15"/>
    <n v="40"/>
    <n v="27"/>
    <n v="5"/>
    <n v="0.22567250378666601"/>
    <n v="-2.9577704399999698E-3"/>
    <s v="WaitSlope"/>
    <s v="WaitSlope"/>
    <s v="WaitSlope"/>
    <n v="0"/>
    <n v="0"/>
  </r>
  <r>
    <d v="2023-08-24T16:41:00"/>
    <x v="77"/>
    <n v="0"/>
    <s v="MARS_SED_2023_5min_Ext_230824-164139.jpg"/>
    <n v="4.2125145000000003E-2"/>
    <n v="-3.6185683999999996E-2"/>
    <n v="2023"/>
    <n v="8"/>
    <n v="24"/>
    <n v="16"/>
    <n v="41"/>
    <n v="39"/>
    <n v="5"/>
    <n v="0.22182241310666601"/>
    <n v="-3.85009067999997E-3"/>
    <s v="WaitSlope"/>
    <s v="WaitSlope"/>
    <s v="WaitSlope"/>
    <n v="0"/>
    <n v="0"/>
  </r>
  <r>
    <d v="2023-08-24T17:43:00"/>
    <x v="77"/>
    <n v="0"/>
    <s v="MARS_SED_2023_5min_Ext_230824-174308.jpg"/>
    <n v="4.7609092999999998E-2"/>
    <n v="5.4839479999999954E-3"/>
    <n v="2023"/>
    <n v="8"/>
    <n v="24"/>
    <n v="17"/>
    <n v="43"/>
    <n v="8"/>
    <n v="5"/>
    <n v="0.221669656039999"/>
    <n v="-1.52757066666731E-4"/>
    <s v="WaitSlope"/>
    <s v="WaitSlope"/>
    <s v="WaitSlope"/>
    <n v="0"/>
    <n v="0"/>
  </r>
  <r>
    <d v="2023-08-24T18:44:00"/>
    <x v="77"/>
    <n v="0"/>
    <s v="MARS_SED_2023_5min_Ext_230824-184429.jpg"/>
    <n v="0.45997443500000001"/>
    <n v="0.41236534200000002"/>
    <n v="2023"/>
    <n v="8"/>
    <n v="24"/>
    <n v="18"/>
    <n v="44"/>
    <n v="29"/>
    <n v="5"/>
    <n v="0.224083644633333"/>
    <n v="2.41398859333336E-3"/>
    <s v="WaitSlope"/>
    <s v="WaitSlope"/>
    <s v="WaitSlope"/>
    <n v="1"/>
    <n v="0"/>
  </r>
  <r>
    <d v="2023-08-24T19:45:00"/>
    <x v="77"/>
    <n v="0"/>
    <s v="MARS_SED_2023_5min_Ext_230824-194541.jpg"/>
    <n v="5.5195135999999999E-2"/>
    <n v="-0.40477929900000004"/>
    <n v="2023"/>
    <n v="8"/>
    <n v="24"/>
    <n v="19"/>
    <n v="45"/>
    <n v="41"/>
    <n v="5"/>
    <n v="0.22388285718000001"/>
    <n v="-2.0078745333332299E-4"/>
    <s v="WaitSlope"/>
    <s v="WaitSlope"/>
    <s v="WaitSlope"/>
    <n v="0"/>
    <n v="0"/>
  </r>
  <r>
    <d v="2023-08-24T20:48:00"/>
    <x v="77"/>
    <n v="0"/>
    <s v="MARS_SED_2023_5min_Ext_230824-204810.jpg"/>
    <n v="4.7148719999999998E-2"/>
    <n v="-8.0464160000000007E-3"/>
    <n v="2023"/>
    <n v="8"/>
    <n v="24"/>
    <n v="20"/>
    <n v="48"/>
    <n v="10"/>
    <n v="5"/>
    <n v="0.22393242803333299"/>
    <n v="4.9570853333347202E-5"/>
    <s v="WaitSlope"/>
    <s v="WaitSlope"/>
    <s v="WaitSlope"/>
    <n v="0"/>
    <n v="0"/>
  </r>
  <r>
    <d v="2023-08-24T21:49:00"/>
    <x v="77"/>
    <n v="0"/>
    <s v="MARS_SED_2023_5min_Ext_230824-214929.jpg"/>
    <n v="4.5220624000000001E-2"/>
    <n v="-1.9280959999999972E-3"/>
    <n v="2023"/>
    <n v="8"/>
    <n v="24"/>
    <n v="21"/>
    <n v="49"/>
    <n v="29"/>
    <n v="5"/>
    <n v="0.22372836943333299"/>
    <n v="-2.04058600000056E-4"/>
    <s v="WaitSlope"/>
    <s v="WaitSlope"/>
    <s v="WaitSlope"/>
    <n v="0"/>
    <n v="0"/>
  </r>
  <r>
    <d v="2023-08-24T22:50:00"/>
    <x v="77"/>
    <n v="0"/>
    <s v="MARS_SED_2023_5min_Ext_230824-225053.jpg"/>
    <n v="0.30550317300000002"/>
    <n v="0.26028254900000003"/>
    <n v="2023"/>
    <n v="8"/>
    <n v="24"/>
    <n v="22"/>
    <n v="50"/>
    <n v="53"/>
    <n v="5"/>
    <n v="0.22531598827333299"/>
    <n v="1.58761884000005E-3"/>
    <s v="WaitSlope"/>
    <s v="WaitSlope"/>
    <s v="WaitSlope"/>
    <n v="0"/>
    <n v="0"/>
  </r>
  <r>
    <d v="2023-08-24T23:52:00"/>
    <x v="77"/>
    <n v="0"/>
    <s v="MARS_SED_2023_5min_Ext_230824-235230.jpg"/>
    <n v="0.167798436"/>
    <n v="-0.13770473700000002"/>
    <n v="2023"/>
    <n v="8"/>
    <n v="24"/>
    <n v="23"/>
    <n v="52"/>
    <n v="30"/>
    <n v="5"/>
    <n v="0.219782283733333"/>
    <n v="-5.5337045400000104E-3"/>
    <s v="WaitSlope"/>
    <s v="WaitSlope"/>
    <s v="WaitSlope"/>
    <n v="0"/>
    <n v="0"/>
  </r>
  <r>
    <d v="2023-08-25T00:53:00"/>
    <x v="78"/>
    <n v="0"/>
    <s v="MARS_SED_2023_5min_Ext_230825-005347.jpg"/>
    <n v="0.19398949200000001"/>
    <n v="2.6191056000000018E-2"/>
    <n v="2023"/>
    <n v="8"/>
    <n v="25"/>
    <n v="0"/>
    <n v="53"/>
    <n v="47"/>
    <n v="5"/>
    <n v="0.21680802471333299"/>
    <n v="-2.9742590199999999E-3"/>
    <s v="WaitSlope"/>
    <s v="WaitSlope"/>
    <s v="WaitSlope"/>
    <n v="0"/>
    <n v="0"/>
  </r>
  <r>
    <d v="2023-08-25T01:55:00"/>
    <x v="78"/>
    <n v="0"/>
    <s v="MARS_SED_2023_5min_Ext_230825-015524.jpg"/>
    <n v="7.1631684000000001E-2"/>
    <n v="-0.12235780800000001"/>
    <n v="2023"/>
    <n v="8"/>
    <n v="25"/>
    <n v="1"/>
    <n v="55"/>
    <n v="24"/>
    <n v="5"/>
    <n v="0.216970644093333"/>
    <n v="1.6261937999997801E-4"/>
    <s v="WaitSlope"/>
    <s v="WaitSlope"/>
    <s v="WaitSlope"/>
    <n v="0"/>
    <n v="0"/>
  </r>
  <r>
    <d v="2023-08-25T02:56:00"/>
    <x v="78"/>
    <n v="0"/>
    <s v="MARS_SED_2023_5min_Ext_230825-025627.jpg"/>
    <n v="5.4046504000000002E-2"/>
    <n v="-1.7585179999999999E-2"/>
    <n v="2023"/>
    <n v="8"/>
    <n v="25"/>
    <n v="2"/>
    <n v="56"/>
    <n v="27"/>
    <n v="5"/>
    <n v="0.21697470059999999"/>
    <n v="4.05650666671086E-6"/>
    <s v="WaitSlope"/>
    <s v="WaitSlope"/>
    <s v="WaitSlope"/>
    <n v="0"/>
    <n v="0"/>
  </r>
  <r>
    <d v="2023-08-25T03:57:00"/>
    <x v="78"/>
    <n v="0"/>
    <s v="MARS_SED_2023_5min_Ext_230825-035749.jpg"/>
    <n v="7.1017917E-2"/>
    <n v="1.6971412999999998E-2"/>
    <n v="2023"/>
    <n v="8"/>
    <n v="25"/>
    <n v="3"/>
    <n v="57"/>
    <n v="49"/>
    <n v="5"/>
    <n v="0.21718093422666601"/>
    <n v="2.0623362666669001E-4"/>
    <s v="WaitSlope"/>
    <s v="WaitSlope"/>
    <s v="WaitSlope"/>
    <n v="0"/>
    <n v="0"/>
  </r>
  <r>
    <d v="2023-08-25T04:59:00"/>
    <x v="78"/>
    <n v="0"/>
    <s v="MARS_SED_2023_5min_Ext_230825-045914.jpg"/>
    <n v="0.10277797"/>
    <n v="3.1760052999999996E-2"/>
    <n v="2023"/>
    <n v="8"/>
    <n v="25"/>
    <n v="4"/>
    <n v="59"/>
    <n v="14"/>
    <n v="5"/>
    <n v="0.21757645750666599"/>
    <n v="3.9552327999997601E-4"/>
    <s v="WaitSlope"/>
    <s v="WaitSlope"/>
    <s v="WaitSlope"/>
    <n v="0"/>
    <n v="0"/>
  </r>
  <r>
    <d v="2023-08-25T06:00:00"/>
    <x v="78"/>
    <n v="0"/>
    <s v="MARS_SED_2023_5min_Ext_230825-060043.jpg"/>
    <n v="0.113124694"/>
    <n v="1.0346724000000002E-2"/>
    <n v="2023"/>
    <n v="8"/>
    <n v="25"/>
    <n v="6"/>
    <n v="0"/>
    <n v="43"/>
    <n v="5"/>
    <n v="0.21809439083333301"/>
    <n v="5.1793332666666403E-4"/>
    <s v="WaitSlope"/>
    <s v="WaitSlope"/>
    <s v="WaitSlope"/>
    <n v="0"/>
    <n v="0"/>
  </r>
  <r>
    <d v="2023-08-25T07:02:00"/>
    <x v="78"/>
    <n v="0"/>
    <s v="MARS_SED_2023_5min_Ext_230825-070212.jpg"/>
    <n v="0.19154208"/>
    <n v="7.8417386000000006E-2"/>
    <n v="2023"/>
    <n v="8"/>
    <n v="25"/>
    <n v="7"/>
    <n v="2"/>
    <n v="12"/>
    <n v="5"/>
    <n v="0.218849517379999"/>
    <n v="7.5512654666662295E-4"/>
    <s v="WaitSlope"/>
    <s v="WaitSlope"/>
    <s v="WaitSlope"/>
    <n v="0"/>
    <n v="0"/>
  </r>
  <r>
    <d v="2023-08-25T08:03:00"/>
    <x v="78"/>
    <n v="0"/>
    <s v="MARS_SED_2023_5min_Ext_230825-080346.jpg"/>
    <n v="0.23147642700000001"/>
    <n v="3.9934347000000009E-2"/>
    <n v="2023"/>
    <n v="8"/>
    <n v="25"/>
    <n v="8"/>
    <n v="3"/>
    <n v="46"/>
    <n v="5"/>
    <n v="0.21779122553999999"/>
    <n v="-1.0582918399999401E-3"/>
    <s v="WaitSlope"/>
    <s v="WaitSlope"/>
    <s v="WaitSlope"/>
    <n v="0"/>
    <n v="0"/>
  </r>
  <r>
    <d v="2023-08-25T09:05:00"/>
    <x v="78"/>
    <n v="0"/>
    <s v="MARS_SED_2023_5min_Ext_230825-090505.jpg"/>
    <n v="0.22205585"/>
    <n v="-9.4205770000000133E-3"/>
    <n v="2023"/>
    <n v="8"/>
    <n v="25"/>
    <n v="9"/>
    <n v="5"/>
    <n v="5"/>
    <n v="5"/>
    <n v="0.21898907503333301"/>
    <n v="1.1978494933333099E-3"/>
    <s v="WaitSlope"/>
    <s v="WaitSlope"/>
    <s v="WaitSlope"/>
    <n v="0"/>
    <n v="0"/>
  </r>
  <r>
    <d v="2023-08-25T10:06:00"/>
    <x v="78"/>
    <n v="0"/>
    <s v="MARS_SED_2023_5min_Ext_230825-100626.jpg"/>
    <n v="0.120290482"/>
    <n v="-0.10176536799999999"/>
    <n v="2023"/>
    <n v="8"/>
    <n v="25"/>
    <n v="10"/>
    <n v="6"/>
    <n v="26"/>
    <n v="5"/>
    <n v="0.21934099777333299"/>
    <n v="3.5192274000001001E-4"/>
    <s v="WaitSlope"/>
    <s v="WaitSlope"/>
    <s v="WaitSlope"/>
    <n v="0"/>
    <n v="0"/>
  </r>
  <r>
    <d v="2023-08-25T11:08:00"/>
    <x v="78"/>
    <n v="0"/>
    <s v="MARS_SED_2023_5min_Ext_230825-110803.jpg"/>
    <n v="6.7537524000000002E-2"/>
    <n v="-5.2752958000000003E-2"/>
    <n v="2023"/>
    <n v="8"/>
    <n v="25"/>
    <n v="11"/>
    <n v="8"/>
    <n v="3"/>
    <n v="5"/>
    <n v="0.21947302673999999"/>
    <n v="1.3202896666664101E-4"/>
    <s v="WaitSlope"/>
    <s v="WaitSlope"/>
    <s v="WaitSlope"/>
    <n v="0"/>
    <n v="0"/>
  </r>
  <r>
    <d v="2023-08-25T12:09:00"/>
    <x v="78"/>
    <n v="0"/>
    <s v="MARS_SED_2023_5min_Ext_230825-120942.jpg"/>
    <n v="0.20939838399999999"/>
    <n v="0.14186085999999998"/>
    <n v="2023"/>
    <n v="8"/>
    <n v="25"/>
    <n v="12"/>
    <n v="9"/>
    <n v="42"/>
    <n v="5"/>
    <n v="0.22034658014"/>
    <n v="8.7355340000003202E-4"/>
    <s v="WaitSlope"/>
    <s v="WaitSlope"/>
    <s v="WaitSlope"/>
    <n v="0"/>
    <n v="0"/>
  </r>
  <r>
    <d v="2023-08-25T13:11:00"/>
    <x v="78"/>
    <n v="0"/>
    <s v="MARS_SED_2023_5min_Ext_230825-131115.jpg"/>
    <n v="3.3020665999999997E-2"/>
    <n v="-0.17637771799999999"/>
    <n v="2023"/>
    <n v="8"/>
    <n v="25"/>
    <n v="13"/>
    <n v="11"/>
    <n v="15"/>
    <n v="5"/>
    <n v="0.220243870286666"/>
    <n v="-1.0270985333335401E-4"/>
    <s v="WaitSlope"/>
    <s v="WaitSlope"/>
    <s v="WaitSlope"/>
    <n v="0"/>
    <n v="0"/>
  </r>
  <r>
    <d v="2023-08-25T14:13:00"/>
    <x v="78"/>
    <n v="0"/>
    <s v="MARS_SED_2023_5min_Ext_230825-141304.jpg"/>
    <n v="8.8686315000000002E-2"/>
    <n v="5.5665649000000005E-2"/>
    <n v="2023"/>
    <n v="8"/>
    <n v="25"/>
    <n v="14"/>
    <n v="13"/>
    <n v="4"/>
    <n v="5"/>
    <n v="0.22054251086666599"/>
    <n v="2.9864058000000899E-4"/>
    <s v="WaitSlope"/>
    <s v="WaitSlope"/>
    <s v="WaitSlope"/>
    <n v="0"/>
    <n v="0"/>
  </r>
  <r>
    <d v="2023-08-25T15:14:00"/>
    <x v="78"/>
    <n v="0"/>
    <s v="MARS_SED_2023_5min_Ext_230825-151431.jpg"/>
    <n v="8.7105130000000003E-2"/>
    <n v="-1.5811849999999988E-3"/>
    <n v="2023"/>
    <n v="8"/>
    <n v="25"/>
    <n v="15"/>
    <n v="14"/>
    <n v="31"/>
    <n v="5"/>
    <n v="0.220829160413333"/>
    <n v="2.8664954666665599E-4"/>
    <s v="WaitSlope"/>
    <s v="WaitSlope"/>
    <s v="WaitSlope"/>
    <n v="0"/>
    <n v="0"/>
  </r>
  <r>
    <d v="2023-08-25T16:15:00"/>
    <x v="78"/>
    <n v="0"/>
    <s v="MARS_SED_2023_5min_Ext_230825-161544.jpg"/>
    <n v="0.23946893599999999"/>
    <n v="0.15236380599999999"/>
    <n v="2023"/>
    <n v="8"/>
    <n v="25"/>
    <n v="16"/>
    <n v="15"/>
    <n v="44"/>
    <n v="5"/>
    <n v="0.22214463774666601"/>
    <n v="1.3154773333333401E-3"/>
    <s v="WaitSlope"/>
    <s v="WaitSlope"/>
    <s v="WaitSlope"/>
    <n v="0"/>
    <n v="0"/>
  </r>
  <r>
    <d v="2023-08-25T17:17:00"/>
    <x v="78"/>
    <n v="0"/>
    <s v="MARS_SED_2023_5min_Ext_230825-171734.jpg"/>
    <n v="5.9031476999999999E-2"/>
    <n v="-0.18043745899999999"/>
    <n v="2023"/>
    <n v="8"/>
    <n v="25"/>
    <n v="17"/>
    <n v="17"/>
    <n v="34"/>
    <n v="5"/>
    <n v="0.22213101397333301"/>
    <n v="-1.3623773333359901E-5"/>
    <s v="WaitSlope"/>
    <s v="WaitSlope"/>
    <s v="WaitSlope"/>
    <n v="0"/>
    <n v="0"/>
  </r>
  <r>
    <d v="2023-08-25T18:18:00"/>
    <x v="78"/>
    <n v="0"/>
    <s v="MARS_SED_2023_5min_Ext_230825-181844.jpg"/>
    <n v="0.14041821299999999"/>
    <n v="8.1386735999999987E-2"/>
    <n v="2023"/>
    <n v="8"/>
    <n v="25"/>
    <n v="18"/>
    <n v="18"/>
    <n v="44"/>
    <n v="5"/>
    <n v="0.22226323644666601"/>
    <n v="1.3222247333335901E-4"/>
    <s v="WaitSlope"/>
    <s v="WaitSlope"/>
    <s v="WaitSlope"/>
    <n v="0"/>
    <n v="0"/>
  </r>
  <r>
    <d v="2023-08-25T19:20:00"/>
    <x v="78"/>
    <n v="0"/>
    <s v="MARS_SED_2023_5min_Ext_230825-192014.jpg"/>
    <n v="0.215051455"/>
    <n v="7.4633242000000016E-2"/>
    <n v="2023"/>
    <n v="8"/>
    <n v="25"/>
    <n v="19"/>
    <n v="20"/>
    <n v="14"/>
    <n v="5"/>
    <n v="0.22220638734000001"/>
    <n v="-5.6849106666673199E-5"/>
    <s v="WaitSlope"/>
    <s v="WaitSlope"/>
    <s v="WaitSlope"/>
    <n v="0"/>
    <n v="0"/>
  </r>
  <r>
    <d v="2023-08-25T20:21:00"/>
    <x v="78"/>
    <n v="0"/>
    <s v="MARS_SED_2023_5min_Ext_230825-202132.jpg"/>
    <n v="0.40974190199999999"/>
    <n v="0.19469044699999999"/>
    <n v="2023"/>
    <n v="8"/>
    <n v="25"/>
    <n v="20"/>
    <n v="21"/>
    <n v="32"/>
    <n v="5"/>
    <n v="0.22242278894666601"/>
    <n v="2.16401606666638E-4"/>
    <s v="WaitSlope"/>
    <s v="WaitSlope"/>
    <s v="WaitSlope"/>
    <n v="1"/>
    <n v="0"/>
  </r>
  <r>
    <d v="2023-08-25T21:24:00"/>
    <x v="78"/>
    <n v="0"/>
    <s v="MARS_SED_2023_5min_Ext_230825-212410.jpg"/>
    <n v="4.1907627000000003E-2"/>
    <n v="-0.36783427499999999"/>
    <n v="2023"/>
    <n v="8"/>
    <n v="25"/>
    <n v="21"/>
    <n v="24"/>
    <n v="10"/>
    <n v="5"/>
    <n v="0.222291659959999"/>
    <n v="-1.31128986666673E-4"/>
    <s v="WaitSlope"/>
    <s v="WaitSlope"/>
    <s v="WaitSlope"/>
    <n v="0"/>
    <n v="0"/>
  </r>
  <r>
    <d v="2023-08-25T22:26:00"/>
    <x v="78"/>
    <n v="0"/>
    <s v="MARS_SED_2023_5min_Ext_230825-222604.jpg"/>
    <n v="4.0175108000000001E-2"/>
    <n v="-1.7325190000000018E-3"/>
    <n v="2023"/>
    <n v="8"/>
    <n v="25"/>
    <n v="22"/>
    <n v="26"/>
    <n v="4"/>
    <n v="5"/>
    <n v="0.22211300069999901"/>
    <n v="-1.78659259999991E-4"/>
    <s v="WaitSlope"/>
    <s v="WaitSlope"/>
    <s v="WaitSlope"/>
    <n v="0"/>
    <n v="0"/>
  </r>
  <r>
    <d v="2023-08-25T23:27:00"/>
    <x v="78"/>
    <n v="0"/>
    <s v="MARS_SED_2023_5min_Ext_230825-232736.jpg"/>
    <n v="4.1584265000000002E-2"/>
    <n v="1.4091570000000012E-3"/>
    <n v="2023"/>
    <n v="8"/>
    <n v="25"/>
    <n v="23"/>
    <n v="27"/>
    <n v="36"/>
    <n v="5"/>
    <n v="0.21722455514"/>
    <n v="-4.8884455599999804E-3"/>
    <s v="WaitSlope"/>
    <s v="WaitSlope"/>
    <s v="WaitSlope"/>
    <n v="0"/>
    <n v="0"/>
  </r>
  <r>
    <m/>
    <x v="79"/>
    <m/>
    <m/>
    <m/>
    <m/>
    <m/>
    <m/>
    <m/>
    <m/>
    <m/>
    <m/>
    <m/>
    <m/>
    <m/>
    <m/>
    <m/>
    <m/>
    <m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744">
  <r>
    <d v="2023-05-22T10:31:00"/>
    <x v="0"/>
    <n v="0"/>
    <s v="MARS_SED_2023_5min_Ext_230522-103127.jpg"/>
    <n v="0.124119198"/>
    <n v="2023"/>
    <n v="5"/>
    <n v="22"/>
    <n v="10"/>
    <n v="31"/>
    <n v="27"/>
    <n v="5"/>
    <m/>
    <n v="0.289719515873333"/>
    <n v="5.3720704000004196E-4"/>
    <s v="WaitSlope"/>
    <s v="WaitSlope"/>
    <s v="WaitSlope"/>
    <n v="0"/>
    <n v="0"/>
  </r>
  <r>
    <d v="2023-05-22T11:31:00"/>
    <x v="0"/>
    <n v="0"/>
    <s v="MARS_SED_2023_5min_Ext_230522-113118.jpg"/>
    <n v="0.10858540699999999"/>
    <n v="2023"/>
    <n v="5"/>
    <n v="22"/>
    <n v="11"/>
    <n v="31"/>
    <n v="18"/>
    <n v="5"/>
    <n v="-1.5533791000000005E-2"/>
    <n v="0.29014335654000001"/>
    <n v="4.2384066666661903E-4"/>
    <s v="WaitSlope"/>
    <s v="WaitSlope"/>
    <s v="WaitSlope"/>
    <n v="0"/>
    <n v="0"/>
  </r>
  <r>
    <d v="2023-05-22T12:31:00"/>
    <x v="0"/>
    <n v="0"/>
    <s v="MARS_SED_2023_5min_Ext_230522-123100.jpg"/>
    <n v="0.27363208700000002"/>
    <n v="2023"/>
    <n v="5"/>
    <n v="22"/>
    <n v="12"/>
    <n v="31"/>
    <n v="0"/>
    <n v="5"/>
    <n v="0.16504668000000003"/>
    <n v="0.29170966725999897"/>
    <n v="1.5663107199999601E-3"/>
    <s v="WaitSlope"/>
    <s v="WaitSlope"/>
    <s v="WaitSlope"/>
    <n v="0"/>
    <n v="0"/>
  </r>
  <r>
    <d v="2023-05-22T13:30:00"/>
    <x v="0"/>
    <n v="0"/>
    <s v="MARS_SED_2023_5min_Ext_230522-133049.jpg"/>
    <n v="0.36658022800000001"/>
    <n v="2023"/>
    <n v="5"/>
    <n v="22"/>
    <n v="13"/>
    <n v="30"/>
    <n v="49"/>
    <n v="5"/>
    <n v="9.2948140999999984E-2"/>
    <n v="0.29365729758666598"/>
    <n v="1.94763032666667E-3"/>
    <s v="WaitSlope"/>
    <s v="WaitSlope"/>
    <s v="WaitSlope"/>
    <n v="1"/>
    <n v="0"/>
  </r>
  <r>
    <d v="2023-05-22T14:30:00"/>
    <x v="0"/>
    <n v="0"/>
    <s v="MARS_SED_2023_5min_Ext_230522-143041.jpg"/>
    <n v="0.177941718"/>
    <n v="2023"/>
    <n v="5"/>
    <n v="22"/>
    <n v="14"/>
    <n v="30"/>
    <n v="41"/>
    <n v="5"/>
    <n v="-0.18863851000000001"/>
    <n v="0.29283672954666601"/>
    <n v="-8.2056803999996898E-4"/>
    <s v="WaitSlope"/>
    <s v="WaitSlope"/>
    <s v="WaitSlope"/>
    <n v="0"/>
    <n v="0"/>
  </r>
  <r>
    <d v="2023-05-22T15:30:00"/>
    <x v="0"/>
    <n v="0"/>
    <s v="MARS_SED_2023_5min_Ext_230522-153035.jpg"/>
    <n v="0.43718712399999998"/>
    <n v="2023"/>
    <n v="5"/>
    <n v="22"/>
    <n v="15"/>
    <n v="30"/>
    <n v="35"/>
    <n v="5"/>
    <n v="0.25924540600000001"/>
    <n v="0.29519783421333301"/>
    <n v="2.36110466666666E-3"/>
    <s v="WaitSlope"/>
    <s v="WaitSlope"/>
    <s v="WaitSlope"/>
    <n v="1"/>
    <n v="0"/>
  </r>
  <r>
    <d v="2023-05-26T21:43:00"/>
    <x v="1"/>
    <n v="0"/>
    <s v="MARS_SED_2023_5min_Ext_230526-214354.jpg"/>
    <n v="3.7459457000000002E-2"/>
    <n v="2023"/>
    <n v="5"/>
    <n v="26"/>
    <n v="21"/>
    <n v="43"/>
    <n v="54"/>
    <n v="5"/>
    <n v="-0.39972766699999995"/>
    <n v="0.29506710650666601"/>
    <n v="-1.3072770666666599E-4"/>
    <s v="WaitSlope"/>
    <s v="WaitSlope"/>
    <s v="WaitSlope"/>
    <n v="0"/>
    <n v="0"/>
  </r>
  <r>
    <d v="2023-05-26T22:43:00"/>
    <x v="1"/>
    <n v="0"/>
    <s v="MARS_SED_2023_5min_Ext_230526-224304.jpg"/>
    <n v="3.9631484000000002E-2"/>
    <n v="2023"/>
    <n v="5"/>
    <n v="26"/>
    <n v="22"/>
    <n v="43"/>
    <n v="4"/>
    <n v="5"/>
    <n v="2.172027E-3"/>
    <n v="0.29501186403333302"/>
    <n v="-5.5242473333327798E-5"/>
    <s v="WaitSlope"/>
    <s v="WaitSlope"/>
    <s v="WaitSlope"/>
    <n v="0"/>
    <n v="0"/>
  </r>
  <r>
    <d v="2023-05-26T23:42:00"/>
    <x v="1"/>
    <n v="0"/>
    <s v="MARS_SED_2023_5min_Ext_230526-234224.jpg"/>
    <n v="4.0630749000000001E-2"/>
    <n v="2023"/>
    <n v="5"/>
    <n v="26"/>
    <n v="23"/>
    <n v="42"/>
    <n v="24"/>
    <n v="5"/>
    <n v="9.9926499999999918E-4"/>
    <n v="0.29386672378000001"/>
    <n v="-1.14514025333334E-3"/>
    <s v="WaitSlope"/>
    <s v="WaitSlope"/>
    <s v="WaitSlope"/>
    <n v="0"/>
    <n v="0"/>
  </r>
  <r>
    <d v="2023-05-27T00:41:00"/>
    <x v="2"/>
    <n v="0"/>
    <s v="MARS_SED_2023_5min_Ext_230527-004129.jpg"/>
    <n v="5.2569730000000002E-2"/>
    <n v="2023"/>
    <n v="5"/>
    <n v="27"/>
    <n v="0"/>
    <n v="41"/>
    <n v="29"/>
    <n v="5"/>
    <n v="1.1938981000000001E-2"/>
    <n v="0.29175861677333298"/>
    <n v="-2.10810700666663E-3"/>
    <s v="WaitSlope"/>
    <s v="WaitSlope"/>
    <s v="WaitSlope"/>
    <n v="0"/>
    <n v="0"/>
  </r>
  <r>
    <d v="2023-05-27T01:40:00"/>
    <x v="2"/>
    <n v="0"/>
    <s v="MARS_SED_2023_5min_Ext_230527-014033.jpg"/>
    <n v="0.239109338"/>
    <n v="2023"/>
    <n v="5"/>
    <n v="27"/>
    <n v="1"/>
    <n v="40"/>
    <n v="33"/>
    <n v="5"/>
    <n v="0.186539608"/>
    <n v="0.29002902888666598"/>
    <n v="-1.7295878866666599E-3"/>
    <s v="WaitSlope"/>
    <s v="WaitSlope"/>
    <s v="WaitSlope"/>
    <n v="0"/>
    <n v="0"/>
  </r>
  <r>
    <d v="2023-05-27T02:39:00"/>
    <x v="2"/>
    <n v="0"/>
    <s v="MARS_SED_2023_5min_Ext_230527-023935.jpg"/>
    <n v="1.3782206210000001"/>
    <n v="2023"/>
    <n v="5"/>
    <n v="27"/>
    <n v="2"/>
    <n v="39"/>
    <n v="35"/>
    <n v="5"/>
    <n v="1.1391112830000001"/>
    <n v="0.29645913006000002"/>
    <n v="6.4301011733333101E-3"/>
    <s v="WaitSlope"/>
    <s v="WaitSlope"/>
    <s v="WaitSlope"/>
    <n v="1"/>
    <n v="1"/>
  </r>
  <r>
    <d v="2023-05-27T03:38:00"/>
    <x v="2"/>
    <n v="0"/>
    <s v="MARS_SED_2023_5min_Ext_230527-033850.jpg"/>
    <n v="7.1278540000000001E-2"/>
    <n v="2023"/>
    <n v="5"/>
    <n v="27"/>
    <n v="3"/>
    <n v="38"/>
    <n v="50"/>
    <n v="5"/>
    <n v="-1.3069420810000001"/>
    <n v="0.29226669488666601"/>
    <n v="-4.1924351733333403E-3"/>
    <s v="WaitSlope"/>
    <s v="WaitSlope"/>
    <s v="WaitSlope"/>
    <n v="0"/>
    <n v="0"/>
  </r>
  <r>
    <d v="2023-05-27T04:37:00"/>
    <x v="2"/>
    <n v="0"/>
    <s v="MARS_SED_2023_5min_Ext_230527-043755.jpg"/>
    <n v="4.4875911999999997E-2"/>
    <n v="2023"/>
    <n v="5"/>
    <n v="27"/>
    <n v="4"/>
    <n v="37"/>
    <n v="55"/>
    <n v="5"/>
    <n v="-2.6402628000000004E-2"/>
    <n v="0.28885244135999999"/>
    <n v="-3.4142535266666299E-3"/>
    <s v="WaitSlope"/>
    <s v="WaitSlope"/>
    <s v="WaitSlope"/>
    <n v="0"/>
    <n v="0"/>
  </r>
  <r>
    <d v="2023-05-27T05:36:00"/>
    <x v="2"/>
    <n v="0"/>
    <s v="MARS_SED_2023_5min_Ext_230527-053657.jpg"/>
    <n v="4.3340627999999999E-2"/>
    <n v="2023"/>
    <n v="5"/>
    <n v="27"/>
    <n v="5"/>
    <n v="36"/>
    <n v="57"/>
    <n v="5"/>
    <n v="-1.5352839999999979E-3"/>
    <n v="0.28292898964666602"/>
    <n v="-5.92345171333336E-3"/>
    <s v="WaitSlope"/>
    <s v="WaitSlope"/>
    <s v="WaitSlope"/>
    <n v="0"/>
    <n v="0"/>
  </r>
  <r>
    <d v="2023-05-27T06:36:00"/>
    <x v="2"/>
    <n v="0"/>
    <s v="MARS_SED_2023_5min_Ext_230527-063612.jpg"/>
    <n v="4.1167038000000003E-2"/>
    <n v="2023"/>
    <n v="5"/>
    <n v="27"/>
    <n v="6"/>
    <n v="36"/>
    <n v="12"/>
    <n v="5"/>
    <n v="-2.1735899999999961E-3"/>
    <n v="0.28074140886666599"/>
    <n v="-2.1875807799999702E-3"/>
    <s v="WaitSlope"/>
    <s v="WaitSlope"/>
    <s v="WaitSlope"/>
    <n v="0"/>
    <n v="0"/>
  </r>
  <r>
    <d v="2023-05-27T07:35:00"/>
    <x v="2"/>
    <n v="0"/>
    <s v="MARS_SED_2023_5min_Ext_230527-073529.jpg"/>
    <n v="3.9931262000000002E-2"/>
    <n v="2023"/>
    <n v="5"/>
    <n v="27"/>
    <n v="7"/>
    <n v="35"/>
    <n v="29"/>
    <n v="5"/>
    <n v="-1.2357760000000009E-3"/>
    <n v="0.27904201911999998"/>
    <n v="-1.6993897466667199E-3"/>
    <s v="WaitSlope"/>
    <s v="WaitSlope"/>
    <s v="WaitSlope"/>
    <n v="0"/>
    <n v="0"/>
  </r>
  <r>
    <d v="2023-05-27T08:34:00"/>
    <x v="2"/>
    <n v="0"/>
    <s v="MARS_SED_2023_5min_Ext_230527-083438.jpg"/>
    <n v="4.1219694000000001E-2"/>
    <n v="2023"/>
    <n v="5"/>
    <n v="27"/>
    <n v="8"/>
    <n v="34"/>
    <n v="38"/>
    <n v="5"/>
    <n v="1.2884319999999991E-3"/>
    <n v="0.27507660097333297"/>
    <n v="-3.9654181466666702E-3"/>
    <s v="WaitSlope"/>
    <s v="WaitSlope"/>
    <s v="WaitSlope"/>
    <n v="0"/>
    <n v="0"/>
  </r>
  <r>
    <d v="2023-05-27T09:33:00"/>
    <x v="2"/>
    <n v="0"/>
    <s v="MARS_SED_2023_5min_Ext_230527-093357.jpg"/>
    <n v="4.3599534000000002E-2"/>
    <n v="2023"/>
    <n v="5"/>
    <n v="27"/>
    <n v="9"/>
    <n v="33"/>
    <n v="57"/>
    <n v="5"/>
    <n v="2.3798400000000011E-3"/>
    <n v="0.273007992953333"/>
    <n v="-2.06860801999997E-3"/>
    <s v="WaitSlope"/>
    <s v="WaitSlope"/>
    <s v="WaitSlope"/>
    <n v="0"/>
    <n v="0"/>
  </r>
  <r>
    <d v="2023-05-27T10:33:00"/>
    <x v="2"/>
    <n v="0"/>
    <s v="MARS_SED_2023_5min_Ext_230527-103329.jpg"/>
    <n v="4.5116300999999998E-2"/>
    <n v="2023"/>
    <n v="5"/>
    <n v="27"/>
    <n v="10"/>
    <n v="33"/>
    <n v="29"/>
    <n v="5"/>
    <n v="1.5167669999999953E-3"/>
    <n v="0.27162572802000001"/>
    <n v="-1.3822649333333199E-3"/>
    <s v="WaitSlope"/>
    <s v="WaitSlope"/>
    <s v="WaitSlope"/>
    <n v="0"/>
    <n v="0"/>
  </r>
  <r>
    <d v="2023-05-27T11:32:00"/>
    <x v="2"/>
    <n v="0"/>
    <s v="MARS_SED_2023_5min_Ext_230527-113246.jpg"/>
    <n v="0.284698589"/>
    <n v="2023"/>
    <n v="5"/>
    <n v="27"/>
    <n v="11"/>
    <n v="32"/>
    <n v="46"/>
    <n v="5"/>
    <n v="0.239582288"/>
    <n v="0.26811429368"/>
    <n v="-3.5114343399999999E-3"/>
    <s v="WaitSlope"/>
    <s v="WaitSlope"/>
    <s v="WaitSlope"/>
    <n v="0"/>
    <n v="0"/>
  </r>
  <r>
    <d v="2023-05-27T12:31:00"/>
    <x v="2"/>
    <n v="0"/>
    <s v="MARS_SED_2023_5min_Ext_230527-123147.jpg"/>
    <n v="4.9811225000000001E-2"/>
    <n v="2023"/>
    <n v="5"/>
    <n v="27"/>
    <n v="12"/>
    <n v="31"/>
    <n v="47"/>
    <n v="5"/>
    <n v="-0.23488736399999999"/>
    <n v="0.26593648454666602"/>
    <n v="-2.1778091333333098E-3"/>
    <s v="WaitSlope"/>
    <s v="WaitSlope"/>
    <s v="WaitSlope"/>
    <n v="0"/>
    <n v="0"/>
  </r>
  <r>
    <d v="2023-05-27T13:30:00"/>
    <x v="2"/>
    <n v="0"/>
    <s v="MARS_SED_2023_5min_Ext_230527-133052.jpg"/>
    <n v="0.21010551899999999"/>
    <n v="2023"/>
    <n v="5"/>
    <n v="27"/>
    <n v="13"/>
    <n v="30"/>
    <n v="52"/>
    <n v="5"/>
    <n v="0.160294294"/>
    <n v="0.26318213076000002"/>
    <n v="-2.7543537866666599E-3"/>
    <s v="WaitSlope"/>
    <s v="WaitSlope"/>
    <s v="WaitSlope"/>
    <n v="0"/>
    <n v="0"/>
  </r>
  <r>
    <d v="2023-05-27T14:30:00"/>
    <x v="2"/>
    <n v="0"/>
    <s v="MARS_SED_2023_5min_Ext_230527-143009.jpg"/>
    <n v="0.40321275099999998"/>
    <n v="2023"/>
    <n v="5"/>
    <n v="27"/>
    <n v="14"/>
    <n v="30"/>
    <n v="9"/>
    <n v="5"/>
    <n v="0.19310723199999999"/>
    <n v="0.26501559642"/>
    <n v="1.8334656599999701E-3"/>
    <s v="WaitSlope"/>
    <s v="WaitSlope"/>
    <s v="WaitSlope"/>
    <n v="1"/>
    <n v="0"/>
  </r>
  <r>
    <d v="2023-05-27T15:29:00"/>
    <x v="2"/>
    <n v="0"/>
    <s v="MARS_SED_2023_5min_Ext_230527-152915.jpg"/>
    <n v="0.79122799300000002"/>
    <n v="2023"/>
    <n v="5"/>
    <n v="27"/>
    <n v="15"/>
    <n v="29"/>
    <n v="15"/>
    <n v="5"/>
    <n v="0.38801524200000004"/>
    <n v="0.26631570108666602"/>
    <n v="1.3001046666666299E-3"/>
    <s v="WaitSlope"/>
    <s v="WaitSlope"/>
    <s v="WaitSlope"/>
    <n v="1"/>
    <n v="0"/>
  </r>
  <r>
    <d v="2023-05-27T16:28:00"/>
    <x v="2"/>
    <n v="0"/>
    <s v="MARS_SED_2023_5min_Ext_230527-162845.jpg"/>
    <n v="0.116121505"/>
    <n v="2023"/>
    <n v="5"/>
    <n v="27"/>
    <n v="16"/>
    <n v="28"/>
    <n v="45"/>
    <n v="5"/>
    <n v="-0.67510648800000006"/>
    <n v="0.26653150598666597"/>
    <n v="2.1580490000005999E-4"/>
    <s v="WaitSlope"/>
    <s v="WaitSlope"/>
    <s v="WaitSlope"/>
    <n v="0"/>
    <n v="0"/>
  </r>
  <r>
    <d v="2023-05-27T17:27:00"/>
    <x v="2"/>
    <n v="0"/>
    <s v="MARS_SED_2023_5min_Ext_230527-172747.jpg"/>
    <n v="0.24304684200000001"/>
    <n v="2023"/>
    <n v="5"/>
    <n v="27"/>
    <n v="17"/>
    <n v="27"/>
    <n v="47"/>
    <n v="5"/>
    <n v="0.12692533700000003"/>
    <n v="0.26508502981333298"/>
    <n v="-1.4464761733333699E-3"/>
    <s v="WaitSlope"/>
    <s v="WaitSlope"/>
    <s v="WaitSlope"/>
    <n v="0"/>
    <n v="0"/>
  </r>
  <r>
    <d v="2023-05-27T18:27:00"/>
    <x v="2"/>
    <n v="0"/>
    <s v="MARS_SED_2023_5min_Ext_230527-182700.jpg"/>
    <n v="4.2768380000000002E-2"/>
    <n v="2023"/>
    <n v="5"/>
    <n v="27"/>
    <n v="18"/>
    <n v="27"/>
    <n v="0"/>
    <n v="5"/>
    <n v="-0.20027846200000002"/>
    <n v="0.261002144153333"/>
    <n v="-4.08288566000003E-3"/>
    <s v="WaitSlope"/>
    <s v="WaitSlope"/>
    <s v="WaitSlope"/>
    <n v="0"/>
    <n v="0"/>
  </r>
  <r>
    <d v="2023-05-27T19:26:00"/>
    <x v="2"/>
    <n v="0"/>
    <s v="MARS_SED_2023_5min_Ext_230527-192609.jpg"/>
    <n v="4.0492862999999997E-2"/>
    <n v="2023"/>
    <n v="5"/>
    <n v="27"/>
    <n v="19"/>
    <n v="26"/>
    <n v="9"/>
    <n v="5"/>
    <n v="-2.2755170000000047E-3"/>
    <n v="0.25562615356666601"/>
    <n v="-5.3759905866665996E-3"/>
    <s v="WaitSlope"/>
    <s v="WaitSlope"/>
    <s v="WaitSlope"/>
    <n v="0"/>
    <n v="0"/>
  </r>
  <r>
    <d v="2023-05-27T20:25:00"/>
    <x v="2"/>
    <n v="0"/>
    <s v="MARS_SED_2023_5min_Ext_230527-202537.jpg"/>
    <n v="4.0642272E-2"/>
    <n v="2023"/>
    <n v="5"/>
    <n v="27"/>
    <n v="20"/>
    <n v="25"/>
    <n v="37"/>
    <n v="5"/>
    <n v="1.4940900000000312E-4"/>
    <n v="0.250759216633333"/>
    <n v="-4.8669369333332801E-3"/>
    <s v="WaitSlope"/>
    <s v="WaitSlope"/>
    <s v="WaitSlope"/>
    <n v="0"/>
    <n v="0"/>
  </r>
  <r>
    <d v="2023-05-27T21:24:00"/>
    <x v="2"/>
    <n v="0"/>
    <s v="MARS_SED_2023_5min_Ext_230527-212448.jpg"/>
    <n v="4.2167771999999999E-2"/>
    <n v="2023"/>
    <n v="5"/>
    <n v="27"/>
    <n v="21"/>
    <n v="24"/>
    <n v="48"/>
    <n v="5"/>
    <n v="1.5254999999999991E-3"/>
    <n v="0.24788091156"/>
    <n v="-2.8783050733333601E-3"/>
    <s v="WaitSlope"/>
    <s v="WaitSlope"/>
    <s v="WaitSlope"/>
    <n v="0"/>
    <n v="0"/>
  </r>
  <r>
    <d v="2023-05-27T22:24:00"/>
    <x v="2"/>
    <n v="0"/>
    <s v="MARS_SED_2023_5min_Ext_230527-222426.jpg"/>
    <n v="4.3715483999999999E-2"/>
    <n v="2023"/>
    <n v="5"/>
    <n v="27"/>
    <n v="22"/>
    <n v="24"/>
    <n v="26"/>
    <n v="5"/>
    <n v="1.5477119999999997E-3"/>
    <n v="0.24559942934666601"/>
    <n v="-2.2814822133333801E-3"/>
    <s v="WaitSlope"/>
    <s v="WaitSlope"/>
    <s v="WaitSlope"/>
    <n v="0"/>
    <n v="0"/>
  </r>
  <r>
    <d v="2023-05-27T23:23:00"/>
    <x v="2"/>
    <n v="0"/>
    <s v="MARS_SED_2023_5min_Ext_230527-232337.jpg"/>
    <n v="0.23412345500000001"/>
    <n v="2023"/>
    <n v="5"/>
    <n v="27"/>
    <n v="23"/>
    <n v="23"/>
    <n v="37"/>
    <n v="5"/>
    <n v="0.19040797100000001"/>
    <n v="0.24478148795333299"/>
    <n v="-8.1794139333329896E-4"/>
    <s v="WaitSlope"/>
    <s v="WaitSlope"/>
    <s v="WaitSlope"/>
    <n v="0"/>
    <n v="0"/>
  </r>
  <r>
    <d v="2023-05-28T00:23:00"/>
    <x v="3"/>
    <n v="0"/>
    <s v="MARS_SED_2023_5min_Ext_230528-002320.jpg"/>
    <n v="4.8540920000000001E-2"/>
    <n v="2023"/>
    <n v="5"/>
    <n v="28"/>
    <n v="0"/>
    <n v="23"/>
    <n v="20"/>
    <n v="5"/>
    <n v="-0.18558253499999999"/>
    <n v="0.2447486626"/>
    <n v="-3.2825353333348899E-5"/>
    <s v="WaitSlope"/>
    <s v="WaitSlope"/>
    <s v="WaitSlope"/>
    <n v="0"/>
    <n v="0"/>
  </r>
  <r>
    <d v="2023-05-28T01:22:00"/>
    <x v="3"/>
    <n v="0"/>
    <s v="MARS_SED_2023_5min_Ext_230528-012237.jpg"/>
    <n v="4.8358324000000001E-2"/>
    <n v="2023"/>
    <n v="5"/>
    <n v="28"/>
    <n v="1"/>
    <n v="22"/>
    <n v="37"/>
    <n v="5"/>
    <n v="-1.8259600000000015E-4"/>
    <n v="0.24159526739999901"/>
    <n v="-3.1533952000000198E-3"/>
    <s v="WaitSlope"/>
    <s v="WaitSlope"/>
    <s v="WaitSlope"/>
    <n v="0"/>
    <n v="0"/>
  </r>
  <r>
    <d v="2023-05-28T02:21:00"/>
    <x v="3"/>
    <n v="0"/>
    <s v="MARS_SED_2023_5min_Ext_230528-022159.jpg"/>
    <n v="7.8137680000000001E-2"/>
    <n v="2023"/>
    <n v="5"/>
    <n v="28"/>
    <n v="2"/>
    <n v="21"/>
    <n v="59"/>
    <n v="5"/>
    <n v="2.9779356E-2"/>
    <n v="0.23787470255999901"/>
    <n v="-3.7205648400000201E-3"/>
    <s v="WaitSlope"/>
    <s v="WaitSlope"/>
    <s v="WaitSlope"/>
    <n v="0"/>
    <n v="0"/>
  </r>
  <r>
    <d v="2023-05-28T03:21:00"/>
    <x v="3"/>
    <n v="0"/>
    <s v="MARS_SED_2023_5min_Ext_230528-032129.jpg"/>
    <n v="0.37012008699999999"/>
    <n v="2023"/>
    <n v="5"/>
    <n v="28"/>
    <n v="3"/>
    <n v="21"/>
    <n v="29"/>
    <n v="5"/>
    <n v="0.291982407"/>
    <n v="0.23725575267333299"/>
    <n v="-6.1894988666660801E-4"/>
    <s v="WaitSlope"/>
    <s v="WaitSlope"/>
    <s v="WaitSlope"/>
    <n v="1"/>
    <n v="0"/>
  </r>
  <r>
    <d v="2023-05-28T04:20:00"/>
    <x v="3"/>
    <n v="0"/>
    <s v="MARS_SED_2023_5min_Ext_230528-042054.jpg"/>
    <n v="0.63445470599999998"/>
    <n v="2023"/>
    <n v="5"/>
    <n v="28"/>
    <n v="4"/>
    <n v="20"/>
    <n v="54"/>
    <n v="5"/>
    <n v="0.26433461899999999"/>
    <n v="0.23611782913333301"/>
    <n v="-1.1379235399999999E-3"/>
    <s v="WaitSlope"/>
    <s v="WaitSlope"/>
    <s v="WaitSlope"/>
    <n v="1"/>
    <n v="0"/>
  </r>
  <r>
    <d v="2023-05-28T05:20:00"/>
    <x v="3"/>
    <n v="0"/>
    <s v="MARS_SED_2023_5min_Ext_230528-052029.jpg"/>
    <n v="5.0430217999999999E-2"/>
    <n v="2023"/>
    <n v="5"/>
    <n v="28"/>
    <n v="5"/>
    <n v="20"/>
    <n v="29"/>
    <n v="5"/>
    <n v="-0.58402448799999995"/>
    <n v="0.2326738965"/>
    <n v="-3.4439326333333101E-3"/>
    <s v="WaitSlope"/>
    <s v="WaitSlope"/>
    <s v="WaitSlope"/>
    <n v="0"/>
    <n v="0"/>
  </r>
  <r>
    <d v="2023-05-28T06:19:00"/>
    <x v="3"/>
    <n v="0"/>
    <s v="MARS_SED_2023_5min_Ext_230528-061951.jpg"/>
    <n v="4.3297700000000001E-2"/>
    <n v="2023"/>
    <n v="5"/>
    <n v="28"/>
    <n v="6"/>
    <n v="19"/>
    <n v="51"/>
    <n v="5"/>
    <n v="-7.1325179999999974E-3"/>
    <n v="0.23007094951333301"/>
    <n v="-2.6029469866666799E-3"/>
    <s v="WaitSlope"/>
    <s v="WaitSlope"/>
    <s v="WaitSlope"/>
    <n v="0"/>
    <n v="0"/>
  </r>
  <r>
    <d v="2023-05-28T07:19:00"/>
    <x v="3"/>
    <n v="0"/>
    <s v="MARS_SED_2023_5min_Ext_230528-071926.jpg"/>
    <n v="4.0563071999999999E-2"/>
    <n v="2023"/>
    <n v="5"/>
    <n v="28"/>
    <n v="7"/>
    <n v="19"/>
    <n v="26"/>
    <n v="5"/>
    <n v="-2.7346280000000028E-3"/>
    <n v="0.22759083954666601"/>
    <n v="-2.4801099666666901E-3"/>
    <s v="WaitSlope"/>
    <s v="WaitSlope"/>
    <s v="WaitSlope"/>
    <n v="0"/>
    <n v="0"/>
  </r>
  <r>
    <d v="2023-05-28T08:19:00"/>
    <x v="3"/>
    <n v="0"/>
    <s v="MARS_SED_2023_5min_Ext_230528-081920.jpg"/>
    <n v="3.9565191999999999E-2"/>
    <n v="2023"/>
    <n v="5"/>
    <n v="28"/>
    <n v="8"/>
    <n v="19"/>
    <n v="20"/>
    <n v="5"/>
    <n v="-9.978799999999996E-4"/>
    <n v="0.22557390497333299"/>
    <n v="-2.0169345733332899E-3"/>
    <s v="WaitSlope"/>
    <s v="WaitSlope"/>
    <s v="WaitSlope"/>
    <n v="0"/>
    <n v="0"/>
  </r>
  <r>
    <d v="2023-05-28T09:18:00"/>
    <x v="3"/>
    <n v="0"/>
    <s v="MARS_SED_2023_5min_Ext_230528-091849.jpg"/>
    <n v="4.0721496000000003E-2"/>
    <n v="2023"/>
    <n v="5"/>
    <n v="28"/>
    <n v="9"/>
    <n v="18"/>
    <n v="49"/>
    <n v="5"/>
    <n v="1.1563040000000038E-3"/>
    <n v="0.22394978625999901"/>
    <n v="-1.6241187133333699E-3"/>
    <s v="WaitSlope"/>
    <s v="WaitSlope"/>
    <s v="WaitSlope"/>
    <n v="0"/>
    <n v="0"/>
  </r>
  <r>
    <d v="2023-05-28T10:18:00"/>
    <x v="3"/>
    <n v="0"/>
    <s v="MARS_SED_2023_5min_Ext_230528-101810.jpg"/>
    <n v="4.1340595000000001E-2"/>
    <n v="2023"/>
    <n v="5"/>
    <n v="28"/>
    <n v="10"/>
    <n v="18"/>
    <n v="10"/>
    <n v="5"/>
    <n v="6.1909899999999796E-4"/>
    <n v="0.22140136403999999"/>
    <n v="-2.5484222199999799E-3"/>
    <s v="WaitSlope"/>
    <s v="WaitSlope"/>
    <s v="WaitSlope"/>
    <n v="0"/>
    <n v="0"/>
  </r>
  <r>
    <d v="2023-05-28T11:17:00"/>
    <x v="3"/>
    <n v="0"/>
    <s v="MARS_SED_2023_5min_Ext_230528-111744.jpg"/>
    <n v="0.74650733899999999"/>
    <n v="2023"/>
    <n v="5"/>
    <n v="28"/>
    <n v="11"/>
    <n v="17"/>
    <n v="44"/>
    <n v="5"/>
    <n v="0.70516674400000001"/>
    <n v="0.223867382306666"/>
    <n v="2.46601826666667E-3"/>
    <s v="WaitSlope"/>
    <s v="WaitSlope"/>
    <s v="WaitSlope"/>
    <n v="1"/>
    <n v="0"/>
  </r>
  <r>
    <d v="2023-05-28T12:17:00"/>
    <x v="3"/>
    <n v="0"/>
    <s v="MARS_SED_2023_5min_Ext_230528-121714.jpg"/>
    <n v="0.38488177000000001"/>
    <n v="2023"/>
    <n v="5"/>
    <n v="28"/>
    <n v="12"/>
    <n v="17"/>
    <n v="14"/>
    <n v="5"/>
    <n v="-0.36162556899999998"/>
    <n v="0.22354174466666599"/>
    <n v="-3.2563764000004199E-4"/>
    <s v="WaitSlope"/>
    <s v="WaitSlope"/>
    <s v="WaitSlope"/>
    <n v="1"/>
    <n v="0"/>
  </r>
  <r>
    <d v="2023-05-28T13:16:00"/>
    <x v="3"/>
    <n v="0"/>
    <s v="MARS_SED_2023_5min_Ext_230528-131636.jpg"/>
    <n v="5.8989516999999998E-2"/>
    <n v="2023"/>
    <n v="5"/>
    <n v="28"/>
    <n v="13"/>
    <n v="16"/>
    <n v="36"/>
    <n v="5"/>
    <n v="-0.32589225300000002"/>
    <n v="0.22324582371999999"/>
    <n v="-2.9592094666663899E-4"/>
    <s v="WaitSlope"/>
    <s v="WaitSlope"/>
    <s v="WaitSlope"/>
    <n v="0"/>
    <n v="0"/>
  </r>
  <r>
    <d v="2023-05-28T14:16:00"/>
    <x v="3"/>
    <n v="0"/>
    <s v="MARS_SED_2023_5min_Ext_230528-141604.jpg"/>
    <n v="0.168865442"/>
    <n v="2023"/>
    <n v="5"/>
    <n v="28"/>
    <n v="14"/>
    <n v="16"/>
    <n v="4"/>
    <n v="5"/>
    <n v="0.10987592500000001"/>
    <n v="0.22148283220666601"/>
    <n v="-1.76299151333328E-3"/>
    <s v="WaitSlope"/>
    <s v="WaitSlope"/>
    <s v="WaitSlope"/>
    <n v="0"/>
    <n v="0"/>
  </r>
  <r>
    <d v="2023-05-28T15:15:00"/>
    <x v="3"/>
    <n v="0"/>
    <s v="MARS_SED_2023_5min_Ext_230528-151529.jpg"/>
    <n v="0.51759111800000002"/>
    <n v="2023"/>
    <n v="5"/>
    <n v="28"/>
    <n v="15"/>
    <n v="15"/>
    <n v="29"/>
    <n v="5"/>
    <n v="0.34872567600000004"/>
    <n v="0.22377705982666601"/>
    <n v="2.29422761999997E-3"/>
    <s v="WaitSlope"/>
    <s v="WaitSlope"/>
    <s v="WaitSlope"/>
    <n v="1"/>
    <n v="0"/>
  </r>
  <r>
    <d v="2023-05-28T16:15:00"/>
    <x v="3"/>
    <n v="0"/>
    <s v="MARS_SED_2023_5min_Ext_230528-161500.jpg"/>
    <n v="0.546979891"/>
    <n v="2023"/>
    <n v="5"/>
    <n v="28"/>
    <n v="16"/>
    <n v="15"/>
    <n v="0"/>
    <n v="5"/>
    <n v="2.9388772999999979E-2"/>
    <n v="0.226748283413333"/>
    <n v="2.97122358666665E-3"/>
    <s v="WaitSlope"/>
    <s v="WaitSlope"/>
    <s v="WaitSlope"/>
    <n v="1"/>
    <n v="0"/>
  </r>
  <r>
    <d v="2023-05-28T17:14:00"/>
    <x v="3"/>
    <n v="0"/>
    <s v="MARS_SED_2023_5min_Ext_230528-171436.jpg"/>
    <n v="0.26326070099999999"/>
    <n v="2023"/>
    <n v="5"/>
    <n v="28"/>
    <n v="17"/>
    <n v="14"/>
    <n v="36"/>
    <n v="5"/>
    <n v="-0.28371919000000001"/>
    <n v="0.22610934091333301"/>
    <n v="-6.3894249999998899E-4"/>
    <s v="WaitSlope"/>
    <s v="WaitSlope"/>
    <s v="WaitSlope"/>
    <n v="0"/>
    <n v="0"/>
  </r>
  <r>
    <d v="2023-05-28T18:14:00"/>
    <x v="3"/>
    <n v="0"/>
    <s v="MARS_SED_2023_5min_Ext_230528-181409.jpg"/>
    <n v="5.2607901999999998E-2"/>
    <n v="2023"/>
    <n v="5"/>
    <n v="28"/>
    <n v="18"/>
    <n v="14"/>
    <n v="9"/>
    <n v="5"/>
    <n v="-0.210652799"/>
    <n v="0.22424046745333301"/>
    <n v="-1.86887346E-3"/>
    <s v="WaitSlope"/>
    <s v="WaitSlope"/>
    <s v="WaitSlope"/>
    <n v="0"/>
    <n v="0"/>
  </r>
  <r>
    <d v="2023-05-28T19:13:00"/>
    <x v="3"/>
    <n v="0"/>
    <s v="MARS_SED_2023_5min_Ext_230528-191340.jpg"/>
    <n v="6.3688075999999996E-2"/>
    <n v="2023"/>
    <n v="5"/>
    <n v="28"/>
    <n v="19"/>
    <n v="13"/>
    <n v="40"/>
    <n v="5"/>
    <n v="1.1080173999999998E-2"/>
    <n v="0.22311352785999899"/>
    <n v="-1.12693959333337E-3"/>
    <s v="WaitSlope"/>
    <s v="WaitSlope"/>
    <s v="WaitSlope"/>
    <n v="0"/>
    <n v="0"/>
  </r>
  <r>
    <d v="2023-05-28T20:13:00"/>
    <x v="3"/>
    <n v="0"/>
    <s v="MARS_SED_2023_5min_Ext_230528-201333.jpg"/>
    <n v="0.11322057200000001"/>
    <n v="2023"/>
    <n v="5"/>
    <n v="28"/>
    <n v="20"/>
    <n v="13"/>
    <n v="33"/>
    <n v="5"/>
    <n v="4.9532496000000009E-2"/>
    <n v="0.222096449693333"/>
    <n v="-1.01707816666662E-3"/>
    <s v="WaitSlope"/>
    <s v="WaitSlope"/>
    <s v="WaitSlope"/>
    <n v="0"/>
    <n v="0"/>
  </r>
  <r>
    <d v="2023-05-28T21:13:00"/>
    <x v="3"/>
    <n v="0"/>
    <s v="MARS_SED_2023_5min_Ext_230528-211304.jpg"/>
    <n v="4.4110929E-2"/>
    <n v="2023"/>
    <n v="5"/>
    <n v="28"/>
    <n v="21"/>
    <n v="13"/>
    <n v="4"/>
    <n v="5"/>
    <n v="-6.9109642999999998E-2"/>
    <n v="0.22204122610666599"/>
    <n v="-5.5223586666652801E-5"/>
    <s v="WaitSlope"/>
    <s v="WaitSlope"/>
    <s v="WaitSlope"/>
    <n v="0"/>
    <n v="0"/>
  </r>
  <r>
    <d v="2023-05-28T22:12:00"/>
    <x v="3"/>
    <n v="0"/>
    <s v="MARS_SED_2023_5min_Ext_230528-221228.jpg"/>
    <n v="0.17093297399999999"/>
    <n v="2023"/>
    <n v="5"/>
    <n v="28"/>
    <n v="22"/>
    <n v="12"/>
    <n v="28"/>
    <n v="5"/>
    <n v="0.12682204499999999"/>
    <n v="0.222705094453333"/>
    <n v="6.6386834666667905E-4"/>
    <s v="WaitSlope"/>
    <s v="WaitSlope"/>
    <s v="WaitSlope"/>
    <n v="0"/>
    <n v="0"/>
  </r>
  <r>
    <d v="2023-05-28T23:12:00"/>
    <x v="3"/>
    <n v="0"/>
    <s v="MARS_SED_2023_5min_Ext_230528-231209.jpg"/>
    <n v="0.11622727400000001"/>
    <n v="2023"/>
    <n v="5"/>
    <n v="28"/>
    <n v="23"/>
    <n v="12"/>
    <n v="9"/>
    <n v="5"/>
    <n v="-5.4705699999999982E-2"/>
    <n v="0.22299699437333301"/>
    <n v="2.9189991999994898E-4"/>
    <s v="WaitSlope"/>
    <s v="WaitSlope"/>
    <s v="WaitSlope"/>
    <n v="0"/>
    <n v="0"/>
  </r>
  <r>
    <d v="2023-05-29T00:11:00"/>
    <x v="4"/>
    <n v="0"/>
    <s v="MARS_SED_2023_5min_Ext_230529-001141.jpg"/>
    <n v="0.26559312099999999"/>
    <n v="2023"/>
    <n v="5"/>
    <n v="29"/>
    <n v="0"/>
    <n v="11"/>
    <n v="41"/>
    <n v="5"/>
    <n v="0.149365847"/>
    <n v="0.22277309403999901"/>
    <n v="-2.2390033333333199E-4"/>
    <s v="WaitSlope"/>
    <s v="WaitSlope"/>
    <s v="WaitSlope"/>
    <n v="0"/>
    <n v="0"/>
  </r>
  <r>
    <d v="2023-05-29T01:11:00"/>
    <x v="4"/>
    <n v="0"/>
    <s v="MARS_SED_2023_5min_Ext_230529-011119.jpg"/>
    <n v="0.102377973"/>
    <n v="2023"/>
    <n v="5"/>
    <n v="29"/>
    <n v="1"/>
    <n v="11"/>
    <n v="19"/>
    <n v="5"/>
    <n v="-0.16321514799999998"/>
    <n v="0.22085780333999999"/>
    <n v="-1.91529069999996E-3"/>
    <s v="WaitSlope"/>
    <s v="WaitSlope"/>
    <s v="WaitSlope"/>
    <n v="0"/>
    <n v="0"/>
  </r>
  <r>
    <d v="2023-05-29T02:11:00"/>
    <x v="4"/>
    <n v="0"/>
    <s v="MARS_SED_2023_5min_Ext_230529-021105.jpg"/>
    <n v="0.92075066699999997"/>
    <n v="2023"/>
    <n v="5"/>
    <n v="29"/>
    <n v="2"/>
    <n v="11"/>
    <n v="5"/>
    <n v="5"/>
    <n v="0.81837269400000001"/>
    <n v="0.22546345037333301"/>
    <n v="4.6056470333333197E-3"/>
    <s v="WaitSlope"/>
    <s v="WaitSlope"/>
    <s v="WaitSlope"/>
    <n v="1"/>
    <n v="0"/>
  </r>
  <r>
    <d v="2023-05-29T03:10:00"/>
    <x v="4"/>
    <n v="0"/>
    <s v="MARS_SED_2023_5min_Ext_230529-031044.jpg"/>
    <n v="0.83821241899999999"/>
    <n v="2023"/>
    <n v="5"/>
    <n v="29"/>
    <n v="3"/>
    <n v="10"/>
    <n v="44"/>
    <n v="5"/>
    <n v="-8.2538247999999981E-2"/>
    <n v="0.229452355353333"/>
    <n v="3.9889049799999498E-3"/>
    <s v="WaitSlope"/>
    <s v="WaitSlope"/>
    <s v="WaitSlope"/>
    <n v="1"/>
    <n v="0"/>
  </r>
  <r>
    <d v="2023-05-29T04:10:00"/>
    <x v="4"/>
    <n v="0"/>
    <s v="MARS_SED_2023_5min_Ext_230529-041019.jpg"/>
    <n v="0.67301108300000001"/>
    <n v="2023"/>
    <n v="5"/>
    <n v="29"/>
    <n v="4"/>
    <n v="10"/>
    <n v="19"/>
    <n v="5"/>
    <n v="-0.16520133599999998"/>
    <n v="0.23249586682000001"/>
    <n v="3.0435114666667001E-3"/>
    <s v="WaitSlope"/>
    <s v="WaitSlope"/>
    <s v="WaitSlope"/>
    <n v="1"/>
    <n v="0"/>
  </r>
  <r>
    <d v="2023-05-29T05:10:00"/>
    <x v="4"/>
    <n v="0"/>
    <s v="MARS_SED_2023_5min_Ext_230529-051000.jpg"/>
    <n v="0.52773905300000001"/>
    <n v="2023"/>
    <n v="5"/>
    <n v="29"/>
    <n v="5"/>
    <n v="10"/>
    <n v="0"/>
    <n v="5"/>
    <n v="-0.14527203"/>
    <n v="0.23423250162666601"/>
    <n v="1.73663480666666E-3"/>
    <s v="WaitSlope"/>
    <s v="WaitSlope"/>
    <s v="WaitSlope"/>
    <n v="1"/>
    <n v="0"/>
  </r>
  <r>
    <d v="2023-05-29T06:09:00"/>
    <x v="4"/>
    <n v="0"/>
    <s v="MARS_SED_2023_5min_Ext_230529-060941.jpg"/>
    <n v="9.8013682000000005E-2"/>
    <n v="2023"/>
    <n v="5"/>
    <n v="29"/>
    <n v="6"/>
    <n v="9"/>
    <n v="41"/>
    <n v="5"/>
    <n v="-0.42972537100000002"/>
    <n v="0.23469027206666601"/>
    <n v="4.5777044000000402E-4"/>
    <s v="WaitSlope"/>
    <s v="WaitSlope"/>
    <s v="WaitSlope"/>
    <n v="0"/>
    <n v="0"/>
  </r>
  <r>
    <d v="2023-05-29T07:09:00"/>
    <x v="4"/>
    <n v="0"/>
    <s v="MARS_SED_2023_5min_Ext_230529-070943.jpg"/>
    <n v="0.197758351"/>
    <n v="2023"/>
    <n v="5"/>
    <n v="29"/>
    <n v="7"/>
    <n v="9"/>
    <n v="43"/>
    <n v="5"/>
    <n v="9.9744668999999994E-2"/>
    <n v="0.233308292306666"/>
    <n v="-1.38197976000001E-3"/>
    <s v="WaitSlope"/>
    <s v="WaitSlope"/>
    <s v="WaitSlope"/>
    <n v="0"/>
    <n v="0"/>
  </r>
  <r>
    <d v="2023-05-29T08:09:00"/>
    <x v="4"/>
    <n v="0"/>
    <s v="MARS_SED_2023_5min_Ext_230529-080932.jpg"/>
    <n v="0.15572166000000001"/>
    <n v="2023"/>
    <n v="5"/>
    <n v="29"/>
    <n v="8"/>
    <n v="9"/>
    <n v="32"/>
    <n v="5"/>
    <n v="-4.2036690999999987E-2"/>
    <n v="0.23334643416666601"/>
    <n v="3.8141859999979399E-5"/>
    <s v="WaitSlope"/>
    <s v="WaitSlope"/>
    <s v="WaitSlope"/>
    <n v="0"/>
    <n v="0"/>
  </r>
  <r>
    <d v="2023-05-29T09:09:00"/>
    <x v="4"/>
    <n v="0"/>
    <s v="MARS_SED_2023_5min_Ext_230529-090935.jpg"/>
    <n v="3.5246502999999998E-2"/>
    <n v="2023"/>
    <n v="5"/>
    <n v="29"/>
    <n v="9"/>
    <n v="9"/>
    <n v="35"/>
    <n v="5"/>
    <n v="-0.12047515700000001"/>
    <n v="0.23083522062"/>
    <n v="-2.5112135466666399E-3"/>
    <s v="WaitSlope"/>
    <s v="WaitSlope"/>
    <s v="WaitSlope"/>
    <n v="0"/>
    <n v="0"/>
  </r>
  <r>
    <d v="2023-05-29T10:09:00"/>
    <x v="4"/>
    <n v="0"/>
    <s v="MARS_SED_2023_5min_Ext_230529-100928.jpg"/>
    <n v="6.2304640000000001E-2"/>
    <n v="2023"/>
    <n v="5"/>
    <n v="29"/>
    <n v="10"/>
    <n v="9"/>
    <n v="28"/>
    <n v="5"/>
    <n v="2.7058137000000003E-2"/>
    <n v="0.22991709724666601"/>
    <n v="-9.1812337333332895E-4"/>
    <s v="WaitSlope"/>
    <s v="WaitSlope"/>
    <s v="WaitSlope"/>
    <n v="0"/>
    <n v="0"/>
  </r>
  <r>
    <d v="2023-05-29T11:09:00"/>
    <x v="4"/>
    <n v="0"/>
    <s v="MARS_SED_2023_5min_Ext_230529-110925.jpg"/>
    <n v="0.23030105200000001"/>
    <n v="2023"/>
    <n v="5"/>
    <n v="29"/>
    <n v="11"/>
    <n v="9"/>
    <n v="25"/>
    <n v="5"/>
    <n v="0.16799641200000001"/>
    <n v="0.229781159473333"/>
    <n v="-1.3593777333331599E-4"/>
    <s v="WaitSlope"/>
    <s v="WaitSlope"/>
    <s v="WaitSlope"/>
    <n v="0"/>
    <n v="0"/>
  </r>
  <r>
    <d v="2023-05-29T12:09:00"/>
    <x v="4"/>
    <n v="0"/>
    <s v="MARS_SED_2023_5min_Ext_230529-120919.jpg"/>
    <n v="0.299234316"/>
    <n v="2023"/>
    <n v="5"/>
    <n v="29"/>
    <n v="12"/>
    <n v="9"/>
    <n v="19"/>
    <n v="5"/>
    <n v="6.8933263999999994E-2"/>
    <n v="0.23026475898000001"/>
    <n v="4.8359950666665397E-4"/>
    <s v="WaitSlope"/>
    <s v="WaitSlope"/>
    <s v="WaitSlope"/>
    <n v="0"/>
    <n v="0"/>
  </r>
  <r>
    <d v="2023-05-29T13:09:00"/>
    <x v="4"/>
    <n v="0"/>
    <s v="MARS_SED_2023_5min_Ext_230529-130916.jpg"/>
    <n v="0.78978745500000003"/>
    <n v="2023"/>
    <n v="5"/>
    <n v="29"/>
    <n v="13"/>
    <n v="9"/>
    <n v="16"/>
    <n v="5"/>
    <n v="0.49055313900000003"/>
    <n v="0.233048154266666"/>
    <n v="2.7833952866666801E-3"/>
    <s v="WaitSlope"/>
    <s v="WaitSlope"/>
    <s v="WaitSlope"/>
    <n v="1"/>
    <n v="0"/>
  </r>
  <r>
    <d v="2023-05-29T14:09:00"/>
    <x v="4"/>
    <n v="0"/>
    <s v="MARS_SED_2023_5min_Ext_230529-140909.jpg"/>
    <n v="0.50204592299999995"/>
    <n v="2023"/>
    <n v="5"/>
    <n v="29"/>
    <n v="14"/>
    <n v="9"/>
    <n v="9"/>
    <n v="5"/>
    <n v="-0.28774153200000008"/>
    <n v="0.23521961932666599"/>
    <n v="2.1714650599999599E-3"/>
    <s v="WaitSlope"/>
    <s v="WaitSlope"/>
    <s v="WaitSlope"/>
    <n v="1"/>
    <n v="0"/>
  </r>
  <r>
    <d v="2023-05-29T15:09:00"/>
    <x v="4"/>
    <n v="0"/>
    <s v="MARS_SED_2023_5min_Ext_230529-150909.jpg"/>
    <n v="0.36948477299999999"/>
    <n v="2023"/>
    <n v="5"/>
    <n v="29"/>
    <n v="15"/>
    <n v="9"/>
    <n v="9"/>
    <n v="5"/>
    <n v="-0.13256114999999996"/>
    <n v="0.23718842084"/>
    <n v="1.9688015133333598E-3"/>
    <s v="WaitSlope"/>
    <s v="WaitSlope"/>
    <s v="WaitSlope"/>
    <n v="1"/>
    <n v="0"/>
  </r>
  <r>
    <d v="2023-05-29T16:08:00"/>
    <x v="4"/>
    <n v="0"/>
    <s v="MARS_SED_2023_5min_Ext_230529-160854.jpg"/>
    <n v="0.769138247"/>
    <n v="2023"/>
    <n v="5"/>
    <n v="29"/>
    <n v="16"/>
    <n v="8"/>
    <n v="54"/>
    <n v="5"/>
    <n v="0.39965347400000001"/>
    <n v="0.24155003577333301"/>
    <n v="4.3616149333333401E-3"/>
    <s v="WaitSlope"/>
    <s v="WaitSlope"/>
    <s v="WaitSlope"/>
    <n v="1"/>
    <n v="0"/>
  </r>
  <r>
    <d v="2023-05-29T17:08:00"/>
    <x v="4"/>
    <n v="0"/>
    <s v="MARS_SED_2023_5min_Ext_230529-170847.jpg"/>
    <n v="0.42999221399999998"/>
    <n v="2023"/>
    <n v="5"/>
    <n v="29"/>
    <n v="17"/>
    <n v="8"/>
    <n v="47"/>
    <n v="5"/>
    <n v="-0.33914603300000001"/>
    <n v="0.24405179733333299"/>
    <n v="2.50176155999995E-3"/>
    <s v="WaitSlope"/>
    <s v="WaitSlope"/>
    <s v="WaitSlope"/>
    <n v="1"/>
    <n v="0"/>
  </r>
  <r>
    <d v="2023-05-29T18:08:00"/>
    <x v="4"/>
    <n v="0"/>
    <s v="MARS_SED_2023_5min_Ext_230529-180846.jpg"/>
    <n v="0.47015687099999998"/>
    <n v="2023"/>
    <n v="5"/>
    <n v="29"/>
    <n v="18"/>
    <n v="8"/>
    <n v="46"/>
    <n v="5"/>
    <n v="4.0164656999999993E-2"/>
    <n v="0.24634406590666599"/>
    <n v="2.2922685733333301E-3"/>
    <s v="WaitSlope"/>
    <s v="WaitSlope"/>
    <s v="WaitSlope"/>
    <n v="1"/>
    <n v="0"/>
  </r>
  <r>
    <d v="2023-05-29T19:08:00"/>
    <x v="4"/>
    <n v="0"/>
    <s v="MARS_SED_2023_5min_Ext_230529-190848.jpg"/>
    <n v="4.5373866999999998E-2"/>
    <n v="2023"/>
    <n v="5"/>
    <n v="29"/>
    <n v="19"/>
    <n v="8"/>
    <n v="48"/>
    <n v="5"/>
    <n v="-0.42478300399999996"/>
    <n v="0.24613158675333299"/>
    <n v="-2.1247915333333299E-4"/>
    <s v="WaitSlope"/>
    <s v="WaitSlope"/>
    <s v="WaitSlope"/>
    <n v="0"/>
    <n v="0"/>
  </r>
  <r>
    <d v="2023-05-29T20:08:00"/>
    <x v="4"/>
    <n v="0"/>
    <s v="MARS_SED_2023_5min_Ext_230529-200843.jpg"/>
    <n v="3.732713E-2"/>
    <n v="2023"/>
    <n v="5"/>
    <n v="29"/>
    <n v="20"/>
    <n v="8"/>
    <n v="43"/>
    <n v="5"/>
    <n v="-8.0467369999999983E-3"/>
    <n v="0.24589093481999999"/>
    <n v="-2.40651933333335E-4"/>
    <s v="WaitSlope"/>
    <s v="WaitSlope"/>
    <s v="WaitSlope"/>
    <n v="0"/>
    <n v="0"/>
  </r>
  <r>
    <d v="2023-05-29T21:08:00"/>
    <x v="4"/>
    <n v="0"/>
    <s v="MARS_SED_2023_5min_Ext_230529-210833.jpg"/>
    <n v="4.9682206999999999E-2"/>
    <n v="2023"/>
    <n v="5"/>
    <n v="29"/>
    <n v="21"/>
    <n v="8"/>
    <n v="33"/>
    <n v="5"/>
    <n v="1.2355076999999999E-2"/>
    <n v="0.244938647266666"/>
    <n v="-9.5228755333331896E-4"/>
    <s v="WaitSlope"/>
    <s v="WaitSlope"/>
    <s v="WaitSlope"/>
    <n v="0"/>
    <n v="0"/>
  </r>
  <r>
    <d v="2023-05-29T22:08:00"/>
    <x v="4"/>
    <n v="0"/>
    <s v="MARS_SED_2023_5min_Ext_230529-220840.jpg"/>
    <n v="3.8252899999999999E-2"/>
    <n v="2023"/>
    <n v="5"/>
    <n v="29"/>
    <n v="22"/>
    <n v="8"/>
    <n v="40"/>
    <n v="5"/>
    <n v="-1.1429307E-2"/>
    <n v="0.24308256506666601"/>
    <n v="-1.8560821999999901E-3"/>
    <s v="WaitSlope"/>
    <s v="WaitSlope"/>
    <s v="WaitSlope"/>
    <n v="0"/>
    <n v="0"/>
  </r>
  <r>
    <d v="2023-05-29T23:08:00"/>
    <x v="4"/>
    <n v="0"/>
    <s v="MARS_SED_2023_5min_Ext_230529-230840.jpg"/>
    <n v="5.0584995000000001E-2"/>
    <n v="2023"/>
    <n v="5"/>
    <n v="29"/>
    <n v="23"/>
    <n v="8"/>
    <n v="40"/>
    <n v="5"/>
    <n v="1.2332095000000001E-2"/>
    <n v="0.24092866340666599"/>
    <n v="-2.1539016599999802E-3"/>
    <s v="WaitSlope"/>
    <s v="WaitSlope"/>
    <s v="WaitSlope"/>
    <n v="0"/>
    <n v="0"/>
  </r>
  <r>
    <d v="2023-05-30T00:08:00"/>
    <x v="5"/>
    <n v="0"/>
    <s v="MARS_SED_2023_5min_Ext_230530-000845.jpg"/>
    <n v="6.2207599000000002E-2"/>
    <n v="2023"/>
    <n v="5"/>
    <n v="30"/>
    <n v="0"/>
    <n v="8"/>
    <n v="45"/>
    <n v="5"/>
    <n v="1.1622604000000002E-2"/>
    <n v="0.240158335959999"/>
    <n v="-7.7032744666671795E-4"/>
    <s v="WaitSlope"/>
    <s v="WaitSlope"/>
    <s v="WaitSlope"/>
    <n v="0"/>
    <n v="0"/>
  </r>
  <r>
    <d v="2023-05-30T01:08:00"/>
    <x v="5"/>
    <n v="0"/>
    <s v="MARS_SED_2023_5min_Ext_230530-010847.jpg"/>
    <n v="4.2232442000000002E-2"/>
    <n v="2023"/>
    <n v="5"/>
    <n v="30"/>
    <n v="1"/>
    <n v="8"/>
    <n v="47"/>
    <n v="5"/>
    <n v="-1.9975157E-2"/>
    <n v="0.23822188667333299"/>
    <n v="-1.9364492866666601E-3"/>
    <s v="WaitSlope"/>
    <s v="WaitSlope"/>
    <s v="WaitSlope"/>
    <n v="0"/>
    <n v="0"/>
  </r>
  <r>
    <d v="2023-05-30T02:08:00"/>
    <x v="5"/>
    <n v="0"/>
    <s v="MARS_SED_2023_5min_Ext_230530-020842.jpg"/>
    <n v="0.25290236999999999"/>
    <n v="2023"/>
    <n v="5"/>
    <n v="30"/>
    <n v="2"/>
    <n v="8"/>
    <n v="42"/>
    <n v="5"/>
    <n v="0.21066992799999998"/>
    <n v="0.237084891373333"/>
    <n v="-1.1369952999999401E-3"/>
    <s v="WaitSlope"/>
    <s v="WaitSlope"/>
    <s v="WaitSlope"/>
    <n v="0"/>
    <n v="0"/>
  </r>
  <r>
    <d v="2023-05-30T03:08:00"/>
    <x v="5"/>
    <n v="0"/>
    <s v="MARS_SED_2023_5min_Ext_230530-030838.jpg"/>
    <n v="0.56306297599999999"/>
    <n v="2023"/>
    <n v="5"/>
    <n v="30"/>
    <n v="3"/>
    <n v="8"/>
    <n v="38"/>
    <n v="5"/>
    <n v="0.31016060600000001"/>
    <n v="0.239002285166666"/>
    <n v="1.91739379333327E-3"/>
    <s v="WaitSlope"/>
    <s v="WaitSlope"/>
    <s v="WaitSlope"/>
    <n v="1"/>
    <n v="0"/>
  </r>
  <r>
    <d v="2023-05-30T04:08:00"/>
    <x v="5"/>
    <n v="0"/>
    <s v="MARS_SED_2023_5min_Ext_230530-040840.jpg"/>
    <n v="0.39242964499999999"/>
    <n v="2023"/>
    <n v="5"/>
    <n v="30"/>
    <n v="4"/>
    <n v="8"/>
    <n v="40"/>
    <n v="5"/>
    <n v="-0.170633331"/>
    <n v="0.24039061587333299"/>
    <n v="1.3883307066666899E-3"/>
    <s v="WaitSlope"/>
    <s v="WaitSlope"/>
    <s v="WaitSlope"/>
    <n v="1"/>
    <n v="0"/>
  </r>
  <r>
    <d v="2023-05-30T05:08:00"/>
    <x v="5"/>
    <n v="0"/>
    <s v="MARS_SED_2023_5min_Ext_230530-050833.jpg"/>
    <n v="0.42543465899999999"/>
    <n v="2023"/>
    <n v="5"/>
    <n v="30"/>
    <n v="5"/>
    <n v="8"/>
    <n v="33"/>
    <n v="5"/>
    <n v="3.3005013999999999E-2"/>
    <n v="0.24165309800000001"/>
    <n v="1.26248212666671E-3"/>
    <s v="WaitSlope"/>
    <s v="WaitSlope"/>
    <s v="WaitSlope"/>
    <n v="1"/>
    <n v="0"/>
  </r>
  <r>
    <d v="2023-05-30T06:08:00"/>
    <x v="5"/>
    <n v="0"/>
    <s v="MARS_SED_2023_5min_Ext_230530-060828.jpg"/>
    <n v="0.62055247800000002"/>
    <n v="2023"/>
    <n v="5"/>
    <n v="30"/>
    <n v="6"/>
    <n v="8"/>
    <n v="28"/>
    <n v="5"/>
    <n v="0.19511781900000003"/>
    <n v="0.24475116256666599"/>
    <n v="3.0980645666666101E-3"/>
    <s v="WaitSlope"/>
    <s v="WaitSlope"/>
    <s v="WaitSlope"/>
    <n v="1"/>
    <n v="0"/>
  </r>
  <r>
    <d v="2023-05-30T07:08:00"/>
    <x v="5"/>
    <n v="0"/>
    <s v="MARS_SED_2023_5min_Ext_230530-070831.jpg"/>
    <n v="0.93242596799999999"/>
    <n v="2023"/>
    <n v="5"/>
    <n v="30"/>
    <n v="7"/>
    <n v="8"/>
    <n v="31"/>
    <n v="5"/>
    <n v="0.31187348999999998"/>
    <n v="0.25014396327333299"/>
    <n v="5.3928007066666702E-3"/>
    <s v="WaitSlope"/>
    <s v="WaitSlope"/>
    <s v="WaitSlope"/>
    <n v="1"/>
    <n v="0"/>
  </r>
  <r>
    <d v="2023-05-30T08:08:00"/>
    <x v="5"/>
    <n v="0"/>
    <s v="MARS_SED_2023_5min_Ext_230530-080844.jpg"/>
    <n v="6.0263823000000001E-2"/>
    <n v="2023"/>
    <n v="5"/>
    <n v="30"/>
    <n v="8"/>
    <n v="8"/>
    <n v="44"/>
    <n v="5"/>
    <n v="-0.872162145"/>
    <n v="0.24957115114"/>
    <n v="-5.7281213333332205E-4"/>
    <s v="WaitSlope"/>
    <s v="WaitSlope"/>
    <s v="WaitSlope"/>
    <n v="0"/>
    <n v="0"/>
  </r>
  <r>
    <d v="2023-05-30T09:08:00"/>
    <x v="5"/>
    <n v="0"/>
    <s v="MARS_SED_2023_5min_Ext_230530-090839.jpg"/>
    <n v="4.0568435E-2"/>
    <n v="2023"/>
    <n v="5"/>
    <n v="30"/>
    <n v="9"/>
    <n v="8"/>
    <n v="39"/>
    <n v="5"/>
    <n v="-1.9695388000000001E-2"/>
    <n v="0.24859080612666601"/>
    <n v="-9.8034501333332802E-4"/>
    <s v="WaitSlope"/>
    <s v="WaitSlope"/>
    <s v="WaitSlope"/>
    <n v="0"/>
    <n v="0"/>
  </r>
  <r>
    <d v="2023-05-30T10:08:00"/>
    <x v="5"/>
    <n v="0"/>
    <s v="MARS_SED_2023_5min_Ext_230530-100839.jpg"/>
    <n v="9.6558222999999999E-2"/>
    <n v="2023"/>
    <n v="5"/>
    <n v="30"/>
    <n v="10"/>
    <n v="8"/>
    <n v="39"/>
    <n v="5"/>
    <n v="5.5989787999999999E-2"/>
    <n v="0.24690475143999999"/>
    <n v="-1.6860546866666801E-3"/>
    <s v="WaitSlope"/>
    <s v="WaitSlope"/>
    <s v="WaitSlope"/>
    <n v="0"/>
    <n v="0"/>
  </r>
  <r>
    <d v="2023-05-30T11:08:00"/>
    <x v="5"/>
    <n v="0"/>
    <s v="MARS_SED_2023_5min_Ext_230530-110841.jpg"/>
    <n v="4.4583614000000001E-2"/>
    <n v="2023"/>
    <n v="5"/>
    <n v="30"/>
    <n v="11"/>
    <n v="8"/>
    <n v="41"/>
    <n v="5"/>
    <n v="-5.1974608999999998E-2"/>
    <n v="0.24552212569333301"/>
    <n v="-1.3826257466666399E-3"/>
    <s v="WaitSlope"/>
    <s v="WaitSlope"/>
    <s v="WaitSlope"/>
    <n v="0"/>
    <n v="0"/>
  </r>
  <r>
    <d v="2023-05-30T12:08:00"/>
    <x v="5"/>
    <n v="0"/>
    <s v="MARS_SED_2023_5min_Ext_230530-120843.jpg"/>
    <n v="1.16852673"/>
    <n v="2023"/>
    <n v="5"/>
    <n v="30"/>
    <n v="12"/>
    <n v="8"/>
    <n v="43"/>
    <n v="5"/>
    <n v="1.123943116"/>
    <n v="0.25180936455333303"/>
    <n v="6.2872388600000101E-3"/>
    <s v="WaitSlope"/>
    <s v="WaitSlope"/>
    <s v="WaitSlope"/>
    <n v="1"/>
    <n v="1"/>
  </r>
  <r>
    <d v="2023-05-30T13:08:00"/>
    <x v="5"/>
    <n v="0"/>
    <s v="MARS_SED_2023_5min_Ext_230530-130848.jpg"/>
    <n v="1.143603207"/>
    <n v="2023"/>
    <n v="5"/>
    <n v="30"/>
    <n v="13"/>
    <n v="8"/>
    <n v="48"/>
    <n v="5"/>
    <n v="-2.4923523000000003E-2"/>
    <n v="0.257764442899999"/>
    <n v="5.9550783466665799E-3"/>
    <s v="WaitSlope"/>
    <s v="WaitSlope"/>
    <s v="WaitSlope"/>
    <n v="1"/>
    <n v="1"/>
  </r>
  <r>
    <d v="2023-05-30T14:08:00"/>
    <x v="5"/>
    <n v="0"/>
    <s v="MARS_SED_2023_5min_Ext_230530-140837.jpg"/>
    <n v="0.14572711099999999"/>
    <n v="2023"/>
    <n v="5"/>
    <n v="30"/>
    <n v="14"/>
    <n v="8"/>
    <n v="37"/>
    <n v="5"/>
    <n v="-0.99787609599999993"/>
    <n v="0.25620456613333298"/>
    <n v="-1.5598767666666299E-3"/>
    <s v="WaitSlope"/>
    <s v="WaitSlope"/>
    <s v="WaitSlope"/>
    <n v="0"/>
    <n v="0"/>
  </r>
  <r>
    <d v="2023-05-30T15:08:00"/>
    <x v="5"/>
    <n v="0"/>
    <s v="MARS_SED_2023_5min_Ext_230530-150858.jpg"/>
    <n v="0.655178068"/>
    <n v="2023"/>
    <n v="5"/>
    <n v="30"/>
    <n v="15"/>
    <n v="8"/>
    <n v="58"/>
    <n v="5"/>
    <n v="0.50945095699999998"/>
    <n v="0.26005823388666599"/>
    <n v="3.85366775333334E-3"/>
    <s v="WaitSlope"/>
    <s v="WaitSlope"/>
    <s v="WaitSlope"/>
    <n v="1"/>
    <n v="0"/>
  </r>
  <r>
    <d v="2023-05-31T22:53:00"/>
    <x v="6"/>
    <n v="0"/>
    <s v="MARS_SED_2023_5min_Ext_230531-225312.jpg"/>
    <n v="4.0484506000000003E-2"/>
    <n v="2023"/>
    <n v="5"/>
    <n v="31"/>
    <n v="22"/>
    <n v="53"/>
    <n v="12"/>
    <n v="5"/>
    <n v="-0.61469356200000003"/>
    <n v="0.259740250553333"/>
    <n v="-3.1798333333332701E-4"/>
    <s v="WaitSlope"/>
    <s v="WaitSlope"/>
    <s v="WaitSlope"/>
    <n v="0"/>
    <n v="0"/>
  </r>
  <r>
    <d v="2023-05-31T23:52:00"/>
    <x v="6"/>
    <n v="0"/>
    <s v="MARS_SED_2023_5min_Ext_230531-235217.jpg"/>
    <n v="0.108499764"/>
    <n v="2023"/>
    <n v="5"/>
    <n v="31"/>
    <n v="23"/>
    <n v="52"/>
    <n v="17"/>
    <n v="5"/>
    <n v="6.8015257999999995E-2"/>
    <n v="0.25880898526000001"/>
    <n v="-9.3126529333331599E-4"/>
    <s v="WaitSlope"/>
    <s v="WaitSlope"/>
    <s v="WaitSlope"/>
    <n v="0"/>
    <n v="0"/>
  </r>
  <r>
    <d v="2023-06-01T00:51:00"/>
    <x v="7"/>
    <n v="0"/>
    <s v="MARS_SED_2023_5min_Ext_230601-005154.jpg"/>
    <n v="0.81526104799999999"/>
    <n v="2023"/>
    <n v="6"/>
    <n v="1"/>
    <n v="0"/>
    <n v="51"/>
    <n v="54"/>
    <n v="5"/>
    <n v="0.70676128399999993"/>
    <n v="0.26258874131999999"/>
    <n v="3.7797560599999698E-3"/>
    <s v="WaitSlope"/>
    <s v="WaitSlope"/>
    <s v="WaitSlope"/>
    <n v="1"/>
    <n v="0"/>
  </r>
  <r>
    <d v="2023-06-01T01:50:00"/>
    <x v="7"/>
    <n v="0"/>
    <s v="MARS_SED_2023_5min_Ext_230601-015057.jpg"/>
    <n v="0.89068268799999994"/>
    <n v="2023"/>
    <n v="6"/>
    <n v="1"/>
    <n v="1"/>
    <n v="50"/>
    <n v="57"/>
    <n v="5"/>
    <n v="7.5421639999999956E-2"/>
    <n v="0.26758903106666598"/>
    <n v="5.00028974666671E-3"/>
    <s v="WaitSlope"/>
    <s v="WaitSlope"/>
    <s v="WaitSlope"/>
    <n v="1"/>
    <n v="0"/>
  </r>
  <r>
    <d v="2023-06-01T02:50:00"/>
    <x v="7"/>
    <n v="0"/>
    <s v="MARS_SED_2023_5min_Ext_230601-025015.jpg"/>
    <n v="0.10320404800000001"/>
    <n v="2023"/>
    <n v="6"/>
    <n v="1"/>
    <n v="2"/>
    <n v="50"/>
    <n v="15"/>
    <n v="5"/>
    <n v="-0.7874786399999999"/>
    <n v="0.26653843106666603"/>
    <n v="-1.0506000000000599E-3"/>
    <s v="WaitSlope"/>
    <s v="WaitSlope"/>
    <s v="WaitSlope"/>
    <n v="0"/>
    <n v="0"/>
  </r>
  <r>
    <d v="2023-06-01T03:49:00"/>
    <x v="7"/>
    <n v="0"/>
    <s v="MARS_SED_2023_5min_Ext_230601-034922.jpg"/>
    <n v="0.36494373800000002"/>
    <n v="2023"/>
    <n v="6"/>
    <n v="1"/>
    <n v="3"/>
    <n v="49"/>
    <n v="22"/>
    <n v="5"/>
    <n v="0.26173969000000002"/>
    <n v="0.26672894743999997"/>
    <n v="1.9051637333333799E-4"/>
    <s v="WaitSlope"/>
    <s v="WaitSlope"/>
    <s v="WaitSlope"/>
    <n v="1"/>
    <n v="0"/>
  </r>
  <r>
    <d v="2023-06-01T04:48:00"/>
    <x v="7"/>
    <n v="0"/>
    <s v="MARS_SED_2023_5min_Ext_230601-044818.jpg"/>
    <n v="1.001567289"/>
    <n v="2023"/>
    <n v="6"/>
    <n v="1"/>
    <n v="4"/>
    <n v="48"/>
    <n v="18"/>
    <n v="5"/>
    <n v="0.63662355100000001"/>
    <n v="0.27218821428666601"/>
    <n v="5.4592668466666898E-3"/>
    <s v="WaitSlope"/>
    <s v="WaitSlope"/>
    <s v="WaitSlope"/>
    <n v="1"/>
    <n v="1"/>
  </r>
  <r>
    <d v="2023-06-01T05:47:00"/>
    <x v="7"/>
    <n v="0"/>
    <s v="MARS_SED_2023_5min_Ext_230601-054717.jpg"/>
    <n v="0.71638403699999997"/>
    <n v="2023"/>
    <n v="6"/>
    <n v="1"/>
    <n v="5"/>
    <n v="47"/>
    <n v="17"/>
    <n v="5"/>
    <n v="-0.28518325200000005"/>
    <n v="0.27490735325999999"/>
    <n v="2.7191389733333101E-3"/>
    <s v="WaitSlope"/>
    <s v="WaitSlope"/>
    <s v="WaitSlope"/>
    <n v="1"/>
    <n v="0"/>
  </r>
  <r>
    <d v="2023-06-01T06:46:00"/>
    <x v="7"/>
    <n v="0"/>
    <s v="MARS_SED_2023_5min_Ext_230601-064620.jpg"/>
    <n v="0.60326603199999995"/>
    <n v="2023"/>
    <n v="6"/>
    <n v="1"/>
    <n v="6"/>
    <n v="46"/>
    <n v="20"/>
    <n v="5"/>
    <n v="-0.11311800500000002"/>
    <n v="0.277730600113333"/>
    <n v="2.8232468533333499E-3"/>
    <s v="WaitSlope"/>
    <s v="WaitSlope"/>
    <s v="WaitSlope"/>
    <n v="1"/>
    <n v="0"/>
  </r>
  <r>
    <d v="2023-06-01T07:45:00"/>
    <x v="7"/>
    <n v="0"/>
    <s v="MARS_SED_2023_5min_Ext_230601-074529.jpg"/>
    <n v="0.46892101400000002"/>
    <n v="2023"/>
    <n v="6"/>
    <n v="1"/>
    <n v="7"/>
    <n v="45"/>
    <n v="29"/>
    <n v="5"/>
    <n v="-0.13434501799999993"/>
    <n v="0.27865681810666598"/>
    <n v="9.2621799333331102E-4"/>
    <s v="WaitSlope"/>
    <s v="WaitSlope"/>
    <s v="WaitSlope"/>
    <n v="1"/>
    <n v="0"/>
  </r>
  <r>
    <d v="2023-06-01T08:44:00"/>
    <x v="7"/>
    <n v="0"/>
    <s v="MARS_SED_2023_5min_Ext_230601-084431.jpg"/>
    <n v="0.97360011300000004"/>
    <n v="2023"/>
    <n v="6"/>
    <n v="1"/>
    <n v="8"/>
    <n v="44"/>
    <n v="31"/>
    <n v="5"/>
    <n v="0.50467909900000008"/>
    <n v="0.28285375458666601"/>
    <n v="4.19693647999996E-3"/>
    <s v="WaitSlope"/>
    <s v="WaitSlope"/>
    <s v="WaitSlope"/>
    <n v="1"/>
    <n v="1"/>
  </r>
  <r>
    <d v="2023-06-01T09:43:00"/>
    <x v="7"/>
    <n v="0"/>
    <s v="MARS_SED_2023_5min_Ext_230601-094341.jpg"/>
    <n v="3.6983242E-2"/>
    <n v="2023"/>
    <n v="6"/>
    <n v="1"/>
    <n v="9"/>
    <n v="43"/>
    <n v="41"/>
    <n v="5"/>
    <n v="-0.93661687100000002"/>
    <n v="0.28146430049999999"/>
    <n v="-1.38945408666657E-3"/>
    <s v="WaitSlope"/>
    <s v="WaitSlope"/>
    <s v="WaitSlope"/>
    <n v="0"/>
    <n v="0"/>
  </r>
  <r>
    <d v="2023-06-01T10:42:00"/>
    <x v="7"/>
    <n v="0"/>
    <s v="MARS_SED_2023_5min_Ext_230601-104255.jpg"/>
    <n v="4.0864322000000002E-2"/>
    <n v="2023"/>
    <n v="6"/>
    <n v="1"/>
    <n v="10"/>
    <n v="42"/>
    <n v="55"/>
    <n v="5"/>
    <n v="3.881080000000002E-3"/>
    <n v="0.27481446515333302"/>
    <n v="-6.6498353466667402E-3"/>
    <s v="WaitSlope"/>
    <s v="WaitSlope"/>
    <s v="WaitSlope"/>
    <n v="0"/>
    <n v="0"/>
  </r>
  <r>
    <d v="2023-06-01T11:42:00"/>
    <x v="7"/>
    <n v="0"/>
    <s v="MARS_SED_2023_5min_Ext_230601-114215.jpg"/>
    <n v="0.23067227300000001"/>
    <n v="2023"/>
    <n v="6"/>
    <n v="1"/>
    <n v="11"/>
    <n v="42"/>
    <n v="15"/>
    <n v="5"/>
    <n v="0.189807951"/>
    <n v="0.27317043825999998"/>
    <n v="-1.6440268933332601E-3"/>
    <s v="WaitSlope"/>
    <s v="WaitSlope"/>
    <s v="WaitSlope"/>
    <n v="0"/>
    <n v="0"/>
  </r>
  <r>
    <d v="2023-06-01T13:01:00"/>
    <x v="7"/>
    <n v="0"/>
    <s v="MARS_SED_2023_5min_Ext_230601-130114.jpg"/>
    <n v="0.60660482999999998"/>
    <n v="2023"/>
    <n v="6"/>
    <n v="1"/>
    <n v="13"/>
    <n v="1"/>
    <n v="14"/>
    <n v="5"/>
    <n v="0.37593255699999995"/>
    <n v="0.275115339506666"/>
    <n v="1.94490124666663E-3"/>
    <s v="WaitSlope"/>
    <s v="WaitSlope"/>
    <s v="WaitSlope"/>
    <n v="1"/>
    <n v="0"/>
  </r>
  <r>
    <d v="2023-06-01T14:00:00"/>
    <x v="7"/>
    <n v="0"/>
    <s v="MARS_SED_2023_5min_Ext_230601-140018.jpg"/>
    <n v="0.333781037"/>
    <n v="2023"/>
    <n v="6"/>
    <n v="1"/>
    <n v="14"/>
    <n v="0"/>
    <n v="18"/>
    <n v="5"/>
    <n v="-0.27282379299999998"/>
    <n v="0.27714832355333302"/>
    <n v="2.0329840466666799E-3"/>
    <s v="WaitSlope"/>
    <s v="WaitSlope"/>
    <s v="WaitSlope"/>
    <n v="1"/>
    <n v="0"/>
  </r>
  <r>
    <d v="2023-06-01T14:59:00"/>
    <x v="7"/>
    <n v="0"/>
    <s v="MARS_SED_2023_5min_Ext_230601-145945.jpg"/>
    <n v="0.35091094699999997"/>
    <n v="2023"/>
    <n v="6"/>
    <n v="1"/>
    <n v="14"/>
    <n v="59"/>
    <n v="45"/>
    <n v="5"/>
    <n v="1.712990999999997E-2"/>
    <n v="0.27928012150666598"/>
    <n v="2.1317979533332899E-3"/>
    <s v="WaitSlope"/>
    <s v="WaitSlope"/>
    <s v="WaitSlope"/>
    <n v="1"/>
    <n v="0"/>
  </r>
  <r>
    <d v="2023-06-01T15:59:00"/>
    <x v="7"/>
    <n v="0"/>
    <s v="MARS_SED_2023_5min_Ext_230601-155904.jpg"/>
    <n v="0.42549645000000003"/>
    <n v="2023"/>
    <n v="6"/>
    <n v="1"/>
    <n v="15"/>
    <n v="59"/>
    <n v="4"/>
    <n v="5"/>
    <n v="7.4585503000000053E-2"/>
    <n v="0.28186849242666601"/>
    <n v="2.5883709200000202E-3"/>
    <s v="WaitSlope"/>
    <s v="WaitSlope"/>
    <s v="WaitSlope"/>
    <n v="1"/>
    <n v="0"/>
  </r>
  <r>
    <d v="2023-06-01T16:58:00"/>
    <x v="7"/>
    <n v="0"/>
    <s v="MARS_SED_2023_5min_Ext_230601-165824.jpg"/>
    <n v="0.99635193200000005"/>
    <n v="2023"/>
    <n v="6"/>
    <n v="1"/>
    <n v="16"/>
    <n v="58"/>
    <n v="24"/>
    <n v="5"/>
    <n v="0.57085548200000003"/>
    <n v="0.287987661586666"/>
    <n v="6.1191691599999896E-3"/>
    <s v="WaitSlope"/>
    <s v="WaitSlope"/>
    <s v="WaitSlope"/>
    <n v="1"/>
    <n v="1"/>
  </r>
  <r>
    <d v="2023-06-01T17:57:00"/>
    <x v="7"/>
    <n v="0"/>
    <s v="MARS_SED_2023_5min_Ext_230601-175735.jpg"/>
    <n v="0.38177450200000002"/>
    <n v="2023"/>
    <n v="6"/>
    <n v="1"/>
    <n v="17"/>
    <n v="57"/>
    <n v="35"/>
    <n v="5"/>
    <n v="-0.61457742999999998"/>
    <n v="0.28854404255999999"/>
    <n v="5.5638097333332505E-4"/>
    <s v="WaitSlope"/>
    <s v="WaitSlope"/>
    <s v="WaitSlope"/>
    <n v="1"/>
    <n v="0"/>
  </r>
  <r>
    <d v="2023-06-01T18:56:00"/>
    <x v="7"/>
    <n v="0"/>
    <s v="MARS_SED_2023_5min_Ext_230601-185633.jpg"/>
    <n v="0.73925607100000001"/>
    <n v="2023"/>
    <n v="6"/>
    <n v="1"/>
    <n v="18"/>
    <n v="56"/>
    <n v="33"/>
    <n v="5"/>
    <n v="0.357481569"/>
    <n v="0.292405969813333"/>
    <n v="3.8619272533333398E-3"/>
    <s v="WaitSlope"/>
    <s v="WaitSlope"/>
    <s v="WaitSlope"/>
    <n v="1"/>
    <n v="0"/>
  </r>
  <r>
    <d v="2023-06-01T19:56:00"/>
    <x v="7"/>
    <n v="0"/>
    <s v="MARS_SED_2023_5min_Ext_230601-195606.jpg"/>
    <n v="0.13274652200000001"/>
    <n v="2023"/>
    <n v="6"/>
    <n v="1"/>
    <n v="19"/>
    <n v="56"/>
    <n v="6"/>
    <n v="5"/>
    <n v="-0.60650954899999998"/>
    <n v="0.29205672038666602"/>
    <n v="-3.49249426666642E-4"/>
    <s v="WaitSlope"/>
    <s v="WaitSlope"/>
    <s v="WaitSlope"/>
    <n v="0"/>
    <n v="0"/>
  </r>
  <r>
    <d v="2023-06-01T20:55:00"/>
    <x v="7"/>
    <n v="0"/>
    <s v="MARS_SED_2023_5min_Ext_230601-205509.jpg"/>
    <n v="2.1891041E-2"/>
    <n v="2023"/>
    <n v="6"/>
    <n v="1"/>
    <n v="20"/>
    <n v="55"/>
    <n v="9"/>
    <n v="5"/>
    <n v="-0.11085548100000001"/>
    <n v="0.28987867839999998"/>
    <n v="-2.1780419866666502E-3"/>
    <s v="WaitSlope"/>
    <s v="WaitSlope"/>
    <s v="WaitSlope"/>
    <n v="0"/>
    <n v="0"/>
  </r>
  <r>
    <d v="2023-06-01T21:54:00"/>
    <x v="7"/>
    <n v="0"/>
    <s v="MARS_SED_2023_5min_Ext_230601-215414.jpg"/>
    <n v="2.9874942000000002E-2"/>
    <n v="2023"/>
    <n v="6"/>
    <n v="1"/>
    <n v="21"/>
    <n v="54"/>
    <n v="14"/>
    <n v="5"/>
    <n v="7.9839010000000016E-3"/>
    <n v="0.28792007144666598"/>
    <n v="-1.95860695333338E-3"/>
    <s v="WaitSlope"/>
    <s v="WaitSlope"/>
    <s v="WaitSlope"/>
    <n v="0"/>
    <n v="0"/>
  </r>
  <r>
    <d v="2023-06-01T22:53:00"/>
    <x v="7"/>
    <n v="0"/>
    <s v="MARS_SED_2023_5min_Ext_230601-225313.jpg"/>
    <n v="3.4285074999999998E-2"/>
    <n v="2023"/>
    <n v="6"/>
    <n v="1"/>
    <n v="22"/>
    <n v="53"/>
    <n v="13"/>
    <n v="5"/>
    <n v="4.4101329999999966E-3"/>
    <n v="0.285116057233333"/>
    <n v="-2.8040142133333099E-3"/>
    <s v="WaitSlope"/>
    <s v="WaitSlope"/>
    <s v="WaitSlope"/>
    <n v="0"/>
    <n v="0"/>
  </r>
  <r>
    <d v="2023-06-01T23:52:00"/>
    <x v="7"/>
    <n v="0"/>
    <s v="MARS_SED_2023_5min_Ext_230601-235229.jpg"/>
    <n v="3.7277591999999998E-2"/>
    <n v="2023"/>
    <n v="6"/>
    <n v="1"/>
    <n v="23"/>
    <n v="52"/>
    <n v="29"/>
    <n v="5"/>
    <n v="2.9925170000000001E-3"/>
    <n v="0.28154145846"/>
    <n v="-3.5745987733333201E-3"/>
    <s v="WaitSlope"/>
    <s v="WaitSlope"/>
    <s v="WaitSlope"/>
    <n v="0"/>
    <n v="0"/>
  </r>
  <r>
    <d v="2023-06-02T00:51:00"/>
    <x v="8"/>
    <n v="0"/>
    <s v="MARS_SED_2023_5min_Ext_230602-005137.jpg"/>
    <n v="3.9010293000000001E-2"/>
    <n v="2023"/>
    <n v="6"/>
    <n v="2"/>
    <n v="0"/>
    <n v="51"/>
    <n v="37"/>
    <n v="5"/>
    <n v="1.7327010000000032E-3"/>
    <n v="0.28006390978666601"/>
    <n v="-1.4775486733333201E-3"/>
    <s v="WaitSlope"/>
    <s v="WaitSlope"/>
    <s v="WaitSlope"/>
    <n v="0"/>
    <n v="0"/>
  </r>
  <r>
    <d v="2023-06-02T01:50:00"/>
    <x v="8"/>
    <n v="0"/>
    <s v="MARS_SED_2023_5min_Ext_230602-015045.jpg"/>
    <n v="0.23777209399999999"/>
    <n v="2023"/>
    <n v="6"/>
    <n v="2"/>
    <n v="1"/>
    <n v="50"/>
    <n v="45"/>
    <n v="5"/>
    <n v="0.19876180099999999"/>
    <n v="0.28003247310666601"/>
    <n v="-3.1436679999996499E-5"/>
    <s v="WaitSlope"/>
    <s v="WaitSlope"/>
    <s v="WaitSlope"/>
    <n v="0"/>
    <n v="0"/>
  </r>
  <r>
    <d v="2023-06-02T02:50:00"/>
    <x v="8"/>
    <n v="0"/>
    <s v="MARS_SED_2023_5min_Ext_230602-025005.jpg"/>
    <n v="0.232478556"/>
    <n v="2023"/>
    <n v="6"/>
    <n v="2"/>
    <n v="2"/>
    <n v="50"/>
    <n v="5"/>
    <n v="5"/>
    <n v="-5.2935379999999865E-3"/>
    <n v="0.27918740072666598"/>
    <n v="-8.4507238000003295E-4"/>
    <s v="WaitSlope"/>
    <s v="WaitSlope"/>
    <s v="WaitSlope"/>
    <n v="0"/>
    <n v="0"/>
  </r>
  <r>
    <d v="2023-06-02T03:49:00"/>
    <x v="8"/>
    <n v="0"/>
    <s v="MARS_SED_2023_5min_Ext_230602-034912.jpg"/>
    <n v="0.33142697799999998"/>
    <n v="2023"/>
    <n v="6"/>
    <n v="2"/>
    <n v="3"/>
    <n v="49"/>
    <n v="12"/>
    <n v="5"/>
    <n v="9.894842199999998E-2"/>
    <n v="0.27970650123333302"/>
    <n v="5.1910050666670305E-4"/>
    <s v="WaitSlope"/>
    <s v="WaitSlope"/>
    <s v="WaitSlope"/>
    <n v="1"/>
    <n v="0"/>
  </r>
  <r>
    <d v="2023-06-02T04:48:00"/>
    <x v="8"/>
    <n v="0"/>
    <s v="MARS_SED_2023_5min_Ext_230602-044835.jpg"/>
    <n v="0.48617903800000001"/>
    <n v="2023"/>
    <n v="6"/>
    <n v="2"/>
    <n v="4"/>
    <n v="48"/>
    <n v="35"/>
    <n v="5"/>
    <n v="0.15475206000000002"/>
    <n v="0.280975200173333"/>
    <n v="1.26869893999997E-3"/>
    <s v="WaitSlope"/>
    <s v="WaitSlope"/>
    <s v="WaitSlope"/>
    <n v="1"/>
    <n v="0"/>
  </r>
  <r>
    <d v="2023-06-02T05:47:00"/>
    <x v="8"/>
    <n v="0"/>
    <s v="MARS_SED_2023_5min_Ext_230602-054742.jpg"/>
    <n v="9.7537510999999993E-2"/>
    <n v="2023"/>
    <n v="6"/>
    <n v="2"/>
    <n v="5"/>
    <n v="47"/>
    <n v="42"/>
    <n v="5"/>
    <n v="-0.38864152699999999"/>
    <n v="0.27924855908000001"/>
    <n v="-1.7266410933333099E-3"/>
    <s v="WaitSlope"/>
    <s v="WaitSlope"/>
    <s v="WaitSlope"/>
    <n v="0"/>
    <n v="0"/>
  </r>
  <r>
    <d v="2023-06-02T06:46:00"/>
    <x v="8"/>
    <n v="0"/>
    <s v="MARS_SED_2023_5min_Ext_230602-064656.jpg"/>
    <n v="7.8113105000000002E-2"/>
    <n v="2023"/>
    <n v="6"/>
    <n v="2"/>
    <n v="6"/>
    <n v="46"/>
    <n v="56"/>
    <n v="5"/>
    <n v="-1.9424405999999991E-2"/>
    <n v="0.27809232140000001"/>
    <n v="-1.1562376799999999E-3"/>
    <s v="WaitSlope"/>
    <s v="WaitSlope"/>
    <s v="WaitSlope"/>
    <n v="0"/>
    <n v="0"/>
  </r>
  <r>
    <d v="2023-06-02T07:46:00"/>
    <x v="8"/>
    <n v="0"/>
    <s v="MARS_SED_2023_5min_Ext_230602-074616.jpg"/>
    <n v="0.12730040400000001"/>
    <n v="2023"/>
    <n v="6"/>
    <n v="2"/>
    <n v="7"/>
    <n v="46"/>
    <n v="16"/>
    <n v="5"/>
    <n v="4.9187299000000004E-2"/>
    <n v="0.27591064664666598"/>
    <n v="-2.1816747533333599E-3"/>
    <s v="WaitSlope"/>
    <s v="WaitSlope"/>
    <s v="WaitSlope"/>
    <n v="0"/>
    <n v="0"/>
  </r>
  <r>
    <d v="2023-06-02T08:45:00"/>
    <x v="8"/>
    <n v="0"/>
    <s v="MARS_SED_2023_5min_Ext_230602-084532.jpg"/>
    <n v="4.1147087999999998E-2"/>
    <n v="2023"/>
    <n v="6"/>
    <n v="2"/>
    <n v="8"/>
    <n v="45"/>
    <n v="32"/>
    <n v="5"/>
    <n v="-8.6153316000000008E-2"/>
    <n v="0.27421491306000001"/>
    <n v="-1.69573358666663E-3"/>
    <s v="WaitSlope"/>
    <s v="WaitSlope"/>
    <s v="WaitSlope"/>
    <n v="0"/>
    <n v="0"/>
  </r>
  <r>
    <d v="2023-06-02T09:44:00"/>
    <x v="8"/>
    <n v="0"/>
    <s v="MARS_SED_2023_5min_Ext_230602-094449.jpg"/>
    <n v="5.5793457999999997E-2"/>
    <n v="2023"/>
    <n v="6"/>
    <n v="2"/>
    <n v="9"/>
    <n v="44"/>
    <n v="49"/>
    <n v="5"/>
    <n v="1.4646369999999999E-2"/>
    <n v="0.27183570173999899"/>
    <n v="-2.3792113200000698E-3"/>
    <s v="WaitSlope"/>
    <s v="WaitSlope"/>
    <s v="WaitSlope"/>
    <n v="0"/>
    <n v="0"/>
  </r>
  <r>
    <d v="2023-06-02T10:44:00"/>
    <x v="8"/>
    <n v="0"/>
    <s v="MARS_SED_2023_5min_Ext_230602-104421.jpg"/>
    <n v="4.0653836999999998E-2"/>
    <n v="2023"/>
    <n v="6"/>
    <n v="2"/>
    <n v="10"/>
    <n v="44"/>
    <n v="21"/>
    <n v="5"/>
    <n v="-1.5139620999999999E-2"/>
    <n v="0.27039986082"/>
    <n v="-1.43584091999993E-3"/>
    <s v="WaitSlope"/>
    <s v="WaitSlope"/>
    <s v="WaitSlope"/>
    <n v="0"/>
    <n v="0"/>
  </r>
  <r>
    <d v="2023-06-02T11:43:00"/>
    <x v="8"/>
    <n v="0"/>
    <s v="MARS_SED_2023_5min_Ext_230602-114331.jpg"/>
    <n v="4.1006592000000001E-2"/>
    <n v="2023"/>
    <n v="6"/>
    <n v="2"/>
    <n v="11"/>
    <n v="43"/>
    <n v="31"/>
    <n v="5"/>
    <n v="3.527550000000032E-4"/>
    <n v="0.26825057761999999"/>
    <n v="-2.1492832000000101E-3"/>
    <s v="WaitSlope"/>
    <s v="WaitSlope"/>
    <s v="WaitSlope"/>
    <n v="0"/>
    <n v="0"/>
  </r>
  <r>
    <d v="2023-06-02T12:42:00"/>
    <x v="8"/>
    <n v="0"/>
    <s v="MARS_SED_2023_5min_Ext_230602-124249.jpg"/>
    <n v="4.2367777000000002E-2"/>
    <n v="2023"/>
    <n v="6"/>
    <n v="2"/>
    <n v="12"/>
    <n v="42"/>
    <n v="49"/>
    <n v="5"/>
    <n v="1.3611850000000009E-3"/>
    <n v="0.26671152061999998"/>
    <n v="-1.5390570000000099E-3"/>
    <s v="WaitSlope"/>
    <s v="WaitSlope"/>
    <s v="WaitSlope"/>
    <n v="0"/>
    <n v="0"/>
  </r>
  <r>
    <d v="2023-06-02T13:42:00"/>
    <x v="8"/>
    <n v="0"/>
    <s v="MARS_SED_2023_5min_Ext_230602-134222.jpg"/>
    <n v="4.3055310999999999E-2"/>
    <n v="2023"/>
    <n v="6"/>
    <n v="2"/>
    <n v="13"/>
    <n v="42"/>
    <n v="22"/>
    <n v="5"/>
    <n v="6.8753399999999659E-4"/>
    <n v="0.26674498837333299"/>
    <n v="3.3467753333349298E-5"/>
    <s v="WaitSlope"/>
    <s v="WaitSlope"/>
    <s v="WaitSlope"/>
    <n v="0"/>
    <n v="0"/>
  </r>
  <r>
    <d v="2023-06-02T14:41:00"/>
    <x v="8"/>
    <n v="0"/>
    <s v="MARS_SED_2023_5min_Ext_230602-144152.jpg"/>
    <n v="0.28196417699999998"/>
    <n v="2023"/>
    <n v="6"/>
    <n v="2"/>
    <n v="14"/>
    <n v="41"/>
    <n v="52"/>
    <n v="5"/>
    <n v="0.238908866"/>
    <n v="0.26831159961333301"/>
    <n v="1.56661124000001E-3"/>
    <s v="WaitSlope"/>
    <s v="WaitSlope"/>
    <s v="WaitSlope"/>
    <n v="0"/>
    <n v="0"/>
  </r>
  <r>
    <d v="2023-06-02T15:41:00"/>
    <x v="8"/>
    <n v="0"/>
    <s v="MARS_SED_2023_5min_Ext_230602-154104.jpg"/>
    <n v="0.87607121700000001"/>
    <n v="2023"/>
    <n v="6"/>
    <n v="2"/>
    <n v="15"/>
    <n v="41"/>
    <n v="4"/>
    <n v="5"/>
    <n v="0.59410704000000003"/>
    <n v="0.27385398546666601"/>
    <n v="5.5423858533333297E-3"/>
    <s v="WaitSlope"/>
    <s v="WaitSlope"/>
    <s v="WaitSlope"/>
    <n v="1"/>
    <n v="0"/>
  </r>
  <r>
    <d v="2023-06-02T16:40:00"/>
    <x v="8"/>
    <n v="0"/>
    <s v="MARS_SED_2023_5min_Ext_230602-164021.jpg"/>
    <n v="0.81329650799999997"/>
    <n v="2023"/>
    <n v="6"/>
    <n v="2"/>
    <n v="16"/>
    <n v="40"/>
    <n v="21"/>
    <n v="5"/>
    <n v="-6.277470900000004E-2"/>
    <n v="0.27791340098"/>
    <n v="4.0594155133333301E-3"/>
    <s v="WaitSlope"/>
    <s v="WaitSlope"/>
    <s v="WaitSlope"/>
    <n v="1"/>
    <n v="0"/>
  </r>
  <r>
    <d v="2023-06-02T17:39:00"/>
    <x v="8"/>
    <n v="0"/>
    <s v="MARS_SED_2023_5min_Ext_230602-173944.jpg"/>
    <n v="0.16820827999999999"/>
    <n v="2023"/>
    <n v="6"/>
    <n v="2"/>
    <n v="17"/>
    <n v="39"/>
    <n v="44"/>
    <n v="5"/>
    <n v="-0.64508822799999999"/>
    <n v="0.27827884989333301"/>
    <n v="3.6544891333334303E-4"/>
    <s v="WaitSlope"/>
    <s v="WaitSlope"/>
    <s v="WaitSlope"/>
    <n v="0"/>
    <n v="0"/>
  </r>
  <r>
    <d v="2023-06-02T18:39:00"/>
    <x v="8"/>
    <n v="0"/>
    <s v="MARS_SED_2023_5min_Ext_230602-183918.jpg"/>
    <n v="0.98760333899999997"/>
    <n v="2023"/>
    <n v="6"/>
    <n v="2"/>
    <n v="18"/>
    <n v="39"/>
    <n v="18"/>
    <n v="5"/>
    <n v="0.81939505899999998"/>
    <n v="0.28286653447999999"/>
    <n v="4.5876845866666396E-3"/>
    <s v="WaitSlope"/>
    <s v="WaitSlope"/>
    <s v="WaitSlope"/>
    <n v="1"/>
    <n v="1"/>
  </r>
  <r>
    <d v="2023-06-02T19:38:00"/>
    <x v="8"/>
    <n v="0"/>
    <s v="MARS_SED_2023_5min_Ext_230602-193845.jpg"/>
    <n v="0.72172698199999996"/>
    <n v="2023"/>
    <n v="6"/>
    <n v="2"/>
    <n v="19"/>
    <n v="38"/>
    <n v="45"/>
    <n v="5"/>
    <n v="-0.26587635700000001"/>
    <n v="0.286401722333333"/>
    <n v="3.5351878533333402E-3"/>
    <s v="WaitSlope"/>
    <s v="WaitSlope"/>
    <s v="WaitSlope"/>
    <n v="1"/>
    <n v="0"/>
  </r>
  <r>
    <d v="2023-06-02T20:38:00"/>
    <x v="8"/>
    <n v="0"/>
    <s v="MARS_SED_2023_5min_Ext_230602-203816.jpg"/>
    <n v="0.67923999700000004"/>
    <n v="2023"/>
    <n v="6"/>
    <n v="2"/>
    <n v="20"/>
    <n v="38"/>
    <n v="16"/>
    <n v="5"/>
    <n v="-4.2486984999999922E-2"/>
    <n v="0.29041061241333299"/>
    <n v="4.0088900799999903E-3"/>
    <s v="WaitSlope"/>
    <s v="WaitSlope"/>
    <s v="WaitSlope"/>
    <n v="1"/>
    <n v="0"/>
  </r>
  <r>
    <d v="2023-06-02T21:37:00"/>
    <x v="8"/>
    <n v="0"/>
    <s v="MARS_SED_2023_5min_Ext_230602-213756.jpg"/>
    <n v="0.69494132099999995"/>
    <n v="2023"/>
    <n v="6"/>
    <n v="2"/>
    <n v="21"/>
    <n v="37"/>
    <n v="56"/>
    <n v="5"/>
    <n v="1.5701323999999905E-2"/>
    <n v="0.294695936106666"/>
    <n v="4.2853236933332803E-3"/>
    <s v="WaitSlope"/>
    <s v="WaitSlope"/>
    <s v="WaitSlope"/>
    <n v="1"/>
    <n v="0"/>
  </r>
  <r>
    <d v="2023-06-02T22:37:00"/>
    <x v="8"/>
    <n v="0"/>
    <s v="MARS_SED_2023_5min_Ext_230602-223732.jpg"/>
    <n v="0.38105060000000002"/>
    <n v="2023"/>
    <n v="6"/>
    <n v="2"/>
    <n v="22"/>
    <n v="37"/>
    <n v="32"/>
    <n v="5"/>
    <n v="-0.31389072099999993"/>
    <n v="0.29629408571333299"/>
    <n v="1.59814960666671E-3"/>
    <s v="WaitSlope"/>
    <s v="WaitSlope"/>
    <s v="WaitSlope"/>
    <n v="1"/>
    <n v="0"/>
  </r>
  <r>
    <d v="2023-06-02T23:37:00"/>
    <x v="8"/>
    <n v="0"/>
    <s v="MARS_SED_2023_5min_Ext_230602-233724.jpg"/>
    <n v="0.39238026399999998"/>
    <n v="2023"/>
    <n v="6"/>
    <n v="2"/>
    <n v="23"/>
    <n v="37"/>
    <n v="24"/>
    <n v="5"/>
    <n v="1.1329663999999962E-2"/>
    <n v="0.29853881765333301"/>
    <n v="2.2447319400000199E-3"/>
    <s v="WaitSlope"/>
    <s v="WaitSlope"/>
    <s v="WaitSlope"/>
    <n v="1"/>
    <n v="0"/>
  </r>
  <r>
    <d v="2023-06-03T00:36:00"/>
    <x v="9"/>
    <n v="0"/>
    <s v="MARS_SED_2023_5min_Ext_230603-003655.jpg"/>
    <n v="3.4547390999999997E-2"/>
    <n v="2023"/>
    <n v="6"/>
    <n v="3"/>
    <n v="0"/>
    <n v="36"/>
    <n v="55"/>
    <n v="5"/>
    <n v="-0.357832873"/>
    <n v="0.29671299141333302"/>
    <n v="-1.82582624000005E-3"/>
    <s v="WaitSlope"/>
    <s v="WaitSlope"/>
    <s v="WaitSlope"/>
    <n v="0"/>
    <n v="0"/>
  </r>
  <r>
    <d v="2023-06-03T01:36:00"/>
    <x v="9"/>
    <n v="0"/>
    <s v="MARS_SED_2023_5min_Ext_230603-013649.jpg"/>
    <n v="3.9022081E-2"/>
    <n v="2023"/>
    <n v="6"/>
    <n v="3"/>
    <n v="1"/>
    <n v="36"/>
    <n v="49"/>
    <n v="5"/>
    <n v="4.4746900000000034E-3"/>
    <n v="0.294820124453333"/>
    <n v="-1.89286696000001E-3"/>
    <s v="WaitSlope"/>
    <s v="WaitSlope"/>
    <s v="WaitSlope"/>
    <n v="0"/>
    <n v="0"/>
  </r>
  <r>
    <d v="2023-06-03T02:36:00"/>
    <x v="9"/>
    <n v="0"/>
    <s v="MARS_SED_2023_5min_Ext_230603-023619.jpg"/>
    <n v="3.8668033999999997E-2"/>
    <n v="2023"/>
    <n v="6"/>
    <n v="3"/>
    <n v="2"/>
    <n v="36"/>
    <n v="19"/>
    <n v="5"/>
    <n v="-3.5404700000000316E-4"/>
    <n v="0.29309479955333301"/>
    <n v="-1.7253248999999299E-3"/>
    <s v="WaitSlope"/>
    <s v="WaitSlope"/>
    <s v="WaitSlope"/>
    <n v="0"/>
    <n v="0"/>
  </r>
  <r>
    <d v="2023-06-03T03:36:00"/>
    <x v="9"/>
    <n v="0"/>
    <s v="MARS_SED_2023_5min_Ext_230603-033608.jpg"/>
    <n v="0.50952618900000002"/>
    <n v="2023"/>
    <n v="6"/>
    <n v="3"/>
    <n v="3"/>
    <n v="36"/>
    <n v="8"/>
    <n v="5"/>
    <n v="0.470858155"/>
    <n v="0.29566417949333301"/>
    <n v="2.5693799399999998E-3"/>
    <s v="WaitSlope"/>
    <s v="WaitSlope"/>
    <s v="WaitSlope"/>
    <n v="1"/>
    <n v="0"/>
  </r>
  <r>
    <d v="2023-06-03T04:35:00"/>
    <x v="9"/>
    <n v="0"/>
    <s v="MARS_SED_2023_5min_Ext_230603-043556.jpg"/>
    <n v="5.6174438E-2"/>
    <n v="2023"/>
    <n v="6"/>
    <n v="3"/>
    <n v="4"/>
    <n v="35"/>
    <n v="56"/>
    <n v="5"/>
    <n v="-0.45335175100000003"/>
    <n v="0.29531477303333298"/>
    <n v="-3.4940646000003402E-4"/>
    <s v="WaitSlope"/>
    <s v="WaitSlope"/>
    <s v="WaitSlope"/>
    <n v="0"/>
    <n v="0"/>
  </r>
  <r>
    <d v="2023-06-03T05:35:00"/>
    <x v="9"/>
    <n v="0"/>
    <s v="MARS_SED_2023_5min_Ext_230603-053543.jpg"/>
    <n v="0.58102866799999997"/>
    <n v="2023"/>
    <n v="6"/>
    <n v="3"/>
    <n v="5"/>
    <n v="35"/>
    <n v="43"/>
    <n v="5"/>
    <n v="0.52485422999999998"/>
    <n v="0.29736408357333299"/>
    <n v="2.0493105400000702E-3"/>
    <s v="WaitSlope"/>
    <s v="WaitSlope"/>
    <s v="WaitSlope"/>
    <n v="1"/>
    <n v="0"/>
  </r>
  <r>
    <d v="2023-06-03T06:35:00"/>
    <x v="9"/>
    <n v="0"/>
    <s v="MARS_SED_2023_5min_Ext_230603-063537.jpg"/>
    <n v="7.9748081999999998E-2"/>
    <n v="2023"/>
    <n v="6"/>
    <n v="3"/>
    <n v="6"/>
    <n v="35"/>
    <n v="37"/>
    <n v="5"/>
    <n v="-0.50128058600000003"/>
    <n v="0.295451869266666"/>
    <n v="-1.9122143066667701E-3"/>
    <s v="WaitSlope"/>
    <s v="WaitSlope"/>
    <s v="WaitSlope"/>
    <n v="0"/>
    <n v="0"/>
  </r>
  <r>
    <d v="2023-06-03T07:35:00"/>
    <x v="9"/>
    <n v="0"/>
    <s v="MARS_SED_2023_5min_Ext_230603-073524.jpg"/>
    <n v="4.2382601999999998E-2"/>
    <n v="2023"/>
    <n v="6"/>
    <n v="3"/>
    <n v="7"/>
    <n v="35"/>
    <n v="24"/>
    <n v="5"/>
    <n v="-3.736548E-2"/>
    <n v="0.294548141826666"/>
    <n v="-9.0372743999994599E-4"/>
    <s v="WaitSlope"/>
    <s v="WaitSlope"/>
    <s v="WaitSlope"/>
    <n v="0"/>
    <n v="0"/>
  </r>
  <r>
    <d v="2023-06-03T08:35:00"/>
    <x v="9"/>
    <n v="0"/>
    <s v="MARS_SED_2023_5min_Ext_230603-083508.jpg"/>
    <n v="4.0965096999999999E-2"/>
    <n v="2023"/>
    <n v="6"/>
    <n v="3"/>
    <n v="8"/>
    <n v="35"/>
    <n v="8"/>
    <n v="5"/>
    <n v="-1.4175049999999995E-3"/>
    <n v="0.29190666164666601"/>
    <n v="-2.6414801799999801E-3"/>
    <s v="WaitSlope"/>
    <s v="WaitSlope"/>
    <s v="WaitSlope"/>
    <n v="0"/>
    <n v="0"/>
  </r>
  <r>
    <d v="2023-06-03T09:34:00"/>
    <x v="9"/>
    <n v="0"/>
    <s v="MARS_SED_2023_5min_Ext_230603-093455.jpg"/>
    <n v="7.9834346E-2"/>
    <n v="2023"/>
    <n v="6"/>
    <n v="3"/>
    <n v="9"/>
    <n v="34"/>
    <n v="55"/>
    <n v="5"/>
    <n v="3.8869249000000002E-2"/>
    <n v="0.29218916090666602"/>
    <n v="2.8249926000001302E-4"/>
    <s v="WaitSlope"/>
    <s v="WaitSlope"/>
    <s v="WaitSlope"/>
    <n v="0"/>
    <n v="0"/>
  </r>
  <r>
    <d v="2023-06-03T10:34:00"/>
    <x v="9"/>
    <n v="0"/>
    <s v="MARS_SED_2023_5min_Ext_230603-103448.jpg"/>
    <n v="0.37769262199999998"/>
    <n v="2023"/>
    <n v="6"/>
    <n v="3"/>
    <n v="10"/>
    <n v="34"/>
    <n v="48"/>
    <n v="5"/>
    <n v="0.29785827599999998"/>
    <n v="0.29444290182666599"/>
    <n v="2.2537409199999601E-3"/>
    <s v="WaitSlope"/>
    <s v="WaitSlope"/>
    <s v="WaitSlope"/>
    <n v="1"/>
    <n v="0"/>
  </r>
  <r>
    <d v="2023-06-03T11:34:00"/>
    <x v="9"/>
    <n v="0"/>
    <s v="MARS_SED_2023_5min_Ext_230603-113415.jpg"/>
    <n v="0.34602447600000003"/>
    <n v="2023"/>
    <n v="6"/>
    <n v="3"/>
    <n v="11"/>
    <n v="34"/>
    <n v="15"/>
    <n v="5"/>
    <n v="-3.1668145999999953E-2"/>
    <n v="0.29647886000666601"/>
    <n v="2.0359581799999599E-3"/>
    <s v="WaitSlope"/>
    <s v="WaitSlope"/>
    <s v="WaitSlope"/>
    <n v="1"/>
    <n v="0"/>
  </r>
  <r>
    <d v="2023-06-03T12:34:00"/>
    <x v="9"/>
    <n v="0"/>
    <s v="MARS_SED_2023_5min_Ext_230603-123413.jpg"/>
    <n v="0.41796719199999999"/>
    <n v="2023"/>
    <n v="6"/>
    <n v="3"/>
    <n v="12"/>
    <n v="34"/>
    <n v="13"/>
    <n v="5"/>
    <n v="7.1942715999999962E-2"/>
    <n v="0.29891484308666599"/>
    <n v="2.4359830799999798E-3"/>
    <s v="WaitSlope"/>
    <s v="WaitSlope"/>
    <s v="WaitSlope"/>
    <n v="1"/>
    <n v="0"/>
  </r>
  <r>
    <d v="2023-06-03T13:34:00"/>
    <x v="9"/>
    <n v="0"/>
    <s v="MARS_SED_2023_5min_Ext_230603-133402.jpg"/>
    <n v="0.507145399"/>
    <n v="2023"/>
    <n v="6"/>
    <n v="3"/>
    <n v="13"/>
    <n v="34"/>
    <n v="2"/>
    <n v="5"/>
    <n v="8.9178207000000009E-2"/>
    <n v="0.30070175016"/>
    <n v="1.78690707333339E-3"/>
    <s v="WaitSlope"/>
    <s v="WaitSlope"/>
    <s v="WaitSlope"/>
    <n v="1"/>
    <n v="0"/>
  </r>
  <r>
    <d v="2023-06-03T14:34:00"/>
    <x v="9"/>
    <n v="0"/>
    <s v="MARS_SED_2023_5min_Ext_230603-143400.jpg"/>
    <n v="0.73982508199999997"/>
    <n v="2023"/>
    <n v="6"/>
    <n v="3"/>
    <n v="14"/>
    <n v="34"/>
    <n v="0"/>
    <n v="5"/>
    <n v="0.23267968299999997"/>
    <n v="0.29644577989999998"/>
    <n v="-4.2559702599999603E-3"/>
    <s v="WaitSlope"/>
    <s v="WaitSlope"/>
    <s v="WaitSlope"/>
    <n v="1"/>
    <n v="0"/>
  </r>
  <r>
    <d v="2023-06-03T15:33:00"/>
    <x v="9"/>
    <n v="0"/>
    <s v="MARS_SED_2023_5min_Ext_230603-153339.jpg"/>
    <n v="0.45680669899999998"/>
    <n v="2023"/>
    <n v="6"/>
    <n v="3"/>
    <n v="15"/>
    <n v="33"/>
    <n v="39"/>
    <n v="5"/>
    <n v="-0.28301838299999998"/>
    <n v="0.29901596762666599"/>
    <n v="2.57018772666661E-3"/>
    <s v="WaitSlope"/>
    <s v="WaitSlope"/>
    <s v="WaitSlope"/>
    <n v="1"/>
    <n v="0"/>
  </r>
  <r>
    <d v="2023-06-03T16:53:00"/>
    <x v="9"/>
    <n v="0"/>
    <s v="MARS_SED_2023_5min_Ext_230603-165318.jpg"/>
    <n v="0.92381237999999999"/>
    <n v="2023"/>
    <n v="6"/>
    <n v="3"/>
    <n v="16"/>
    <n v="53"/>
    <n v="18"/>
    <n v="5"/>
    <n v="0.46700568100000001"/>
    <n v="0.30487554408"/>
    <n v="5.8595764533333396E-3"/>
    <s v="WaitSlope"/>
    <s v="WaitSlope"/>
    <s v="WaitSlope"/>
    <n v="1"/>
    <n v="0"/>
  </r>
  <r>
    <d v="2023-06-03T17:52:00"/>
    <x v="9"/>
    <n v="0"/>
    <s v="MARS_SED_2023_5min_Ext_230603-175250.jpg"/>
    <n v="0.60187779399999997"/>
    <n v="2023"/>
    <n v="6"/>
    <n v="3"/>
    <n v="17"/>
    <n v="52"/>
    <n v="50"/>
    <n v="5"/>
    <n v="-0.32193458600000002"/>
    <n v="0.30859912518666599"/>
    <n v="3.72358110666665E-3"/>
    <s v="WaitSlope"/>
    <s v="WaitSlope"/>
    <s v="WaitSlope"/>
    <n v="1"/>
    <n v="0"/>
  </r>
  <r>
    <d v="2023-06-03T18:52:00"/>
    <x v="9"/>
    <n v="0"/>
    <s v="MARS_SED_2023_5min_Ext_230603-185245.jpg"/>
    <n v="0.325002754"/>
    <n v="2023"/>
    <n v="6"/>
    <n v="3"/>
    <n v="18"/>
    <n v="52"/>
    <n v="45"/>
    <n v="5"/>
    <n v="-0.27687503999999996"/>
    <n v="0.31049136329333299"/>
    <n v="1.89223810666666E-3"/>
    <s v="WaitSlope"/>
    <s v="WaitSlope"/>
    <s v="WaitSlope"/>
    <n v="0"/>
    <n v="0"/>
  </r>
  <r>
    <d v="2023-06-03T19:53:00"/>
    <x v="9"/>
    <n v="0"/>
    <s v="MARS_SED_2023_5min_Ext_230603-195302.jpg"/>
    <n v="3.3084870000000002E-2"/>
    <n v="2023"/>
    <n v="6"/>
    <n v="3"/>
    <n v="19"/>
    <n v="53"/>
    <n v="2"/>
    <n v="5"/>
    <n v="-0.29191788400000002"/>
    <n v="0.31044572067999998"/>
    <n v="-4.5642613333340897E-5"/>
    <s v="WaitSlope"/>
    <s v="WaitSlope"/>
    <s v="WaitSlope"/>
    <n v="0"/>
    <n v="0"/>
  </r>
  <r>
    <d v="2023-06-03T20:52:00"/>
    <x v="9"/>
    <n v="0"/>
    <s v="MARS_SED_2023_5min_Ext_230603-205240.jpg"/>
    <n v="5.7916593000000002E-2"/>
    <n v="2023"/>
    <n v="6"/>
    <n v="3"/>
    <n v="20"/>
    <n v="52"/>
    <n v="40"/>
    <n v="5"/>
    <n v="2.4831723E-2"/>
    <n v="0.31055703334000001"/>
    <n v="1.11312660000029E-4"/>
    <s v="WaitSlope"/>
    <s v="WaitSlope"/>
    <s v="WaitSlope"/>
    <n v="0"/>
    <n v="0"/>
  </r>
  <r>
    <d v="2023-06-03T21:52:00"/>
    <x v="9"/>
    <n v="0"/>
    <s v="MARS_SED_2023_5min_Ext_230603-215239.jpg"/>
    <n v="0.201762778"/>
    <n v="2023"/>
    <n v="6"/>
    <n v="3"/>
    <n v="21"/>
    <n v="52"/>
    <n v="39"/>
    <n v="5"/>
    <n v="0.14384618500000002"/>
    <n v="0.31161145496666598"/>
    <n v="1.0544216266666899E-3"/>
    <s v="WaitSlope"/>
    <s v="WaitSlope"/>
    <s v="WaitSlope"/>
    <n v="0"/>
    <n v="0"/>
  </r>
  <r>
    <d v="2023-06-03T22:52:00"/>
    <x v="9"/>
    <n v="0"/>
    <s v="MARS_SED_2023_5min_Ext_230603-225232.jpg"/>
    <n v="0.49100043100000001"/>
    <n v="2023"/>
    <n v="6"/>
    <n v="3"/>
    <n v="22"/>
    <n v="52"/>
    <n v="32"/>
    <n v="5"/>
    <n v="0.28923765300000004"/>
    <n v="0.31458401583333301"/>
    <n v="2.9725608666666399E-3"/>
    <s v="WaitSlope"/>
    <s v="WaitSlope"/>
    <s v="WaitSlope"/>
    <n v="1"/>
    <n v="0"/>
  </r>
  <r>
    <d v="2023-06-03T23:52:00"/>
    <x v="9"/>
    <n v="0"/>
    <s v="MARS_SED_2023_5min_Ext_230603-235220.jpg"/>
    <n v="0.44312101599999998"/>
    <n v="2023"/>
    <n v="6"/>
    <n v="3"/>
    <n v="23"/>
    <n v="52"/>
    <n v="20"/>
    <n v="5"/>
    <n v="-4.7879415000000036E-2"/>
    <n v="0.315640165346666"/>
    <n v="1.0561495133332699E-3"/>
    <s v="WaitSlope"/>
    <s v="WaitSlope"/>
    <s v="WaitSlope"/>
    <n v="1"/>
    <n v="0"/>
  </r>
  <r>
    <d v="2023-06-04T00:52:00"/>
    <x v="10"/>
    <n v="0"/>
    <s v="MARS_SED_2023_5min_Ext_230604-005218.jpg"/>
    <n v="4.2585671999999998E-2"/>
    <n v="2023"/>
    <n v="6"/>
    <n v="4"/>
    <n v="0"/>
    <n v="52"/>
    <n v="18"/>
    <n v="5"/>
    <n v="-0.40053534399999996"/>
    <n v="0.31559199499333301"/>
    <n v="-4.8170353333320997E-5"/>
    <s v="WaitSlope"/>
    <s v="WaitSlope"/>
    <s v="WaitSlope"/>
    <n v="0"/>
    <n v="0"/>
  </r>
  <r>
    <d v="2023-06-04T01:52:00"/>
    <x v="10"/>
    <n v="0"/>
    <s v="MARS_SED_2023_5min_Ext_230604-015214.jpg"/>
    <n v="4.2271382000000003E-2"/>
    <n v="2023"/>
    <n v="6"/>
    <n v="4"/>
    <n v="1"/>
    <n v="52"/>
    <n v="14"/>
    <n v="5"/>
    <n v="-3.1428999999999485E-4"/>
    <n v="0.31447310074666601"/>
    <n v="-1.11889424666666E-3"/>
    <s v="WaitSlope"/>
    <s v="WaitSlope"/>
    <s v="WaitSlope"/>
    <n v="0"/>
    <n v="0"/>
  </r>
  <r>
    <d v="2023-06-04T02:52:00"/>
    <x v="10"/>
    <n v="0"/>
    <s v="MARS_SED_2023_5min_Ext_230604-025213.jpg"/>
    <n v="0.75614190599999997"/>
    <n v="2023"/>
    <n v="6"/>
    <n v="4"/>
    <n v="2"/>
    <n v="52"/>
    <n v="13"/>
    <n v="5"/>
    <n v="0.71387052399999995"/>
    <n v="0.31682596178"/>
    <n v="2.3528610333333698E-3"/>
    <s v="WaitSlope"/>
    <s v="WaitSlope"/>
    <s v="WaitSlope"/>
    <n v="1"/>
    <n v="0"/>
  </r>
  <r>
    <d v="2023-06-04T03:52:00"/>
    <x v="10"/>
    <n v="0"/>
    <s v="MARS_SED_2023_5min_Ext_230604-035214.jpg"/>
    <n v="0.46257876999999997"/>
    <n v="2023"/>
    <n v="6"/>
    <n v="4"/>
    <n v="3"/>
    <n v="52"/>
    <n v="14"/>
    <n v="5"/>
    <n v="-0.293563136"/>
    <n v="0.31463496695999998"/>
    <n v="-2.1909948200000101E-3"/>
    <s v="WaitSlope"/>
    <s v="WaitSlope"/>
    <s v="WaitSlope"/>
    <n v="1"/>
    <n v="0"/>
  </r>
  <r>
    <d v="2023-06-04T04:52:00"/>
    <x v="10"/>
    <n v="0"/>
    <s v="MARS_SED_2023_5min_Ext_230604-045207.jpg"/>
    <n v="0.314537646"/>
    <n v="2023"/>
    <n v="6"/>
    <n v="4"/>
    <n v="4"/>
    <n v="52"/>
    <n v="7"/>
    <n v="5"/>
    <n v="-0.14804112399999997"/>
    <n v="0.31595774123333298"/>
    <n v="1.32277427333332E-3"/>
    <s v="WaitSlope"/>
    <s v="WaitSlope"/>
    <s v="WaitSlope"/>
    <n v="0"/>
    <n v="0"/>
  </r>
  <r>
    <d v="2023-06-04T05:51:00"/>
    <x v="10"/>
    <n v="0"/>
    <s v="MARS_SED_2023_5min_Ext_230604-055158.jpg"/>
    <n v="0.40472836299999998"/>
    <n v="2023"/>
    <n v="6"/>
    <n v="4"/>
    <n v="5"/>
    <n v="51"/>
    <n v="58"/>
    <n v="5"/>
    <n v="9.0190716999999976E-2"/>
    <n v="0.31703561803999902"/>
    <n v="1.0778768066666501E-3"/>
    <s v="WaitSlope"/>
    <s v="WaitSlope"/>
    <s v="WaitSlope"/>
    <n v="1"/>
    <n v="0"/>
  </r>
  <r>
    <d v="2023-06-04T06:51:00"/>
    <x v="10"/>
    <n v="0"/>
    <s v="MARS_SED_2023_5min_Ext_230604-065148.jpg"/>
    <n v="0.43782883299999997"/>
    <n v="2023"/>
    <n v="6"/>
    <n v="4"/>
    <n v="6"/>
    <n v="51"/>
    <n v="48"/>
    <n v="5"/>
    <n v="3.3100469999999993E-2"/>
    <n v="0.31966935439333299"/>
    <n v="2.6337363533333602E-3"/>
    <s v="WaitSlope"/>
    <s v="WaitSlope"/>
    <s v="WaitSlope"/>
    <n v="1"/>
    <n v="0"/>
  </r>
  <r>
    <d v="2023-06-04T07:51:00"/>
    <x v="10"/>
    <n v="0"/>
    <s v="MARS_SED_2023_5min_Ext_230604-075129.jpg"/>
    <n v="0.59099138600000001"/>
    <n v="2023"/>
    <n v="6"/>
    <n v="4"/>
    <n v="7"/>
    <n v="51"/>
    <n v="29"/>
    <n v="5"/>
    <n v="0.15316255300000003"/>
    <n v="0.32333934454666602"/>
    <n v="3.6699901533333002E-3"/>
    <s v="WaitSlope"/>
    <s v="WaitSlope"/>
    <s v="WaitSlope"/>
    <n v="1"/>
    <n v="0"/>
  </r>
  <r>
    <d v="2023-06-04T08:51:00"/>
    <x v="10"/>
    <n v="0"/>
    <s v="MARS_SED_2023_5min_Ext_230604-085131.jpg"/>
    <n v="0.30395680000000003"/>
    <n v="2023"/>
    <n v="6"/>
    <n v="4"/>
    <n v="8"/>
    <n v="51"/>
    <n v="31"/>
    <n v="5"/>
    <n v="-0.28703458599999998"/>
    <n v="0.32509477473333298"/>
    <n v="1.75543018666668E-3"/>
    <s v="WaitSlope"/>
    <s v="WaitSlope"/>
    <s v="WaitSlope"/>
    <n v="0"/>
    <n v="0"/>
  </r>
  <r>
    <d v="2023-06-04T09:51:00"/>
    <x v="10"/>
    <n v="0"/>
    <s v="MARS_SED_2023_5min_Ext_230604-095123.jpg"/>
    <n v="0.45985647099999999"/>
    <n v="2023"/>
    <n v="6"/>
    <n v="4"/>
    <n v="9"/>
    <n v="51"/>
    <n v="23"/>
    <n v="5"/>
    <n v="0.15589967099999996"/>
    <n v="0.32787936605999901"/>
    <n v="2.7845913266666398E-3"/>
    <s v="WaitSlope"/>
    <s v="WaitSlope"/>
    <s v="WaitSlope"/>
    <n v="1"/>
    <n v="0"/>
  </r>
  <r>
    <d v="2023-06-04T10:51:00"/>
    <x v="10"/>
    <n v="0"/>
    <s v="MARS_SED_2023_5min_Ext_230604-105121.jpg"/>
    <n v="1.177227032"/>
    <n v="2023"/>
    <n v="6"/>
    <n v="4"/>
    <n v="10"/>
    <n v="51"/>
    <n v="21"/>
    <n v="5"/>
    <n v="0.71737056100000007"/>
    <n v="0.33543610971333299"/>
    <n v="7.5567436533333599E-3"/>
    <s v="WaitSlope"/>
    <s v="WaitSlope"/>
    <s v="WaitSlope"/>
    <n v="1"/>
    <n v="1"/>
  </r>
  <r>
    <d v="2023-06-04T11:51:00"/>
    <x v="10"/>
    <n v="0"/>
    <s v="MARS_SED_2023_5min_Ext_230604-115112.jpg"/>
    <n v="0.52135821500000001"/>
    <n v="2023"/>
    <n v="6"/>
    <n v="4"/>
    <n v="11"/>
    <n v="51"/>
    <n v="12"/>
    <n v="5"/>
    <n v="-0.65586881699999999"/>
    <n v="0.33735100811333302"/>
    <n v="1.91489840000003E-3"/>
    <s v="WaitSlope"/>
    <s v="WaitSlope"/>
    <s v="WaitSlope"/>
    <n v="1"/>
    <n v="0"/>
  </r>
  <r>
    <d v="2023-06-04T12:51:00"/>
    <x v="10"/>
    <n v="0"/>
    <s v="MARS_SED_2023_5min_Ext_230604-125113.jpg"/>
    <n v="0.47480496100000003"/>
    <n v="2023"/>
    <n v="6"/>
    <n v="4"/>
    <n v="12"/>
    <n v="51"/>
    <n v="13"/>
    <n v="5"/>
    <n v="-4.6553253999999988E-2"/>
    <n v="0.34019276838666601"/>
    <n v="2.84176027333332E-3"/>
    <s v="WaitSlope"/>
    <s v="WaitSlope"/>
    <s v="WaitSlope"/>
    <n v="1"/>
    <n v="0"/>
  </r>
  <r>
    <d v="2023-06-04T13:51:00"/>
    <x v="10"/>
    <n v="0"/>
    <s v="MARS_SED_2023_5min_Ext_230604-135103.jpg"/>
    <n v="0.69650657800000004"/>
    <n v="2023"/>
    <n v="6"/>
    <n v="4"/>
    <n v="13"/>
    <n v="51"/>
    <n v="3"/>
    <n v="5"/>
    <n v="0.22170161700000002"/>
    <n v="0.34451375674666601"/>
    <n v="4.32098835999994E-3"/>
    <s v="WaitSlope"/>
    <s v="WaitSlope"/>
    <s v="WaitSlope"/>
    <n v="1"/>
    <n v="0"/>
  </r>
  <r>
    <d v="2023-06-04T14:50:00"/>
    <x v="10"/>
    <n v="0"/>
    <s v="MARS_SED_2023_5min_Ext_230604-145047.jpg"/>
    <n v="0.57087918199999999"/>
    <n v="2023"/>
    <n v="6"/>
    <n v="4"/>
    <n v="14"/>
    <n v="50"/>
    <n v="47"/>
    <n v="5"/>
    <n v="-0.12562739600000006"/>
    <n v="0.34779870009333302"/>
    <n v="3.2849433466667298E-3"/>
    <s v="WaitSlope"/>
    <s v="WaitSlope"/>
    <s v="WaitSlope"/>
    <n v="1"/>
    <n v="0"/>
  </r>
  <r>
    <d v="2023-06-04T15:50:00"/>
    <x v="10"/>
    <n v="0"/>
    <s v="MARS_SED_2023_5min_Ext_230604-155043.jpg"/>
    <n v="0.23108457299999999"/>
    <n v="2023"/>
    <n v="6"/>
    <n v="4"/>
    <n v="15"/>
    <n v="50"/>
    <n v="43"/>
    <n v="5"/>
    <n v="-0.33979460900000003"/>
    <n v="0.34687179666666601"/>
    <n v="-9.2690342666668004E-4"/>
    <s v="WaitSlope"/>
    <s v="WaitSlope"/>
    <s v="WaitSlope"/>
    <n v="0"/>
    <n v="0"/>
  </r>
  <r>
    <d v="2023-06-04T16:50:00"/>
    <x v="10"/>
    <n v="0"/>
    <s v="MARS_SED_2023_5min_Ext_230604-165027.jpg"/>
    <n v="0.93016833600000004"/>
    <n v="2023"/>
    <n v="6"/>
    <n v="4"/>
    <n v="16"/>
    <n v="50"/>
    <n v="27"/>
    <n v="5"/>
    <n v="0.69908376300000008"/>
    <n v="0.34884322086666603"/>
    <n v="1.9714242000000099E-3"/>
    <s v="WaitSlope"/>
    <s v="WaitSlope"/>
    <s v="WaitSlope"/>
    <n v="1"/>
    <n v="0"/>
  </r>
  <r>
    <d v="2023-06-04T17:50:00"/>
    <x v="10"/>
    <n v="0"/>
    <s v="MARS_SED_2023_5min_Ext_230604-175016.jpg"/>
    <n v="0.56280703200000004"/>
    <n v="2023"/>
    <n v="6"/>
    <n v="4"/>
    <n v="17"/>
    <n v="50"/>
    <n v="16"/>
    <n v="5"/>
    <n v="-0.367361304"/>
    <n v="0.35225906629333298"/>
    <n v="3.4158454266666098E-3"/>
    <s v="WaitSlope"/>
    <s v="WaitSlope"/>
    <s v="WaitSlope"/>
    <n v="1"/>
    <n v="0"/>
  </r>
  <r>
    <d v="2023-06-04T18:50:00"/>
    <x v="10"/>
    <n v="0"/>
    <s v="MARS_SED_2023_5min_Ext_230604-185008.jpg"/>
    <n v="0.65370890299999995"/>
    <n v="2023"/>
    <n v="6"/>
    <n v="4"/>
    <n v="18"/>
    <n v="50"/>
    <n v="8"/>
    <n v="5"/>
    <n v="9.0901870999999912E-2"/>
    <n v="0.35632847431333298"/>
    <n v="4.0694080199999904E-3"/>
    <s v="WaitSlope"/>
    <s v="WaitSlope"/>
    <s v="WaitSlope"/>
    <n v="1"/>
    <n v="0"/>
  </r>
  <r>
    <d v="2023-06-04T19:50:00"/>
    <x v="10"/>
    <n v="0"/>
    <s v="MARS_SED_2023_5min_Ext_230604-195012.jpg"/>
    <n v="2.2387415000000001E-2"/>
    <n v="2023"/>
    <n v="6"/>
    <n v="4"/>
    <n v="19"/>
    <n v="50"/>
    <n v="12"/>
    <n v="5"/>
    <n v="-0.63132148799999999"/>
    <n v="0.356207303266666"/>
    <n v="-1.2117104666658999E-4"/>
    <s v="WaitSlope"/>
    <s v="WaitSlope"/>
    <s v="WaitSlope"/>
    <n v="0"/>
    <n v="0"/>
  </r>
  <r>
    <d v="2023-06-04T20:50:00"/>
    <x v="10"/>
    <n v="0"/>
    <s v="MARS_SED_2023_5min_Ext_230604-205023.jpg"/>
    <n v="2.8475800999999999E-2"/>
    <n v="2023"/>
    <n v="6"/>
    <n v="4"/>
    <n v="20"/>
    <n v="50"/>
    <n v="23"/>
    <n v="5"/>
    <n v="6.0883859999999977E-3"/>
    <n v="0.356133373993333"/>
    <n v="-7.3929273333384006E-5"/>
    <s v="WaitSlope"/>
    <s v="WaitSlope"/>
    <s v="WaitSlope"/>
    <n v="0"/>
    <n v="0"/>
  </r>
  <r>
    <d v="2023-06-04T21:50:00"/>
    <x v="10"/>
    <n v="0"/>
    <s v="MARS_SED_2023_5min_Ext_230604-215014.jpg"/>
    <n v="3.4131432000000003E-2"/>
    <n v="2023"/>
    <n v="6"/>
    <n v="4"/>
    <n v="21"/>
    <n v="50"/>
    <n v="14"/>
    <n v="5"/>
    <n v="5.6556310000000047E-3"/>
    <n v="0.356089440233333"/>
    <n v="-4.39337600000033E-5"/>
    <s v="WaitSlope"/>
    <s v="WaitSlope"/>
    <s v="WaitSlope"/>
    <n v="0"/>
    <n v="0"/>
  </r>
  <r>
    <d v="2023-06-04T22:50:00"/>
    <x v="10"/>
    <n v="0"/>
    <s v="MARS_SED_2023_5min_Ext_230604-225024.jpg"/>
    <n v="0.140484621"/>
    <n v="2023"/>
    <n v="6"/>
    <n v="4"/>
    <n v="22"/>
    <n v="50"/>
    <n v="24"/>
    <n v="5"/>
    <n v="0.106353189"/>
    <n v="0.356750400406666"/>
    <n v="6.6096017333333503E-4"/>
    <s v="WaitSlope"/>
    <s v="WaitSlope"/>
    <s v="WaitSlope"/>
    <n v="0"/>
    <n v="0"/>
  </r>
  <r>
    <d v="2023-06-04T23:50:00"/>
    <x v="10"/>
    <n v="0"/>
    <s v="MARS_SED_2023_5min_Ext_230604-235034.jpg"/>
    <n v="0.16339772799999999"/>
    <n v="2023"/>
    <n v="6"/>
    <n v="4"/>
    <n v="23"/>
    <n v="50"/>
    <n v="34"/>
    <n v="5"/>
    <n v="2.2913106999999988E-2"/>
    <n v="0.35286300300000001"/>
    <n v="-3.8873974066666499E-3"/>
    <s v="WaitSlope"/>
    <s v="WaitSlope"/>
    <s v="WaitSlope"/>
    <n v="0"/>
    <n v="0"/>
  </r>
  <r>
    <d v="2023-06-05T00:50:00"/>
    <x v="11"/>
    <n v="0"/>
    <s v="MARS_SED_2023_5min_Ext_230605-005032.jpg"/>
    <n v="0.17485754000000001"/>
    <n v="2023"/>
    <n v="6"/>
    <n v="5"/>
    <n v="0"/>
    <n v="50"/>
    <n v="32"/>
    <n v="5"/>
    <n v="1.1459812000000014E-2"/>
    <n v="0.35146284146666601"/>
    <n v="-1.40016153333333E-3"/>
    <s v="WaitSlope"/>
    <s v="WaitSlope"/>
    <s v="WaitSlope"/>
    <n v="0"/>
    <n v="0"/>
  </r>
  <r>
    <d v="2023-06-05T01:50:00"/>
    <x v="11"/>
    <n v="0"/>
    <s v="MARS_SED_2023_5min_Ext_230605-015027.jpg"/>
    <n v="0.24575884000000001"/>
    <n v="2023"/>
    <n v="6"/>
    <n v="5"/>
    <n v="1"/>
    <n v="50"/>
    <n v="27"/>
    <n v="5"/>
    <n v="7.09013E-2"/>
    <n v="0.35270797028666601"/>
    <n v="1.2451288199999901E-3"/>
    <s v="WaitSlope"/>
    <s v="WaitSlope"/>
    <s v="WaitSlope"/>
    <n v="0"/>
    <n v="0"/>
  </r>
  <r>
    <d v="2023-06-05T02:50:00"/>
    <x v="11"/>
    <n v="0"/>
    <s v="MARS_SED_2023_5min_Ext_230605-025029.jpg"/>
    <n v="0.31461448199999997"/>
    <n v="2023"/>
    <n v="6"/>
    <n v="5"/>
    <n v="2"/>
    <n v="50"/>
    <n v="29"/>
    <n v="5"/>
    <n v="6.8855641999999967E-2"/>
    <n v="0.35367963055333301"/>
    <n v="9.7166026666661799E-4"/>
    <s v="WaitSlope"/>
    <s v="WaitSlope"/>
    <s v="WaitSlope"/>
    <n v="0"/>
    <n v="0"/>
  </r>
  <r>
    <d v="2023-06-05T03:50:00"/>
    <x v="11"/>
    <n v="0"/>
    <s v="MARS_SED_2023_5min_Ext_230605-035033.jpg"/>
    <n v="5.0655833999999997E-2"/>
    <n v="2023"/>
    <n v="6"/>
    <n v="5"/>
    <n v="3"/>
    <n v="50"/>
    <n v="33"/>
    <n v="5"/>
    <n v="-0.26395864799999996"/>
    <n v="0.35056672865999999"/>
    <n v="-3.1129018933332901E-3"/>
    <s v="WaitSlope"/>
    <s v="WaitSlope"/>
    <s v="WaitSlope"/>
    <n v="0"/>
    <n v="0"/>
  </r>
  <r>
    <d v="2023-06-05T04:50:00"/>
    <x v="11"/>
    <n v="0"/>
    <s v="MARS_SED_2023_5min_Ext_230605-045029.jpg"/>
    <n v="0.29515575100000002"/>
    <n v="2023"/>
    <n v="6"/>
    <n v="5"/>
    <n v="4"/>
    <n v="50"/>
    <n v="29"/>
    <n v="5"/>
    <n v="0.24449991700000001"/>
    <n v="0.34888790105999901"/>
    <n v="-1.67882760000004E-3"/>
    <s v="WaitSlope"/>
    <s v="WaitSlope"/>
    <s v="WaitSlope"/>
    <n v="0"/>
    <n v="0"/>
  </r>
  <r>
    <d v="2023-06-05T05:50:00"/>
    <x v="11"/>
    <n v="0"/>
    <s v="MARS_SED_2023_5min_Ext_230605-055053.jpg"/>
    <n v="0.36289173899999999"/>
    <n v="2023"/>
    <n v="6"/>
    <n v="5"/>
    <n v="5"/>
    <n v="50"/>
    <n v="53"/>
    <n v="5"/>
    <n v="6.7735987999999969E-2"/>
    <n v="0.34955210798000003"/>
    <n v="6.6420692000007599E-4"/>
    <s v="WaitSlope"/>
    <s v="WaitSlope"/>
    <s v="WaitSlope"/>
    <n v="1"/>
    <n v="0"/>
  </r>
  <r>
    <d v="2023-06-05T06:50:00"/>
    <x v="11"/>
    <n v="0"/>
    <s v="MARS_SED_2023_5min_Ext_230605-065055.jpg"/>
    <n v="0.21872436200000001"/>
    <n v="2023"/>
    <n v="6"/>
    <n v="5"/>
    <n v="6"/>
    <n v="50"/>
    <n v="55"/>
    <n v="5"/>
    <n v="-0.14416737699999999"/>
    <n v="0.35065955104666602"/>
    <n v="1.1074430666666499E-3"/>
    <s v="WaitSlope"/>
    <s v="WaitSlope"/>
    <s v="WaitSlope"/>
    <n v="0"/>
    <n v="0"/>
  </r>
  <r>
    <d v="2023-06-05T07:51:00"/>
    <x v="11"/>
    <n v="0"/>
    <s v="MARS_SED_2023_5min_Ext_230605-075109.jpg"/>
    <n v="0.49999986600000002"/>
    <n v="2023"/>
    <n v="6"/>
    <n v="5"/>
    <n v="7"/>
    <n v="51"/>
    <n v="9"/>
    <n v="5"/>
    <n v="0.28127550400000001"/>
    <n v="0.35356829631333297"/>
    <n v="2.90874526666667E-3"/>
    <s v="WaitSlope"/>
    <s v="WaitSlope"/>
    <s v="WaitSlope"/>
    <n v="1"/>
    <n v="0"/>
  </r>
  <r>
    <d v="2023-06-05T08:50:00"/>
    <x v="11"/>
    <n v="0"/>
    <s v="MARS_SED_2023_5min_Ext_230605-085057.jpg"/>
    <n v="0.32974968999999998"/>
    <n v="2023"/>
    <n v="6"/>
    <n v="5"/>
    <n v="8"/>
    <n v="50"/>
    <n v="57"/>
    <n v="5"/>
    <n v="-0.17025017600000003"/>
    <n v="0.35501182376666601"/>
    <n v="1.4435274533333099E-3"/>
    <s v="WaitSlope"/>
    <s v="WaitSlope"/>
    <s v="WaitSlope"/>
    <n v="0"/>
    <n v="0"/>
  </r>
  <r>
    <d v="2023-06-05T09:51:00"/>
    <x v="11"/>
    <n v="0"/>
    <s v="MARS_SED_2023_5min_Ext_230605-095101.jpg"/>
    <n v="9.5803922E-2"/>
    <n v="2023"/>
    <n v="6"/>
    <n v="5"/>
    <n v="9"/>
    <n v="51"/>
    <n v="1"/>
    <n v="5"/>
    <n v="-0.233945768"/>
    <n v="0.35535644372000003"/>
    <n v="3.44619953333347E-4"/>
    <s v="WaitSlope"/>
    <s v="WaitSlope"/>
    <s v="WaitSlope"/>
    <n v="0"/>
    <n v="0"/>
  </r>
  <r>
    <d v="2023-06-05T10:51:00"/>
    <x v="11"/>
    <n v="0"/>
    <s v="MARS_SED_2023_5min_Ext_230605-105119.jpg"/>
    <n v="0.36683682299999998"/>
    <n v="2023"/>
    <n v="6"/>
    <n v="5"/>
    <n v="10"/>
    <n v="51"/>
    <n v="19"/>
    <n v="5"/>
    <n v="0.27103290099999999"/>
    <n v="0.35666246938000001"/>
    <n v="1.30602565999998E-3"/>
    <s v="WaitSlope"/>
    <s v="WaitSlope"/>
    <s v="WaitSlope"/>
    <n v="1"/>
    <n v="0"/>
  </r>
  <r>
    <d v="2023-06-05T11:51:00"/>
    <x v="11"/>
    <n v="0"/>
    <s v="MARS_SED_2023_5min_Ext_230605-115114.jpg"/>
    <n v="0.35516924999999999"/>
    <n v="2023"/>
    <n v="6"/>
    <n v="5"/>
    <n v="11"/>
    <n v="51"/>
    <n v="14"/>
    <n v="5"/>
    <n v="-1.1667572999999987E-2"/>
    <n v="0.35825541588666598"/>
    <n v="1.5929465066666299E-3"/>
    <s v="WaitSlope"/>
    <s v="WaitSlope"/>
    <s v="WaitSlope"/>
    <n v="1"/>
    <n v="0"/>
  </r>
  <r>
    <d v="2023-06-05T12:51:00"/>
    <x v="11"/>
    <n v="0"/>
    <s v="MARS_SED_2023_5min_Ext_230605-125105.jpg"/>
    <n v="0.14673824499999999"/>
    <n v="2023"/>
    <n v="6"/>
    <n v="5"/>
    <n v="12"/>
    <n v="51"/>
    <n v="5"/>
    <n v="5"/>
    <n v="-0.208431005"/>
    <n v="0.35746305004666601"/>
    <n v="-7.9236583999997502E-4"/>
    <s v="WaitSlope"/>
    <s v="WaitSlope"/>
    <s v="WaitSlope"/>
    <n v="0"/>
    <n v="0"/>
  </r>
  <r>
    <d v="2023-06-05T13:51:00"/>
    <x v="11"/>
    <n v="0"/>
    <s v="MARS_SED_2023_5min_Ext_230605-135124.jpg"/>
    <n v="0.42122940800000003"/>
    <n v="2023"/>
    <n v="6"/>
    <n v="5"/>
    <n v="13"/>
    <n v="51"/>
    <n v="24"/>
    <n v="5"/>
    <n v="0.27449116300000004"/>
    <n v="0.35958872627999999"/>
    <n v="2.1256762333333101E-3"/>
    <s v="WaitSlope"/>
    <s v="WaitSlope"/>
    <s v="WaitSlope"/>
    <n v="1"/>
    <n v="0"/>
  </r>
  <r>
    <d v="2023-06-05T23:07:00"/>
    <x v="11"/>
    <n v="0"/>
    <s v="MARS_SED_2023_5min_Ext_230605-230720.jpg"/>
    <n v="8.3336745000000004E-2"/>
    <n v="2023"/>
    <n v="6"/>
    <n v="5"/>
    <n v="23"/>
    <n v="7"/>
    <n v="20"/>
    <n v="5"/>
    <n v="-0.33789266300000004"/>
    <n v="0.35400596679999902"/>
    <n v="-5.5827594800000298E-3"/>
    <s v="WaitSlope"/>
    <s v="WaitSlope"/>
    <s v="WaitSlope"/>
    <n v="0"/>
    <n v="0"/>
  </r>
  <r>
    <d v="2023-06-06T00:07:00"/>
    <x v="12"/>
    <n v="0"/>
    <s v="MARS_SED_2023_5min_Ext_230606-000738.jpg"/>
    <n v="1.049026824"/>
    <n v="2023"/>
    <n v="6"/>
    <n v="6"/>
    <n v="0"/>
    <n v="7"/>
    <n v="38"/>
    <n v="5"/>
    <n v="0.96569007900000003"/>
    <n v="0.355411396166666"/>
    <n v="1.4054293666667099E-3"/>
    <s v="WaitSlope"/>
    <s v="WaitSlope"/>
    <s v="WaitSlope"/>
    <n v="1"/>
    <n v="1"/>
  </r>
  <r>
    <d v="2023-06-06T01:07:00"/>
    <x v="12"/>
    <n v="0"/>
    <s v="MARS_SED_2023_5min_Ext_230606-010743.jpg"/>
    <n v="0.55392387499999995"/>
    <n v="2023"/>
    <n v="6"/>
    <n v="6"/>
    <n v="1"/>
    <n v="7"/>
    <n v="43"/>
    <n v="5"/>
    <n v="-0.49510294900000007"/>
    <n v="0.35461748144666599"/>
    <n v="-7.9391472000006603E-4"/>
    <s v="WaitSlope"/>
    <s v="WaitSlope"/>
    <s v="WaitSlope"/>
    <n v="1"/>
    <n v="0"/>
  </r>
  <r>
    <d v="2023-06-06T02:07:00"/>
    <x v="12"/>
    <n v="0"/>
    <s v="MARS_SED_2023_5min_Ext_230606-020746.jpg"/>
    <n v="0.73581203500000003"/>
    <n v="2023"/>
    <n v="6"/>
    <n v="6"/>
    <n v="2"/>
    <n v="7"/>
    <n v="46"/>
    <n v="5"/>
    <n v="0.18188816000000008"/>
    <n v="0.35600463465999999"/>
    <n v="1.38715321333338E-3"/>
    <s v="WaitSlope"/>
    <s v="WaitSlope"/>
    <s v="WaitSlope"/>
    <n v="1"/>
    <n v="0"/>
  </r>
  <r>
    <d v="2023-06-06T03:08:00"/>
    <x v="12"/>
    <n v="0"/>
    <s v="MARS_SED_2023_5min_Ext_230606-030818.jpg"/>
    <n v="3.6938094999999997E-2"/>
    <n v="2023"/>
    <n v="6"/>
    <n v="6"/>
    <n v="3"/>
    <n v="8"/>
    <n v="18"/>
    <n v="5"/>
    <n v="-0.69887394000000003"/>
    <n v="0.35559746407999998"/>
    <n v="-4.0717058000000402E-4"/>
    <s v="WaitSlope"/>
    <s v="WaitSlope"/>
    <s v="WaitSlope"/>
    <n v="0"/>
    <n v="0"/>
  </r>
  <r>
    <d v="2023-06-06T04:08:00"/>
    <x v="12"/>
    <n v="0"/>
    <s v="MARS_SED_2023_5min_Ext_230606-040832.jpg"/>
    <n v="0.13407040100000001"/>
    <n v="2023"/>
    <n v="6"/>
    <n v="6"/>
    <n v="4"/>
    <n v="8"/>
    <n v="32"/>
    <n v="5"/>
    <n v="9.7132306000000002E-2"/>
    <n v="0.355172877746666"/>
    <n v="-4.2458633333330997E-4"/>
    <s v="WaitSlope"/>
    <s v="WaitSlope"/>
    <s v="WaitSlope"/>
    <n v="0"/>
    <n v="0"/>
  </r>
  <r>
    <d v="2023-06-06T05:08:00"/>
    <x v="12"/>
    <n v="0"/>
    <s v="MARS_SED_2023_5min_Ext_230606-050831.jpg"/>
    <n v="1.2260268059999999"/>
    <n v="2023"/>
    <n v="6"/>
    <n v="6"/>
    <n v="5"/>
    <n v="8"/>
    <n v="31"/>
    <n v="5"/>
    <n v="1.0919564049999999"/>
    <n v="0.36230824538666601"/>
    <n v="7.1353676400000001E-3"/>
    <s v="WaitSlope"/>
    <s v="WaitSlope"/>
    <s v="WaitSlope"/>
    <n v="1"/>
    <n v="1"/>
  </r>
  <r>
    <d v="2023-06-06T06:08:00"/>
    <x v="12"/>
    <n v="0"/>
    <s v="MARS_SED_2023_5min_Ext_230606-060845.jpg"/>
    <n v="0.72725537299999998"/>
    <n v="2023"/>
    <n v="6"/>
    <n v="6"/>
    <n v="6"/>
    <n v="8"/>
    <n v="45"/>
    <n v="5"/>
    <n v="-0.49877143299999993"/>
    <n v="0.36692163785333298"/>
    <n v="4.6133924666666402E-3"/>
    <s v="WaitSlope"/>
    <s v="WaitSlope"/>
    <s v="WaitSlope"/>
    <n v="1"/>
    <n v="0"/>
  </r>
  <r>
    <d v="2023-06-06T07:08:00"/>
    <x v="12"/>
    <n v="0"/>
    <s v="MARS_SED_2023_5min_Ext_230606-070855.jpg"/>
    <n v="0.66556120500000004"/>
    <n v="2023"/>
    <n v="6"/>
    <n v="6"/>
    <n v="7"/>
    <n v="8"/>
    <n v="55"/>
    <n v="5"/>
    <n v="-6.1694167999999938E-2"/>
    <n v="0.37094334828666597"/>
    <n v="4.0217104333333201E-3"/>
    <s v="WaitSlope"/>
    <s v="WaitSlope"/>
    <s v="WaitSlope"/>
    <n v="1"/>
    <n v="0"/>
  </r>
  <r>
    <d v="2023-06-06T08:09:00"/>
    <x v="12"/>
    <n v="0"/>
    <s v="MARS_SED_2023_5min_Ext_230606-080903.jpg"/>
    <n v="0.75127749799999999"/>
    <n v="2023"/>
    <n v="6"/>
    <n v="6"/>
    <n v="8"/>
    <n v="9"/>
    <n v="3"/>
    <n v="5"/>
    <n v="8.5716292999999943E-2"/>
    <n v="0.37441652459333302"/>
    <n v="3.4731763066666501E-3"/>
    <s v="WaitSlope"/>
    <s v="WaitSlope"/>
    <s v="WaitSlope"/>
    <n v="1"/>
    <n v="0"/>
  </r>
  <r>
    <d v="2023-06-06T09:09:00"/>
    <x v="12"/>
    <n v="0"/>
    <s v="MARS_SED_2023_5min_Ext_230606-090912.jpg"/>
    <n v="0.187244612"/>
    <n v="2023"/>
    <n v="6"/>
    <n v="6"/>
    <n v="9"/>
    <n v="9"/>
    <n v="12"/>
    <n v="5"/>
    <n v="-0.56403288600000001"/>
    <n v="0.37366992656666598"/>
    <n v="-7.4659802666660004E-4"/>
    <s v="WaitSlope"/>
    <s v="WaitSlope"/>
    <s v="WaitSlope"/>
    <n v="0"/>
    <n v="0"/>
  </r>
  <r>
    <d v="2023-06-06T10:09:00"/>
    <x v="12"/>
    <n v="0"/>
    <s v="MARS_SED_2023_5min_Ext_230606-100919.jpg"/>
    <n v="0.518172097"/>
    <n v="2023"/>
    <n v="6"/>
    <n v="6"/>
    <n v="10"/>
    <n v="9"/>
    <n v="19"/>
    <n v="5"/>
    <n v="0.33092748500000002"/>
    <n v="0.37185915751333298"/>
    <n v="-1.8107690533333801E-3"/>
    <s v="WaitSlope"/>
    <s v="WaitSlope"/>
    <s v="WaitSlope"/>
    <n v="1"/>
    <n v="0"/>
  </r>
  <r>
    <d v="2023-06-06T11:09:00"/>
    <x v="12"/>
    <n v="0"/>
    <s v="MARS_SED_2023_5min_Ext_230606-110935.jpg"/>
    <n v="0.86145018299999998"/>
    <n v="2023"/>
    <n v="6"/>
    <n v="6"/>
    <n v="11"/>
    <n v="9"/>
    <n v="35"/>
    <n v="5"/>
    <n v="0.34327808599999998"/>
    <n v="0.37425518591333301"/>
    <n v="2.3960284000000198E-3"/>
    <s v="WaitSlope"/>
    <s v="WaitSlope"/>
    <s v="WaitSlope"/>
    <n v="1"/>
    <n v="0"/>
  </r>
  <r>
    <d v="2023-06-06T12:09:00"/>
    <x v="12"/>
    <n v="0"/>
    <s v="MARS_SED_2023_5min_Ext_230606-120940.jpg"/>
    <n v="0.2090494"/>
    <n v="2023"/>
    <n v="6"/>
    <n v="6"/>
    <n v="12"/>
    <n v="9"/>
    <n v="40"/>
    <n v="5"/>
    <n v="-0.65240078300000004"/>
    <n v="0.37318561675999901"/>
    <n v="-1.0695691533333901E-3"/>
    <s v="WaitSlope"/>
    <s v="WaitSlope"/>
    <s v="WaitSlope"/>
    <n v="0"/>
    <n v="0"/>
  </r>
  <r>
    <d v="2023-06-06T13:09:00"/>
    <x v="12"/>
    <n v="0"/>
    <s v="MARS_SED_2023_5min_Ext_230606-130952.jpg"/>
    <n v="0.949374893"/>
    <n v="2023"/>
    <n v="6"/>
    <n v="6"/>
    <n v="13"/>
    <n v="9"/>
    <n v="52"/>
    <n v="5"/>
    <n v="0.74032549300000006"/>
    <n v="0.37438719440000001"/>
    <n v="1.20157764000006E-3"/>
    <s v="WaitSlope"/>
    <s v="WaitSlope"/>
    <s v="WaitSlope"/>
    <n v="1"/>
    <n v="1"/>
  </r>
  <r>
    <d v="2023-06-06T14:10:00"/>
    <x v="12"/>
    <n v="0"/>
    <s v="MARS_SED_2023_5min_Ext_230606-141000.jpg"/>
    <n v="8.0587734999999994E-2"/>
    <n v="2023"/>
    <n v="6"/>
    <n v="6"/>
    <n v="14"/>
    <n v="10"/>
    <n v="0"/>
    <n v="5"/>
    <n v="-0.86878715799999995"/>
    <n v="0.37205783120666602"/>
    <n v="-2.3293631933333199E-3"/>
    <s v="WaitSlope"/>
    <s v="WaitSlope"/>
    <s v="WaitSlope"/>
    <n v="0"/>
    <n v="0"/>
  </r>
  <r>
    <d v="2023-06-06T15:10:00"/>
    <x v="12"/>
    <n v="0"/>
    <s v="MARS_SED_2023_5min_Ext_230606-151006.jpg"/>
    <n v="0.25166959100000003"/>
    <n v="2023"/>
    <n v="6"/>
    <n v="6"/>
    <n v="15"/>
    <n v="10"/>
    <n v="6"/>
    <n v="5"/>
    <n v="0.17108185600000003"/>
    <n v="0.37060124933999999"/>
    <n v="-1.45658186666669E-3"/>
    <s v="WaitSlope"/>
    <s v="WaitSlope"/>
    <s v="WaitSlope"/>
    <n v="0"/>
    <n v="0"/>
  </r>
  <r>
    <d v="2023-06-06T16:10:00"/>
    <x v="12"/>
    <n v="0"/>
    <s v="MARS_SED_2023_5min_Ext_230606-161016.jpg"/>
    <n v="0.70110731999999998"/>
    <n v="2023"/>
    <n v="6"/>
    <n v="6"/>
    <n v="16"/>
    <n v="10"/>
    <n v="16"/>
    <n v="5"/>
    <n v="0.44943772899999995"/>
    <n v="0.37497280569333302"/>
    <n v="4.3715563533332997E-3"/>
    <s v="WaitSlope"/>
    <s v="WaitSlope"/>
    <s v="WaitSlope"/>
    <n v="1"/>
    <n v="0"/>
  </r>
  <r>
    <d v="2023-06-06T17:10:00"/>
    <x v="12"/>
    <n v="0"/>
    <s v="MARS_SED_2023_5min_Ext_230606-171016.jpg"/>
    <n v="0.92367662500000003"/>
    <n v="2023"/>
    <n v="6"/>
    <n v="6"/>
    <n v="17"/>
    <n v="10"/>
    <n v="16"/>
    <n v="5"/>
    <n v="0.22256930500000005"/>
    <n v="0.38088180232666602"/>
    <n v="5.9089966333333299E-3"/>
    <s v="WaitSlope"/>
    <s v="WaitSlope"/>
    <s v="WaitSlope"/>
    <n v="1"/>
    <n v="0"/>
  </r>
  <r>
    <d v="2023-06-06T18:10:00"/>
    <x v="12"/>
    <n v="0"/>
    <s v="MARS_SED_2023_5min_Ext_230606-181040.jpg"/>
    <n v="0.37503137600000003"/>
    <n v="2023"/>
    <n v="6"/>
    <n v="6"/>
    <n v="18"/>
    <n v="10"/>
    <n v="40"/>
    <n v="5"/>
    <n v="-0.548645249"/>
    <n v="0.38305079678666598"/>
    <n v="2.1689944600000702E-3"/>
    <s v="WaitSlope"/>
    <s v="WaitSlope"/>
    <s v="WaitSlope"/>
    <n v="1"/>
    <n v="0"/>
  </r>
  <r>
    <d v="2023-06-06T22:54:00"/>
    <x v="12"/>
    <n v="0"/>
    <s v="MARS_SED_2023_5min_Ext_230606-225448.jpg"/>
    <n v="2.8573197000000002E-2"/>
    <n v="2023"/>
    <n v="6"/>
    <n v="6"/>
    <n v="22"/>
    <n v="54"/>
    <n v="48"/>
    <n v="5"/>
    <n v="-0.34645817900000003"/>
    <n v="0.38298626543333297"/>
    <n v="-6.4531353333396798E-5"/>
    <s v="WaitSlope"/>
    <s v="WaitSlope"/>
    <s v="WaitSlope"/>
    <n v="0"/>
    <n v="0"/>
  </r>
  <r>
    <d v="2023-06-06T23:55:00"/>
    <x v="12"/>
    <n v="0"/>
    <s v="MARS_SED_2023_5min_Ext_230606-235514.jpg"/>
    <n v="5.8320874000000002E-2"/>
    <n v="2023"/>
    <n v="6"/>
    <n v="6"/>
    <n v="23"/>
    <n v="55"/>
    <n v="14"/>
    <n v="5"/>
    <n v="2.9747677E-2"/>
    <n v="0.38303783796000002"/>
    <n v="5.1572526666709898E-5"/>
    <s v="WaitSlope"/>
    <s v="WaitSlope"/>
    <s v="WaitSlope"/>
    <n v="0"/>
    <n v="0"/>
  </r>
  <r>
    <d v="2023-06-07T00:55:00"/>
    <x v="13"/>
    <n v="0"/>
    <s v="MARS_SED_2023_5min_Ext_230607-005549.jpg"/>
    <n v="0.54451575799999996"/>
    <n v="2023"/>
    <n v="6"/>
    <n v="7"/>
    <n v="0"/>
    <n v="55"/>
    <n v="49"/>
    <n v="5"/>
    <n v="0.48619488399999994"/>
    <n v="0.38625322568666598"/>
    <n v="3.2153877266666202E-3"/>
    <s v="WaitSlope"/>
    <s v="WaitSlope"/>
    <s v="WaitSlope"/>
    <n v="1"/>
    <n v="0"/>
  </r>
  <r>
    <d v="2023-06-07T01:56:00"/>
    <x v="13"/>
    <n v="0"/>
    <s v="MARS_SED_2023_5min_Ext_230607-015603.jpg"/>
    <n v="0.50156789199999996"/>
    <n v="2023"/>
    <n v="6"/>
    <n v="7"/>
    <n v="1"/>
    <n v="56"/>
    <n v="3"/>
    <n v="5"/>
    <n v="-4.2947866000000001E-2"/>
    <n v="0.38931546202"/>
    <n v="3.0622363333333499E-3"/>
    <s v="WaitSlope"/>
    <s v="WaitSlope"/>
    <s v="WaitSlope"/>
    <n v="1"/>
    <n v="0"/>
  </r>
  <r>
    <d v="2023-06-07T02:56:00"/>
    <x v="13"/>
    <n v="0"/>
    <s v="MARS_SED_2023_5min_Ext_230607-025624.jpg"/>
    <n v="9.6606725000000004E-2"/>
    <n v="2023"/>
    <n v="6"/>
    <n v="7"/>
    <n v="2"/>
    <n v="56"/>
    <n v="24"/>
    <n v="5"/>
    <n v="-0.40496116699999996"/>
    <n v="0.38827349105333298"/>
    <n v="-1.04197096666669E-3"/>
    <s v="WaitSlope"/>
    <s v="WaitSlope"/>
    <s v="WaitSlope"/>
    <n v="0"/>
    <n v="0"/>
  </r>
  <r>
    <d v="2023-06-07T03:56:00"/>
    <x v="13"/>
    <n v="0"/>
    <s v="MARS_SED_2023_5min_Ext_230607-035639.jpg"/>
    <n v="6.343087E-2"/>
    <n v="2023"/>
    <n v="6"/>
    <n v="7"/>
    <n v="3"/>
    <n v="56"/>
    <n v="39"/>
    <n v="5"/>
    <n v="-3.3175855000000004E-2"/>
    <n v="0.38494261034666599"/>
    <n v="-3.3308807066665899E-3"/>
    <s v="WaitSlope"/>
    <s v="WaitSlope"/>
    <s v="WaitSlope"/>
    <n v="0"/>
    <n v="0"/>
  </r>
  <r>
    <d v="2023-06-07T04:56:00"/>
    <x v="13"/>
    <n v="0"/>
    <s v="MARS_SED_2023_5min_Ext_230607-045658.jpg"/>
    <n v="4.7734576000000001E-2"/>
    <n v="2023"/>
    <n v="6"/>
    <n v="7"/>
    <n v="4"/>
    <n v="56"/>
    <n v="58"/>
    <n v="5"/>
    <n v="-1.5696294E-2"/>
    <n v="0.38264464321999903"/>
    <n v="-2.2979671266667402E-3"/>
    <s v="WaitSlope"/>
    <s v="WaitSlope"/>
    <s v="WaitSlope"/>
    <n v="0"/>
    <n v="0"/>
  </r>
  <r>
    <d v="2023-06-07T05:57:00"/>
    <x v="13"/>
    <n v="0"/>
    <s v="MARS_SED_2023_5min_Ext_230607-055713.jpg"/>
    <n v="7.0867444000000002E-2"/>
    <n v="2023"/>
    <n v="6"/>
    <n v="7"/>
    <n v="5"/>
    <n v="57"/>
    <n v="13"/>
    <n v="5"/>
    <n v="2.3132868000000001E-2"/>
    <n v="0.38028086178666598"/>
    <n v="-2.3637814333333199E-3"/>
    <s v="WaitSlope"/>
    <s v="WaitSlope"/>
    <s v="WaitSlope"/>
    <n v="0"/>
    <n v="0"/>
  </r>
  <r>
    <d v="2023-06-07T06:57:00"/>
    <x v="13"/>
    <n v="0"/>
    <s v="MARS_SED_2023_5min_Ext_230607-065724.jpg"/>
    <n v="0.31045184799999997"/>
    <n v="2023"/>
    <n v="6"/>
    <n v="7"/>
    <n v="6"/>
    <n v="57"/>
    <n v="24"/>
    <n v="5"/>
    <n v="0.23958440399999997"/>
    <n v="0.37821352425333299"/>
    <n v="-2.06733753333332E-3"/>
    <s v="WaitSlope"/>
    <s v="WaitSlope"/>
    <s v="WaitSlope"/>
    <n v="0"/>
    <n v="0"/>
  </r>
  <r>
    <d v="2023-06-07T07:57:00"/>
    <x v="13"/>
    <n v="0"/>
    <s v="MARS_SED_2023_5min_Ext_230607-075744.jpg"/>
    <n v="0.48507675300000003"/>
    <n v="2023"/>
    <n v="6"/>
    <n v="7"/>
    <n v="7"/>
    <n v="57"/>
    <n v="44"/>
    <n v="5"/>
    <n v="0.17462490500000005"/>
    <n v="0.375231196153333"/>
    <n v="-2.9823280999999799E-3"/>
    <s v="WaitSlope"/>
    <s v="WaitSlope"/>
    <s v="WaitSlope"/>
    <n v="1"/>
    <n v="0"/>
  </r>
  <r>
    <d v="2023-06-07T08:58:00"/>
    <x v="13"/>
    <n v="0"/>
    <s v="MARS_SED_2023_5min_Ext_230607-085806.jpg"/>
    <n v="0.41657061000000001"/>
    <n v="2023"/>
    <n v="6"/>
    <n v="7"/>
    <n v="8"/>
    <n v="58"/>
    <n v="6"/>
    <n v="5"/>
    <n v="-6.8506143000000019E-2"/>
    <n v="0.37760657473333298"/>
    <n v="2.3753785800000298E-3"/>
    <s v="WaitSlope"/>
    <s v="WaitSlope"/>
    <s v="WaitSlope"/>
    <n v="1"/>
    <n v="0"/>
  </r>
  <r>
    <d v="2023-06-07T09:58:00"/>
    <x v="13"/>
    <n v="0"/>
    <s v="MARS_SED_2023_5min_Ext_230607-095812.jpg"/>
    <n v="0.41071900500000003"/>
    <n v="2023"/>
    <n v="6"/>
    <n v="7"/>
    <n v="9"/>
    <n v="58"/>
    <n v="12"/>
    <n v="5"/>
    <n v="-5.851604999999982E-3"/>
    <n v="0.38007424519999899"/>
    <n v="2.4676704666665699E-3"/>
    <s v="WaitSlope"/>
    <s v="WaitSlope"/>
    <s v="WaitSlope"/>
    <n v="1"/>
    <n v="0"/>
  </r>
  <r>
    <d v="2023-06-07T10:58:00"/>
    <x v="13"/>
    <n v="0"/>
    <s v="MARS_SED_2023_5min_Ext_230607-105825.jpg"/>
    <n v="0.39599379699999998"/>
    <n v="2023"/>
    <n v="6"/>
    <n v="7"/>
    <n v="10"/>
    <n v="58"/>
    <n v="25"/>
    <n v="5"/>
    <n v="-1.4725208000000045E-2"/>
    <n v="0.38207048236000002"/>
    <n v="1.9962371600000801E-3"/>
    <s v="WaitSlope"/>
    <s v="WaitSlope"/>
    <s v="WaitSlope"/>
    <n v="1"/>
    <n v="0"/>
  </r>
  <r>
    <d v="2023-06-07T11:58:00"/>
    <x v="13"/>
    <n v="0"/>
    <s v="MARS_SED_2023_5min_Ext_230607-115836.jpg"/>
    <n v="0.60401566799999995"/>
    <n v="2023"/>
    <n v="6"/>
    <n v="7"/>
    <n v="11"/>
    <n v="58"/>
    <n v="36"/>
    <n v="5"/>
    <n v="0.20802187099999997"/>
    <n v="0.38580002938666602"/>
    <n v="3.7295470266666599E-3"/>
    <s v="WaitSlope"/>
    <s v="WaitSlope"/>
    <s v="WaitSlope"/>
    <n v="1"/>
    <n v="0"/>
  </r>
  <r>
    <d v="2023-06-07T12:58:00"/>
    <x v="13"/>
    <n v="0"/>
    <s v="MARS_SED_2023_5min_Ext_230607-125844.jpg"/>
    <n v="0.35825989000000003"/>
    <n v="2023"/>
    <n v="6"/>
    <n v="7"/>
    <n v="12"/>
    <n v="58"/>
    <n v="44"/>
    <n v="5"/>
    <n v="-0.24575577799999992"/>
    <n v="0.38039825045333298"/>
    <n v="-5.4017789333333198E-3"/>
    <s v="WaitSlope"/>
    <s v="WaitSlope"/>
    <s v="WaitSlope"/>
    <n v="1"/>
    <n v="0"/>
  </r>
  <r>
    <d v="2023-06-07T13:58:00"/>
    <x v="13"/>
    <n v="0"/>
    <s v="MARS_SED_2023_5min_Ext_230607-135859.jpg"/>
    <n v="0.45182069600000002"/>
    <n v="2023"/>
    <n v="6"/>
    <n v="7"/>
    <n v="13"/>
    <n v="58"/>
    <n v="59"/>
    <n v="5"/>
    <n v="9.3560805999999996E-2"/>
    <n v="0.37578636704666601"/>
    <n v="-4.6118834066666801E-3"/>
    <s v="WaitSlope"/>
    <s v="WaitSlope"/>
    <s v="WaitSlope"/>
    <n v="1"/>
    <n v="0"/>
  </r>
  <r>
    <d v="2023-06-07T14:59:00"/>
    <x v="13"/>
    <n v="0"/>
    <s v="MARS_SED_2023_5min_Ext_230607-145909.jpg"/>
    <n v="0.49514879899999997"/>
    <n v="2023"/>
    <n v="6"/>
    <n v="7"/>
    <n v="14"/>
    <n v="59"/>
    <n v="9"/>
    <n v="5"/>
    <n v="4.3328102999999951E-2"/>
    <n v="0.378115844966666"/>
    <n v="2.3294779199999802E-3"/>
    <s v="WaitSlope"/>
    <s v="WaitSlope"/>
    <s v="WaitSlope"/>
    <n v="1"/>
    <n v="0"/>
  </r>
  <r>
    <d v="2023-06-07T15:59:00"/>
    <x v="13"/>
    <n v="0"/>
    <s v="MARS_SED_2023_5min_Ext_230607-155926.jpg"/>
    <n v="0.77420606599999997"/>
    <n v="2023"/>
    <n v="6"/>
    <n v="7"/>
    <n v="15"/>
    <n v="59"/>
    <n v="26"/>
    <n v="5"/>
    <n v="0.279057267"/>
    <n v="0.37890936495333299"/>
    <n v="7.9351998666665703E-4"/>
    <s v="WaitSlope"/>
    <s v="WaitSlope"/>
    <s v="WaitSlope"/>
    <n v="1"/>
    <n v="0"/>
  </r>
  <r>
    <d v="2023-06-07T16:59:00"/>
    <x v="13"/>
    <n v="0"/>
    <s v="MARS_SED_2023_5min_Ext_230607-165938.jpg"/>
    <n v="0.79673819199999996"/>
    <n v="2023"/>
    <n v="6"/>
    <n v="7"/>
    <n v="16"/>
    <n v="59"/>
    <n v="38"/>
    <n v="5"/>
    <n v="2.2532125999999986E-2"/>
    <n v="0.38395105619333297"/>
    <n v="5.0416912399999696E-3"/>
    <s v="WaitSlope"/>
    <s v="WaitSlope"/>
    <s v="WaitSlope"/>
    <n v="1"/>
    <n v="0"/>
  </r>
  <r>
    <d v="2023-06-07T18:00:00"/>
    <x v="13"/>
    <n v="0"/>
    <s v="MARS_SED_2023_5min_Ext_230607-180010.jpg"/>
    <n v="0.829454048"/>
    <n v="2023"/>
    <n v="6"/>
    <n v="7"/>
    <n v="18"/>
    <n v="0"/>
    <n v="10"/>
    <n v="5"/>
    <n v="3.2715856000000043E-2"/>
    <n v="0.38875741808666597"/>
    <n v="4.8063618933333304E-3"/>
    <s v="WaitSlope"/>
    <s v="WaitSlope"/>
    <s v="WaitSlope"/>
    <n v="1"/>
    <n v="0"/>
  </r>
  <r>
    <d v="2023-06-07T19:00:00"/>
    <x v="13"/>
    <n v="0"/>
    <s v="MARS_SED_2023_5min_Ext_230607-190033.jpg"/>
    <n v="0.27175703200000001"/>
    <n v="2023"/>
    <n v="6"/>
    <n v="7"/>
    <n v="19"/>
    <n v="0"/>
    <n v="33"/>
    <n v="5"/>
    <n v="-0.55769701599999999"/>
    <n v="0.38513405798"/>
    <n v="-3.62336010666658E-3"/>
    <s v="WaitSlope"/>
    <s v="WaitSlope"/>
    <s v="WaitSlope"/>
    <n v="0"/>
    <n v="0"/>
  </r>
  <r>
    <d v="2023-06-07T20:00:00"/>
    <x v="13"/>
    <n v="0"/>
    <s v="MARS_SED_2023_5min_Ext_230607-200059.jpg"/>
    <n v="0.37910625599999997"/>
    <n v="2023"/>
    <n v="6"/>
    <n v="7"/>
    <n v="20"/>
    <n v="0"/>
    <n v="59"/>
    <n v="5"/>
    <n v="0.10734922399999997"/>
    <n v="0.381723548433333"/>
    <n v="-3.4105095466667101E-3"/>
    <s v="WaitSlope"/>
    <s v="WaitSlope"/>
    <s v="WaitSlope"/>
    <n v="1"/>
    <n v="0"/>
  </r>
  <r>
    <d v="2023-06-07T21:01:00"/>
    <x v="13"/>
    <n v="0"/>
    <s v="MARS_SED_2023_5min_Ext_230607-210132.jpg"/>
    <n v="0.26358431700000001"/>
    <n v="2023"/>
    <n v="6"/>
    <n v="7"/>
    <n v="21"/>
    <n v="1"/>
    <n v="32"/>
    <n v="5"/>
    <n v="-0.11552193899999996"/>
    <n v="0.38279275022666598"/>
    <n v="1.0692017933333E-3"/>
    <s v="WaitSlope"/>
    <s v="WaitSlope"/>
    <s v="WaitSlope"/>
    <n v="0"/>
    <n v="0"/>
  </r>
  <r>
    <d v="2023-06-07T22:02:00"/>
    <x v="13"/>
    <n v="0"/>
    <s v="MARS_SED_2023_5min_Ext_230607-220204.jpg"/>
    <n v="2.2847889999999999E-2"/>
    <n v="2023"/>
    <n v="6"/>
    <n v="7"/>
    <n v="22"/>
    <n v="2"/>
    <n v="4"/>
    <n v="5"/>
    <n v="-0.240736427"/>
    <n v="0.38051211124000001"/>
    <n v="-2.2806389866666301E-3"/>
    <s v="WaitSlope"/>
    <s v="WaitSlope"/>
    <s v="WaitSlope"/>
    <n v="0"/>
    <n v="0"/>
  </r>
  <r>
    <d v="2023-06-07T23:02:00"/>
    <x v="13"/>
    <n v="0"/>
    <s v="MARS_SED_2023_5min_Ext_230607-230246.jpg"/>
    <n v="3.0083163999999999E-2"/>
    <n v="2023"/>
    <n v="6"/>
    <n v="7"/>
    <n v="23"/>
    <n v="2"/>
    <n v="46"/>
    <n v="5"/>
    <n v="7.2352739999999999E-3"/>
    <n v="0.37403555040666597"/>
    <n v="-6.4765608333333599E-3"/>
    <s v="WaitSlope"/>
    <s v="WaitSlope"/>
    <s v="WaitSlope"/>
    <n v="0"/>
    <n v="0"/>
  </r>
  <r>
    <d v="2023-06-08T00:03:00"/>
    <x v="14"/>
    <n v="0"/>
    <s v="MARS_SED_2023_5min_Ext_230608-000304.jpg"/>
    <n v="3.5199282999999998E-2"/>
    <n v="2023"/>
    <n v="6"/>
    <n v="8"/>
    <n v="0"/>
    <n v="3"/>
    <n v="4"/>
    <n v="5"/>
    <n v="5.1161189999999988E-3"/>
    <n v="0.36949431871333299"/>
    <n v="-4.5412316933332499E-3"/>
    <s v="WaitSlope"/>
    <s v="WaitSlope"/>
    <s v="WaitSlope"/>
    <n v="0"/>
    <n v="0"/>
  </r>
  <r>
    <d v="2023-06-08T01:03:00"/>
    <x v="14"/>
    <n v="0"/>
    <s v="MARS_SED_2023_5min_Ext_230608-010331.jpg"/>
    <n v="0.41644656600000002"/>
    <n v="2023"/>
    <n v="6"/>
    <n v="8"/>
    <n v="1"/>
    <n v="3"/>
    <n v="31"/>
    <n v="5"/>
    <n v="0.38124728299999999"/>
    <n v="0.36824885560666598"/>
    <n v="-1.2454631066666699E-3"/>
    <s v="WaitSlope"/>
    <s v="WaitSlope"/>
    <s v="WaitSlope"/>
    <n v="1"/>
    <n v="0"/>
  </r>
  <r>
    <d v="2023-06-08T02:03:00"/>
    <x v="14"/>
    <n v="0"/>
    <s v="MARS_SED_2023_5min_Ext_230608-020354.jpg"/>
    <n v="0.610743747"/>
    <n v="2023"/>
    <n v="6"/>
    <n v="8"/>
    <n v="2"/>
    <n v="3"/>
    <n v="54"/>
    <n v="5"/>
    <n v="0.19429718099999999"/>
    <n v="0.369194340493333"/>
    <n v="9.4548488666662501E-4"/>
    <s v="WaitSlope"/>
    <s v="WaitSlope"/>
    <s v="WaitSlope"/>
    <n v="1"/>
    <n v="0"/>
  </r>
  <r>
    <d v="2023-06-08T03:04:00"/>
    <x v="14"/>
    <n v="0"/>
    <s v="MARS_SED_2023_5min_Ext_230608-030441.jpg"/>
    <n v="0.46530663700000002"/>
    <n v="2023"/>
    <n v="6"/>
    <n v="8"/>
    <n v="3"/>
    <n v="4"/>
    <n v="41"/>
    <n v="5"/>
    <n v="-0.14543710999999998"/>
    <n v="0.36580571732"/>
    <n v="-3.3886231733333198E-3"/>
    <s v="WaitSlope"/>
    <s v="WaitSlope"/>
    <s v="WaitSlope"/>
    <n v="1"/>
    <n v="0"/>
  </r>
  <r>
    <d v="2023-06-08T04:05:00"/>
    <x v="14"/>
    <n v="0"/>
    <s v="MARS_SED_2023_5min_Ext_230608-040504.jpg"/>
    <n v="0.118884165"/>
    <n v="2023"/>
    <n v="6"/>
    <n v="8"/>
    <n v="4"/>
    <n v="5"/>
    <n v="4"/>
    <n v="5"/>
    <n v="-0.34642247200000004"/>
    <n v="0.366351723473333"/>
    <n v="5.4600615333333304E-4"/>
    <s v="WaitSlope"/>
    <s v="WaitSlope"/>
    <s v="WaitSlope"/>
    <n v="0"/>
    <n v="0"/>
  </r>
  <r>
    <d v="2023-06-08T05:05:00"/>
    <x v="14"/>
    <n v="0"/>
    <s v="MARS_SED_2023_5min_Ext_230608-050520.jpg"/>
    <n v="0.21643216500000001"/>
    <n v="2023"/>
    <n v="6"/>
    <n v="8"/>
    <n v="5"/>
    <n v="5"/>
    <n v="20"/>
    <n v="5"/>
    <n v="9.754800000000001E-2"/>
    <n v="0.36752217576000001"/>
    <n v="1.17045228666667E-3"/>
    <s v="WaitSlope"/>
    <s v="WaitSlope"/>
    <s v="WaitSlope"/>
    <n v="0"/>
    <n v="0"/>
  </r>
  <r>
    <d v="2023-06-08T06:26:00"/>
    <x v="14"/>
    <n v="0"/>
    <s v="MARS_SED_2023_5min_Ext_230608-062614.jpg"/>
    <n v="0.65758208799999995"/>
    <n v="2023"/>
    <n v="6"/>
    <n v="8"/>
    <n v="6"/>
    <n v="26"/>
    <n v="14"/>
    <n v="5"/>
    <n v="0.44114992299999994"/>
    <n v="0.370368241193333"/>
    <n v="2.8460654333333198E-3"/>
    <s v="WaitSlope"/>
    <s v="WaitSlope"/>
    <s v="WaitSlope"/>
    <n v="1"/>
    <n v="0"/>
  </r>
  <r>
    <d v="2023-06-08T07:26:00"/>
    <x v="14"/>
    <n v="0"/>
    <s v="MARS_SED_2023_5min_Ext_230608-072643.jpg"/>
    <n v="0.57208407699999997"/>
    <n v="2023"/>
    <n v="6"/>
    <n v="8"/>
    <n v="7"/>
    <n v="26"/>
    <n v="43"/>
    <n v="5"/>
    <n v="-8.5498010999999985E-2"/>
    <n v="0.37013810283999998"/>
    <n v="-2.3013835333329701E-4"/>
    <s v="WaitSlope"/>
    <s v="WaitSlope"/>
    <s v="WaitSlope"/>
    <n v="1"/>
    <n v="0"/>
  </r>
  <r>
    <d v="2023-06-08T08:27:00"/>
    <x v="14"/>
    <n v="0"/>
    <s v="MARS_SED_2023_5min_Ext_230608-082731.jpg"/>
    <n v="0.51682038200000002"/>
    <n v="2023"/>
    <n v="6"/>
    <n v="8"/>
    <n v="8"/>
    <n v="27"/>
    <n v="31"/>
    <n v="5"/>
    <n v="-5.5263694999999946E-2"/>
    <n v="0.37135836513999998"/>
    <n v="1.22026229999994E-3"/>
    <s v="WaitSlope"/>
    <s v="WaitSlope"/>
    <s v="WaitSlope"/>
    <n v="1"/>
    <n v="0"/>
  </r>
  <r>
    <d v="2023-06-08T09:27:00"/>
    <x v="14"/>
    <n v="0"/>
    <s v="MARS_SED_2023_5min_Ext_230608-092750.jpg"/>
    <n v="0.41673601799999999"/>
    <n v="2023"/>
    <n v="6"/>
    <n v="8"/>
    <n v="9"/>
    <n v="27"/>
    <n v="50"/>
    <n v="5"/>
    <n v="-0.10008436400000004"/>
    <n v="0.37179719894666602"/>
    <n v="4.3883380666670502E-4"/>
    <s v="WaitSlope"/>
    <s v="WaitSlope"/>
    <s v="WaitSlope"/>
    <n v="1"/>
    <n v="0"/>
  </r>
  <r>
    <d v="2023-06-08T10:28:00"/>
    <x v="14"/>
    <n v="0"/>
    <s v="MARS_SED_2023_5min_Ext_230608-102833.jpg"/>
    <n v="0.35386734399999997"/>
    <n v="2023"/>
    <n v="6"/>
    <n v="8"/>
    <n v="10"/>
    <n v="28"/>
    <n v="33"/>
    <n v="5"/>
    <n v="-6.2868674000000013E-2"/>
    <n v="0.37131967157333301"/>
    <n v="-4.7752737333334102E-4"/>
    <s v="WaitSlope"/>
    <s v="WaitSlope"/>
    <s v="WaitSlope"/>
    <n v="1"/>
    <n v="0"/>
  </r>
  <r>
    <d v="2023-06-08T11:28:00"/>
    <x v="14"/>
    <n v="0"/>
    <s v="MARS_SED_2023_5min_Ext_230608-112852.jpg"/>
    <n v="0.872523775"/>
    <n v="2023"/>
    <n v="6"/>
    <n v="8"/>
    <n v="11"/>
    <n v="28"/>
    <n v="52"/>
    <n v="5"/>
    <n v="0.51865643100000003"/>
    <n v="0.37049415052666601"/>
    <n v="-8.2552104666672101E-4"/>
    <s v="WaitSlope"/>
    <s v="WaitSlope"/>
    <s v="WaitSlope"/>
    <n v="1"/>
    <n v="0"/>
  </r>
  <r>
    <d v="2023-06-08T12:29:00"/>
    <x v="14"/>
    <n v="0"/>
    <s v="MARS_SED_2023_5min_Ext_230608-122916.jpg"/>
    <n v="0.323172185"/>
    <n v="2023"/>
    <n v="6"/>
    <n v="8"/>
    <n v="12"/>
    <n v="29"/>
    <n v="16"/>
    <n v="5"/>
    <n v="-0.54935159"/>
    <n v="0.37010346841333303"/>
    <n v="-3.9068211333331799E-4"/>
    <s v="WaitSlope"/>
    <s v="WaitSlope"/>
    <s v="WaitSlope"/>
    <n v="0"/>
    <n v="0"/>
  </r>
  <r>
    <d v="2023-06-08T13:29:00"/>
    <x v="14"/>
    <n v="0"/>
    <s v="MARS_SED_2023_5min_Ext_230608-132935.jpg"/>
    <n v="0.27024589399999999"/>
    <n v="2023"/>
    <n v="6"/>
    <n v="8"/>
    <n v="13"/>
    <n v="29"/>
    <n v="35"/>
    <n v="5"/>
    <n v="-5.2926291000000014E-2"/>
    <n v="0.36697673390000002"/>
    <n v="-3.1267345133332799E-3"/>
    <s v="WaitSlope"/>
    <s v="WaitSlope"/>
    <s v="WaitSlope"/>
    <n v="0"/>
    <n v="0"/>
  </r>
  <r>
    <d v="2023-06-08T14:30:00"/>
    <x v="14"/>
    <n v="0"/>
    <s v="MARS_SED_2023_5min_Ext_230608-143028.jpg"/>
    <n v="0.42628489000000003"/>
    <n v="2023"/>
    <n v="6"/>
    <n v="8"/>
    <n v="14"/>
    <n v="30"/>
    <n v="28"/>
    <n v="5"/>
    <n v="0.15603899600000004"/>
    <n v="0.36893365635333297"/>
    <n v="1.9569224533333399E-3"/>
    <s v="WaitSlope"/>
    <s v="WaitSlope"/>
    <s v="WaitSlope"/>
    <n v="1"/>
    <n v="0"/>
  </r>
  <r>
    <d v="2023-06-08T15:31:00"/>
    <x v="14"/>
    <n v="0"/>
    <s v="MARS_SED_2023_5min_Ext_230608-153100.jpg"/>
    <n v="0.62449337699999996"/>
    <n v="2023"/>
    <n v="6"/>
    <n v="8"/>
    <n v="15"/>
    <n v="31"/>
    <n v="0"/>
    <n v="5"/>
    <n v="0.19820848699999993"/>
    <n v="0.37295100525999902"/>
    <n v="4.0173489066665999E-3"/>
    <s v="WaitSlope"/>
    <s v="WaitSlope"/>
    <s v="WaitSlope"/>
    <n v="1"/>
    <n v="0"/>
  </r>
  <r>
    <d v="2023-06-08T16:31:00"/>
    <x v="14"/>
    <n v="0"/>
    <s v="MARS_SED_2023_5min_Ext_230608-163145.jpg"/>
    <n v="0.30898322900000003"/>
    <n v="2023"/>
    <n v="6"/>
    <n v="8"/>
    <n v="16"/>
    <n v="31"/>
    <n v="45"/>
    <n v="5"/>
    <n v="-0.31551014799999993"/>
    <n v="0.374811727173333"/>
    <n v="1.86072191333336E-3"/>
    <s v="WaitSlope"/>
    <s v="WaitSlope"/>
    <s v="WaitSlope"/>
    <n v="0"/>
    <n v="0"/>
  </r>
  <r>
    <d v="2023-06-08T17:32:00"/>
    <x v="14"/>
    <n v="0"/>
    <s v="MARS_SED_2023_5min_Ext_230608-173231.jpg"/>
    <n v="0.27034584699999997"/>
    <n v="2023"/>
    <n v="6"/>
    <n v="8"/>
    <n v="17"/>
    <n v="32"/>
    <n v="31"/>
    <n v="5"/>
    <n v="-3.8637382000000053E-2"/>
    <n v="0.37638546565333297"/>
    <n v="1.57373847999997E-3"/>
    <s v="WaitSlope"/>
    <s v="WaitSlope"/>
    <s v="WaitSlope"/>
    <n v="0"/>
    <n v="0"/>
  </r>
  <r>
    <d v="2023-06-08T18:32:00"/>
    <x v="14"/>
    <n v="0"/>
    <s v="MARS_SED_2023_5min_Ext_230608-183259.jpg"/>
    <n v="1.042988968"/>
    <n v="2023"/>
    <n v="6"/>
    <n v="8"/>
    <n v="18"/>
    <n v="32"/>
    <n v="59"/>
    <n v="5"/>
    <n v="0.77264312099999999"/>
    <n v="0.383090208159999"/>
    <n v="6.7047425066666302E-3"/>
    <s v="WaitSlope"/>
    <s v="WaitSlope"/>
    <s v="WaitSlope"/>
    <n v="1"/>
    <n v="1"/>
  </r>
  <r>
    <d v="2023-06-08T19:33:00"/>
    <x v="14"/>
    <n v="0"/>
    <s v="MARS_SED_2023_5min_Ext_230608-193331.jpg"/>
    <n v="0.203973291"/>
    <n v="2023"/>
    <n v="6"/>
    <n v="8"/>
    <n v="19"/>
    <n v="33"/>
    <n v="31"/>
    <n v="5"/>
    <n v="-0.8390156769999999"/>
    <n v="0.38418996148000001"/>
    <n v="1.0997533200000601E-3"/>
    <s v="WaitSlope"/>
    <s v="WaitSlope"/>
    <s v="WaitSlope"/>
    <n v="0"/>
    <n v="0"/>
  </r>
  <r>
    <d v="2023-06-08T20:34:00"/>
    <x v="14"/>
    <n v="0"/>
    <s v="MARS_SED_2023_5min_Ext_230608-203427.jpg"/>
    <n v="1.1171040990000001"/>
    <n v="2023"/>
    <n v="6"/>
    <n v="8"/>
    <n v="20"/>
    <n v="34"/>
    <n v="27"/>
    <n v="5"/>
    <n v="0.91313080800000002"/>
    <n v="0.39005217484666599"/>
    <n v="5.8622133666667003E-3"/>
    <s v="WaitSlope"/>
    <s v="WaitSlope"/>
    <s v="WaitSlope"/>
    <n v="1"/>
    <n v="1"/>
  </r>
  <r>
    <d v="2023-06-08T21:34:00"/>
    <x v="14"/>
    <n v="0"/>
    <s v="MARS_SED_2023_5min_Ext_230608-213455.jpg"/>
    <n v="0.377140054"/>
    <n v="2023"/>
    <n v="6"/>
    <n v="8"/>
    <n v="21"/>
    <n v="34"/>
    <n v="55"/>
    <n v="5"/>
    <n v="-0.73996404500000001"/>
    <n v="0.39101658483333301"/>
    <n v="9.6440998666663604E-4"/>
    <s v="WaitSlope"/>
    <s v="WaitSlope"/>
    <s v="WaitSlope"/>
    <n v="1"/>
    <n v="0"/>
  </r>
  <r>
    <d v="2023-06-08T22:35:00"/>
    <x v="14"/>
    <n v="0"/>
    <s v="MARS_SED_2023_5min_Ext_230608-223546.jpg"/>
    <n v="0.41252817600000002"/>
    <n v="2023"/>
    <n v="6"/>
    <n v="8"/>
    <n v="22"/>
    <n v="35"/>
    <n v="46"/>
    <n v="5"/>
    <n v="3.5388122000000022E-2"/>
    <n v="0.39155725948666598"/>
    <n v="5.4067465333329501E-4"/>
    <s v="WaitSlope"/>
    <s v="WaitSlope"/>
    <s v="WaitSlope"/>
    <n v="1"/>
    <n v="0"/>
  </r>
  <r>
    <d v="2023-06-08T23:36:00"/>
    <x v="14"/>
    <n v="0"/>
    <s v="MARS_SED_2023_5min_Ext_230608-233614.jpg"/>
    <n v="3.5167009999999999E-2"/>
    <n v="2023"/>
    <n v="6"/>
    <n v="8"/>
    <n v="23"/>
    <n v="36"/>
    <n v="14"/>
    <n v="5"/>
    <n v="-0.37736116600000003"/>
    <n v="0.38855051263333301"/>
    <n v="-3.0067468533332901E-3"/>
    <s v="WaitSlope"/>
    <s v="WaitSlope"/>
    <s v="WaitSlope"/>
    <n v="0"/>
    <n v="0"/>
  </r>
  <r>
    <d v="2023-06-09T00:36:00"/>
    <x v="15"/>
    <n v="0"/>
    <s v="MARS_SED_2023_5min_Ext_230609-003655.jpg"/>
    <n v="8.1567016000000006E-2"/>
    <n v="2023"/>
    <n v="6"/>
    <n v="9"/>
    <n v="0"/>
    <n v="36"/>
    <n v="55"/>
    <n v="5"/>
    <n v="4.6400006000000008E-2"/>
    <n v="0.38844404266666599"/>
    <n v="-1.06469966666689E-4"/>
    <s v="WaitSlope"/>
    <s v="WaitSlope"/>
    <s v="WaitSlope"/>
    <n v="0"/>
    <n v="0"/>
  </r>
  <r>
    <d v="2023-06-09T01:37:00"/>
    <x v="15"/>
    <n v="0"/>
    <s v="MARS_SED_2023_5min_Ext_230609-013725.jpg"/>
    <n v="7.5332705E-2"/>
    <n v="2023"/>
    <n v="6"/>
    <n v="9"/>
    <n v="1"/>
    <n v="37"/>
    <n v="25"/>
    <n v="5"/>
    <n v="-6.2343110000000063E-3"/>
    <n v="0.38842550666666598"/>
    <n v="-1.85360000000134E-5"/>
    <s v="WaitSlope"/>
    <s v="WaitSlope"/>
    <s v="WaitSlope"/>
    <n v="0"/>
    <n v="0"/>
  </r>
  <r>
    <d v="2023-06-09T02:38:00"/>
    <x v="15"/>
    <n v="0"/>
    <s v="MARS_SED_2023_5min_Ext_230609-023815.jpg"/>
    <n v="7.6970697000000005E-2"/>
    <n v="2023"/>
    <n v="6"/>
    <n v="9"/>
    <n v="2"/>
    <n v="38"/>
    <n v="15"/>
    <n v="5"/>
    <n v="1.6379920000000048E-3"/>
    <n v="0.388089975286666"/>
    <n v="-3.3553137999997498E-4"/>
    <s v="WaitSlope"/>
    <s v="WaitSlope"/>
    <s v="WaitSlope"/>
    <n v="0"/>
    <n v="0"/>
  </r>
  <r>
    <d v="2023-06-09T03:38:00"/>
    <x v="15"/>
    <n v="0"/>
    <s v="MARS_SED_2023_5min_Ext_230609-033845.jpg"/>
    <n v="4.3272190000000002E-2"/>
    <n v="2023"/>
    <n v="6"/>
    <n v="9"/>
    <n v="3"/>
    <n v="38"/>
    <n v="45"/>
    <n v="5"/>
    <n v="-3.3698507000000003E-2"/>
    <n v="0.38810414263333298"/>
    <n v="1.41673466666492E-5"/>
    <s v="WaitSlope"/>
    <s v="WaitSlope"/>
    <s v="WaitSlope"/>
    <n v="0"/>
    <n v="0"/>
  </r>
  <r>
    <d v="2023-06-09T04:39:00"/>
    <x v="15"/>
    <n v="0"/>
    <s v="MARS_SED_2023_5min_Ext_230609-043932.jpg"/>
    <n v="0.200658894"/>
    <n v="2023"/>
    <n v="6"/>
    <n v="9"/>
    <n v="4"/>
    <n v="39"/>
    <n v="32"/>
    <n v="5"/>
    <n v="0.15738670399999999"/>
    <n v="0.38906991220666598"/>
    <n v="9.6576957333338598E-4"/>
    <s v="WaitSlope"/>
    <s v="WaitSlope"/>
    <s v="WaitSlope"/>
    <n v="0"/>
    <n v="0"/>
  </r>
  <r>
    <d v="2023-06-09T05:40:00"/>
    <x v="15"/>
    <n v="0"/>
    <s v="MARS_SED_2023_5min_Ext_230609-054008.jpg"/>
    <n v="0.39071657599999998"/>
    <n v="2023"/>
    <n v="6"/>
    <n v="9"/>
    <n v="5"/>
    <n v="40"/>
    <n v="8"/>
    <n v="5"/>
    <n v="0.19005768199999998"/>
    <n v="0.39140366380000002"/>
    <n v="2.3337515933333202E-3"/>
    <s v="WaitSlope"/>
    <s v="WaitSlope"/>
    <s v="WaitSlope"/>
    <n v="1"/>
    <n v="0"/>
  </r>
  <r>
    <d v="2023-06-09T06:40:00"/>
    <x v="15"/>
    <n v="0"/>
    <s v="MARS_SED_2023_5min_Ext_230609-064039.jpg"/>
    <n v="0.289955827"/>
    <n v="2023"/>
    <n v="6"/>
    <n v="9"/>
    <n v="6"/>
    <n v="40"/>
    <n v="39"/>
    <n v="5"/>
    <n v="-0.10076074899999998"/>
    <n v="0.39306332536666599"/>
    <n v="1.6596615666666301E-3"/>
    <s v="WaitSlope"/>
    <s v="WaitSlope"/>
    <s v="WaitSlope"/>
    <n v="0"/>
    <n v="0"/>
  </r>
  <r>
    <d v="2023-06-09T07:41:00"/>
    <x v="15"/>
    <n v="0"/>
    <s v="MARS_SED_2023_5min_Ext_230609-074113.jpg"/>
    <n v="0.14853195899999999"/>
    <n v="2023"/>
    <n v="6"/>
    <n v="9"/>
    <n v="7"/>
    <n v="41"/>
    <n v="13"/>
    <n v="5"/>
    <n v="-0.14142386800000001"/>
    <n v="0.39377108657999998"/>
    <n v="7.0776121333332399E-4"/>
    <s v="WaitSlope"/>
    <s v="WaitSlope"/>
    <s v="WaitSlope"/>
    <n v="0"/>
    <n v="0"/>
  </r>
  <r>
    <d v="2023-06-09T08:41:00"/>
    <x v="15"/>
    <n v="0"/>
    <s v="MARS_SED_2023_5min_Ext_230609-084155.jpg"/>
    <n v="0.13745241599999999"/>
    <n v="2023"/>
    <n v="6"/>
    <n v="9"/>
    <n v="8"/>
    <n v="41"/>
    <n v="55"/>
    <n v="5"/>
    <n v="-1.1079542999999997E-2"/>
    <n v="0.39440040061333298"/>
    <n v="6.29314033333383E-4"/>
    <s v="WaitSlope"/>
    <s v="WaitSlope"/>
    <s v="WaitSlope"/>
    <n v="0"/>
    <n v="0"/>
  </r>
  <r>
    <d v="2023-06-09T09:42:00"/>
    <x v="15"/>
    <n v="0"/>
    <s v="MARS_SED_2023_5min_Ext_230609-094238.jpg"/>
    <n v="0.10660583899999999"/>
    <n v="2023"/>
    <n v="6"/>
    <n v="9"/>
    <n v="9"/>
    <n v="42"/>
    <n v="38"/>
    <n v="5"/>
    <n v="-3.0846577E-2"/>
    <n v="0.39323134502666601"/>
    <n v="-1.1690555866666801E-3"/>
    <s v="WaitSlope"/>
    <s v="WaitSlope"/>
    <s v="WaitSlope"/>
    <n v="0"/>
    <n v="0"/>
  </r>
  <r>
    <d v="2023-06-09T10:43:00"/>
    <x v="15"/>
    <n v="0"/>
    <s v="MARS_SED_2023_5min_Ext_230609-104311.jpg"/>
    <n v="4.7132273000000002E-2"/>
    <n v="2023"/>
    <n v="6"/>
    <n v="9"/>
    <n v="10"/>
    <n v="43"/>
    <n v="11"/>
    <n v="5"/>
    <n v="-5.9473565999999992E-2"/>
    <n v="0.38770508539999998"/>
    <n v="-5.5262596266666903E-3"/>
    <s v="WaitSlope"/>
    <s v="WaitSlope"/>
    <s v="WaitSlope"/>
    <n v="0"/>
    <n v="0"/>
  </r>
  <r>
    <d v="2023-06-09T11:43:00"/>
    <x v="15"/>
    <n v="0"/>
    <s v="MARS_SED_2023_5min_Ext_230609-114347.jpg"/>
    <n v="0.25458802899999999"/>
    <n v="2023"/>
    <n v="6"/>
    <n v="9"/>
    <n v="11"/>
    <n v="43"/>
    <n v="47"/>
    <n v="5"/>
    <n v="0.20745575599999999"/>
    <n v="0.38398036220666598"/>
    <n v="-3.7247231933333299E-3"/>
    <s v="WaitSlope"/>
    <s v="WaitSlope"/>
    <s v="WaitSlope"/>
    <n v="0"/>
    <n v="0"/>
  </r>
  <r>
    <d v="2023-06-09T12:44:00"/>
    <x v="15"/>
    <n v="0"/>
    <s v="MARS_SED_2023_5min_Ext_230609-124448.jpg"/>
    <n v="0.26681554099999999"/>
    <n v="2023"/>
    <n v="6"/>
    <n v="9"/>
    <n v="12"/>
    <n v="44"/>
    <n v="48"/>
    <n v="5"/>
    <n v="1.2227511999999996E-2"/>
    <n v="0.384637743946666"/>
    <n v="6.5738173999996198E-4"/>
    <s v="WaitSlope"/>
    <s v="WaitSlope"/>
    <s v="WaitSlope"/>
    <n v="0"/>
    <n v="0"/>
  </r>
  <r>
    <d v="2023-06-09T13:45:00"/>
    <x v="15"/>
    <n v="0"/>
    <s v="MARS_SED_2023_5min_Ext_230609-134529.jpg"/>
    <n v="0.25894186299999999"/>
    <n v="2023"/>
    <n v="6"/>
    <n v="9"/>
    <n v="13"/>
    <n v="45"/>
    <n v="29"/>
    <n v="5"/>
    <n v="-7.8736779999999951E-3"/>
    <n v="0.37978000077333302"/>
    <n v="-4.8577431733332604E-3"/>
    <s v="WaitSlope"/>
    <s v="WaitSlope"/>
    <s v="WaitSlope"/>
    <n v="0"/>
    <n v="0"/>
  </r>
  <r>
    <d v="2023-06-09T14:46:00"/>
    <x v="15"/>
    <n v="0"/>
    <s v="MARS_SED_2023_5min_Ext_230609-144613.jpg"/>
    <n v="0.109263448"/>
    <n v="2023"/>
    <n v="6"/>
    <n v="9"/>
    <n v="14"/>
    <n v="46"/>
    <n v="13"/>
    <n v="5"/>
    <n v="-0.14967841500000001"/>
    <n v="0.37569691054666599"/>
    <n v="-4.0830902266666899E-3"/>
    <s v="WaitSlope"/>
    <s v="WaitSlope"/>
    <s v="WaitSlope"/>
    <n v="0"/>
    <n v="0"/>
  </r>
  <r>
    <d v="2023-06-09T15:47:00"/>
    <x v="15"/>
    <n v="0"/>
    <s v="MARS_SED_2023_5min_Ext_230609-154705.jpg"/>
    <n v="0.114407193"/>
    <n v="2023"/>
    <n v="6"/>
    <n v="9"/>
    <n v="15"/>
    <n v="47"/>
    <n v="5"/>
    <n v="5"/>
    <n v="5.1437450000000051E-3"/>
    <n v="0.37193135851999998"/>
    <n v="-3.7655520266666699E-3"/>
    <s v="WaitSlope"/>
    <s v="WaitSlope"/>
    <s v="WaitSlope"/>
    <n v="0"/>
    <n v="0"/>
  </r>
  <r>
    <d v="2023-06-09T16:47:00"/>
    <x v="15"/>
    <n v="0"/>
    <s v="MARS_SED_2023_5min_Ext_230609-164750.jpg"/>
    <n v="0.240177"/>
    <n v="2023"/>
    <n v="6"/>
    <n v="9"/>
    <n v="16"/>
    <n v="47"/>
    <n v="50"/>
    <n v="5"/>
    <n v="0.12576980700000001"/>
    <n v="0.36889959638000003"/>
    <n v="-3.0317621399999399E-3"/>
    <s v="WaitSlope"/>
    <s v="WaitSlope"/>
    <s v="WaitSlope"/>
    <n v="0"/>
    <n v="0"/>
  </r>
  <r>
    <d v="2023-06-09T17:48:00"/>
    <x v="15"/>
    <n v="0"/>
    <s v="MARS_SED_2023_5min_Ext_230609-174837.jpg"/>
    <n v="7.9523358000000002E-2"/>
    <n v="2023"/>
    <n v="6"/>
    <n v="9"/>
    <n v="17"/>
    <n v="48"/>
    <n v="37"/>
    <n v="5"/>
    <n v="-0.16065364199999999"/>
    <n v="0.36688941476666598"/>
    <n v="-2.01018161333338E-3"/>
    <s v="WaitSlope"/>
    <s v="WaitSlope"/>
    <s v="WaitSlope"/>
    <n v="0"/>
    <n v="0"/>
  </r>
  <r>
    <d v="2023-06-09T18:49:00"/>
    <x v="15"/>
    <n v="0"/>
    <s v="MARS_SED_2023_5min_Ext_230609-184918.jpg"/>
    <n v="0.28736574199999998"/>
    <n v="2023"/>
    <n v="6"/>
    <n v="9"/>
    <n v="18"/>
    <n v="49"/>
    <n v="18"/>
    <n v="5"/>
    <n v="0.20784238399999999"/>
    <n v="0.36618931795333298"/>
    <n v="-7.0009681333332797E-4"/>
    <s v="WaitSlope"/>
    <s v="WaitSlope"/>
    <s v="WaitSlope"/>
    <n v="0"/>
    <n v="0"/>
  </r>
  <r>
    <d v="2023-06-09T19:49:00"/>
    <x v="15"/>
    <n v="0"/>
    <s v="MARS_SED_2023_5min_Ext_230609-194954.jpg"/>
    <n v="0.144952259"/>
    <n v="2023"/>
    <n v="6"/>
    <n v="9"/>
    <n v="19"/>
    <n v="49"/>
    <n v="54"/>
    <n v="5"/>
    <n v="-0.14241348299999998"/>
    <n v="0.36692535040666602"/>
    <n v="7.3603245333331204E-4"/>
    <s v="WaitSlope"/>
    <s v="WaitSlope"/>
    <s v="WaitSlope"/>
    <n v="0"/>
    <n v="0"/>
  </r>
  <r>
    <d v="2023-06-09T20:50:00"/>
    <x v="15"/>
    <n v="0"/>
    <s v="MARS_SED_2023_5min_Ext_230609-205037.jpg"/>
    <n v="0.41969649399999998"/>
    <n v="2023"/>
    <n v="6"/>
    <n v="9"/>
    <n v="20"/>
    <n v="50"/>
    <n v="37"/>
    <n v="5"/>
    <n v="0.274744235"/>
    <n v="0.36946317982666599"/>
    <n v="2.5378294200000201E-3"/>
    <s v="WaitSlope"/>
    <s v="WaitSlope"/>
    <s v="WaitSlope"/>
    <n v="1"/>
    <n v="0"/>
  </r>
  <r>
    <d v="2023-06-09T21:51:00"/>
    <x v="15"/>
    <n v="0"/>
    <s v="MARS_SED_2023_5min_Ext_230609-215112.jpg"/>
    <n v="0.43411993599999998"/>
    <n v="2023"/>
    <n v="6"/>
    <n v="9"/>
    <n v="21"/>
    <n v="51"/>
    <n v="12"/>
    <n v="5"/>
    <n v="1.4423442000000009E-2"/>
    <n v="0.37209952584"/>
    <n v="2.63634601333334E-3"/>
    <s v="WaitSlope"/>
    <s v="WaitSlope"/>
    <s v="WaitSlope"/>
    <n v="1"/>
    <n v="0"/>
  </r>
  <r>
    <d v="2023-06-09T22:52:00"/>
    <x v="15"/>
    <n v="0"/>
    <s v="MARS_SED_2023_5min_Ext_230609-225207.jpg"/>
    <n v="3.6118887000000002E-2"/>
    <n v="2023"/>
    <n v="6"/>
    <n v="9"/>
    <n v="22"/>
    <n v="52"/>
    <n v="7"/>
    <n v="5"/>
    <n v="-0.398001049"/>
    <n v="0.36894347715999998"/>
    <n v="-3.1560486800000201E-3"/>
    <s v="WaitSlope"/>
    <s v="WaitSlope"/>
    <s v="WaitSlope"/>
    <n v="0"/>
    <n v="0"/>
  </r>
  <r>
    <d v="2023-06-09T23:53:00"/>
    <x v="15"/>
    <n v="0"/>
    <s v="MARS_SED_2023_5min_Ext_230609-235303.jpg"/>
    <n v="3.8062499999999999E-2"/>
    <n v="2023"/>
    <n v="6"/>
    <n v="9"/>
    <n v="23"/>
    <n v="53"/>
    <n v="3"/>
    <n v="5"/>
    <n v="1.9436129999999968E-3"/>
    <n v="0.36882273090666601"/>
    <n v="-1.20746253333303E-4"/>
    <s v="WaitSlope"/>
    <s v="WaitSlope"/>
    <s v="WaitSlope"/>
    <n v="0"/>
    <n v="0"/>
  </r>
  <r>
    <d v="2023-06-10T00:54:00"/>
    <x v="16"/>
    <n v="0"/>
    <s v="MARS_SED_2023_5min_Ext_230610-005413.jpg"/>
    <n v="0.18031977699999999"/>
    <n v="2023"/>
    <n v="6"/>
    <n v="10"/>
    <n v="0"/>
    <n v="54"/>
    <n v="13"/>
    <n v="5"/>
    <n v="0.14225727699999999"/>
    <n v="0.36615133830000002"/>
    <n v="-2.6713926066666499E-3"/>
    <s v="WaitSlope"/>
    <s v="WaitSlope"/>
    <s v="WaitSlope"/>
    <n v="0"/>
    <n v="0"/>
  </r>
  <r>
    <d v="2023-06-10T01:54:00"/>
    <x v="16"/>
    <n v="0"/>
    <s v="MARS_SED_2023_5min_Ext_230610-015452.jpg"/>
    <n v="0.58629861900000002"/>
    <n v="2023"/>
    <n v="6"/>
    <n v="10"/>
    <n v="1"/>
    <n v="54"/>
    <n v="52"/>
    <n v="5"/>
    <n v="0.40597884200000001"/>
    <n v="0.36952834188"/>
    <n v="3.3770035799999799E-3"/>
    <s v="WaitSlope"/>
    <s v="WaitSlope"/>
    <s v="WaitSlope"/>
    <n v="1"/>
    <n v="0"/>
  </r>
  <r>
    <d v="2023-06-10T02:55:00"/>
    <x v="16"/>
    <n v="0"/>
    <s v="MARS_SED_2023_5min_Ext_230610-025553.jpg"/>
    <n v="0.19353056199999999"/>
    <n v="2023"/>
    <n v="6"/>
    <n v="10"/>
    <n v="2"/>
    <n v="55"/>
    <n v="53"/>
    <n v="5"/>
    <n v="-0.39276805700000006"/>
    <n v="0.370535994946666"/>
    <n v="1.0076530666666601E-3"/>
    <s v="WaitSlope"/>
    <s v="WaitSlope"/>
    <s v="WaitSlope"/>
    <n v="0"/>
    <n v="0"/>
  </r>
  <r>
    <d v="2023-06-10T03:56:00"/>
    <x v="16"/>
    <n v="0"/>
    <s v="MARS_SED_2023_5min_Ext_230610-035654.jpg"/>
    <n v="0.184090318"/>
    <n v="2023"/>
    <n v="6"/>
    <n v="10"/>
    <n v="3"/>
    <n v="56"/>
    <n v="54"/>
    <n v="5"/>
    <n v="-9.4402439999999865E-3"/>
    <n v="0.37149016308666599"/>
    <n v="9.5416814000004403E-4"/>
    <s v="WaitSlope"/>
    <s v="WaitSlope"/>
    <s v="WaitSlope"/>
    <n v="0"/>
    <n v="0"/>
  </r>
  <r>
    <d v="2023-06-10T04:57:00"/>
    <x v="16"/>
    <n v="0"/>
    <s v="MARS_SED_2023_5min_Ext_230610-045730.jpg"/>
    <n v="4.7626267999999999E-2"/>
    <n v="2023"/>
    <n v="6"/>
    <n v="10"/>
    <n v="4"/>
    <n v="57"/>
    <n v="30"/>
    <n v="5"/>
    <n v="-0.13646405"/>
    <n v="0.371275442566666"/>
    <n v="-2.147205200001E-4"/>
    <s v="WaitSlope"/>
    <s v="WaitSlope"/>
    <s v="WaitSlope"/>
    <n v="0"/>
    <n v="0"/>
  </r>
  <r>
    <d v="2023-06-10T05:58:00"/>
    <x v="16"/>
    <n v="0"/>
    <s v="MARS_SED_2023_5min_Ext_230610-055815.jpg"/>
    <n v="0.10642180699999999"/>
    <n v="2023"/>
    <n v="6"/>
    <n v="10"/>
    <n v="5"/>
    <n v="58"/>
    <n v="15"/>
    <n v="5"/>
    <n v="5.8795538999999994E-2"/>
    <n v="0.36946697046666599"/>
    <n v="-1.8084720999999499E-3"/>
    <s v="WaitSlope"/>
    <s v="WaitSlope"/>
    <s v="WaitSlope"/>
    <n v="0"/>
    <n v="0"/>
  </r>
  <r>
    <d v="2023-06-10T06:59:00"/>
    <x v="16"/>
    <n v="0"/>
    <s v="MARS_SED_2023_5min_Ext_230610-065909.jpg"/>
    <n v="5.2375008000000001E-2"/>
    <n v="2023"/>
    <n v="6"/>
    <n v="10"/>
    <n v="6"/>
    <n v="59"/>
    <n v="9"/>
    <n v="5"/>
    <n v="-5.4046798999999993E-2"/>
    <n v="0.36750930734666598"/>
    <n v="-1.9576631200000001E-3"/>
    <s v="WaitSlope"/>
    <s v="WaitSlope"/>
    <s v="WaitSlope"/>
    <n v="0"/>
    <n v="0"/>
  </r>
  <r>
    <d v="2023-06-10T07:59:00"/>
    <x v="16"/>
    <n v="0"/>
    <s v="MARS_SED_2023_5min_Ext_230610-075959.jpg"/>
    <n v="0.29690567400000001"/>
    <n v="2023"/>
    <n v="6"/>
    <n v="10"/>
    <n v="7"/>
    <n v="59"/>
    <n v="59"/>
    <n v="5"/>
    <n v="0.24453066600000001"/>
    <n v="0.36670223056000001"/>
    <n v="-8.0707678666663797E-4"/>
    <s v="WaitSlope"/>
    <s v="WaitSlope"/>
    <s v="WaitSlope"/>
    <n v="0"/>
    <n v="0"/>
  </r>
  <r>
    <d v="2023-06-10T09:01:00"/>
    <x v="16"/>
    <n v="0"/>
    <s v="MARS_SED_2023_5min_Ext_230610-090103.jpg"/>
    <n v="0.26847086799999997"/>
    <n v="2023"/>
    <n v="6"/>
    <n v="10"/>
    <n v="9"/>
    <n v="1"/>
    <n v="3"/>
    <n v="5"/>
    <n v="-2.8434806000000035E-2"/>
    <n v="0.36511106702000001"/>
    <n v="-1.5911635399999901E-3"/>
    <s v="WaitSlope"/>
    <s v="WaitSlope"/>
    <s v="WaitSlope"/>
    <n v="0"/>
    <n v="0"/>
  </r>
  <r>
    <d v="2023-06-10T10:02:00"/>
    <x v="16"/>
    <n v="0"/>
    <s v="MARS_SED_2023_5min_Ext_230610-100208.jpg"/>
    <n v="0.164890706"/>
    <n v="2023"/>
    <n v="6"/>
    <n v="10"/>
    <n v="10"/>
    <n v="2"/>
    <n v="8"/>
    <n v="5"/>
    <n v="-0.10358016199999998"/>
    <n v="0.36127817118"/>
    <n v="-3.8328958400000099E-3"/>
    <s v="WaitSlope"/>
    <s v="WaitSlope"/>
    <s v="WaitSlope"/>
    <n v="0"/>
    <n v="0"/>
  </r>
  <r>
    <d v="2023-06-10T11:02:00"/>
    <x v="16"/>
    <n v="0"/>
    <s v="MARS_SED_2023_5min_Ext_230610-110253.jpg"/>
    <n v="0.23070138400000001"/>
    <n v="2023"/>
    <n v="6"/>
    <n v="10"/>
    <n v="11"/>
    <n v="2"/>
    <n v="53"/>
    <n v="5"/>
    <n v="6.5810678000000011E-2"/>
    <n v="0.35977080241333298"/>
    <n v="-1.50736876666662E-3"/>
    <s v="WaitSlope"/>
    <s v="WaitSlope"/>
    <s v="WaitSlope"/>
    <n v="0"/>
    <n v="0"/>
  </r>
  <r>
    <d v="2023-06-10T12:04:00"/>
    <x v="16"/>
    <n v="0"/>
    <s v="MARS_SED_2023_5min_Ext_230610-120402.jpg"/>
    <n v="0.61393067899999998"/>
    <n v="2023"/>
    <n v="6"/>
    <n v="10"/>
    <n v="12"/>
    <n v="4"/>
    <n v="2"/>
    <n v="5"/>
    <n v="0.38322929499999997"/>
    <n v="0.35770492440666601"/>
    <n v="-2.06587800666668E-3"/>
    <s v="WaitSlope"/>
    <s v="WaitSlope"/>
    <s v="WaitSlope"/>
    <n v="1"/>
    <n v="0"/>
  </r>
  <r>
    <d v="2023-06-10T13:04:00"/>
    <x v="16"/>
    <n v="0"/>
    <s v="MARS_SED_2023_5min_Ext_230610-130451.jpg"/>
    <n v="0.13295099199999999"/>
    <n v="2023"/>
    <n v="6"/>
    <n v="10"/>
    <n v="13"/>
    <n v="4"/>
    <n v="51"/>
    <n v="5"/>
    <n v="-0.48097968699999999"/>
    <n v="0.35457874572666598"/>
    <n v="-3.1261786799999798E-3"/>
    <s v="WaitSlope"/>
    <s v="WaitSlope"/>
    <s v="WaitSlope"/>
    <n v="0"/>
    <n v="0"/>
  </r>
  <r>
    <d v="2023-06-10T14:05:00"/>
    <x v="16"/>
    <n v="0"/>
    <s v="MARS_SED_2023_5min_Ext_230610-140545.jpg"/>
    <n v="0.16399804500000001"/>
    <n v="2023"/>
    <n v="6"/>
    <n v="10"/>
    <n v="14"/>
    <n v="5"/>
    <n v="45"/>
    <n v="5"/>
    <n v="3.1047053000000019E-2"/>
    <n v="0.35350538100000001"/>
    <n v="-1.07336472666669E-3"/>
    <s v="WaitSlope"/>
    <s v="WaitSlope"/>
    <s v="WaitSlope"/>
    <n v="0"/>
    <n v="0"/>
  </r>
  <r>
    <d v="2023-06-10T15:06:00"/>
    <x v="16"/>
    <n v="0"/>
    <s v="MARS_SED_2023_5min_Ext_230610-150646.jpg"/>
    <n v="0.241821655"/>
    <n v="2023"/>
    <n v="6"/>
    <n v="10"/>
    <n v="15"/>
    <n v="6"/>
    <n v="46"/>
    <n v="5"/>
    <n v="7.7823609999999988E-2"/>
    <n v="0.354896959566666"/>
    <n v="1.39157856666671E-3"/>
    <s v="WaitSlope"/>
    <s v="WaitSlope"/>
    <s v="WaitSlope"/>
    <n v="0"/>
    <n v="0"/>
  </r>
  <r>
    <d v="2023-06-10T16:07:00"/>
    <x v="16"/>
    <n v="0"/>
    <s v="MARS_SED_2023_5min_Ext_230610-160740.jpg"/>
    <n v="0.33935880899999998"/>
    <n v="2023"/>
    <n v="6"/>
    <n v="10"/>
    <n v="16"/>
    <n v="7"/>
    <n v="40"/>
    <n v="5"/>
    <n v="9.7537153999999987E-2"/>
    <n v="0.35677324100666602"/>
    <n v="1.8762814399999599E-3"/>
    <s v="WaitSlope"/>
    <s v="WaitSlope"/>
    <s v="WaitSlope"/>
    <n v="1"/>
    <n v="0"/>
  </r>
  <r>
    <d v="2023-06-10T17:08:00"/>
    <x v="16"/>
    <n v="0"/>
    <s v="MARS_SED_2023_5min_Ext_230610-170841.jpg"/>
    <n v="0.19557091099999999"/>
    <n v="2023"/>
    <n v="6"/>
    <n v="10"/>
    <n v="17"/>
    <n v="8"/>
    <n v="41"/>
    <n v="5"/>
    <n v="-0.143787898"/>
    <n v="0.356731961893333"/>
    <n v="-4.1279113333347802E-5"/>
    <s v="WaitSlope"/>
    <s v="WaitSlope"/>
    <s v="WaitSlope"/>
    <n v="0"/>
    <n v="0"/>
  </r>
  <r>
    <d v="2023-06-10T18:09:00"/>
    <x v="16"/>
    <n v="0"/>
    <s v="MARS_SED_2023_5min_Ext_230610-180928.jpg"/>
    <n v="0.19629426799999999"/>
    <n v="2023"/>
    <n v="6"/>
    <n v="10"/>
    <n v="18"/>
    <n v="9"/>
    <n v="28"/>
    <n v="5"/>
    <n v="7.233570000000078E-4"/>
    <n v="0.35476725413999999"/>
    <n v="-1.9647077533333501E-3"/>
    <s v="WaitSlope"/>
    <s v="WaitSlope"/>
    <s v="WaitSlope"/>
    <n v="0"/>
    <n v="0"/>
  </r>
  <r>
    <d v="2023-06-10T19:10:00"/>
    <x v="16"/>
    <n v="0"/>
    <s v="MARS_SED_2023_5min_Ext_230610-191040.jpg"/>
    <n v="0.39398019499999998"/>
    <n v="2023"/>
    <n v="6"/>
    <n v="10"/>
    <n v="19"/>
    <n v="10"/>
    <n v="40"/>
    <n v="5"/>
    <n v="0.19768592699999998"/>
    <n v="0.354439648666666"/>
    <n v="-3.2760547333327E-4"/>
    <s v="WaitSlope"/>
    <s v="WaitSlope"/>
    <s v="WaitSlope"/>
    <n v="1"/>
    <n v="0"/>
  </r>
  <r>
    <d v="2023-06-10T20:11:00"/>
    <x v="16"/>
    <n v="0"/>
    <s v="MARS_SED_2023_5min_Ext_230610-201140.jpg"/>
    <n v="0.31759790700000001"/>
    <n v="2023"/>
    <n v="6"/>
    <n v="10"/>
    <n v="20"/>
    <n v="11"/>
    <n v="40"/>
    <n v="5"/>
    <n v="-7.6382287999999965E-2"/>
    <n v="0.35627306356666599"/>
    <n v="1.8334148999999899E-3"/>
    <s v="WaitSlope"/>
    <s v="WaitSlope"/>
    <s v="WaitSlope"/>
    <n v="0"/>
    <n v="0"/>
  </r>
  <r>
    <d v="2023-06-10T21:12:00"/>
    <x v="16"/>
    <n v="0"/>
    <s v="MARS_SED_2023_5min_Ext_230610-211246.jpg"/>
    <n v="0.30422285700000001"/>
    <n v="2023"/>
    <n v="6"/>
    <n v="10"/>
    <n v="21"/>
    <n v="12"/>
    <n v="46"/>
    <n v="5"/>
    <n v="-1.3375049999999999E-2"/>
    <n v="0.35801940673333299"/>
    <n v="1.7463431666666E-3"/>
    <s v="WaitSlope"/>
    <s v="WaitSlope"/>
    <s v="WaitSlope"/>
    <n v="0"/>
    <n v="0"/>
  </r>
  <r>
    <d v="2023-06-10T22:13:00"/>
    <x v="16"/>
    <n v="0"/>
    <s v="MARS_SED_2023_5min_Ext_230610-221347.jpg"/>
    <n v="0.60958360899999997"/>
    <n v="2023"/>
    <n v="6"/>
    <n v="10"/>
    <n v="22"/>
    <n v="13"/>
    <n v="47"/>
    <n v="5"/>
    <n v="0.30536075199999996"/>
    <n v="0.35704235142000001"/>
    <n v="-9.7705531333330798E-4"/>
    <s v="WaitSlope"/>
    <s v="WaitSlope"/>
    <s v="WaitSlope"/>
    <n v="1"/>
    <n v="0"/>
  </r>
  <r>
    <d v="2023-06-10T23:14:00"/>
    <x v="16"/>
    <n v="0"/>
    <s v="MARS_SED_2023_5min_Ext_230610-231449.jpg"/>
    <n v="0.41759121599999999"/>
    <n v="2023"/>
    <n v="6"/>
    <n v="10"/>
    <n v="23"/>
    <n v="14"/>
    <n v="49"/>
    <n v="5"/>
    <n v="-0.19199239299999998"/>
    <n v="0.35674243439333297"/>
    <n v="-2.9991702666665101E-4"/>
    <s v="WaitSlope"/>
    <s v="WaitSlope"/>
    <s v="WaitSlope"/>
    <n v="1"/>
    <n v="0"/>
  </r>
  <r>
    <d v="2023-06-11T00:16:00"/>
    <x v="17"/>
    <n v="0"/>
    <s v="MARS_SED_2023_5min_Ext_230611-001632.jpg"/>
    <n v="0.54378306499999995"/>
    <n v="2023"/>
    <n v="6"/>
    <n v="11"/>
    <n v="0"/>
    <n v="16"/>
    <n v="32"/>
    <n v="5"/>
    <n v="0.12619184899999997"/>
    <n v="0.35827073718666602"/>
    <n v="1.52830279333326E-3"/>
    <s v="WaitSlope"/>
    <s v="WaitSlope"/>
    <s v="WaitSlope"/>
    <n v="1"/>
    <n v="0"/>
  </r>
  <r>
    <d v="2023-06-11T01:17:00"/>
    <x v="17"/>
    <n v="0"/>
    <s v="MARS_SED_2023_5min_Ext_230611-011750.jpg"/>
    <n v="0.20202141300000001"/>
    <n v="2023"/>
    <n v="6"/>
    <n v="11"/>
    <n v="1"/>
    <n v="17"/>
    <n v="50"/>
    <n v="5"/>
    <n v="-0.34176165199999997"/>
    <n v="0.35691935751999998"/>
    <n v="-1.35137966666659E-3"/>
    <s v="WaitSlope"/>
    <s v="WaitSlope"/>
    <s v="WaitSlope"/>
    <n v="0"/>
    <n v="0"/>
  </r>
  <r>
    <d v="2023-06-11T02:18:00"/>
    <x v="17"/>
    <n v="0"/>
    <s v="MARS_SED_2023_5min_Ext_230611-021840.jpg"/>
    <n v="0.45452896399999998"/>
    <n v="2023"/>
    <n v="6"/>
    <n v="11"/>
    <n v="2"/>
    <n v="18"/>
    <n v="40"/>
    <n v="5"/>
    <n v="0.252507551"/>
    <n v="0.35703069172666602"/>
    <n v="1.11334206666646E-4"/>
    <s v="WaitSlope"/>
    <s v="WaitSlope"/>
    <s v="WaitSlope"/>
    <n v="1"/>
    <n v="0"/>
  </r>
  <r>
    <d v="2023-06-11T03:19:00"/>
    <x v="17"/>
    <n v="0"/>
    <s v="MARS_SED_2023_5min_Ext_230611-031950.jpg"/>
    <n v="0.14142577100000001"/>
    <n v="2023"/>
    <n v="6"/>
    <n v="11"/>
    <n v="3"/>
    <n v="19"/>
    <n v="50"/>
    <n v="5"/>
    <n v="-0.313103193"/>
    <n v="0.35403358762666598"/>
    <n v="-2.99710410000003E-3"/>
    <s v="WaitSlope"/>
    <s v="WaitSlope"/>
    <s v="WaitSlope"/>
    <n v="0"/>
    <n v="0"/>
  </r>
  <r>
    <d v="2023-06-11T04:20:00"/>
    <x v="17"/>
    <n v="0"/>
    <s v="MARS_SED_2023_5min_Ext_230611-042040.jpg"/>
    <n v="0.14771457700000001"/>
    <n v="2023"/>
    <n v="6"/>
    <n v="11"/>
    <n v="4"/>
    <n v="20"/>
    <n v="40"/>
    <n v="5"/>
    <n v="6.2888060000000079E-3"/>
    <n v="0.352991972806666"/>
    <n v="-1.0416148199999199E-3"/>
    <s v="WaitSlope"/>
    <s v="WaitSlope"/>
    <s v="WaitSlope"/>
    <n v="0"/>
    <n v="0"/>
  </r>
  <r>
    <d v="2023-06-11T05:21:00"/>
    <x v="17"/>
    <n v="0"/>
    <s v="MARS_SED_2023_5min_Ext_230611-052152.jpg"/>
    <n v="0.21986434399999999"/>
    <n v="2023"/>
    <n v="6"/>
    <n v="11"/>
    <n v="5"/>
    <n v="21"/>
    <n v="52"/>
    <n v="5"/>
    <n v="7.2149766999999976E-2"/>
    <n v="0.35139202529333302"/>
    <n v="-1.59994751333342E-3"/>
    <s v="WaitSlope"/>
    <s v="WaitSlope"/>
    <s v="WaitSlope"/>
    <n v="0"/>
    <n v="0"/>
  </r>
  <r>
    <d v="2023-06-11T06:22:00"/>
    <x v="17"/>
    <n v="0"/>
    <s v="MARS_SED_2023_5min_Ext_230611-062249.jpg"/>
    <n v="0.355503597"/>
    <n v="2023"/>
    <n v="6"/>
    <n v="11"/>
    <n v="6"/>
    <n v="22"/>
    <n v="49"/>
    <n v="5"/>
    <n v="0.13563925300000002"/>
    <n v="0.34591386905999999"/>
    <n v="-5.4781562333333002E-3"/>
    <s v="WaitSlope"/>
    <s v="WaitSlope"/>
    <s v="WaitSlope"/>
    <n v="1"/>
    <n v="0"/>
  </r>
  <r>
    <d v="2023-06-11T07:24:00"/>
    <x v="17"/>
    <n v="0"/>
    <s v="MARS_SED_2023_5min_Ext_230611-072413.jpg"/>
    <n v="0.159095034"/>
    <n v="2023"/>
    <n v="6"/>
    <n v="11"/>
    <n v="7"/>
    <n v="24"/>
    <n v="13"/>
    <n v="5"/>
    <n v="-0.19640856300000001"/>
    <n v="0.34349878118666599"/>
    <n v="-2.4150878733333299E-3"/>
    <s v="WaitSlope"/>
    <s v="WaitSlope"/>
    <s v="WaitSlope"/>
    <n v="0"/>
    <n v="0"/>
  </r>
  <r>
    <d v="2023-06-11T08:25:00"/>
    <x v="17"/>
    <n v="0"/>
    <s v="MARS_SED_2023_5min_Ext_230611-082531.jpg"/>
    <n v="0.45647856399999998"/>
    <n v="2023"/>
    <n v="6"/>
    <n v="11"/>
    <n v="8"/>
    <n v="25"/>
    <n v="31"/>
    <n v="5"/>
    <n v="0.29738352999999995"/>
    <n v="0.34337660520666602"/>
    <n v="-1.2217598000002701E-4"/>
    <s v="WaitSlope"/>
    <s v="WaitSlope"/>
    <s v="WaitSlope"/>
    <n v="1"/>
    <n v="0"/>
  </r>
  <r>
    <d v="2023-06-11T09:26:00"/>
    <x v="17"/>
    <n v="0"/>
    <s v="MARS_SED_2023_5min_Ext_230611-092621.jpg"/>
    <n v="0.33764808099999999"/>
    <n v="2023"/>
    <n v="6"/>
    <n v="11"/>
    <n v="9"/>
    <n v="26"/>
    <n v="21"/>
    <n v="5"/>
    <n v="-0.11883048299999999"/>
    <n v="0.340984215226666"/>
    <n v="-2.3923899799999601E-3"/>
    <s v="WaitSlope"/>
    <s v="WaitSlope"/>
    <s v="WaitSlope"/>
    <n v="1"/>
    <n v="0"/>
  </r>
  <r>
    <d v="2023-06-11T10:27:00"/>
    <x v="17"/>
    <n v="0"/>
    <s v="MARS_SED_2023_5min_Ext_230611-102729.jpg"/>
    <n v="0.250329519"/>
    <n v="2023"/>
    <n v="6"/>
    <n v="11"/>
    <n v="10"/>
    <n v="27"/>
    <n v="29"/>
    <n v="5"/>
    <n v="-8.7318561999999988E-2"/>
    <n v="0.33884721747333302"/>
    <n v="-2.13699775333336E-3"/>
    <s v="WaitSlope"/>
    <s v="WaitSlope"/>
    <s v="WaitSlope"/>
    <n v="0"/>
    <n v="0"/>
  </r>
  <r>
    <d v="2023-06-11T11:28:00"/>
    <x v="17"/>
    <n v="0"/>
    <s v="MARS_SED_2023_5min_Ext_230611-112826.jpg"/>
    <n v="0.57934263600000002"/>
    <n v="2023"/>
    <n v="6"/>
    <n v="11"/>
    <n v="11"/>
    <n v="28"/>
    <n v="26"/>
    <n v="5"/>
    <n v="0.32901311700000002"/>
    <n v="0.34116893789333302"/>
    <n v="2.3217204199999998E-3"/>
    <s v="WaitSlope"/>
    <s v="WaitSlope"/>
    <s v="WaitSlope"/>
    <n v="1"/>
    <n v="0"/>
  </r>
  <r>
    <d v="2023-06-11T12:29:00"/>
    <x v="17"/>
    <n v="0"/>
    <s v="MARS_SED_2023_5min_Ext_230611-122934.jpg"/>
    <n v="0.55048015699999997"/>
    <n v="2023"/>
    <n v="6"/>
    <n v="11"/>
    <n v="12"/>
    <n v="29"/>
    <n v="34"/>
    <n v="5"/>
    <n v="-2.8862479000000052E-2"/>
    <n v="0.338637683366666"/>
    <n v="-2.5312545266666302E-3"/>
    <s v="WaitSlope"/>
    <s v="WaitSlope"/>
    <s v="WaitSlope"/>
    <n v="1"/>
    <n v="0"/>
  </r>
  <r>
    <d v="2023-06-11T13:30:00"/>
    <x v="17"/>
    <n v="0"/>
    <s v="MARS_SED_2023_5min_Ext_230611-133053.jpg"/>
    <n v="0.52720374000000003"/>
    <n v="2023"/>
    <n v="6"/>
    <n v="11"/>
    <n v="13"/>
    <n v="30"/>
    <n v="53"/>
    <n v="5"/>
    <n v="-2.3276416999999938E-2"/>
    <n v="0.33840032808666598"/>
    <n v="-2.3735528000001701E-4"/>
    <s v="WaitSlope"/>
    <s v="WaitSlope"/>
    <s v="WaitSlope"/>
    <n v="1"/>
    <n v="0"/>
  </r>
  <r>
    <d v="2023-06-11T14:32:00"/>
    <x v="17"/>
    <n v="0"/>
    <s v="MARS_SED_2023_5min_Ext_230611-143207.jpg"/>
    <n v="0.177577121"/>
    <n v="2023"/>
    <n v="6"/>
    <n v="11"/>
    <n v="14"/>
    <n v="32"/>
    <n v="7"/>
    <n v="5"/>
    <n v="-0.34962661900000003"/>
    <n v="0.33522611620666598"/>
    <n v="-3.1742118799999901E-3"/>
    <s v="WaitSlope"/>
    <s v="WaitSlope"/>
    <s v="WaitSlope"/>
    <n v="0"/>
    <n v="0"/>
  </r>
  <r>
    <d v="2023-06-11T15:33:00"/>
    <x v="17"/>
    <n v="0"/>
    <s v="MARS_SED_2023_5min_Ext_230611-153310.jpg"/>
    <n v="0.66114205199999998"/>
    <n v="2023"/>
    <n v="6"/>
    <n v="11"/>
    <n v="15"/>
    <n v="33"/>
    <n v="10"/>
    <n v="5"/>
    <n v="0.48356493099999998"/>
    <n v="0.33948448045333302"/>
    <n v="4.25836424666664E-3"/>
    <s v="WaitSlope"/>
    <s v="WaitSlope"/>
    <s v="WaitSlope"/>
    <n v="1"/>
    <n v="0"/>
  </r>
  <r>
    <d v="2023-06-11T16:34:00"/>
    <x v="17"/>
    <n v="0"/>
    <s v="MARS_SED_2023_5min_Ext_230611-163409.jpg"/>
    <n v="0.13493189999999999"/>
    <n v="2023"/>
    <n v="6"/>
    <n v="11"/>
    <n v="16"/>
    <n v="34"/>
    <n v="9"/>
    <n v="5"/>
    <n v="-0.52621015199999999"/>
    <n v="0.34019418777999999"/>
    <n v="7.0970732666669702E-4"/>
    <s v="WaitSlope"/>
    <s v="WaitSlope"/>
    <s v="WaitSlope"/>
    <n v="0"/>
    <n v="0"/>
  </r>
  <r>
    <d v="2023-06-11T17:35:00"/>
    <x v="17"/>
    <n v="0"/>
    <s v="MARS_SED_2023_5min_Ext_230611-173525.jpg"/>
    <n v="0.229864334"/>
    <n v="2023"/>
    <n v="6"/>
    <n v="11"/>
    <n v="17"/>
    <n v="35"/>
    <n v="25"/>
    <n v="5"/>
    <n v="9.493243400000001E-2"/>
    <n v="0.341499073793333"/>
    <n v="1.30488601333333E-3"/>
    <s v="WaitSlope"/>
    <s v="WaitSlope"/>
    <s v="WaitSlope"/>
    <n v="0"/>
    <n v="0"/>
  </r>
  <r>
    <d v="2023-06-11T18:36:00"/>
    <x v="17"/>
    <n v="0"/>
    <s v="MARS_SED_2023_5min_Ext_230611-183638.jpg"/>
    <n v="0.58876806299999995"/>
    <n v="2023"/>
    <n v="6"/>
    <n v="11"/>
    <n v="18"/>
    <n v="36"/>
    <n v="38"/>
    <n v="5"/>
    <n v="0.35890372899999995"/>
    <n v="0.344487630073333"/>
    <n v="2.9885562799999901E-3"/>
    <s v="WaitSlope"/>
    <s v="WaitSlope"/>
    <s v="WaitSlope"/>
    <n v="1"/>
    <n v="0"/>
  </r>
  <r>
    <d v="2023-06-11T19:37:00"/>
    <x v="17"/>
    <n v="0"/>
    <s v="MARS_SED_2023_5min_Ext_230611-193751.jpg"/>
    <n v="0.18772371600000001"/>
    <n v="2023"/>
    <n v="6"/>
    <n v="11"/>
    <n v="19"/>
    <n v="37"/>
    <n v="51"/>
    <n v="5"/>
    <n v="-0.40104434699999991"/>
    <n v="0.344649803326666"/>
    <n v="1.6217325333334101E-4"/>
    <s v="WaitSlope"/>
    <s v="WaitSlope"/>
    <s v="WaitSlope"/>
    <n v="0"/>
    <n v="0"/>
  </r>
  <r>
    <d v="2023-06-11T20:38:00"/>
    <x v="17"/>
    <n v="0"/>
    <s v="MARS_SED_2023_5min_Ext_230611-203855.jpg"/>
    <n v="0.153812951"/>
    <n v="2023"/>
    <n v="6"/>
    <n v="11"/>
    <n v="20"/>
    <n v="38"/>
    <n v="55"/>
    <n v="5"/>
    <n v="-3.3910765000000009E-2"/>
    <n v="0.34450950606666603"/>
    <n v="-1.40297260000032E-4"/>
    <s v="WaitSlope"/>
    <s v="WaitSlope"/>
    <s v="WaitSlope"/>
    <n v="0"/>
    <n v="0"/>
  </r>
  <r>
    <d v="2023-06-11T21:40:00"/>
    <x v="17"/>
    <n v="0"/>
    <s v="MARS_SED_2023_5min_Ext_230611-214011.jpg"/>
    <n v="0.26866314800000002"/>
    <n v="2023"/>
    <n v="6"/>
    <n v="11"/>
    <n v="21"/>
    <n v="40"/>
    <n v="11"/>
    <n v="5"/>
    <n v="0.11485019700000001"/>
    <n v="0.34466220145333298"/>
    <n v="1.5269538666667901E-4"/>
    <s v="WaitSlope"/>
    <s v="WaitSlope"/>
    <s v="WaitSlope"/>
    <n v="0"/>
    <n v="0"/>
  </r>
  <r>
    <d v="2023-06-11T22:41:00"/>
    <x v="17"/>
    <n v="0"/>
    <s v="MARS_SED_2023_5min_Ext_230611-224121.jpg"/>
    <n v="0.15374296500000001"/>
    <n v="2023"/>
    <n v="6"/>
    <n v="11"/>
    <n v="22"/>
    <n v="41"/>
    <n v="21"/>
    <n v="5"/>
    <n v="-0.11492018300000001"/>
    <n v="0.34358972467333299"/>
    <n v="-1.07247677999994E-3"/>
    <s v="WaitSlope"/>
    <s v="WaitSlope"/>
    <s v="WaitSlope"/>
    <n v="0"/>
    <n v="0"/>
  </r>
  <r>
    <d v="2023-06-11T23:42:00"/>
    <x v="17"/>
    <n v="0"/>
    <s v="MARS_SED_2023_5min_Ext_230611-234242.jpg"/>
    <n v="0.19603374700000001"/>
    <n v="2023"/>
    <n v="6"/>
    <n v="11"/>
    <n v="23"/>
    <n v="42"/>
    <n v="42"/>
    <n v="5"/>
    <n v="4.2290781999999999E-2"/>
    <n v="0.34455891076"/>
    <n v="9.6918608666662898E-4"/>
    <s v="WaitSlope"/>
    <s v="WaitSlope"/>
    <s v="WaitSlope"/>
    <n v="0"/>
    <n v="0"/>
  </r>
  <r>
    <d v="2023-06-12T00:44:00"/>
    <x v="18"/>
    <n v="0"/>
    <s v="MARS_SED_2023_5min_Ext_230612-004412.jpg"/>
    <n v="0.19405075399999999"/>
    <n v="2023"/>
    <n v="6"/>
    <n v="12"/>
    <n v="0"/>
    <n v="44"/>
    <n v="12"/>
    <n v="5"/>
    <n v="-1.9829930000000162E-3"/>
    <n v="0.34388487744666602"/>
    <n v="-6.7403331333332195E-4"/>
    <s v="WaitSlope"/>
    <s v="WaitSlope"/>
    <s v="WaitSlope"/>
    <n v="0"/>
    <n v="0"/>
  </r>
  <r>
    <d v="2023-06-12T01:45:00"/>
    <x v="18"/>
    <n v="0"/>
    <s v="MARS_SED_2023_5min_Ext_230612-014526.jpg"/>
    <n v="0.63997895100000002"/>
    <n v="2023"/>
    <n v="6"/>
    <n v="12"/>
    <n v="1"/>
    <n v="45"/>
    <n v="26"/>
    <n v="5"/>
    <n v="0.44592819700000003"/>
    <n v="0.34573212552666599"/>
    <n v="1.8472480799999701E-3"/>
    <s v="WaitSlope"/>
    <s v="WaitSlope"/>
    <s v="WaitSlope"/>
    <n v="1"/>
    <n v="0"/>
  </r>
  <r>
    <d v="2023-06-12T02:46:00"/>
    <x v="18"/>
    <n v="0"/>
    <s v="MARS_SED_2023_5min_Ext_230612-024645.jpg"/>
    <n v="0.18440482499999999"/>
    <n v="2023"/>
    <n v="6"/>
    <n v="12"/>
    <n v="2"/>
    <n v="46"/>
    <n v="45"/>
    <n v="5"/>
    <n v="-0.45557412600000002"/>
    <n v="0.34550332861333299"/>
    <n v="-2.2879691333327299E-4"/>
    <s v="WaitSlope"/>
    <s v="WaitSlope"/>
    <s v="WaitSlope"/>
    <n v="0"/>
    <n v="0"/>
  </r>
  <r>
    <d v="2023-06-12T03:48:00"/>
    <x v="18"/>
    <n v="0"/>
    <s v="MARS_SED_2023_5min_Ext_230612-034812.jpg"/>
    <n v="0.21136306399999999"/>
    <n v="2023"/>
    <n v="6"/>
    <n v="12"/>
    <n v="3"/>
    <n v="48"/>
    <n v="12"/>
    <n v="5"/>
    <n v="2.6958238999999995E-2"/>
    <n v="0.34357908326666597"/>
    <n v="-1.92424534666674E-3"/>
    <s v="WaitSlope"/>
    <s v="WaitSlope"/>
    <s v="WaitSlope"/>
    <n v="0"/>
    <n v="0"/>
  </r>
  <r>
    <d v="2023-06-12T04:49:00"/>
    <x v="18"/>
    <n v="0"/>
    <s v="MARS_SED_2023_5min_Ext_230612-044924.jpg"/>
    <n v="0.21419805"/>
    <n v="2023"/>
    <n v="6"/>
    <n v="12"/>
    <n v="4"/>
    <n v="49"/>
    <n v="24"/>
    <n v="5"/>
    <n v="2.8349860000000116E-3"/>
    <n v="0.34280873899999997"/>
    <n v="-7.70344266666667E-4"/>
    <s v="WaitSlope"/>
    <s v="WaitSlope"/>
    <s v="WaitSlope"/>
    <n v="0"/>
    <n v="0"/>
  </r>
  <r>
    <d v="2023-06-12T05:50:00"/>
    <x v="18"/>
    <n v="0"/>
    <s v="MARS_SED_2023_5min_Ext_230612-055051.jpg"/>
    <n v="0.173232682"/>
    <n v="2023"/>
    <n v="6"/>
    <n v="12"/>
    <n v="5"/>
    <n v="50"/>
    <n v="51"/>
    <n v="5"/>
    <n v="-4.0965368000000002E-2"/>
    <n v="0.34332493073333298"/>
    <n v="5.1619173333333703E-4"/>
    <s v="WaitSlope"/>
    <s v="WaitSlope"/>
    <s v="WaitSlope"/>
    <n v="0"/>
    <n v="0"/>
  </r>
  <r>
    <d v="2023-06-12T06:52:00"/>
    <x v="18"/>
    <n v="0"/>
    <s v="MARS_SED_2023_5min_Ext_230612-065212.jpg"/>
    <n v="0.42476967199999999"/>
    <n v="2023"/>
    <n v="6"/>
    <n v="12"/>
    <n v="6"/>
    <n v="52"/>
    <n v="12"/>
    <n v="5"/>
    <n v="0.25153698999999996"/>
    <n v="0.343711149726666"/>
    <n v="3.8621899333335298E-4"/>
    <s v="WaitSlope"/>
    <s v="WaitSlope"/>
    <s v="WaitSlope"/>
    <n v="1"/>
    <n v="0"/>
  </r>
  <r>
    <d v="2023-06-12T07:53:00"/>
    <x v="18"/>
    <n v="0"/>
    <s v="MARS_SED_2023_5min_Ext_230612-075331.jpg"/>
    <n v="0.29198737499999999"/>
    <n v="2023"/>
    <n v="6"/>
    <n v="12"/>
    <n v="7"/>
    <n v="53"/>
    <n v="31"/>
    <n v="5"/>
    <n v="-0.13278229699999999"/>
    <n v="0.34328993722666601"/>
    <n v="-4.2121249999999E-4"/>
    <s v="WaitSlope"/>
    <s v="WaitSlope"/>
    <s v="WaitSlope"/>
    <n v="0"/>
    <n v="0"/>
  </r>
  <r>
    <d v="2023-06-12T08:54:00"/>
    <x v="18"/>
    <n v="0"/>
    <s v="MARS_SED_2023_5min_Ext_230612-085454.jpg"/>
    <n v="0.31425520600000001"/>
    <n v="2023"/>
    <n v="6"/>
    <n v="12"/>
    <n v="8"/>
    <n v="54"/>
    <n v="54"/>
    <n v="5"/>
    <n v="2.2267831000000016E-2"/>
    <n v="0.34440671696666603"/>
    <n v="1.11677973999996E-3"/>
    <s v="WaitSlope"/>
    <s v="WaitSlope"/>
    <s v="WaitSlope"/>
    <n v="0"/>
    <n v="0"/>
  </r>
  <r>
    <d v="2023-06-12T09:56:00"/>
    <x v="18"/>
    <n v="0"/>
    <s v="MARS_SED_2023_5min_Ext_230612-095624.jpg"/>
    <n v="0.48028022100000001"/>
    <n v="2023"/>
    <n v="6"/>
    <n v="12"/>
    <n v="9"/>
    <n v="56"/>
    <n v="24"/>
    <n v="5"/>
    <n v="0.166025015"/>
    <n v="0.34480038905333299"/>
    <n v="3.9367208666668503E-4"/>
    <s v="WaitSlope"/>
    <s v="WaitSlope"/>
    <s v="WaitSlope"/>
    <n v="1"/>
    <n v="0"/>
  </r>
  <r>
    <d v="2023-06-12T10:58:00"/>
    <x v="18"/>
    <n v="0"/>
    <s v="MARS_SED_2023_5min_Ext_230612-105802.jpg"/>
    <n v="0.25103387700000002"/>
    <n v="2023"/>
    <n v="6"/>
    <n v="12"/>
    <n v="10"/>
    <n v="58"/>
    <n v="2"/>
    <n v="5"/>
    <n v="-0.22924634399999999"/>
    <n v="0.34591836993333303"/>
    <n v="1.1179808800000301E-3"/>
    <s v="WaitSlope"/>
    <s v="WaitSlope"/>
    <s v="WaitSlope"/>
    <n v="0"/>
    <n v="0"/>
  </r>
  <r>
    <d v="2023-06-12T11:59:00"/>
    <x v="18"/>
    <n v="0"/>
    <s v="MARS_SED_2023_5min_Ext_230612-115934.jpg"/>
    <n v="0.20501989600000001"/>
    <n v="2023"/>
    <n v="6"/>
    <n v="12"/>
    <n v="11"/>
    <n v="59"/>
    <n v="34"/>
    <n v="5"/>
    <n v="-4.6013981000000009E-2"/>
    <n v="0.34029165707999998"/>
    <n v="-5.6267128533333804E-3"/>
    <s v="WaitSlope"/>
    <s v="WaitSlope"/>
    <s v="WaitSlope"/>
    <n v="0"/>
    <n v="0"/>
  </r>
  <r>
    <d v="2023-06-12T13:01:00"/>
    <x v="18"/>
    <n v="0"/>
    <s v="MARS_SED_2023_5min_Ext_230612-130110.jpg"/>
    <n v="0.190495304"/>
    <n v="2023"/>
    <n v="6"/>
    <n v="12"/>
    <n v="13"/>
    <n v="1"/>
    <n v="10"/>
    <n v="5"/>
    <n v="-1.4524592000000003E-2"/>
    <n v="0.33786879994000002"/>
    <n v="-2.42285713999995E-3"/>
    <s v="WaitSlope"/>
    <s v="WaitSlope"/>
    <s v="WaitSlope"/>
    <n v="0"/>
    <n v="0"/>
  </r>
  <r>
    <d v="2023-06-12T14:02:00"/>
    <x v="18"/>
    <n v="0"/>
    <s v="MARS_SED_2023_5min_Ext_230612-140216.jpg"/>
    <n v="0.16847609499999999"/>
    <n v="2023"/>
    <n v="6"/>
    <n v="12"/>
    <n v="14"/>
    <n v="2"/>
    <n v="16"/>
    <n v="5"/>
    <n v="-2.2019209000000012E-2"/>
    <n v="0.33408656034000001"/>
    <n v="-3.7822396000000099E-3"/>
    <s v="WaitSlope"/>
    <s v="WaitSlope"/>
    <s v="WaitSlope"/>
    <n v="0"/>
    <n v="0"/>
  </r>
  <r>
    <d v="2023-06-12T15:03:00"/>
    <x v="18"/>
    <n v="0"/>
    <s v="MARS_SED_2023_5min_Ext_230612-150333.jpg"/>
    <n v="0.24025263599999999"/>
    <n v="2023"/>
    <n v="6"/>
    <n v="12"/>
    <n v="15"/>
    <n v="3"/>
    <n v="33"/>
    <n v="5"/>
    <n v="7.1776540999999999E-2"/>
    <n v="0.33544199061333302"/>
    <n v="1.3554302733332899E-3"/>
    <s v="WaitSlope"/>
    <s v="WaitSlope"/>
    <s v="WaitSlope"/>
    <n v="0"/>
    <n v="0"/>
  </r>
  <r>
    <d v="2023-06-12T16:05:00"/>
    <x v="18"/>
    <n v="0"/>
    <s v="MARS_SED_2023_5min_Ext_230612-160501.jpg"/>
    <n v="0.16065502200000001"/>
    <n v="2023"/>
    <n v="6"/>
    <n v="12"/>
    <n v="16"/>
    <n v="5"/>
    <n v="1"/>
    <n v="5"/>
    <n v="-7.9597613999999983E-2"/>
    <n v="0.33561922142"/>
    <n v="1.7723080666670599E-4"/>
    <s v="WaitSlope"/>
    <s v="WaitSlope"/>
    <s v="WaitSlope"/>
    <n v="0"/>
    <n v="0"/>
  </r>
  <r>
    <d v="2023-06-12T17:06:00"/>
    <x v="18"/>
    <n v="0"/>
    <s v="MARS_SED_2023_5min_Ext_230612-170622.jpg"/>
    <n v="0.86594465200000004"/>
    <n v="2023"/>
    <n v="6"/>
    <n v="12"/>
    <n v="17"/>
    <n v="6"/>
    <n v="22"/>
    <n v="5"/>
    <n v="0.70528963"/>
    <n v="0.33321867372666603"/>
    <n v="-2.4005476933333099E-3"/>
    <s v="WaitSlope"/>
    <s v="WaitSlope"/>
    <s v="WaitSlope"/>
    <n v="1"/>
    <n v="0"/>
  </r>
  <r>
    <d v="2023-06-12T18:07:00"/>
    <x v="18"/>
    <n v="0"/>
    <s v="MARS_SED_2023_5min_Ext_230612-180754.jpg"/>
    <n v="0.19768865899999999"/>
    <n v="2023"/>
    <n v="6"/>
    <n v="12"/>
    <n v="18"/>
    <n v="7"/>
    <n v="54"/>
    <n v="5"/>
    <n v="-0.66825599300000005"/>
    <n v="0.329688228966666"/>
    <n v="-3.5304447599999698E-3"/>
    <s v="WaitSlope"/>
    <s v="WaitSlope"/>
    <s v="WaitSlope"/>
    <n v="0"/>
    <n v="0"/>
  </r>
  <r>
    <d v="2023-06-12T19:09:00"/>
    <x v="18"/>
    <n v="0"/>
    <s v="MARS_SED_2023_5min_Ext_230612-190920.jpg"/>
    <n v="0.24603134600000001"/>
    <n v="2023"/>
    <n v="6"/>
    <n v="12"/>
    <n v="19"/>
    <n v="9"/>
    <n v="20"/>
    <n v="5"/>
    <n v="4.8342687000000023E-2"/>
    <n v="0.32689136324000001"/>
    <n v="-2.7968657266666998E-3"/>
    <s v="WaitSlope"/>
    <s v="WaitSlope"/>
    <s v="WaitSlope"/>
    <n v="0"/>
    <n v="0"/>
  </r>
  <r>
    <d v="2023-06-12T20:10:00"/>
    <x v="18"/>
    <n v="0"/>
    <s v="MARS_SED_2023_5min_Ext_230612-201031.jpg"/>
    <n v="0.162489156"/>
    <n v="2023"/>
    <n v="6"/>
    <n v="12"/>
    <n v="20"/>
    <n v="10"/>
    <n v="31"/>
    <n v="5"/>
    <n v="-8.3542190000000016E-2"/>
    <n v="0.322966107626666"/>
    <n v="-3.9252556133333397E-3"/>
    <s v="WaitSlope"/>
    <s v="WaitSlope"/>
    <s v="WaitSlope"/>
    <n v="0"/>
    <n v="0"/>
  </r>
  <r>
    <d v="2023-06-27T00:11:00"/>
    <x v="19"/>
    <n v="0"/>
    <s v="MARS_SED_2023_5min_Ext_230627-001109.jpg"/>
    <n v="0.15298808699999999"/>
    <n v="2023"/>
    <n v="6"/>
    <n v="27"/>
    <n v="0"/>
    <n v="11"/>
    <n v="9"/>
    <n v="5"/>
    <n v="-9.5010690000000009E-3"/>
    <n v="0.32273773079333301"/>
    <n v="-2.2837683333332099E-4"/>
    <s v="WaitSlope"/>
    <s v="WaitSlope"/>
    <s v="WaitSlope"/>
    <n v="0"/>
    <n v="0"/>
  </r>
  <r>
    <d v="2023-06-27T01:10:00"/>
    <x v="19"/>
    <n v="0"/>
    <s v="MARS_SED_2023_5min_Ext_230627-011000.jpg"/>
    <n v="0.43128061200000001"/>
    <n v="2023"/>
    <n v="6"/>
    <n v="27"/>
    <n v="1"/>
    <n v="10"/>
    <n v="0"/>
    <n v="5"/>
    <n v="0.27829252500000001"/>
    <n v="0.322158454226666"/>
    <n v="-5.7927656666661997E-4"/>
    <s v="WaitSlope"/>
    <s v="WaitSlope"/>
    <s v="WaitSlope"/>
    <n v="1"/>
    <n v="0"/>
  </r>
  <r>
    <d v="2023-06-27T02:08:00"/>
    <x v="19"/>
    <n v="0"/>
    <s v="MARS_SED_2023_5min_Ext_230627-020857.jpg"/>
    <n v="0.76545862799999997"/>
    <n v="2023"/>
    <n v="6"/>
    <n v="27"/>
    <n v="2"/>
    <n v="8"/>
    <n v="57"/>
    <n v="5"/>
    <n v="0.33417801599999997"/>
    <n v="0.32151851052666602"/>
    <n v="-6.3994370000003398E-4"/>
    <s v="WaitSlope"/>
    <s v="WaitSlope"/>
    <s v="WaitSlope"/>
    <n v="1"/>
    <n v="0"/>
  </r>
  <r>
    <d v="2023-06-27T03:08:00"/>
    <x v="19"/>
    <n v="0"/>
    <s v="MARS_SED_2023_5min_Ext_230627-030801.jpg"/>
    <n v="0.68995713599999997"/>
    <n v="2023"/>
    <n v="6"/>
    <n v="27"/>
    <n v="3"/>
    <n v="8"/>
    <n v="1"/>
    <n v="5"/>
    <n v="-7.5501492000000003E-2"/>
    <n v="0.3247245621"/>
    <n v="3.2060515733333102E-3"/>
    <s v="WaitSlope"/>
    <s v="WaitSlope"/>
    <s v="WaitSlope"/>
    <n v="1"/>
    <n v="0"/>
  </r>
  <r>
    <d v="2023-06-27T04:07:00"/>
    <x v="19"/>
    <n v="0"/>
    <s v="MARS_SED_2023_5min_Ext_230627-040700.jpg"/>
    <n v="0.70574532099999998"/>
    <n v="2023"/>
    <n v="6"/>
    <n v="27"/>
    <n v="4"/>
    <n v="7"/>
    <n v="0"/>
    <n v="5"/>
    <n v="1.578818500000001E-2"/>
    <n v="0.323100364953333"/>
    <n v="-1.6241971466666701E-3"/>
    <s v="WaitSlope"/>
    <s v="WaitSlope"/>
    <s v="WaitSlope"/>
    <n v="1"/>
    <n v="0"/>
  </r>
  <r>
    <d v="2023-06-27T05:05:00"/>
    <x v="19"/>
    <n v="0"/>
    <s v="MARS_SED_2023_5min_Ext_230627-050559.jpg"/>
    <n v="0.11379109599999999"/>
    <n v="2023"/>
    <n v="6"/>
    <n v="27"/>
    <n v="5"/>
    <n v="5"/>
    <n v="59"/>
    <n v="5"/>
    <n v="-0.59195422499999995"/>
    <n v="0.32332172069333298"/>
    <n v="2.2135574000003901E-4"/>
    <s v="WaitSlope"/>
    <s v="WaitSlope"/>
    <s v="WaitSlope"/>
    <n v="0"/>
    <n v="0"/>
  </r>
  <r>
    <d v="2023-06-27T06:05:00"/>
    <x v="19"/>
    <n v="0"/>
    <s v="MARS_SED_2023_5min_Ext_230627-060511.jpg"/>
    <n v="4.9998243999999997E-2"/>
    <n v="2023"/>
    <n v="6"/>
    <n v="27"/>
    <n v="6"/>
    <n v="5"/>
    <n v="11"/>
    <n v="5"/>
    <n v="-6.3792851999999997E-2"/>
    <n v="0.32197724504666603"/>
    <n v="-1.34447564666667E-3"/>
    <s v="WaitSlope"/>
    <s v="WaitSlope"/>
    <s v="WaitSlope"/>
    <n v="0"/>
    <n v="0"/>
  </r>
  <r>
    <d v="2023-06-27T07:04:00"/>
    <x v="19"/>
    <n v="0"/>
    <s v="MARS_SED_2023_5min_Ext_230627-070408.jpg"/>
    <n v="4.4472974999999998E-2"/>
    <n v="2023"/>
    <n v="6"/>
    <n v="27"/>
    <n v="7"/>
    <n v="4"/>
    <n v="8"/>
    <n v="5"/>
    <n v="-5.5252689999999993E-3"/>
    <n v="0.317599682746666"/>
    <n v="-4.3775623000000203E-3"/>
    <s v="WaitSlope"/>
    <s v="WaitSlope"/>
    <s v="WaitSlope"/>
    <n v="0"/>
    <n v="0"/>
  </r>
  <r>
    <d v="2023-06-27T08:02:00"/>
    <x v="19"/>
    <n v="0"/>
    <s v="MARS_SED_2023_5min_Ext_230627-080259.jpg"/>
    <n v="5.7482367999999999E-2"/>
    <n v="2023"/>
    <n v="6"/>
    <n v="27"/>
    <n v="8"/>
    <n v="2"/>
    <n v="59"/>
    <n v="5"/>
    <n v="1.3009393000000001E-2"/>
    <n v="0.31182505436666602"/>
    <n v="-5.7746283799999798E-3"/>
    <s v="WaitSlope"/>
    <s v="WaitSlope"/>
    <s v="WaitSlope"/>
    <n v="0"/>
    <n v="0"/>
  </r>
  <r>
    <d v="2023-06-27T09:02:00"/>
    <x v="19"/>
    <n v="0"/>
    <s v="MARS_SED_2023_5min_Ext_230627-090204.jpg"/>
    <n v="3.4801866000000001E-2"/>
    <n v="2023"/>
    <n v="6"/>
    <n v="27"/>
    <n v="9"/>
    <n v="2"/>
    <n v="4"/>
    <n v="5"/>
    <n v="-2.2680501999999998E-2"/>
    <n v="0.30955685763333302"/>
    <n v="-2.2681967333333299E-3"/>
    <s v="WaitSlope"/>
    <s v="WaitSlope"/>
    <s v="WaitSlope"/>
    <n v="0"/>
    <n v="0"/>
  </r>
  <r>
    <d v="2023-06-27T10:01:00"/>
    <x v="19"/>
    <n v="0"/>
    <s v="MARS_SED_2023_5min_Ext_230627-100113.jpg"/>
    <n v="4.0350431999999999E-2"/>
    <n v="2023"/>
    <n v="6"/>
    <n v="27"/>
    <n v="10"/>
    <n v="1"/>
    <n v="13"/>
    <n v="5"/>
    <n v="5.5485659999999978E-3"/>
    <n v="0.30963537253333301"/>
    <n v="7.8514899999992894E-5"/>
    <s v="WaitSlope"/>
    <s v="WaitSlope"/>
    <s v="WaitSlope"/>
    <n v="0"/>
    <n v="0"/>
  </r>
  <r>
    <d v="2023-06-27T11:00:00"/>
    <x v="19"/>
    <n v="0"/>
    <s v="MARS_SED_2023_5min_Ext_230627-110013.jpg"/>
    <n v="4.4242979000000002E-2"/>
    <n v="2023"/>
    <n v="6"/>
    <n v="27"/>
    <n v="11"/>
    <n v="0"/>
    <n v="13"/>
    <n v="5"/>
    <n v="3.8925470000000031E-3"/>
    <n v="0.30954151990000001"/>
    <n v="-9.38526333333356E-5"/>
    <s v="WaitSlope"/>
    <s v="WaitSlope"/>
    <s v="WaitSlope"/>
    <n v="0"/>
    <n v="0"/>
  </r>
  <r>
    <d v="2023-06-27T11:59:00"/>
    <x v="19"/>
    <n v="0"/>
    <s v="MARS_SED_2023_5min_Ext_230627-115926.jpg"/>
    <n v="0.56983333800000002"/>
    <n v="2023"/>
    <n v="6"/>
    <n v="27"/>
    <n v="11"/>
    <n v="59"/>
    <n v="26"/>
    <n v="5"/>
    <n v="0.52559035900000006"/>
    <n v="0.30971030376666597"/>
    <n v="1.68783866666633E-4"/>
    <s v="WaitSlope"/>
    <s v="WaitSlope"/>
    <s v="WaitSlope"/>
    <n v="1"/>
    <n v="0"/>
  </r>
  <r>
    <d v="2023-06-27T12:58:00"/>
    <x v="19"/>
    <n v="0"/>
    <s v="MARS_SED_2023_5min_Ext_230627-125840.jpg"/>
    <n v="0.48550943899999999"/>
    <n v="2023"/>
    <n v="6"/>
    <n v="27"/>
    <n v="12"/>
    <n v="58"/>
    <n v="40"/>
    <n v="5"/>
    <n v="-8.4323899000000035E-2"/>
    <n v="0.309603247413333"/>
    <n v="-1.07056353333301E-4"/>
    <s v="WaitSlope"/>
    <s v="WaitSlope"/>
    <s v="WaitSlope"/>
    <n v="1"/>
    <n v="0"/>
  </r>
  <r>
    <d v="2023-06-27T13:57:00"/>
    <x v="19"/>
    <n v="0"/>
    <s v="MARS_SED_2023_5min_Ext_230627-135740.jpg"/>
    <n v="0.32034236399999999"/>
    <n v="2023"/>
    <n v="6"/>
    <n v="27"/>
    <n v="13"/>
    <n v="57"/>
    <n v="40"/>
    <n v="5"/>
    <n v="-0.165167075"/>
    <n v="0.31109481834000002"/>
    <n v="1.49157092666668E-3"/>
    <s v="WaitSlope"/>
    <s v="WaitSlope"/>
    <s v="WaitSlope"/>
    <n v="0"/>
    <n v="0"/>
  </r>
  <r>
    <d v="2023-06-27T14:56:00"/>
    <x v="19"/>
    <n v="0"/>
    <s v="MARS_SED_2023_5min_Ext_230627-145649.jpg"/>
    <n v="6.9818437999999997E-2"/>
    <n v="2023"/>
    <n v="6"/>
    <n v="27"/>
    <n v="14"/>
    <n v="56"/>
    <n v="49"/>
    <n v="5"/>
    <n v="-0.25052392600000001"/>
    <n v="0.31113740212666602"/>
    <n v="4.2583786666605597E-5"/>
    <s v="WaitSlope"/>
    <s v="WaitSlope"/>
    <s v="WaitSlope"/>
    <n v="0"/>
    <n v="0"/>
  </r>
  <r>
    <d v="2023-06-27T15:55:00"/>
    <x v="19"/>
    <n v="0"/>
    <s v="MARS_SED_2023_5min_Ext_230627-155548.jpg"/>
    <n v="0.120573284"/>
    <n v="2023"/>
    <n v="6"/>
    <n v="27"/>
    <n v="15"/>
    <n v="55"/>
    <n v="48"/>
    <n v="5"/>
    <n v="5.0754846000000006E-2"/>
    <n v="0.311622993513333"/>
    <n v="4.8559138666670598E-4"/>
    <s v="WaitSlope"/>
    <s v="WaitSlope"/>
    <s v="WaitSlope"/>
    <n v="0"/>
    <n v="0"/>
  </r>
  <r>
    <d v="2023-06-27T17:25:00"/>
    <x v="19"/>
    <n v="0"/>
    <s v="MARS_SED_2023_5min_Ext_230627-172528.jpg"/>
    <n v="0.57881704099999998"/>
    <n v="2023"/>
    <n v="6"/>
    <n v="27"/>
    <n v="17"/>
    <n v="25"/>
    <n v="28"/>
    <n v="5"/>
    <n v="0.45824375699999997"/>
    <n v="0.31500932415999999"/>
    <n v="3.3863306466667101E-3"/>
    <s v="WaitSlope"/>
    <s v="WaitSlope"/>
    <s v="WaitSlope"/>
    <n v="1"/>
    <n v="0"/>
  </r>
  <r>
    <d v="2023-06-27T18:24:00"/>
    <x v="19"/>
    <n v="0"/>
    <s v="MARS_SED_2023_5min_Ext_230627-182438.jpg"/>
    <n v="0.161503179"/>
    <n v="2023"/>
    <n v="6"/>
    <n v="27"/>
    <n v="18"/>
    <n v="24"/>
    <n v="38"/>
    <n v="5"/>
    <n v="-0.41731386199999998"/>
    <n v="0.31401633303333298"/>
    <n v="-9.929911266666749E-4"/>
    <s v="WaitSlope"/>
    <s v="WaitSlope"/>
    <s v="WaitSlope"/>
    <n v="0"/>
    <n v="0"/>
  </r>
  <r>
    <d v="2023-06-27T19:23:00"/>
    <x v="19"/>
    <n v="0"/>
    <s v="MARS_SED_2023_5min_Ext_230627-192345.jpg"/>
    <n v="0.11116933"/>
    <n v="2023"/>
    <n v="6"/>
    <n v="27"/>
    <n v="19"/>
    <n v="23"/>
    <n v="45"/>
    <n v="5"/>
    <n v="-5.0333849E-2"/>
    <n v="0.31152361687999902"/>
    <n v="-2.4927161533334001E-3"/>
    <s v="WaitSlope"/>
    <s v="WaitSlope"/>
    <s v="WaitSlope"/>
    <n v="0"/>
    <n v="0"/>
  </r>
  <r>
    <d v="2023-06-27T20:22:00"/>
    <x v="19"/>
    <n v="0"/>
    <s v="MARS_SED_2023_5min_Ext_230627-202249.jpg"/>
    <n v="0.34775267999999998"/>
    <n v="2023"/>
    <n v="6"/>
    <n v="27"/>
    <n v="20"/>
    <n v="22"/>
    <n v="49"/>
    <n v="5"/>
    <n v="0.23658334999999997"/>
    <n v="0.31106483067999902"/>
    <n v="-4.5878620000000498E-4"/>
    <s v="WaitSlope"/>
    <s v="WaitSlope"/>
    <s v="WaitSlope"/>
    <n v="1"/>
    <n v="0"/>
  </r>
  <r>
    <d v="2023-06-27T21:21:00"/>
    <x v="19"/>
    <n v="0"/>
    <s v="MARS_SED_2023_5min_Ext_230627-212153.jpg"/>
    <n v="5.0385137000000003E-2"/>
    <n v="2023"/>
    <n v="6"/>
    <n v="27"/>
    <n v="21"/>
    <n v="21"/>
    <n v="53"/>
    <n v="5"/>
    <n v="-0.29736754299999996"/>
    <n v="0.30866260489333303"/>
    <n v="-2.4022257866666498E-3"/>
    <s v="WaitSlope"/>
    <s v="WaitSlope"/>
    <s v="WaitSlope"/>
    <n v="0"/>
    <n v="0"/>
  </r>
  <r>
    <d v="2023-06-27T22:21:00"/>
    <x v="19"/>
    <n v="0"/>
    <s v="MARS_SED_2023_5min_Ext_230627-222103.jpg"/>
    <n v="4.1141624000000002E-2"/>
    <n v="2023"/>
    <n v="6"/>
    <n v="27"/>
    <n v="22"/>
    <n v="21"/>
    <n v="3"/>
    <n v="5"/>
    <n v="-9.2435130000000018E-3"/>
    <n v="0.30629692374"/>
    <n v="-2.3656811533332902E-3"/>
    <s v="WaitSlope"/>
    <s v="WaitSlope"/>
    <s v="WaitSlope"/>
    <n v="0"/>
    <n v="0"/>
  </r>
  <r>
    <d v="2023-06-27T23:20:00"/>
    <x v="19"/>
    <n v="0"/>
    <s v="MARS_SED_2023_5min_Ext_230627-232029.jpg"/>
    <n v="4.0748028999999998E-2"/>
    <n v="2023"/>
    <n v="6"/>
    <n v="27"/>
    <n v="23"/>
    <n v="20"/>
    <n v="29"/>
    <n v="5"/>
    <n v="-3.9359500000000353E-4"/>
    <n v="0.30254180614666598"/>
    <n v="-3.75511759333335E-3"/>
    <s v="WaitSlope"/>
    <s v="WaitSlope"/>
    <s v="WaitSlope"/>
    <n v="0"/>
    <n v="0"/>
  </r>
  <r>
    <d v="2023-06-28T00:19:00"/>
    <x v="20"/>
    <n v="0"/>
    <s v="MARS_SED_2023_5min_Ext_230628-001944.jpg"/>
    <n v="4.4155900999999997E-2"/>
    <n v="2023"/>
    <n v="6"/>
    <n v="28"/>
    <n v="0"/>
    <n v="19"/>
    <n v="44"/>
    <n v="5"/>
    <n v="3.4078719999999993E-3"/>
    <n v="0.30044777955333302"/>
    <n v="-2.09402659333335E-3"/>
    <s v="WaitSlope"/>
    <s v="WaitSlope"/>
    <s v="WaitSlope"/>
    <n v="0"/>
    <n v="0"/>
  </r>
  <r>
    <d v="2023-06-28T01:19:00"/>
    <x v="20"/>
    <n v="0"/>
    <s v="MARS_SED_2023_5min_Ext_230628-011900.jpg"/>
    <n v="0.235270443"/>
    <n v="2023"/>
    <n v="6"/>
    <n v="28"/>
    <n v="1"/>
    <n v="19"/>
    <n v="0"/>
    <n v="5"/>
    <n v="0.191114542"/>
    <n v="0.29900411119999998"/>
    <n v="-1.44366835333326E-3"/>
    <s v="WaitSlope"/>
    <s v="WaitSlope"/>
    <s v="WaitSlope"/>
    <n v="0"/>
    <n v="0"/>
  </r>
  <r>
    <d v="2023-06-28T02:18:00"/>
    <x v="20"/>
    <n v="0"/>
    <s v="MARS_SED_2023_5min_Ext_230628-021824.jpg"/>
    <n v="0.182250051"/>
    <n v="2023"/>
    <n v="6"/>
    <n v="28"/>
    <n v="2"/>
    <n v="18"/>
    <n v="24"/>
    <n v="5"/>
    <n v="-5.3020392E-2"/>
    <n v="0.29691811954666603"/>
    <n v="-2.0859916533333901E-3"/>
    <s v="WaitSlope"/>
    <s v="WaitSlope"/>
    <s v="WaitSlope"/>
    <n v="0"/>
    <n v="0"/>
  </r>
  <r>
    <d v="2023-06-28T03:17:00"/>
    <x v="20"/>
    <n v="0"/>
    <s v="MARS_SED_2023_5min_Ext_230628-031755.jpg"/>
    <n v="6.9477674000000003E-2"/>
    <n v="2023"/>
    <n v="6"/>
    <n v="28"/>
    <n v="3"/>
    <n v="17"/>
    <n v="55"/>
    <n v="5"/>
    <n v="-0.11277237699999999"/>
    <n v="0.29221993026666598"/>
    <n v="-4.69818927999998E-3"/>
    <s v="WaitSlope"/>
    <s v="WaitSlope"/>
    <s v="WaitSlope"/>
    <n v="0"/>
    <n v="0"/>
  </r>
  <r>
    <d v="2023-06-28T04:17:00"/>
    <x v="20"/>
    <n v="0"/>
    <s v="MARS_SED_2023_5min_Ext_230628-041712.jpg"/>
    <n v="0.30338639499999998"/>
    <n v="2023"/>
    <n v="6"/>
    <n v="28"/>
    <n v="4"/>
    <n v="17"/>
    <n v="12"/>
    <n v="5"/>
    <n v="0.23390872099999999"/>
    <n v="0.28893091828666601"/>
    <n v="-3.2890119799999702E-3"/>
    <s v="WaitSlope"/>
    <s v="WaitSlope"/>
    <s v="WaitSlope"/>
    <n v="0"/>
    <n v="0"/>
  </r>
  <r>
    <d v="2023-06-28T05:16:00"/>
    <x v="20"/>
    <n v="0"/>
    <s v="MARS_SED_2023_5min_Ext_230628-051622.jpg"/>
    <n v="0.26527472800000002"/>
    <n v="2023"/>
    <n v="6"/>
    <n v="28"/>
    <n v="5"/>
    <n v="16"/>
    <n v="22"/>
    <n v="5"/>
    <n v="-3.811166699999996E-2"/>
    <n v="0.28516972282000003"/>
    <n v="-3.76119546666664E-3"/>
    <s v="WaitSlope"/>
    <s v="WaitSlope"/>
    <s v="WaitSlope"/>
    <n v="0"/>
    <n v="0"/>
  </r>
  <r>
    <d v="2023-06-28T06:15:00"/>
    <x v="20"/>
    <n v="0"/>
    <s v="MARS_SED_2023_5min_Ext_230628-061533.jpg"/>
    <n v="0.32481287199999997"/>
    <n v="2023"/>
    <n v="6"/>
    <n v="28"/>
    <n v="6"/>
    <n v="15"/>
    <n v="33"/>
    <n v="5"/>
    <n v="5.953814399999996E-2"/>
    <n v="0.285523428419999"/>
    <n v="3.5370559999991998E-4"/>
    <s v="WaitSlope"/>
    <s v="WaitSlope"/>
    <s v="WaitSlope"/>
    <n v="0"/>
    <n v="0"/>
  </r>
  <r>
    <d v="2023-06-28T07:14:00"/>
    <x v="20"/>
    <n v="0"/>
    <s v="MARS_SED_2023_5min_Ext_230628-071455.jpg"/>
    <n v="0.162090066"/>
    <n v="2023"/>
    <n v="6"/>
    <n v="28"/>
    <n v="7"/>
    <n v="14"/>
    <n v="55"/>
    <n v="5"/>
    <n v="-0.16272280599999997"/>
    <n v="0.28407665382000002"/>
    <n v="-1.44677459999992E-3"/>
    <s v="WaitSlope"/>
    <s v="WaitSlope"/>
    <s v="WaitSlope"/>
    <n v="0"/>
    <n v="0"/>
  </r>
  <r>
    <d v="2023-06-28T08:14:00"/>
    <x v="20"/>
    <n v="0"/>
    <s v="MARS_SED_2023_5min_Ext_230628-081418.jpg"/>
    <n v="4.4555408999999997E-2"/>
    <n v="2023"/>
    <n v="6"/>
    <n v="28"/>
    <n v="8"/>
    <n v="14"/>
    <n v="18"/>
    <n v="5"/>
    <n v="-0.11753465700000001"/>
    <n v="0.28261646109999999"/>
    <n v="-1.46019272000003E-3"/>
    <s v="WaitSlope"/>
    <s v="WaitSlope"/>
    <s v="WaitSlope"/>
    <n v="0"/>
    <n v="0"/>
  </r>
  <r>
    <d v="2023-06-28T09:13:00"/>
    <x v="20"/>
    <n v="0"/>
    <s v="MARS_SED_2023_5min_Ext_230628-091344.jpg"/>
    <n v="3.8983509999999999E-2"/>
    <n v="2023"/>
    <n v="6"/>
    <n v="28"/>
    <n v="9"/>
    <n v="13"/>
    <n v="44"/>
    <n v="5"/>
    <n v="-5.5718989999999982E-3"/>
    <n v="0.28272403190000001"/>
    <n v="1.0757080000001099E-4"/>
    <s v="WaitSlope"/>
    <s v="WaitSlope"/>
    <s v="WaitSlope"/>
    <n v="0"/>
    <n v="0"/>
  </r>
  <r>
    <d v="2023-06-28T10:32:00"/>
    <x v="20"/>
    <n v="0"/>
    <s v="MARS_SED_2023_5min_Ext_230628-103257.jpg"/>
    <n v="4.4187318000000003E-2"/>
    <n v="2023"/>
    <n v="6"/>
    <n v="28"/>
    <n v="10"/>
    <n v="32"/>
    <n v="57"/>
    <n v="5"/>
    <n v="5.2038080000000042E-3"/>
    <n v="0.282818059593333"/>
    <n v="9.4027693333331705E-5"/>
    <s v="WaitSlope"/>
    <s v="WaitSlope"/>
    <s v="WaitSlope"/>
    <n v="0"/>
    <n v="0"/>
  </r>
  <r>
    <d v="2023-06-28T11:32:00"/>
    <x v="20"/>
    <n v="0"/>
    <s v="MARS_SED_2023_5min_Ext_230628-113216.jpg"/>
    <n v="0.32910612099999997"/>
    <n v="2023"/>
    <n v="6"/>
    <n v="28"/>
    <n v="11"/>
    <n v="32"/>
    <n v="16"/>
    <n v="5"/>
    <n v="0.28491880299999994"/>
    <n v="0.28477743851333298"/>
    <n v="1.9593789199999702E-3"/>
    <s v="WaitSlope"/>
    <s v="WaitSlope"/>
    <s v="WaitSlope"/>
    <n v="0"/>
    <n v="0"/>
  </r>
  <r>
    <d v="2023-06-28T12:31:00"/>
    <x v="20"/>
    <n v="0"/>
    <s v="MARS_SED_2023_5min_Ext_230628-123149.jpg"/>
    <n v="4.1068983000000003E-2"/>
    <n v="2023"/>
    <n v="6"/>
    <n v="28"/>
    <n v="12"/>
    <n v="31"/>
    <n v="49"/>
    <n v="5"/>
    <n v="-0.28803713799999997"/>
    <n v="0.28227492129333298"/>
    <n v="-2.5025172200000001E-3"/>
    <s v="WaitSlope"/>
    <s v="WaitSlope"/>
    <s v="WaitSlope"/>
    <n v="0"/>
    <n v="0"/>
  </r>
  <r>
    <d v="2023-06-28T13:31:00"/>
    <x v="20"/>
    <n v="0"/>
    <s v="MARS_SED_2023_5min_Ext_230628-133103.jpg"/>
    <n v="0.31394231099999997"/>
    <n v="2023"/>
    <n v="6"/>
    <n v="28"/>
    <n v="13"/>
    <n v="31"/>
    <n v="3"/>
    <n v="5"/>
    <n v="0.27287332799999997"/>
    <n v="0.280296245053333"/>
    <n v="-1.9786762400000298E-3"/>
    <s v="WaitSlope"/>
    <s v="WaitSlope"/>
    <s v="WaitSlope"/>
    <n v="0"/>
    <n v="0"/>
  </r>
  <r>
    <d v="2023-06-28T14:30:00"/>
    <x v="20"/>
    <n v="0"/>
    <s v="MARS_SED_2023_5min_Ext_230628-143040.jpg"/>
    <n v="0.426657067"/>
    <n v="2023"/>
    <n v="6"/>
    <n v="28"/>
    <n v="14"/>
    <n v="30"/>
    <n v="40"/>
    <n v="5"/>
    <n v="0.11271475600000003"/>
    <n v="0.28003858125333297"/>
    <n v="-2.5766379999997402E-4"/>
    <s v="WaitSlope"/>
    <s v="WaitSlope"/>
    <s v="WaitSlope"/>
    <n v="1"/>
    <n v="0"/>
  </r>
  <r>
    <d v="2023-06-28T15:30:00"/>
    <x v="20"/>
    <n v="0"/>
    <s v="MARS_SED_2023_5min_Ext_230628-153007.jpg"/>
    <n v="3.5286702000000003E-2"/>
    <n v="2023"/>
    <n v="6"/>
    <n v="28"/>
    <n v="15"/>
    <n v="30"/>
    <n v="7"/>
    <n v="5"/>
    <n v="-0.391370365"/>
    <n v="0.27948126483333302"/>
    <n v="-5.5731642000000903E-4"/>
    <s v="WaitSlope"/>
    <s v="WaitSlope"/>
    <s v="WaitSlope"/>
    <n v="0"/>
    <n v="0"/>
  </r>
  <r>
    <d v="2023-06-28T16:29:00"/>
    <x v="20"/>
    <n v="0"/>
    <s v="MARS_SED_2023_5min_Ext_230628-162928.jpg"/>
    <n v="0.18099437600000001"/>
    <n v="2023"/>
    <n v="6"/>
    <n v="28"/>
    <n v="16"/>
    <n v="29"/>
    <n v="28"/>
    <n v="5"/>
    <n v="0.14570767400000001"/>
    <n v="0.27924501290666598"/>
    <n v="-2.3625192666665201E-4"/>
    <s v="WaitSlope"/>
    <s v="WaitSlope"/>
    <s v="WaitSlope"/>
    <n v="0"/>
    <n v="0"/>
  </r>
  <r>
    <d v="2023-06-28T17:29:00"/>
    <x v="20"/>
    <n v="0"/>
    <s v="MARS_SED_2023_5min_Ext_230628-172903.jpg"/>
    <n v="0.52364733600000002"/>
    <n v="2023"/>
    <n v="6"/>
    <n v="28"/>
    <n v="17"/>
    <n v="29"/>
    <n v="3"/>
    <n v="5"/>
    <n v="0.34265296000000001"/>
    <n v="0.27835211455999997"/>
    <n v="-8.9289834666661505E-4"/>
    <s v="WaitSlope"/>
    <s v="WaitSlope"/>
    <s v="WaitSlope"/>
    <n v="1"/>
    <n v="0"/>
  </r>
  <r>
    <d v="2023-06-28T18:28:00"/>
    <x v="20"/>
    <n v="0"/>
    <s v="MARS_SED_2023_5min_Ext_230628-182818.jpg"/>
    <n v="1.1052518819999999"/>
    <n v="2023"/>
    <n v="6"/>
    <n v="28"/>
    <n v="18"/>
    <n v="28"/>
    <n v="18"/>
    <n v="5"/>
    <n v="0.58160454599999989"/>
    <n v="0.28190656659333302"/>
    <n v="3.5544520333333201E-3"/>
    <s v="WaitSlope"/>
    <s v="WaitSlope"/>
    <s v="WaitSlope"/>
    <n v="1"/>
    <n v="1"/>
  </r>
  <r>
    <d v="2023-06-28T19:30:00"/>
    <x v="20"/>
    <n v="0"/>
    <s v="MARS_SED_2023_5min_Ext_230628-193045.jpg"/>
    <n v="6.9058234999999996E-2"/>
    <n v="2023"/>
    <n v="6"/>
    <n v="28"/>
    <n v="19"/>
    <n v="30"/>
    <n v="45"/>
    <n v="5"/>
    <n v="-1.0361936469999999"/>
    <n v="0.27892148561333302"/>
    <n v="-2.9850809799999902E-3"/>
    <s v="WaitSlope"/>
    <s v="WaitSlope"/>
    <s v="WaitSlope"/>
    <n v="0"/>
    <n v="0"/>
  </r>
  <r>
    <d v="2023-06-28T20:32:00"/>
    <x v="20"/>
    <n v="0"/>
    <s v="MARS_SED_2023_5min_Ext_230628-203204.jpg"/>
    <n v="6.5237798999999999E-2"/>
    <n v="2023"/>
    <n v="6"/>
    <n v="28"/>
    <n v="20"/>
    <n v="32"/>
    <n v="4"/>
    <n v="5"/>
    <n v="-3.8204359999999965E-3"/>
    <n v="0.27657816415333297"/>
    <n v="-2.3433214599999901E-3"/>
    <s v="WaitSlope"/>
    <s v="WaitSlope"/>
    <s v="WaitSlope"/>
    <n v="0"/>
    <n v="0"/>
  </r>
  <r>
    <d v="2023-06-28T21:31:00"/>
    <x v="20"/>
    <n v="0"/>
    <s v="MARS_SED_2023_5min_Ext_230628-213123.jpg"/>
    <n v="5.2543970000000002E-2"/>
    <n v="2023"/>
    <n v="6"/>
    <n v="28"/>
    <n v="21"/>
    <n v="31"/>
    <n v="23"/>
    <n v="5"/>
    <n v="-1.2693828999999997E-2"/>
    <n v="0.27456934165999902"/>
    <n v="-2.0088224933333901E-3"/>
    <s v="WaitSlope"/>
    <s v="WaitSlope"/>
    <s v="WaitSlope"/>
    <n v="0"/>
    <n v="0"/>
  </r>
  <r>
    <d v="2023-06-28T22:31:00"/>
    <x v="20"/>
    <n v="0"/>
    <s v="MARS_SED_2023_5min_Ext_230628-223103.jpg"/>
    <n v="4.1169417999999999E-2"/>
    <n v="2023"/>
    <n v="6"/>
    <n v="28"/>
    <n v="22"/>
    <n v="31"/>
    <n v="3"/>
    <n v="5"/>
    <n v="-1.1374552000000003E-2"/>
    <n v="0.26902697928000002"/>
    <n v="-5.5423623799999398E-3"/>
    <s v="WaitSlope"/>
    <s v="WaitSlope"/>
    <s v="WaitSlope"/>
    <n v="0"/>
    <n v="0"/>
  </r>
  <r>
    <d v="2023-06-28T23:46:00"/>
    <x v="20"/>
    <n v="0"/>
    <s v="MARS_SED_2023_5min_Ext_230628-234644.jpg"/>
    <n v="0.73273858300000005"/>
    <n v="2023"/>
    <n v="6"/>
    <n v="28"/>
    <n v="23"/>
    <n v="46"/>
    <n v="44"/>
    <n v="5"/>
    <n v="0.6915691650000001"/>
    <n v="0.27175742193333302"/>
    <n v="2.7304426533333302E-3"/>
    <s v="WaitSlope"/>
    <s v="WaitSlope"/>
    <s v="WaitSlope"/>
    <n v="1"/>
    <n v="0"/>
  </r>
  <r>
    <d v="2023-06-29T00:46:00"/>
    <x v="21"/>
    <n v="0"/>
    <s v="MARS_SED_2023_5min_Ext_230629-004624.jpg"/>
    <n v="0.40013744800000001"/>
    <n v="2023"/>
    <n v="6"/>
    <n v="29"/>
    <n v="0"/>
    <n v="46"/>
    <n v="24"/>
    <n v="5"/>
    <n v="-0.33260113500000005"/>
    <n v="0.272623365626666"/>
    <n v="8.6594369333331501E-4"/>
    <s v="WaitSlope"/>
    <s v="WaitSlope"/>
    <s v="WaitSlope"/>
    <n v="1"/>
    <n v="0"/>
  </r>
  <r>
    <d v="2023-06-29T01:46:00"/>
    <x v="21"/>
    <n v="0"/>
    <s v="MARS_SED_2023_5min_Ext_230629-014618.jpg"/>
    <n v="0.534373086"/>
    <n v="2023"/>
    <n v="6"/>
    <n v="29"/>
    <n v="1"/>
    <n v="46"/>
    <n v="18"/>
    <n v="5"/>
    <n v="0.13423563799999999"/>
    <n v="0.27334395359999902"/>
    <n v="7.2058797333329695E-4"/>
    <s v="WaitSlope"/>
    <s v="WaitSlope"/>
    <s v="WaitSlope"/>
    <n v="1"/>
    <n v="0"/>
  </r>
  <r>
    <d v="2023-06-29T02:46:00"/>
    <x v="21"/>
    <n v="0"/>
    <s v="MARS_SED_2023_5min_Ext_230629-024607.jpg"/>
    <n v="0.33598646999999998"/>
    <n v="2023"/>
    <n v="6"/>
    <n v="29"/>
    <n v="2"/>
    <n v="46"/>
    <n v="7"/>
    <n v="5"/>
    <n v="-0.19838661600000002"/>
    <n v="0.27142057421999999"/>
    <n v="-1.9233793799999701E-3"/>
    <s v="WaitSlope"/>
    <s v="WaitSlope"/>
    <s v="WaitSlope"/>
    <n v="1"/>
    <n v="0"/>
  </r>
  <r>
    <d v="2023-06-29T03:46:00"/>
    <x v="21"/>
    <n v="0"/>
    <s v="MARS_SED_2023_5min_Ext_230629-034602.jpg"/>
    <n v="0.46392065599999999"/>
    <n v="2023"/>
    <n v="6"/>
    <n v="29"/>
    <n v="3"/>
    <n v="46"/>
    <n v="2"/>
    <n v="5"/>
    <n v="0.12793418600000001"/>
    <n v="0.2724534904"/>
    <n v="1.03291618E-3"/>
    <s v="WaitSlope"/>
    <s v="WaitSlope"/>
    <s v="WaitSlope"/>
    <n v="1"/>
    <n v="0"/>
  </r>
  <r>
    <d v="2023-06-29T04:46:00"/>
    <x v="21"/>
    <n v="0"/>
    <s v="MARS_SED_2023_5min_Ext_230629-044623.jpg"/>
    <n v="0.43343395899999998"/>
    <n v="2023"/>
    <n v="6"/>
    <n v="29"/>
    <n v="4"/>
    <n v="46"/>
    <n v="23"/>
    <n v="5"/>
    <n v="-3.0486697000000007E-2"/>
    <n v="0.27354074447999999"/>
    <n v="1.0872540799999799E-3"/>
    <s v="WaitSlope"/>
    <s v="WaitSlope"/>
    <s v="WaitSlope"/>
    <n v="1"/>
    <n v="0"/>
  </r>
  <r>
    <d v="2023-06-29T05:45:00"/>
    <x v="21"/>
    <n v="0"/>
    <s v="MARS_SED_2023_5min_Ext_230629-054558.jpg"/>
    <n v="0.34166338099999999"/>
    <n v="2023"/>
    <n v="6"/>
    <n v="29"/>
    <n v="5"/>
    <n v="45"/>
    <n v="58"/>
    <n v="5"/>
    <n v="-9.1770577999999992E-2"/>
    <n v="0.268865240566666"/>
    <n v="-4.6755039133333197E-3"/>
    <s v="WaitSlope"/>
    <s v="WaitSlope"/>
    <s v="WaitSlope"/>
    <n v="1"/>
    <n v="0"/>
  </r>
  <r>
    <d v="2023-06-29T06:45:00"/>
    <x v="21"/>
    <n v="0"/>
    <s v="MARS_SED_2023_5min_Ext_230629-064521.jpg"/>
    <n v="4.3464460000000003E-2"/>
    <n v="2023"/>
    <n v="6"/>
    <n v="29"/>
    <n v="6"/>
    <n v="45"/>
    <n v="21"/>
    <n v="5"/>
    <n v="-0.29819892100000001"/>
    <n v="0.267795181693333"/>
    <n v="-1.0700588733333299E-3"/>
    <s v="WaitSlope"/>
    <s v="WaitSlope"/>
    <s v="WaitSlope"/>
    <n v="0"/>
    <n v="0"/>
  </r>
  <r>
    <d v="2023-06-29T07:44:00"/>
    <x v="21"/>
    <n v="0"/>
    <s v="MARS_SED_2023_5min_Ext_230629-074451.jpg"/>
    <n v="4.3957261999999997E-2"/>
    <n v="2023"/>
    <n v="6"/>
    <n v="29"/>
    <n v="7"/>
    <n v="44"/>
    <n v="51"/>
    <n v="5"/>
    <n v="4.9280199999999358E-4"/>
    <n v="0.26064086944666598"/>
    <n v="-7.1543122466666796E-3"/>
    <s v="WaitSlope"/>
    <s v="WaitSlope"/>
    <s v="WaitSlope"/>
    <n v="0"/>
    <n v="0"/>
  </r>
  <r>
    <d v="2023-06-29T08:44:00"/>
    <x v="21"/>
    <n v="0"/>
    <s v="MARS_SED_2023_5min_Ext_230629-084432.jpg"/>
    <n v="6.0069922999999997E-2"/>
    <n v="2023"/>
    <n v="6"/>
    <n v="29"/>
    <n v="8"/>
    <n v="44"/>
    <n v="32"/>
    <n v="5"/>
    <n v="1.6112661E-2"/>
    <n v="0.25852706857333302"/>
    <n v="-2.1138008733332901E-3"/>
    <s v="WaitSlope"/>
    <s v="WaitSlope"/>
    <s v="WaitSlope"/>
    <n v="0"/>
    <n v="0"/>
  </r>
  <r>
    <d v="2023-06-29T09:44:00"/>
    <x v="21"/>
    <n v="0"/>
    <s v="MARS_SED_2023_5min_Ext_230629-094417.jpg"/>
    <n v="3.2047878000000002E-2"/>
    <n v="2023"/>
    <n v="6"/>
    <n v="29"/>
    <n v="9"/>
    <n v="44"/>
    <n v="17"/>
    <n v="5"/>
    <n v="-2.8022044999999995E-2"/>
    <n v="0.25599053325333299"/>
    <n v="-2.5365353200000299E-3"/>
    <s v="WaitSlope"/>
    <s v="WaitSlope"/>
    <s v="WaitSlope"/>
    <n v="0"/>
    <n v="0"/>
  </r>
  <r>
    <d v="2023-06-29T10:44:00"/>
    <x v="21"/>
    <n v="0"/>
    <s v="MARS_SED_2023_5min_Ext_230629-104401.jpg"/>
    <n v="0.52638494499999999"/>
    <n v="2023"/>
    <n v="6"/>
    <n v="29"/>
    <n v="10"/>
    <n v="44"/>
    <n v="1"/>
    <n v="5"/>
    <n v="0.49433706700000002"/>
    <n v="0.25926531948666598"/>
    <n v="3.2747862333333201E-3"/>
    <s v="WaitSlope"/>
    <s v="WaitSlope"/>
    <s v="WaitSlope"/>
    <n v="1"/>
    <n v="0"/>
  </r>
  <r>
    <d v="2023-06-29T11:43:00"/>
    <x v="21"/>
    <n v="0"/>
    <s v="MARS_SED_2023_5min_Ext_230629-114341.jpg"/>
    <n v="4.8684129999999999E-2"/>
    <n v="2023"/>
    <n v="6"/>
    <n v="29"/>
    <n v="11"/>
    <n v="43"/>
    <n v="41"/>
    <n v="5"/>
    <n v="-0.477700815"/>
    <n v="0.25904610024666602"/>
    <n v="-2.1921924000001199E-4"/>
    <s v="WaitSlope"/>
    <s v="WaitSlope"/>
    <s v="WaitSlope"/>
    <n v="0"/>
    <n v="0"/>
  </r>
  <r>
    <d v="2023-06-29T12:43:00"/>
    <x v="21"/>
    <n v="0"/>
    <s v="MARS_SED_2023_5min_Ext_230629-124326.jpg"/>
    <n v="0.420916544"/>
    <n v="2023"/>
    <n v="6"/>
    <n v="29"/>
    <n v="12"/>
    <n v="43"/>
    <n v="26"/>
    <n v="5"/>
    <n v="0.37223241400000001"/>
    <n v="0.26134999250666602"/>
    <n v="2.3038922600000498E-3"/>
    <s v="WaitSlope"/>
    <s v="WaitSlope"/>
    <s v="WaitSlope"/>
    <n v="1"/>
    <n v="0"/>
  </r>
  <r>
    <d v="2023-06-29T13:43:00"/>
    <x v="21"/>
    <n v="0"/>
    <s v="MARS_SED_2023_5min_Ext_230629-134302.jpg"/>
    <n v="0.24894419000000001"/>
    <n v="2023"/>
    <n v="6"/>
    <n v="29"/>
    <n v="13"/>
    <n v="43"/>
    <n v="2"/>
    <n v="5"/>
    <n v="-0.17197235399999999"/>
    <n v="0.26249648246000001"/>
    <n v="1.1464899533333199E-3"/>
    <s v="WaitSlope"/>
    <s v="WaitSlope"/>
    <s v="WaitSlope"/>
    <n v="0"/>
    <n v="0"/>
  </r>
  <r>
    <d v="2023-06-29T14:42:00"/>
    <x v="21"/>
    <n v="0"/>
    <s v="MARS_SED_2023_5min_Ext_230629-144250.jpg"/>
    <n v="0.40584218"/>
    <n v="2023"/>
    <n v="6"/>
    <n v="29"/>
    <n v="14"/>
    <n v="42"/>
    <n v="50"/>
    <n v="5"/>
    <n v="0.15689798999999999"/>
    <n v="0.264913615726666"/>
    <n v="2.4171332666666399E-3"/>
    <s v="WaitSlope"/>
    <s v="WaitSlope"/>
    <s v="WaitSlope"/>
    <n v="1"/>
    <n v="0"/>
  </r>
  <r>
    <d v="2023-06-29T15:42:00"/>
    <x v="21"/>
    <n v="0"/>
    <s v="MARS_SED_2023_5min_Ext_230629-154228.jpg"/>
    <n v="0.49041325600000002"/>
    <n v="2023"/>
    <n v="6"/>
    <n v="29"/>
    <n v="15"/>
    <n v="42"/>
    <n v="28"/>
    <n v="5"/>
    <n v="8.4571076000000023E-2"/>
    <n v="0.26684531147333301"/>
    <n v="1.93169574666662E-3"/>
    <s v="WaitSlope"/>
    <s v="WaitSlope"/>
    <s v="WaitSlope"/>
    <n v="1"/>
    <n v="0"/>
  </r>
  <r>
    <d v="2023-06-29T16:42:00"/>
    <x v="21"/>
    <n v="0"/>
    <s v="MARS_SED_2023_5min_Ext_230629-164208.jpg"/>
    <n v="3.0648630999999999E-2"/>
    <n v="2023"/>
    <n v="6"/>
    <n v="29"/>
    <n v="16"/>
    <n v="42"/>
    <n v="8"/>
    <n v="5"/>
    <n v="-0.45976462500000004"/>
    <n v="0.26444485850666599"/>
    <n v="-2.40045296666663E-3"/>
    <s v="WaitSlope"/>
    <s v="WaitSlope"/>
    <s v="WaitSlope"/>
    <n v="0"/>
    <n v="0"/>
  </r>
  <r>
    <d v="2023-06-29T17:41:00"/>
    <x v="21"/>
    <n v="0"/>
    <s v="MARS_SED_2023_5min_Ext_230629-174154.jpg"/>
    <n v="0.406206966"/>
    <n v="2023"/>
    <n v="6"/>
    <n v="29"/>
    <n v="17"/>
    <n v="41"/>
    <n v="54"/>
    <n v="5"/>
    <n v="0.37555833500000002"/>
    <n v="0.26521986609999998"/>
    <n v="7.7500759333332103E-4"/>
    <s v="WaitSlope"/>
    <s v="WaitSlope"/>
    <s v="WaitSlope"/>
    <n v="1"/>
    <n v="0"/>
  </r>
  <r>
    <d v="2023-06-29T18:41:00"/>
    <x v="21"/>
    <n v="0"/>
    <s v="MARS_SED_2023_5min_Ext_230629-184130.jpg"/>
    <n v="0.27391758300000002"/>
    <n v="2023"/>
    <n v="6"/>
    <n v="29"/>
    <n v="18"/>
    <n v="41"/>
    <n v="30"/>
    <n v="5"/>
    <n v="-0.13228938299999998"/>
    <n v="0.26605577025999999"/>
    <n v="8.3590416000001101E-4"/>
    <s v="WaitSlope"/>
    <s v="WaitSlope"/>
    <s v="WaitSlope"/>
    <n v="0"/>
    <n v="0"/>
  </r>
  <r>
    <d v="2023-06-29T19:41:00"/>
    <x v="21"/>
    <n v="0"/>
    <s v="MARS_SED_2023_5min_Ext_230629-194133.jpg"/>
    <n v="0.40392046199999998"/>
    <n v="2023"/>
    <n v="6"/>
    <n v="29"/>
    <n v="19"/>
    <n v="41"/>
    <n v="33"/>
    <n v="5"/>
    <n v="0.13000287899999996"/>
    <n v="0.267832223899999"/>
    <n v="1.7764536399999501E-3"/>
    <s v="WaitSlope"/>
    <s v="WaitSlope"/>
    <s v="WaitSlope"/>
    <n v="1"/>
    <n v="0"/>
  </r>
  <r>
    <d v="2023-06-29T20:41:00"/>
    <x v="21"/>
    <n v="0"/>
    <s v="MARS_SED_2023_5min_Ext_230629-204114.jpg"/>
    <n v="1.0698883020000001"/>
    <n v="2023"/>
    <n v="6"/>
    <n v="29"/>
    <n v="20"/>
    <n v="41"/>
    <n v="14"/>
    <n v="5"/>
    <n v="0.66596784000000009"/>
    <n v="0.27425410698666602"/>
    <n v="6.4218830866667404E-3"/>
    <s v="WaitSlope"/>
    <s v="WaitSlope"/>
    <s v="WaitSlope"/>
    <n v="1"/>
    <n v="1"/>
  </r>
  <r>
    <d v="2023-06-29T21:40:00"/>
    <x v="21"/>
    <n v="0"/>
    <s v="MARS_SED_2023_5min_Ext_230629-214046.jpg"/>
    <n v="1.078074201"/>
    <n v="2023"/>
    <n v="6"/>
    <n v="29"/>
    <n v="21"/>
    <n v="40"/>
    <n v="46"/>
    <n v="5"/>
    <n v="8.1858989999998855E-3"/>
    <n v="0.28112705317333297"/>
    <n v="6.8729461866666097E-3"/>
    <s v="WaitSlope"/>
    <s v="WaitSlope"/>
    <s v="WaitSlope"/>
    <n v="1"/>
    <n v="1"/>
  </r>
  <r>
    <d v="2023-06-29T22:41:00"/>
    <x v="21"/>
    <n v="0"/>
    <s v="MARS_SED_2023_5min_Ext_230629-224109.jpg"/>
    <n v="0.68389026600000002"/>
    <n v="2023"/>
    <n v="6"/>
    <n v="29"/>
    <n v="22"/>
    <n v="41"/>
    <n v="9"/>
    <n v="5"/>
    <n v="-0.39418393499999993"/>
    <n v="0.28398906808666602"/>
    <n v="2.8620149133333698E-3"/>
    <s v="WaitSlope"/>
    <s v="WaitSlope"/>
    <s v="WaitSlope"/>
    <n v="1"/>
    <n v="0"/>
  </r>
  <r>
    <d v="2023-06-29T23:40:00"/>
    <x v="21"/>
    <n v="0"/>
    <s v="MARS_SED_2023_5min_Ext_230629-234059.jpg"/>
    <n v="0.23217130899999999"/>
    <n v="2023"/>
    <n v="6"/>
    <n v="29"/>
    <n v="23"/>
    <n v="40"/>
    <n v="59"/>
    <n v="5"/>
    <n v="-0.45171895700000003"/>
    <n v="0.28375810654"/>
    <n v="-2.30961546666685E-4"/>
    <s v="WaitSlope"/>
    <s v="WaitSlope"/>
    <s v="WaitSlope"/>
    <n v="0"/>
    <n v="0"/>
  </r>
  <r>
    <d v="2023-06-30T00:40:00"/>
    <x v="22"/>
    <n v="0"/>
    <s v="MARS_SED_2023_5min_Ext_230630-004059.jpg"/>
    <n v="0.55494647900000005"/>
    <n v="2023"/>
    <n v="6"/>
    <n v="30"/>
    <n v="0"/>
    <n v="40"/>
    <n v="59"/>
    <n v="5"/>
    <n v="0.32277517000000006"/>
    <n v="0.28573147064666599"/>
    <n v="1.9733641066666499E-3"/>
    <s v="WaitSlope"/>
    <s v="WaitSlope"/>
    <s v="WaitSlope"/>
    <n v="1"/>
    <n v="0"/>
  </r>
  <r>
    <d v="2023-06-30T01:40:00"/>
    <x v="22"/>
    <n v="0"/>
    <s v="MARS_SED_2023_5min_Ext_230630-014045.jpg"/>
    <n v="0.88497386600000005"/>
    <n v="2023"/>
    <n v="6"/>
    <n v="30"/>
    <n v="1"/>
    <n v="40"/>
    <n v="45"/>
    <n v="5"/>
    <n v="0.33002738700000001"/>
    <n v="0.29090287343333299"/>
    <n v="5.1714027866666601E-3"/>
    <s v="WaitSlope"/>
    <s v="WaitSlope"/>
    <s v="WaitSlope"/>
    <n v="1"/>
    <n v="0"/>
  </r>
  <r>
    <d v="2023-06-30T02:40:00"/>
    <x v="22"/>
    <n v="0"/>
    <s v="MARS_SED_2023_5min_Ext_230630-024028.jpg"/>
    <n v="0.547358381"/>
    <n v="2023"/>
    <n v="6"/>
    <n v="30"/>
    <n v="2"/>
    <n v="40"/>
    <n v="28"/>
    <n v="5"/>
    <n v="-0.33761548500000005"/>
    <n v="0.29378921468666602"/>
    <n v="2.8863412533333098E-3"/>
    <s v="WaitSlope"/>
    <s v="WaitSlope"/>
    <s v="WaitSlope"/>
    <n v="1"/>
    <n v="0"/>
  </r>
  <r>
    <d v="2023-06-30T03:40:00"/>
    <x v="22"/>
    <n v="0"/>
    <s v="MARS_SED_2023_5min_Ext_230630-034028.jpg"/>
    <n v="0.27111084099999999"/>
    <n v="2023"/>
    <n v="6"/>
    <n v="30"/>
    <n v="3"/>
    <n v="40"/>
    <n v="28"/>
    <n v="5"/>
    <n v="-0.27624754000000001"/>
    <n v="0.29399544029333302"/>
    <n v="2.06225606666665E-4"/>
    <s v="WaitSlope"/>
    <s v="WaitSlope"/>
    <s v="WaitSlope"/>
    <n v="0"/>
    <n v="0"/>
  </r>
  <r>
    <d v="2023-06-30T04:40:00"/>
    <x v="22"/>
    <n v="0"/>
    <s v="MARS_SED_2023_5min_Ext_230630-044014.jpg"/>
    <n v="0.66790403799999998"/>
    <n v="2023"/>
    <n v="6"/>
    <n v="30"/>
    <n v="4"/>
    <n v="40"/>
    <n v="14"/>
    <n v="5"/>
    <n v="0.39679319699999999"/>
    <n v="0.29791797815999999"/>
    <n v="3.9225378666666796E-3"/>
    <s v="WaitSlope"/>
    <s v="WaitSlope"/>
    <s v="WaitSlope"/>
    <n v="1"/>
    <n v="0"/>
  </r>
  <r>
    <d v="2023-06-30T05:40:00"/>
    <x v="22"/>
    <n v="0"/>
    <s v="MARS_SED_2023_5min_Ext_230630-054026.jpg"/>
    <n v="0.97960572300000004"/>
    <n v="2023"/>
    <n v="6"/>
    <n v="30"/>
    <n v="5"/>
    <n v="40"/>
    <n v="26"/>
    <n v="5"/>
    <n v="0.31170168500000006"/>
    <n v="0.30253291136666599"/>
    <n v="4.6149332066667201E-3"/>
    <s v="WaitSlope"/>
    <s v="WaitSlope"/>
    <s v="WaitSlope"/>
    <n v="1"/>
    <n v="1"/>
  </r>
  <r>
    <d v="2023-06-30T06:40:00"/>
    <x v="22"/>
    <n v="0"/>
    <s v="MARS_SED_2023_5min_Ext_230630-064024.jpg"/>
    <n v="0.42728743000000002"/>
    <n v="2023"/>
    <n v="6"/>
    <n v="30"/>
    <n v="6"/>
    <n v="40"/>
    <n v="24"/>
    <n v="5"/>
    <n v="-0.55231829300000002"/>
    <n v="0.30441514584000001"/>
    <n v="1.8822344733332901E-3"/>
    <s v="WaitSlope"/>
    <s v="WaitSlope"/>
    <s v="WaitSlope"/>
    <n v="1"/>
    <n v="0"/>
  </r>
  <r>
    <d v="2023-06-30T07:40:00"/>
    <x v="22"/>
    <n v="0"/>
    <s v="MARS_SED_2023_5min_Ext_230630-074029.jpg"/>
    <n v="6.7676422E-2"/>
    <n v="2023"/>
    <n v="6"/>
    <n v="30"/>
    <n v="7"/>
    <n v="40"/>
    <n v="29"/>
    <n v="5"/>
    <n v="-0.35961100800000001"/>
    <n v="0.30206834535999999"/>
    <n v="-2.3468004799999599E-3"/>
    <s v="WaitSlope"/>
    <s v="WaitSlope"/>
    <s v="WaitSlope"/>
    <n v="0"/>
    <n v="0"/>
  </r>
  <r>
    <d v="2023-06-30T08:40:00"/>
    <x v="22"/>
    <n v="0"/>
    <s v="MARS_SED_2023_5min_Ext_230630-084017.jpg"/>
    <n v="2.7545811999999999E-2"/>
    <n v="2023"/>
    <n v="6"/>
    <n v="30"/>
    <n v="8"/>
    <n v="40"/>
    <n v="17"/>
    <n v="5"/>
    <n v="-4.0130609999999997E-2"/>
    <n v="0.29935785120000002"/>
    <n v="-2.7104941600000201E-3"/>
    <s v="WaitSlope"/>
    <s v="WaitSlope"/>
    <s v="WaitSlope"/>
    <n v="0"/>
    <n v="0"/>
  </r>
  <r>
    <d v="2023-06-30T09:40:00"/>
    <x v="22"/>
    <n v="0"/>
    <s v="MARS_SED_2023_5min_Ext_230630-094012.jpg"/>
    <n v="3.2976401000000002E-2"/>
    <n v="2023"/>
    <n v="6"/>
    <n v="30"/>
    <n v="9"/>
    <n v="40"/>
    <n v="12"/>
    <n v="5"/>
    <n v="5.430589000000003E-3"/>
    <n v="0.29933690129333301"/>
    <n v="-2.0949906666678502E-5"/>
    <s v="WaitSlope"/>
    <s v="WaitSlope"/>
    <s v="WaitSlope"/>
    <n v="0"/>
    <n v="0"/>
  </r>
  <r>
    <d v="2023-06-30T10:40:00"/>
    <x v="22"/>
    <n v="0"/>
    <s v="MARS_SED_2023_5min_Ext_230630-104001.jpg"/>
    <n v="4.1132002000000001E-2"/>
    <n v="2023"/>
    <n v="6"/>
    <n v="30"/>
    <n v="10"/>
    <n v="40"/>
    <n v="1"/>
    <n v="5"/>
    <n v="8.1556009999999984E-3"/>
    <n v="0.29935736463999901"/>
    <n v="2.04633466666104E-5"/>
    <s v="WaitSlope"/>
    <s v="WaitSlope"/>
    <s v="WaitSlope"/>
    <n v="0"/>
    <n v="0"/>
  </r>
  <r>
    <d v="2023-06-30T11:39:00"/>
    <x v="22"/>
    <n v="0"/>
    <s v="MARS_SED_2023_5min_Ext_230630-113958.jpg"/>
    <n v="5.0812007999999999E-2"/>
    <n v="2023"/>
    <n v="6"/>
    <n v="30"/>
    <n v="11"/>
    <n v="39"/>
    <n v="58"/>
    <n v="5"/>
    <n v="9.6800059999999979E-3"/>
    <n v="0.29849397951333301"/>
    <n v="-8.6338512666667101E-4"/>
    <s v="WaitSlope"/>
    <s v="WaitSlope"/>
    <s v="WaitSlope"/>
    <n v="0"/>
    <n v="0"/>
  </r>
  <r>
    <d v="2023-06-30T12:40:00"/>
    <x v="22"/>
    <n v="0"/>
    <s v="MARS_SED_2023_5min_Ext_230630-124008.jpg"/>
    <n v="0.33921034300000003"/>
    <n v="2023"/>
    <n v="6"/>
    <n v="30"/>
    <n v="12"/>
    <n v="40"/>
    <n v="8"/>
    <n v="5"/>
    <n v="0.28839833500000001"/>
    <n v="0.29684672433999998"/>
    <n v="-1.6472551733332499E-3"/>
    <s v="WaitSlope"/>
    <s v="WaitSlope"/>
    <s v="WaitSlope"/>
    <n v="1"/>
    <n v="0"/>
  </r>
  <r>
    <d v="2023-06-30T13:40:00"/>
    <x v="22"/>
    <n v="0"/>
    <s v="MARS_SED_2023_5min_Ext_230630-134000.jpg"/>
    <n v="0.30047880599999999"/>
    <n v="2023"/>
    <n v="6"/>
    <n v="30"/>
    <n v="13"/>
    <n v="40"/>
    <n v="0"/>
    <n v="5"/>
    <n v="-3.8731537000000038E-2"/>
    <n v="0.29755971263333297"/>
    <n v="7.1298829333327196E-4"/>
    <s v="WaitSlope"/>
    <s v="WaitSlope"/>
    <s v="WaitSlope"/>
    <n v="0"/>
    <n v="0"/>
  </r>
  <r>
    <d v="2023-06-30T14:39:00"/>
    <x v="22"/>
    <n v="0"/>
    <s v="MARS_SED_2023_5min_Ext_230630-143944.jpg"/>
    <n v="0.35717871499999998"/>
    <n v="2023"/>
    <n v="6"/>
    <n v="30"/>
    <n v="14"/>
    <n v="39"/>
    <n v="44"/>
    <n v="5"/>
    <n v="5.6699908999999993E-2"/>
    <n v="0.29871363528"/>
    <n v="1.15392264666669E-3"/>
    <s v="WaitSlope"/>
    <s v="WaitSlope"/>
    <s v="WaitSlope"/>
    <n v="1"/>
    <n v="0"/>
  </r>
  <r>
    <d v="2023-06-30T15:39:00"/>
    <x v="22"/>
    <n v="0"/>
    <s v="MARS_SED_2023_5min_Ext_230630-153938.jpg"/>
    <n v="1.4946618110000001"/>
    <n v="2023"/>
    <n v="6"/>
    <n v="30"/>
    <n v="15"/>
    <n v="39"/>
    <n v="38"/>
    <n v="5"/>
    <n v="1.137483096"/>
    <n v="0.30836053889999998"/>
    <n v="9.6469036200000306E-3"/>
    <s v="WaitSlope"/>
    <s v="WaitSlope"/>
    <s v="WaitSlope"/>
    <n v="1"/>
    <n v="1"/>
  </r>
  <r>
    <d v="2023-06-30T16:39:00"/>
    <x v="22"/>
    <n v="0"/>
    <s v="MARS_SED_2023_5min_Ext_230630-163940.jpg"/>
    <n v="0.303013382"/>
    <n v="2023"/>
    <n v="6"/>
    <n v="30"/>
    <n v="16"/>
    <n v="39"/>
    <n v="40"/>
    <n v="5"/>
    <n v="-1.191648429"/>
    <n v="0.30967114939999901"/>
    <n v="1.31061049999992E-3"/>
    <s v="WaitSlope"/>
    <s v="WaitSlope"/>
    <s v="WaitSlope"/>
    <n v="0"/>
    <n v="0"/>
  </r>
  <r>
    <d v="2023-06-30T17:39:00"/>
    <x v="22"/>
    <n v="0"/>
    <s v="MARS_SED_2023_5min_Ext_230630-173933.jpg"/>
    <n v="0.68879884899999999"/>
    <n v="2023"/>
    <n v="6"/>
    <n v="30"/>
    <n v="17"/>
    <n v="39"/>
    <n v="33"/>
    <n v="5"/>
    <n v="0.38578546699999999"/>
    <n v="0.31391397500666601"/>
    <n v="4.2428256066667199E-3"/>
    <s v="WaitSlope"/>
    <s v="WaitSlope"/>
    <s v="WaitSlope"/>
    <n v="1"/>
    <n v="0"/>
  </r>
  <r>
    <d v="2023-06-30T18:39:00"/>
    <x v="22"/>
    <n v="0"/>
    <s v="MARS_SED_2023_5min_Ext_230630-183928.jpg"/>
    <n v="0.95068226499999997"/>
    <n v="2023"/>
    <n v="6"/>
    <n v="30"/>
    <n v="18"/>
    <n v="39"/>
    <n v="28"/>
    <n v="5"/>
    <n v="0.26188341599999998"/>
    <n v="0.31827248561333299"/>
    <n v="4.35851060666664E-3"/>
    <s v="WaitSlope"/>
    <s v="WaitSlope"/>
    <s v="WaitSlope"/>
    <n v="1"/>
    <n v="1"/>
  </r>
  <r>
    <d v="2023-06-30T19:39:00"/>
    <x v="22"/>
    <n v="0"/>
    <s v="MARS_SED_2023_5min_Ext_230630-193933.jpg"/>
    <n v="0.62082599900000002"/>
    <n v="2023"/>
    <n v="6"/>
    <n v="30"/>
    <n v="19"/>
    <n v="39"/>
    <n v="33"/>
    <n v="5"/>
    <n v="-0.32985626599999995"/>
    <n v="0.32062151981999998"/>
    <n v="2.3490342066666498E-3"/>
    <s v="WaitSlope"/>
    <s v="WaitSlope"/>
    <s v="WaitSlope"/>
    <n v="1"/>
    <n v="0"/>
  </r>
  <r>
    <d v="2023-06-30T20:39:00"/>
    <x v="22"/>
    <n v="0"/>
    <s v="MARS_SED_2023_5min_Ext_230630-203948.jpg"/>
    <n v="0.38480934300000003"/>
    <n v="2023"/>
    <n v="6"/>
    <n v="30"/>
    <n v="20"/>
    <n v="39"/>
    <n v="48"/>
    <n v="5"/>
    <n v="-0.23601665599999999"/>
    <n v="0.32208764406666601"/>
    <n v="1.4661242466666401E-3"/>
    <s v="WaitSlope"/>
    <s v="WaitSlope"/>
    <s v="WaitSlope"/>
    <n v="1"/>
    <n v="0"/>
  </r>
  <r>
    <d v="2023-06-30T21:39:00"/>
    <x v="22"/>
    <n v="0"/>
    <s v="MARS_SED_2023_5min_Ext_230630-213949.jpg"/>
    <n v="1.0258015149999999"/>
    <n v="2023"/>
    <n v="6"/>
    <n v="30"/>
    <n v="21"/>
    <n v="39"/>
    <n v="49"/>
    <n v="5"/>
    <n v="0.64099217199999992"/>
    <n v="0.32738831160666598"/>
    <n v="5.3006675400000198E-3"/>
    <s v="WaitSlope"/>
    <s v="WaitSlope"/>
    <s v="WaitSlope"/>
    <n v="1"/>
    <n v="1"/>
  </r>
  <r>
    <d v="2023-06-30T22:39:00"/>
    <x v="22"/>
    <n v="0"/>
    <s v="MARS_SED_2023_5min_Ext_230630-223945.jpg"/>
    <n v="0.281178125"/>
    <n v="2023"/>
    <n v="6"/>
    <n v="30"/>
    <n v="22"/>
    <n v="39"/>
    <n v="45"/>
    <n v="5"/>
    <n v="-0.74462338999999989"/>
    <n v="0.32516996124666597"/>
    <n v="-2.2183503600000098E-3"/>
    <s v="WaitSlope"/>
    <s v="WaitSlope"/>
    <s v="WaitSlope"/>
    <n v="0"/>
    <n v="0"/>
  </r>
  <r>
    <d v="2023-06-30T23:39:00"/>
    <x v="22"/>
    <n v="0"/>
    <s v="MARS_SED_2023_5min_Ext_230630-233934.jpg"/>
    <n v="0.27584856800000002"/>
    <n v="2023"/>
    <n v="6"/>
    <n v="30"/>
    <n v="23"/>
    <n v="39"/>
    <n v="34"/>
    <n v="5"/>
    <n v="-5.3295569999999848E-3"/>
    <n v="0.32612261175333301"/>
    <n v="9.5265050666670705E-4"/>
    <s v="WaitSlope"/>
    <s v="WaitSlope"/>
    <s v="WaitSlope"/>
    <n v="0"/>
    <n v="0"/>
  </r>
  <r>
    <d v="2023-07-01T00:40:00"/>
    <x v="23"/>
    <n v="0"/>
    <s v="MARS_SED_2023_5min_Ext_230701-004012.jpg"/>
    <n v="0.214814109"/>
    <n v="2023"/>
    <n v="7"/>
    <n v="1"/>
    <n v="0"/>
    <n v="40"/>
    <n v="12"/>
    <n v="5"/>
    <n v="-6.1034459000000013E-2"/>
    <n v="0.32646138551333298"/>
    <n v="3.3877375999996601E-4"/>
    <s v="WaitSlope"/>
    <s v="WaitSlope"/>
    <s v="WaitSlope"/>
    <n v="0"/>
    <n v="0"/>
  </r>
  <r>
    <d v="2023-07-01T01:40:00"/>
    <x v="23"/>
    <n v="0"/>
    <s v="MARS_SED_2023_5min_Ext_230701-014022.jpg"/>
    <n v="0.31483751199999999"/>
    <n v="2023"/>
    <n v="7"/>
    <n v="1"/>
    <n v="1"/>
    <n v="40"/>
    <n v="22"/>
    <n v="5"/>
    <n v="0.10002340299999998"/>
    <n v="0.32694815789333298"/>
    <n v="4.8677238000000001E-4"/>
    <s v="WaitSlope"/>
    <s v="WaitSlope"/>
    <s v="WaitSlope"/>
    <n v="0"/>
    <n v="0"/>
  </r>
  <r>
    <d v="2023-07-01T02:40:00"/>
    <x v="23"/>
    <n v="0"/>
    <s v="MARS_SED_2023_5min_Ext_230701-024019.jpg"/>
    <n v="1.129256681"/>
    <n v="2023"/>
    <n v="7"/>
    <n v="1"/>
    <n v="2"/>
    <n v="40"/>
    <n v="19"/>
    <n v="5"/>
    <n v="0.814419169"/>
    <n v="0.33221414370666602"/>
    <n v="5.2659858133333702E-3"/>
    <s v="WaitSlope"/>
    <s v="WaitSlope"/>
    <s v="WaitSlope"/>
    <n v="1"/>
    <n v="1"/>
  </r>
  <r>
    <d v="2023-07-01T03:40:00"/>
    <x v="23"/>
    <n v="0"/>
    <s v="MARS_SED_2023_5min_Ext_230701-034017.jpg"/>
    <n v="0.64391437399999996"/>
    <n v="2023"/>
    <n v="7"/>
    <n v="1"/>
    <n v="3"/>
    <n v="40"/>
    <n v="17"/>
    <n v="5"/>
    <n v="-0.48534230700000003"/>
    <n v="0.33520310012666599"/>
    <n v="2.9889564199999598E-3"/>
    <s v="WaitSlope"/>
    <s v="WaitSlope"/>
    <s v="WaitSlope"/>
    <n v="1"/>
    <n v="0"/>
  </r>
  <r>
    <d v="2023-07-01T04:40:00"/>
    <x v="23"/>
    <n v="0"/>
    <s v="MARS_SED_2023_5min_Ext_230701-044022.jpg"/>
    <n v="0.13300730699999999"/>
    <n v="2023"/>
    <n v="7"/>
    <n v="1"/>
    <n v="4"/>
    <n v="40"/>
    <n v="22"/>
    <n v="5"/>
    <n v="-0.51090706699999999"/>
    <n v="0.33478118705333298"/>
    <n v="-4.2191307333333501E-4"/>
    <s v="WaitSlope"/>
    <s v="WaitSlope"/>
    <s v="WaitSlope"/>
    <n v="0"/>
    <n v="0"/>
  </r>
  <r>
    <d v="2023-07-01T05:40:00"/>
    <x v="23"/>
    <n v="0"/>
    <s v="MARS_SED_2023_5min_Ext_230701-054011.jpg"/>
    <n v="0.279582999"/>
    <n v="2023"/>
    <n v="7"/>
    <n v="1"/>
    <n v="5"/>
    <n v="40"/>
    <n v="11"/>
    <n v="5"/>
    <n v="0.14657569200000001"/>
    <n v="0.33401853907999901"/>
    <n v="-7.62647973333363E-4"/>
    <s v="WaitSlope"/>
    <s v="WaitSlope"/>
    <s v="WaitSlope"/>
    <n v="0"/>
    <n v="0"/>
  </r>
  <r>
    <d v="2023-07-01T06:40:00"/>
    <x v="23"/>
    <n v="0"/>
    <s v="MARS_SED_2023_5min_Ext_230701-064045.jpg"/>
    <n v="0.459494032"/>
    <n v="2023"/>
    <n v="7"/>
    <n v="1"/>
    <n v="6"/>
    <n v="40"/>
    <n v="45"/>
    <n v="5"/>
    <n v="0.179911033"/>
    <n v="0.33496451324666598"/>
    <n v="9.4597416666669599E-4"/>
    <s v="WaitSlope"/>
    <s v="WaitSlope"/>
    <s v="WaitSlope"/>
    <n v="1"/>
    <n v="0"/>
  </r>
  <r>
    <d v="2023-07-01T07:40:00"/>
    <x v="23"/>
    <n v="0"/>
    <s v="MARS_SED_2023_5min_Ext_230701-074052.jpg"/>
    <n v="9.5008888999999999E-2"/>
    <n v="2023"/>
    <n v="7"/>
    <n v="1"/>
    <n v="7"/>
    <n v="40"/>
    <n v="52"/>
    <n v="5"/>
    <n v="-0.36448514300000001"/>
    <n v="0.33356975346000001"/>
    <n v="-1.39475978666664E-3"/>
    <s v="WaitSlope"/>
    <s v="WaitSlope"/>
    <s v="WaitSlope"/>
    <n v="0"/>
    <n v="0"/>
  </r>
  <r>
    <d v="2023-07-01T08:40:00"/>
    <x v="23"/>
    <n v="0"/>
    <s v="MARS_SED_2023_5min_Ext_230701-084052.jpg"/>
    <n v="0.13118835100000001"/>
    <n v="2023"/>
    <n v="7"/>
    <n v="1"/>
    <n v="8"/>
    <n v="40"/>
    <n v="52"/>
    <n v="5"/>
    <n v="3.6179462000000009E-2"/>
    <n v="0.33038045173999903"/>
    <n v="-3.1893017200000299E-3"/>
    <s v="WaitSlope"/>
    <s v="WaitSlope"/>
    <s v="WaitSlope"/>
    <n v="0"/>
    <n v="0"/>
  </r>
  <r>
    <d v="2023-07-01T09:40:00"/>
    <x v="23"/>
    <n v="0"/>
    <s v="MARS_SED_2023_5min_Ext_230701-094055.jpg"/>
    <n v="3.4360886E-2"/>
    <n v="2023"/>
    <n v="7"/>
    <n v="1"/>
    <n v="9"/>
    <n v="40"/>
    <n v="55"/>
    <n v="5"/>
    <n v="-9.6827465000000001E-2"/>
    <n v="0.32782558287333302"/>
    <n v="-2.5548688666666101E-3"/>
    <s v="WaitSlope"/>
    <s v="WaitSlope"/>
    <s v="WaitSlope"/>
    <n v="0"/>
    <n v="0"/>
  </r>
  <r>
    <d v="2023-07-01T10:41:00"/>
    <x v="23"/>
    <n v="0"/>
    <s v="MARS_SED_2023_5min_Ext_230701-104104.jpg"/>
    <n v="3.5231724999999998E-2"/>
    <n v="2023"/>
    <n v="7"/>
    <n v="1"/>
    <n v="10"/>
    <n v="41"/>
    <n v="4"/>
    <n v="5"/>
    <n v="8.7083899999999825E-4"/>
    <n v="0.32443524060666601"/>
    <n v="-3.39034226666662E-3"/>
    <s v="WaitSlope"/>
    <s v="WaitSlope"/>
    <s v="WaitSlope"/>
    <n v="0"/>
    <n v="0"/>
  </r>
  <r>
    <d v="2023-07-01T11:40:00"/>
    <x v="23"/>
    <n v="0"/>
    <s v="MARS_SED_2023_5min_Ext_230701-114053.jpg"/>
    <n v="0.18965662"/>
    <n v="2023"/>
    <n v="7"/>
    <n v="1"/>
    <n v="11"/>
    <n v="40"/>
    <n v="53"/>
    <n v="5"/>
    <n v="0.15442489500000001"/>
    <n v="0.32435280865333299"/>
    <n v="-8.2431953333406098E-5"/>
    <s v="WaitSlope"/>
    <s v="WaitSlope"/>
    <s v="WaitSlope"/>
    <n v="0"/>
    <n v="0"/>
  </r>
  <r>
    <d v="2023-07-01T12:41:00"/>
    <x v="23"/>
    <n v="0"/>
    <s v="MARS_SED_2023_5min_Ext_230701-124113.jpg"/>
    <n v="0.14423576199999999"/>
    <n v="2023"/>
    <n v="7"/>
    <n v="1"/>
    <n v="12"/>
    <n v="41"/>
    <n v="13"/>
    <n v="5"/>
    <n v="-4.5420858000000008E-2"/>
    <n v="0.32228418730666603"/>
    <n v="-2.0686213466666798E-3"/>
    <s v="WaitSlope"/>
    <s v="WaitSlope"/>
    <s v="WaitSlope"/>
    <n v="0"/>
    <n v="0"/>
  </r>
  <r>
    <d v="2023-07-01T13:41:00"/>
    <x v="23"/>
    <n v="0"/>
    <s v="MARS_SED_2023_5min_Ext_230701-134106.jpg"/>
    <n v="0.767482781"/>
    <n v="2023"/>
    <n v="7"/>
    <n v="1"/>
    <n v="13"/>
    <n v="41"/>
    <n v="6"/>
    <n v="5"/>
    <n v="0.62324701900000001"/>
    <n v="0.32645790070666603"/>
    <n v="4.1737134E-3"/>
    <s v="WaitSlope"/>
    <s v="WaitSlope"/>
    <s v="WaitSlope"/>
    <n v="1"/>
    <n v="0"/>
  </r>
  <r>
    <d v="2023-07-01T14:41:00"/>
    <x v="23"/>
    <n v="0"/>
    <s v="MARS_SED_2023_5min_Ext_230701-144116.jpg"/>
    <n v="0.373133718"/>
    <n v="2023"/>
    <n v="7"/>
    <n v="1"/>
    <n v="14"/>
    <n v="41"/>
    <n v="16"/>
    <n v="5"/>
    <n v="-0.394349063"/>
    <n v="0.32796069497999902"/>
    <n v="1.5027942733333299E-3"/>
    <s v="WaitSlope"/>
    <s v="WaitSlope"/>
    <s v="WaitSlope"/>
    <n v="1"/>
    <n v="0"/>
  </r>
  <r>
    <d v="2023-07-01T15:41:00"/>
    <x v="23"/>
    <n v="0"/>
    <s v="MARS_SED_2023_5min_Ext_230701-154122.jpg"/>
    <n v="0.73181528900000004"/>
    <n v="2023"/>
    <n v="7"/>
    <n v="1"/>
    <n v="15"/>
    <n v="41"/>
    <n v="22"/>
    <n v="5"/>
    <n v="0.35868157100000003"/>
    <n v="0.33137370127999999"/>
    <n v="3.4130063000000202E-3"/>
    <s v="WaitSlope"/>
    <s v="WaitSlope"/>
    <s v="WaitSlope"/>
    <n v="1"/>
    <n v="0"/>
  </r>
  <r>
    <d v="2023-07-01T16:41:00"/>
    <x v="23"/>
    <n v="0"/>
    <s v="MARS_SED_2023_5min_Ext_230701-164117.jpg"/>
    <n v="7.8199694E-2"/>
    <n v="2023"/>
    <n v="7"/>
    <n v="1"/>
    <n v="16"/>
    <n v="41"/>
    <n v="17"/>
    <n v="5"/>
    <n v="-0.65361559499999999"/>
    <n v="0.329525008593333"/>
    <n v="-1.8486926866666501E-3"/>
    <s v="WaitSlope"/>
    <s v="WaitSlope"/>
    <s v="WaitSlope"/>
    <n v="0"/>
    <n v="0"/>
  </r>
  <r>
    <d v="2023-07-01T17:41:00"/>
    <x v="23"/>
    <n v="0"/>
    <s v="MARS_SED_2023_5min_Ext_230701-174123.jpg"/>
    <n v="0.49462193799999998"/>
    <n v="2023"/>
    <n v="7"/>
    <n v="1"/>
    <n v="17"/>
    <n v="41"/>
    <n v="23"/>
    <n v="5"/>
    <n v="0.416422244"/>
    <n v="0.33176185461999902"/>
    <n v="2.2368460266666201E-3"/>
    <s v="WaitSlope"/>
    <s v="WaitSlope"/>
    <s v="WaitSlope"/>
    <n v="1"/>
    <n v="0"/>
  </r>
  <r>
    <d v="2023-07-01T18:41:00"/>
    <x v="23"/>
    <n v="0"/>
    <s v="MARS_SED_2023_5min_Ext_230701-184140.jpg"/>
    <n v="0.50597381600000002"/>
    <n v="2023"/>
    <n v="7"/>
    <n v="1"/>
    <n v="18"/>
    <n v="41"/>
    <n v="40"/>
    <n v="5"/>
    <n v="1.1351878000000037E-2"/>
    <n v="0.33209182296666601"/>
    <n v="3.2996834666670899E-4"/>
    <s v="WaitSlope"/>
    <s v="WaitSlope"/>
    <s v="WaitSlope"/>
    <n v="1"/>
    <n v="0"/>
  </r>
  <r>
    <d v="2023-07-01T19:41:00"/>
    <x v="23"/>
    <n v="0"/>
    <s v="MARS_SED_2023_5min_Ext_230701-194145.jpg"/>
    <n v="0.305326767"/>
    <n v="2023"/>
    <n v="7"/>
    <n v="1"/>
    <n v="19"/>
    <n v="41"/>
    <n v="45"/>
    <n v="5"/>
    <n v="-0.20064704900000002"/>
    <n v="0.33187634754000001"/>
    <n v="-2.1547542666666599E-4"/>
    <s v="WaitSlope"/>
    <s v="WaitSlope"/>
    <s v="WaitSlope"/>
    <n v="0"/>
    <n v="0"/>
  </r>
  <r>
    <d v="2023-07-01T20:41:00"/>
    <x v="23"/>
    <n v="0"/>
    <s v="MARS_SED_2023_5min_Ext_230701-204150.jpg"/>
    <n v="0.50173069800000003"/>
    <n v="2023"/>
    <n v="7"/>
    <n v="1"/>
    <n v="20"/>
    <n v="41"/>
    <n v="50"/>
    <n v="5"/>
    <n v="0.19640393100000003"/>
    <n v="0.3335523554"/>
    <n v="1.67600785999999E-3"/>
    <s v="WaitSlope"/>
    <s v="WaitSlope"/>
    <s v="WaitSlope"/>
    <n v="1"/>
    <n v="0"/>
  </r>
  <r>
    <d v="2023-07-01T21:41:00"/>
    <x v="23"/>
    <n v="0"/>
    <s v="MARS_SED_2023_5min_Ext_230701-214157.jpg"/>
    <n v="0.236991599"/>
    <n v="2023"/>
    <n v="7"/>
    <n v="1"/>
    <n v="21"/>
    <n v="41"/>
    <n v="57"/>
    <n v="5"/>
    <n v="-0.26473909900000003"/>
    <n v="0.33127001515333299"/>
    <n v="-2.28234024666668E-3"/>
    <s v="WaitSlope"/>
    <s v="WaitSlope"/>
    <s v="WaitSlope"/>
    <n v="0"/>
    <n v="0"/>
  </r>
  <r>
    <d v="2023-07-01T22:42:00"/>
    <x v="23"/>
    <n v="0"/>
    <s v="MARS_SED_2023_5min_Ext_230701-224202.jpg"/>
    <n v="0.18174327300000001"/>
    <n v="2023"/>
    <n v="7"/>
    <n v="1"/>
    <n v="22"/>
    <n v="42"/>
    <n v="2"/>
    <n v="5"/>
    <n v="-5.5248325999999987E-2"/>
    <n v="0.32881176926"/>
    <n v="-2.45824589333332E-3"/>
    <s v="WaitSlope"/>
    <s v="WaitSlope"/>
    <s v="WaitSlope"/>
    <n v="0"/>
    <n v="0"/>
  </r>
  <r>
    <d v="2023-07-01T23:41:00"/>
    <x v="23"/>
    <n v="0"/>
    <s v="MARS_SED_2023_5min_Ext_230701-234154.jpg"/>
    <n v="0.49348741899999998"/>
    <n v="2023"/>
    <n v="7"/>
    <n v="1"/>
    <n v="23"/>
    <n v="41"/>
    <n v="54"/>
    <n v="5"/>
    <n v="0.311744146"/>
    <n v="0.328586993786666"/>
    <n v="-2.2477547333332699E-4"/>
    <s v="WaitSlope"/>
    <s v="WaitSlope"/>
    <s v="WaitSlope"/>
    <n v="1"/>
    <n v="0"/>
  </r>
  <r>
    <d v="2023-07-02T00:42:00"/>
    <x v="24"/>
    <n v="0"/>
    <s v="MARS_SED_2023_5min_Ext_230702-004207.jpg"/>
    <n v="0.37013568000000002"/>
    <n v="2023"/>
    <n v="7"/>
    <n v="2"/>
    <n v="0"/>
    <n v="42"/>
    <n v="7"/>
    <n v="5"/>
    <n v="-0.12335173899999996"/>
    <n v="0.32987071751333302"/>
    <n v="1.28372372666668E-3"/>
    <s v="WaitSlope"/>
    <s v="WaitSlope"/>
    <s v="WaitSlope"/>
    <n v="1"/>
    <n v="0"/>
  </r>
  <r>
    <d v="2023-07-02T01:42:00"/>
    <x v="24"/>
    <n v="0"/>
    <s v="MARS_SED_2023_5min_Ext_230702-014229.jpg"/>
    <n v="0.24832792100000001"/>
    <n v="2023"/>
    <n v="7"/>
    <n v="2"/>
    <n v="1"/>
    <n v="42"/>
    <n v="29"/>
    <n v="5"/>
    <n v="-0.12180775900000002"/>
    <n v="0.32711862330666602"/>
    <n v="-2.75209420666666E-3"/>
    <s v="WaitSlope"/>
    <s v="WaitSlope"/>
    <s v="WaitSlope"/>
    <n v="0"/>
    <n v="0"/>
  </r>
  <r>
    <d v="2023-07-02T02:42:00"/>
    <x v="24"/>
    <n v="0"/>
    <s v="MARS_SED_2023_5min_Ext_230702-024221.jpg"/>
    <n v="0.149866415"/>
    <n v="2023"/>
    <n v="7"/>
    <n v="2"/>
    <n v="2"/>
    <n v="42"/>
    <n v="21"/>
    <n v="5"/>
    <n v="-9.8461506000000004E-2"/>
    <n v="0.32721818674000003"/>
    <n v="9.9563433333338297E-5"/>
    <s v="WaitSlope"/>
    <s v="WaitSlope"/>
    <s v="WaitSlope"/>
    <n v="0"/>
    <n v="0"/>
  </r>
  <r>
    <d v="2023-07-02T03:42:00"/>
    <x v="24"/>
    <n v="0"/>
    <s v="MARS_SED_2023_5min_Ext_230702-034234.jpg"/>
    <n v="0.43272480099999999"/>
    <n v="2023"/>
    <n v="7"/>
    <n v="2"/>
    <n v="3"/>
    <n v="42"/>
    <n v="34"/>
    <n v="5"/>
    <n v="0.28285838600000002"/>
    <n v="0.32857058985333298"/>
    <n v="1.3524031133332799E-3"/>
    <s v="WaitSlope"/>
    <s v="WaitSlope"/>
    <s v="WaitSlope"/>
    <n v="1"/>
    <n v="0"/>
  </r>
  <r>
    <d v="2023-07-02T04:42:00"/>
    <x v="24"/>
    <n v="0"/>
    <s v="MARS_SED_2023_5min_Ext_230702-044246.jpg"/>
    <n v="0.37854510099999999"/>
    <n v="2023"/>
    <n v="7"/>
    <n v="2"/>
    <n v="4"/>
    <n v="42"/>
    <n v="46"/>
    <n v="5"/>
    <n v="-5.4179699999999997E-2"/>
    <n v="0.32716910344"/>
    <n v="-1.40148641333331E-3"/>
    <s v="WaitSlope"/>
    <s v="WaitSlope"/>
    <s v="WaitSlope"/>
    <n v="1"/>
    <n v="0"/>
  </r>
  <r>
    <d v="2023-07-02T05:42:00"/>
    <x v="24"/>
    <n v="0"/>
    <s v="MARS_SED_2023_5min_Ext_230702-054254.jpg"/>
    <n v="0.79276007599999998"/>
    <n v="2023"/>
    <n v="7"/>
    <n v="2"/>
    <n v="5"/>
    <n v="42"/>
    <n v="54"/>
    <n v="5"/>
    <n v="0.41421497499999999"/>
    <n v="0.33120267917333301"/>
    <n v="4.0335757333332901E-3"/>
    <s v="WaitSlope"/>
    <s v="WaitSlope"/>
    <s v="WaitSlope"/>
    <n v="1"/>
    <n v="0"/>
  </r>
  <r>
    <d v="2023-07-02T06:42:00"/>
    <x v="24"/>
    <n v="0"/>
    <s v="MARS_SED_2023_5min_Ext_230702-064256.jpg"/>
    <n v="0.47849763400000001"/>
    <n v="2023"/>
    <n v="7"/>
    <n v="2"/>
    <n v="6"/>
    <n v="42"/>
    <n v="56"/>
    <n v="5"/>
    <n v="-0.31426244199999998"/>
    <n v="0.33336724372666598"/>
    <n v="2.16456455333335E-3"/>
    <s v="WaitSlope"/>
    <s v="WaitSlope"/>
    <s v="WaitSlope"/>
    <n v="1"/>
    <n v="0"/>
  </r>
  <r>
    <d v="2023-07-02T07:43:00"/>
    <x v="24"/>
    <n v="0"/>
    <s v="MARS_SED_2023_5min_Ext_230702-074312.jpg"/>
    <n v="0.61899048499999998"/>
    <n v="2023"/>
    <n v="7"/>
    <n v="2"/>
    <n v="7"/>
    <n v="43"/>
    <n v="12"/>
    <n v="5"/>
    <n v="0.14049285099999997"/>
    <n v="0.33570275930666599"/>
    <n v="2.3355155800000001E-3"/>
    <s v="WaitSlope"/>
    <s v="WaitSlope"/>
    <s v="WaitSlope"/>
    <n v="1"/>
    <n v="0"/>
  </r>
  <r>
    <d v="2023-07-02T08:43:00"/>
    <x v="24"/>
    <n v="0"/>
    <s v="MARS_SED_2023_5min_Ext_230702-084305.jpg"/>
    <n v="0.207522182"/>
    <n v="2023"/>
    <n v="7"/>
    <n v="2"/>
    <n v="8"/>
    <n v="43"/>
    <n v="5"/>
    <n v="5"/>
    <n v="-0.41146830299999998"/>
    <n v="0.33606128742000002"/>
    <n v="3.5852811333336699E-4"/>
    <s v="WaitSlope"/>
    <s v="WaitSlope"/>
    <s v="WaitSlope"/>
    <n v="0"/>
    <n v="0"/>
  </r>
  <r>
    <d v="2023-07-02T09:43:00"/>
    <x v="24"/>
    <n v="0"/>
    <s v="MARS_SED_2023_5min_Ext_230702-094325.jpg"/>
    <n v="0.10059372699999999"/>
    <n v="2023"/>
    <n v="7"/>
    <n v="2"/>
    <n v="9"/>
    <n v="43"/>
    <n v="25"/>
    <n v="5"/>
    <n v="-0.10692845500000001"/>
    <n v="0.33542502061999901"/>
    <n v="-6.3626680000006199E-4"/>
    <s v="WaitSlope"/>
    <s v="WaitSlope"/>
    <s v="WaitSlope"/>
    <n v="0"/>
    <n v="0"/>
  </r>
  <r>
    <d v="2023-07-02T10:43:00"/>
    <x v="24"/>
    <n v="0"/>
    <s v="MARS_SED_2023_5min_Ext_230702-104317.jpg"/>
    <n v="0.15220250299999999"/>
    <n v="2023"/>
    <n v="7"/>
    <n v="2"/>
    <n v="10"/>
    <n v="43"/>
    <n v="17"/>
    <n v="5"/>
    <n v="5.1608775999999995E-2"/>
    <n v="0.33514603228000001"/>
    <n v="-2.78988339999952E-4"/>
    <s v="WaitSlope"/>
    <s v="WaitSlope"/>
    <s v="WaitSlope"/>
    <n v="0"/>
    <n v="0"/>
  </r>
  <r>
    <d v="2023-07-02T11:43:00"/>
    <x v="24"/>
    <n v="0"/>
    <s v="MARS_SED_2023_5min_Ext_230702-114325.jpg"/>
    <n v="3.7551621E-2"/>
    <n v="2023"/>
    <n v="7"/>
    <n v="2"/>
    <n v="11"/>
    <n v="43"/>
    <n v="25"/>
    <n v="5"/>
    <n v="-0.11465088199999998"/>
    <n v="0.33112985008000001"/>
    <n v="-4.0161821999999897E-3"/>
    <s v="WaitSlope"/>
    <s v="WaitSlope"/>
    <s v="WaitSlope"/>
    <n v="0"/>
    <n v="0"/>
  </r>
  <r>
    <d v="2023-07-02T12:43:00"/>
    <x v="24"/>
    <n v="0"/>
    <s v="MARS_SED_2023_5min_Ext_230702-124337.jpg"/>
    <n v="0.108995333"/>
    <n v="2023"/>
    <n v="7"/>
    <n v="2"/>
    <n v="12"/>
    <n v="43"/>
    <n v="37"/>
    <n v="5"/>
    <n v="7.1443711999999993E-2"/>
    <n v="0.33062712013333301"/>
    <n v="-5.0272994666672401E-4"/>
    <s v="WaitSlope"/>
    <s v="WaitSlope"/>
    <s v="WaitSlope"/>
    <n v="0"/>
    <n v="0"/>
  </r>
  <r>
    <d v="2023-07-02T13:43:00"/>
    <x v="24"/>
    <n v="0"/>
    <s v="MARS_SED_2023_5min_Ext_230702-134349.jpg"/>
    <n v="0.71796258999999996"/>
    <n v="2023"/>
    <n v="7"/>
    <n v="2"/>
    <n v="13"/>
    <n v="43"/>
    <n v="49"/>
    <n v="5"/>
    <n v="0.60896725699999998"/>
    <n v="0.33400445030666598"/>
    <n v="3.3773301733334101E-3"/>
    <s v="WaitSlope"/>
    <s v="WaitSlope"/>
    <s v="WaitSlope"/>
    <n v="1"/>
    <n v="0"/>
  </r>
  <r>
    <d v="2023-07-02T14:43:00"/>
    <x v="24"/>
    <n v="0"/>
    <s v="MARS_SED_2023_5min_Ext_230702-144358.jpg"/>
    <n v="0.19153492899999999"/>
    <n v="2023"/>
    <n v="7"/>
    <n v="2"/>
    <n v="14"/>
    <n v="43"/>
    <n v="58"/>
    <n v="5"/>
    <n v="-0.52642766099999994"/>
    <n v="0.333853362833333"/>
    <n v="-1.5108747333336599E-4"/>
    <s v="WaitSlope"/>
    <s v="WaitSlope"/>
    <s v="WaitSlope"/>
    <n v="0"/>
    <n v="0"/>
  </r>
  <r>
    <d v="2023-07-02T15:44:00"/>
    <x v="24"/>
    <n v="0"/>
    <s v="MARS_SED_2023_5min_Ext_230702-154420.jpg"/>
    <n v="0.30516707300000001"/>
    <n v="2023"/>
    <n v="7"/>
    <n v="2"/>
    <n v="15"/>
    <n v="44"/>
    <n v="20"/>
    <n v="5"/>
    <n v="0.11363214400000002"/>
    <n v="0.33473292544"/>
    <n v="8.7956260666671704E-4"/>
    <s v="WaitSlope"/>
    <s v="WaitSlope"/>
    <s v="WaitSlope"/>
    <n v="0"/>
    <n v="0"/>
  </r>
  <r>
    <d v="2023-07-02T16:44:00"/>
    <x v="24"/>
    <n v="0"/>
    <s v="MARS_SED_2023_5min_Ext_230702-164414.jpg"/>
    <n v="0.73017107400000003"/>
    <n v="2023"/>
    <n v="7"/>
    <n v="2"/>
    <n v="16"/>
    <n v="44"/>
    <n v="14"/>
    <n v="5"/>
    <n v="0.42500400100000002"/>
    <n v="0.33676893478666597"/>
    <n v="2.0360093466665801E-3"/>
    <s v="WaitSlope"/>
    <s v="WaitSlope"/>
    <s v="WaitSlope"/>
    <n v="1"/>
    <n v="0"/>
  </r>
  <r>
    <d v="2023-07-02T17:44:00"/>
    <x v="24"/>
    <n v="0"/>
    <s v="MARS_SED_2023_5min_Ext_230702-174427.jpg"/>
    <n v="0.94249766099999999"/>
    <n v="2023"/>
    <n v="7"/>
    <n v="2"/>
    <n v="17"/>
    <n v="44"/>
    <n v="27"/>
    <n v="5"/>
    <n v="0.21232658699999996"/>
    <n v="0.34110567002666597"/>
    <n v="4.3367352400000003E-3"/>
    <s v="WaitSlope"/>
    <s v="WaitSlope"/>
    <s v="WaitSlope"/>
    <n v="1"/>
    <n v="0"/>
  </r>
  <r>
    <d v="2023-07-02T18:44:00"/>
    <x v="24"/>
    <n v="0"/>
    <s v="MARS_SED_2023_5min_Ext_230702-184452.jpg"/>
    <n v="0.55311995300000005"/>
    <n v="2023"/>
    <n v="7"/>
    <n v="2"/>
    <n v="18"/>
    <n v="44"/>
    <n v="52"/>
    <n v="5"/>
    <n v="-0.38937770799999993"/>
    <n v="0.34269810167333298"/>
    <n v="1.5924316466666699E-3"/>
    <s v="WaitSlope"/>
    <s v="WaitSlope"/>
    <s v="WaitSlope"/>
    <n v="1"/>
    <n v="0"/>
  </r>
  <r>
    <d v="2023-07-02T19:44:00"/>
    <x v="24"/>
    <n v="0"/>
    <s v="MARS_SED_2023_5min_Ext_230702-194454.jpg"/>
    <n v="0.74254492800000005"/>
    <n v="2023"/>
    <n v="7"/>
    <n v="2"/>
    <n v="19"/>
    <n v="44"/>
    <n v="54"/>
    <n v="5"/>
    <n v="0.189424975"/>
    <n v="0.344446533053333"/>
    <n v="1.7484313800000199E-3"/>
    <s v="WaitSlope"/>
    <s v="WaitSlope"/>
    <s v="WaitSlope"/>
    <n v="1"/>
    <n v="0"/>
  </r>
  <r>
    <d v="2023-07-02T20:45:00"/>
    <x v="24"/>
    <n v="0"/>
    <s v="MARS_SED_2023_5min_Ext_230702-204500.jpg"/>
    <n v="0.24636797199999999"/>
    <n v="2023"/>
    <n v="7"/>
    <n v="2"/>
    <n v="20"/>
    <n v="45"/>
    <n v="0"/>
    <n v="5"/>
    <n v="-0.49617695600000006"/>
    <n v="0.34441542702"/>
    <n v="-3.1106033333339002E-5"/>
    <s v="WaitSlope"/>
    <s v="WaitSlope"/>
    <s v="WaitSlope"/>
    <n v="0"/>
    <n v="0"/>
  </r>
  <r>
    <d v="2023-07-02T21:45:00"/>
    <x v="24"/>
    <n v="0"/>
    <s v="MARS_SED_2023_5min_Ext_230702-214526.jpg"/>
    <n v="0.43983435599999998"/>
    <n v="2023"/>
    <n v="7"/>
    <n v="2"/>
    <n v="21"/>
    <n v="45"/>
    <n v="26"/>
    <n v="5"/>
    <n v="0.19346638399999999"/>
    <n v="0.34598085675333301"/>
    <n v="1.5654297333333399E-3"/>
    <s v="WaitSlope"/>
    <s v="WaitSlope"/>
    <s v="WaitSlope"/>
    <n v="1"/>
    <n v="0"/>
  </r>
  <r>
    <d v="2023-07-02T22:45:00"/>
    <x v="24"/>
    <n v="0"/>
    <s v="MARS_SED_2023_5min_Ext_230702-224528.jpg"/>
    <n v="0.18798150799999999"/>
    <n v="2023"/>
    <n v="7"/>
    <n v="2"/>
    <n v="22"/>
    <n v="45"/>
    <n v="28"/>
    <n v="5"/>
    <n v="-0.25185284799999996"/>
    <n v="0.34596409811333301"/>
    <n v="-1.6758640000058501E-5"/>
    <s v="WaitSlope"/>
    <s v="WaitSlope"/>
    <s v="WaitSlope"/>
    <n v="0"/>
    <n v="0"/>
  </r>
  <r>
    <d v="2023-07-02T23:45:00"/>
    <x v="24"/>
    <n v="0"/>
    <s v="MARS_SED_2023_5min_Ext_230702-234553.jpg"/>
    <n v="0.61096903000000002"/>
    <n v="2023"/>
    <n v="7"/>
    <n v="2"/>
    <n v="23"/>
    <n v="45"/>
    <n v="53"/>
    <n v="5"/>
    <n v="0.422987522"/>
    <n v="0.348914051013333"/>
    <n v="2.9499529000000498E-3"/>
    <s v="WaitSlope"/>
    <s v="WaitSlope"/>
    <s v="WaitSlope"/>
    <n v="1"/>
    <n v="0"/>
  </r>
  <r>
    <d v="2023-07-03T00:45:00"/>
    <x v="25"/>
    <n v="0"/>
    <s v="MARS_SED_2023_5min_Ext_230703-004554.jpg"/>
    <n v="0.13838718699999999"/>
    <n v="2023"/>
    <n v="7"/>
    <n v="3"/>
    <n v="0"/>
    <n v="45"/>
    <n v="54"/>
    <n v="5"/>
    <n v="-0.47258184300000006"/>
    <n v="0.34823494801999999"/>
    <n v="-6.79102993333347E-4"/>
    <s v="WaitSlope"/>
    <s v="WaitSlope"/>
    <s v="WaitSlope"/>
    <n v="0"/>
    <n v="0"/>
  </r>
  <r>
    <d v="2023-07-03T01:46:00"/>
    <x v="25"/>
    <n v="0"/>
    <s v="MARS_SED_2023_5min_Ext_230703-014607.jpg"/>
    <n v="0.24953018499999999"/>
    <n v="2023"/>
    <n v="7"/>
    <n v="3"/>
    <n v="1"/>
    <n v="46"/>
    <n v="7"/>
    <n v="5"/>
    <n v="0.11114299799999999"/>
    <n v="0.34882744910666602"/>
    <n v="5.9250108666669601E-4"/>
    <s v="WaitSlope"/>
    <s v="WaitSlope"/>
    <s v="WaitSlope"/>
    <n v="0"/>
    <n v="0"/>
  </r>
  <r>
    <d v="2023-07-03T02:46:00"/>
    <x v="25"/>
    <n v="0"/>
    <s v="MARS_SED_2023_5min_Ext_230703-024630.jpg"/>
    <n v="0.165044828"/>
    <n v="2023"/>
    <n v="7"/>
    <n v="3"/>
    <n v="2"/>
    <n v="46"/>
    <n v="30"/>
    <n v="5"/>
    <n v="-8.4485356999999983E-2"/>
    <n v="0.34415478361333302"/>
    <n v="-4.6726654933333302E-3"/>
    <s v="WaitSlope"/>
    <s v="WaitSlope"/>
    <s v="WaitSlope"/>
    <n v="0"/>
    <n v="0"/>
  </r>
  <r>
    <d v="2023-07-03T03:47:00"/>
    <x v="25"/>
    <n v="0"/>
    <s v="MARS_SED_2023_5min_Ext_230703-034716.jpg"/>
    <n v="0.44485904599999998"/>
    <n v="2023"/>
    <n v="7"/>
    <n v="3"/>
    <n v="3"/>
    <n v="47"/>
    <n v="16"/>
    <n v="5"/>
    <n v="0.27981421799999995"/>
    <n v="0.34580258619333298"/>
    <n v="1.64780257999996E-3"/>
    <s v="WaitSlope"/>
    <s v="WaitSlope"/>
    <s v="WaitSlope"/>
    <n v="1"/>
    <n v="0"/>
  </r>
  <r>
    <d v="2023-07-03T04:47:00"/>
    <x v="25"/>
    <n v="0"/>
    <s v="MARS_SED_2023_5min_Ext_230703-044726.jpg"/>
    <n v="0.33215092299999999"/>
    <n v="2023"/>
    <n v="7"/>
    <n v="3"/>
    <n v="4"/>
    <n v="47"/>
    <n v="26"/>
    <n v="5"/>
    <n v="-0.11270812299999999"/>
    <n v="0.34637671670666598"/>
    <n v="5.7413051333338096E-4"/>
    <s v="WaitSlope"/>
    <s v="WaitSlope"/>
    <s v="WaitSlope"/>
    <n v="1"/>
    <n v="0"/>
  </r>
  <r>
    <d v="2023-07-03T05:47:00"/>
    <x v="25"/>
    <n v="0"/>
    <s v="MARS_SED_2023_5min_Ext_230703-054752.jpg"/>
    <n v="0.69767773799999999"/>
    <n v="2023"/>
    <n v="7"/>
    <n v="3"/>
    <n v="5"/>
    <n v="47"/>
    <n v="52"/>
    <n v="5"/>
    <n v="0.365526815"/>
    <n v="0.34994464058666602"/>
    <n v="3.5679238799999902E-3"/>
    <s v="WaitSlope"/>
    <s v="WaitSlope"/>
    <s v="WaitSlope"/>
    <n v="1"/>
    <n v="0"/>
  </r>
  <r>
    <d v="2023-07-03T06:48:00"/>
    <x v="25"/>
    <n v="0"/>
    <s v="MARS_SED_2023_5min_Ext_230703-064812.jpg"/>
    <n v="0.25142124599999999"/>
    <n v="2023"/>
    <n v="7"/>
    <n v="3"/>
    <n v="6"/>
    <n v="48"/>
    <n v="12"/>
    <n v="5"/>
    <n v="-0.446256492"/>
    <n v="0.35060086164666598"/>
    <n v="6.5622105999996096E-4"/>
    <s v="WaitSlope"/>
    <s v="WaitSlope"/>
    <s v="WaitSlope"/>
    <n v="0"/>
    <n v="0"/>
  </r>
  <r>
    <d v="2023-07-03T07:48:00"/>
    <x v="25"/>
    <n v="0"/>
    <s v="MARS_SED_2023_5min_Ext_230703-074829.jpg"/>
    <n v="0.75720937399999999"/>
    <n v="2023"/>
    <n v="7"/>
    <n v="3"/>
    <n v="7"/>
    <n v="48"/>
    <n v="29"/>
    <n v="5"/>
    <n v="0.50578812800000006"/>
    <n v="0.35277372005999902"/>
    <n v="2.17285841333331E-3"/>
    <s v="WaitSlope"/>
    <s v="WaitSlope"/>
    <s v="WaitSlope"/>
    <n v="1"/>
    <n v="0"/>
  </r>
  <r>
    <d v="2023-07-03T08:48:00"/>
    <x v="25"/>
    <n v="0"/>
    <s v="MARS_SED_2023_5min_Ext_230703-084848.jpg"/>
    <n v="0.16922495100000001"/>
    <n v="2023"/>
    <n v="7"/>
    <n v="3"/>
    <n v="8"/>
    <n v="48"/>
    <n v="48"/>
    <n v="5"/>
    <n v="-0.58798442299999998"/>
    <n v="0.34879882887999902"/>
    <n v="-3.9748911799999901E-3"/>
    <s v="WaitSlope"/>
    <s v="WaitSlope"/>
    <s v="WaitSlope"/>
    <n v="0"/>
    <n v="0"/>
  </r>
  <r>
    <d v="2023-07-03T09:49:00"/>
    <x v="25"/>
    <n v="0"/>
    <s v="MARS_SED_2023_5min_Ext_230703-094922.jpg"/>
    <n v="0.24314778300000001"/>
    <n v="2023"/>
    <n v="7"/>
    <n v="3"/>
    <n v="9"/>
    <n v="49"/>
    <n v="22"/>
    <n v="5"/>
    <n v="7.3922831999999994E-2"/>
    <n v="0.34582009986000001"/>
    <n v="-2.9787290199999499E-3"/>
    <s v="WaitSlope"/>
    <s v="WaitSlope"/>
    <s v="WaitSlope"/>
    <n v="0"/>
    <n v="0"/>
  </r>
  <r>
    <d v="2023-07-03T10:49:00"/>
    <x v="25"/>
    <n v="0"/>
    <s v="MARS_SED_2023_5min_Ext_230703-104939.jpg"/>
    <n v="0.34580894099999998"/>
    <n v="2023"/>
    <n v="7"/>
    <n v="3"/>
    <n v="10"/>
    <n v="49"/>
    <n v="39"/>
    <n v="5"/>
    <n v="0.10266115799999997"/>
    <n v="0.343420523993333"/>
    <n v="-2.39957586666667E-3"/>
    <s v="WaitSlope"/>
    <s v="WaitSlope"/>
    <s v="WaitSlope"/>
    <n v="1"/>
    <n v="0"/>
  </r>
  <r>
    <d v="2023-07-03T11:50:00"/>
    <x v="25"/>
    <n v="0"/>
    <s v="MARS_SED_2023_5min_Ext_230703-115011.jpg"/>
    <n v="0.67727736100000002"/>
    <n v="2023"/>
    <n v="7"/>
    <n v="3"/>
    <n v="11"/>
    <n v="50"/>
    <n v="11"/>
    <n v="5"/>
    <n v="0.33146842000000004"/>
    <n v="0.347177099093333"/>
    <n v="3.7565750999999899E-3"/>
    <s v="WaitSlope"/>
    <s v="WaitSlope"/>
    <s v="WaitSlope"/>
    <n v="1"/>
    <n v="0"/>
  </r>
  <r>
    <d v="2023-07-03T12:50:00"/>
    <x v="25"/>
    <n v="0"/>
    <s v="MARS_SED_2023_5min_Ext_230703-125033.jpg"/>
    <n v="0.51524810300000001"/>
    <n v="2023"/>
    <n v="7"/>
    <n v="3"/>
    <n v="12"/>
    <n v="50"/>
    <n v="33"/>
    <n v="5"/>
    <n v="-0.16202925800000001"/>
    <n v="0.35027876481999998"/>
    <n v="3.1016657266666999E-3"/>
    <s v="WaitSlope"/>
    <s v="WaitSlope"/>
    <s v="WaitSlope"/>
    <n v="1"/>
    <n v="0"/>
  </r>
  <r>
    <d v="2023-07-03T13:51:00"/>
    <x v="25"/>
    <n v="0"/>
    <s v="MARS_SED_2023_5min_Ext_230703-135104.jpg"/>
    <n v="0.43509409599999999"/>
    <n v="2023"/>
    <n v="7"/>
    <n v="3"/>
    <n v="13"/>
    <n v="51"/>
    <n v="4"/>
    <n v="5"/>
    <n v="-8.0154007000000027E-2"/>
    <n v="0.35288290562666602"/>
    <n v="2.6041408066666502E-3"/>
    <s v="WaitSlope"/>
    <s v="WaitSlope"/>
    <s v="WaitSlope"/>
    <n v="1"/>
    <n v="0"/>
  </r>
  <r>
    <d v="2023-07-03T14:51:00"/>
    <x v="25"/>
    <n v="0"/>
    <s v="MARS_SED_2023_5min_Ext_230703-145132.jpg"/>
    <n v="0.87911979500000004"/>
    <n v="2023"/>
    <n v="7"/>
    <n v="3"/>
    <n v="14"/>
    <n v="51"/>
    <n v="32"/>
    <n v="5"/>
    <n v="0.44402569900000005"/>
    <n v="0.35836048847333302"/>
    <n v="5.4775828466665996E-3"/>
    <s v="WaitSlope"/>
    <s v="WaitSlope"/>
    <s v="WaitSlope"/>
    <n v="1"/>
    <n v="0"/>
  </r>
  <r>
    <d v="2023-07-03T15:52:00"/>
    <x v="25"/>
    <n v="0"/>
    <s v="MARS_SED_2023_5min_Ext_230703-155207.jpg"/>
    <n v="0.293860915"/>
    <n v="2023"/>
    <n v="7"/>
    <n v="3"/>
    <n v="15"/>
    <n v="52"/>
    <n v="7"/>
    <n v="5"/>
    <n v="-0.58525888000000004"/>
    <n v="0.36008754879999999"/>
    <n v="1.7270603266666901E-3"/>
    <s v="WaitSlope"/>
    <s v="WaitSlope"/>
    <s v="WaitSlope"/>
    <n v="0"/>
    <n v="0"/>
  </r>
  <r>
    <d v="2023-07-03T16:52:00"/>
    <x v="25"/>
    <n v="0"/>
    <s v="MARS_SED_2023_5min_Ext_230703-165232.jpg"/>
    <n v="0.19646915200000001"/>
    <n v="2023"/>
    <n v="7"/>
    <n v="3"/>
    <n v="16"/>
    <n v="52"/>
    <n v="32"/>
    <n v="5"/>
    <n v="-9.7391762999999992E-2"/>
    <n v="0.36112834026666601"/>
    <n v="1.04079146666669E-3"/>
    <s v="WaitSlope"/>
    <s v="WaitSlope"/>
    <s v="WaitSlope"/>
    <n v="0"/>
    <n v="0"/>
  </r>
  <r>
    <d v="2023-07-03T17:52:00"/>
    <x v="25"/>
    <n v="0"/>
    <s v="MARS_SED_2023_5min_Ext_230703-175259.jpg"/>
    <n v="0.767476622"/>
    <n v="2023"/>
    <n v="7"/>
    <n v="3"/>
    <n v="17"/>
    <n v="52"/>
    <n v="59"/>
    <n v="5"/>
    <n v="0.57100746999999996"/>
    <n v="0.36594989788666599"/>
    <n v="4.8215576199999704E-3"/>
    <s v="WaitSlope"/>
    <s v="WaitSlope"/>
    <s v="WaitSlope"/>
    <n v="1"/>
    <n v="0"/>
  </r>
  <r>
    <d v="2023-07-03T18:53:00"/>
    <x v="25"/>
    <n v="0"/>
    <s v="MARS_SED_2023_5min_Ext_230703-185337.jpg"/>
    <n v="7.6837794000000001E-2"/>
    <n v="2023"/>
    <n v="7"/>
    <n v="3"/>
    <n v="18"/>
    <n v="53"/>
    <n v="37"/>
    <n v="5"/>
    <n v="-0.69063882799999998"/>
    <n v="0.36266326092666601"/>
    <n v="-3.28663695999997E-3"/>
    <s v="WaitSlope"/>
    <s v="WaitSlope"/>
    <s v="WaitSlope"/>
    <n v="0"/>
    <n v="0"/>
  </r>
  <r>
    <d v="2023-07-03T19:54:00"/>
    <x v="25"/>
    <n v="0"/>
    <s v="MARS_SED_2023_5min_Ext_230703-195407.jpg"/>
    <n v="3.2738201000000001E-2"/>
    <n v="2023"/>
    <n v="7"/>
    <n v="3"/>
    <n v="19"/>
    <n v="54"/>
    <n v="7"/>
    <n v="5"/>
    <n v="-4.4099592999999999E-2"/>
    <n v="0.359644786006666"/>
    <n v="-3.0184749200000099E-3"/>
    <s v="WaitSlope"/>
    <s v="WaitSlope"/>
    <s v="WaitSlope"/>
    <n v="0"/>
    <n v="0"/>
  </r>
  <r>
    <d v="2023-07-03T20:55:00"/>
    <x v="25"/>
    <n v="0"/>
    <s v="MARS_SED_2023_5min_Ext_230703-205544.jpg"/>
    <n v="3.2102888000000003E-2"/>
    <n v="2023"/>
    <n v="7"/>
    <n v="3"/>
    <n v="20"/>
    <n v="55"/>
    <n v="44"/>
    <n v="5"/>
    <n v="-6.3531299999999846E-4"/>
    <n v="0.35772318949999998"/>
    <n v="-1.92159650666667E-3"/>
    <s v="WaitSlope"/>
    <s v="WaitSlope"/>
    <s v="WaitSlope"/>
    <n v="0"/>
    <n v="0"/>
  </r>
  <r>
    <d v="2023-07-03T21:56:00"/>
    <x v="25"/>
    <n v="0"/>
    <s v="MARS_SED_2023_5min_Ext_230703-215621.jpg"/>
    <n v="0.33086532899999999"/>
    <n v="2023"/>
    <n v="7"/>
    <n v="3"/>
    <n v="21"/>
    <n v="56"/>
    <n v="21"/>
    <n v="5"/>
    <n v="0.29876244099999999"/>
    <n v="0.359463502106666"/>
    <n v="1.7403126066666799E-3"/>
    <s v="WaitSlope"/>
    <s v="WaitSlope"/>
    <s v="WaitSlope"/>
    <n v="0"/>
    <n v="0"/>
  </r>
  <r>
    <d v="2023-07-03T22:57:00"/>
    <x v="25"/>
    <n v="0"/>
    <s v="MARS_SED_2023_5min_Ext_230703-225700.jpg"/>
    <n v="0.19882643799999999"/>
    <n v="2023"/>
    <n v="7"/>
    <n v="3"/>
    <n v="22"/>
    <n v="57"/>
    <n v="0"/>
    <n v="5"/>
    <n v="-0.13203889099999999"/>
    <n v="0.35998518979999999"/>
    <n v="5.2168769333332799E-4"/>
    <s v="WaitSlope"/>
    <s v="WaitSlope"/>
    <s v="WaitSlope"/>
    <n v="0"/>
    <n v="0"/>
  </r>
  <r>
    <d v="2023-07-03T23:57:00"/>
    <x v="25"/>
    <n v="0"/>
    <s v="MARS_SED_2023_5min_Ext_230703-235735.jpg"/>
    <n v="0.29577647899999998"/>
    <n v="2023"/>
    <n v="7"/>
    <n v="3"/>
    <n v="23"/>
    <n v="57"/>
    <n v="35"/>
    <n v="5"/>
    <n v="9.6950040999999987E-2"/>
    <n v="0.35809825271999901"/>
    <n v="-1.88693708000003E-3"/>
    <s v="WaitSlope"/>
    <s v="WaitSlope"/>
    <s v="WaitSlope"/>
    <n v="0"/>
    <n v="0"/>
  </r>
  <r>
    <d v="2023-07-04T00:58:00"/>
    <x v="26"/>
    <n v="0"/>
    <s v="MARS_SED_2023_5min_Ext_230704-005805.jpg"/>
    <n v="0.13627060399999999"/>
    <n v="2023"/>
    <n v="7"/>
    <n v="4"/>
    <n v="0"/>
    <n v="58"/>
    <n v="5"/>
    <n v="5"/>
    <n v="-0.15950587499999999"/>
    <n v="0.35793003555333303"/>
    <n v="-1.6821716666665001E-4"/>
    <s v="WaitSlope"/>
    <s v="WaitSlope"/>
    <s v="WaitSlope"/>
    <n v="0"/>
    <n v="0"/>
  </r>
  <r>
    <d v="2023-07-04T01:58:00"/>
    <x v="26"/>
    <n v="0"/>
    <s v="MARS_SED_2023_5min_Ext_230704-015825.jpg"/>
    <n v="0.25420470000000001"/>
    <n v="2023"/>
    <n v="7"/>
    <n v="4"/>
    <n v="1"/>
    <n v="58"/>
    <n v="25"/>
    <n v="5"/>
    <n v="0.11793409600000002"/>
    <n v="0.35888360468666602"/>
    <n v="9.5356913333333095E-4"/>
    <s v="WaitSlope"/>
    <s v="WaitSlope"/>
    <s v="WaitSlope"/>
    <n v="0"/>
    <n v="0"/>
  </r>
  <r>
    <d v="2023-07-04T02:58:00"/>
    <x v="26"/>
    <n v="0"/>
    <s v="MARS_SED_2023_5min_Ext_230704-025847.jpg"/>
    <n v="0.55285992100000003"/>
    <n v="2023"/>
    <n v="7"/>
    <n v="4"/>
    <n v="2"/>
    <n v="58"/>
    <n v="47"/>
    <n v="5"/>
    <n v="0.29865522100000003"/>
    <n v="0.36025098629333302"/>
    <n v="1.3673816066667099E-3"/>
    <s v="WaitSlope"/>
    <s v="WaitSlope"/>
    <s v="WaitSlope"/>
    <n v="1"/>
    <n v="0"/>
  </r>
  <r>
    <d v="2023-07-04T03:59:00"/>
    <x v="26"/>
    <n v="0"/>
    <s v="MARS_SED_2023_5min_Ext_230704-035933.jpg"/>
    <n v="0.68995557500000004"/>
    <n v="2023"/>
    <n v="7"/>
    <n v="4"/>
    <n v="3"/>
    <n v="59"/>
    <n v="33"/>
    <n v="5"/>
    <n v="0.13709565400000001"/>
    <n v="0.36451478921333302"/>
    <n v="4.2638029200000004E-3"/>
    <s v="WaitSlope"/>
    <s v="WaitSlope"/>
    <s v="WaitSlope"/>
    <n v="1"/>
    <n v="0"/>
  </r>
  <r>
    <d v="2023-07-04T04:59:00"/>
    <x v="26"/>
    <n v="0"/>
    <s v="MARS_SED_2023_5min_Ext_230704-045958.jpg"/>
    <n v="0.323512884"/>
    <n v="2023"/>
    <n v="7"/>
    <n v="4"/>
    <n v="4"/>
    <n v="59"/>
    <n v="58"/>
    <n v="5"/>
    <n v="-0.36644269100000004"/>
    <n v="0.36639726427999902"/>
    <n v="1.8824750666666099E-3"/>
    <s v="WaitSlope"/>
    <s v="WaitSlope"/>
    <s v="WaitSlope"/>
    <n v="0"/>
    <n v="0"/>
  </r>
  <r>
    <d v="2023-07-04T06:20:00"/>
    <x v="26"/>
    <n v="0"/>
    <s v="MARS_SED_2023_5min_Ext_230704-062018.jpg"/>
    <n v="4.8959221999999997E-2"/>
    <n v="2023"/>
    <n v="7"/>
    <n v="4"/>
    <n v="6"/>
    <n v="20"/>
    <n v="18"/>
    <n v="5"/>
    <n v="-0.27455366199999998"/>
    <n v="0.36645200556666602"/>
    <n v="5.4741286666715102E-5"/>
    <s v="WaitSlope"/>
    <s v="WaitSlope"/>
    <s v="WaitSlope"/>
    <n v="0"/>
    <n v="0"/>
  </r>
  <r>
    <d v="2023-07-04T07:20:00"/>
    <x v="26"/>
    <n v="0"/>
    <s v="MARS_SED_2023_5min_Ext_230704-072050.jpg"/>
    <n v="8.9990739E-2"/>
    <n v="2023"/>
    <n v="7"/>
    <n v="4"/>
    <n v="7"/>
    <n v="20"/>
    <n v="50"/>
    <n v="5"/>
    <n v="4.1031517000000003E-2"/>
    <n v="0.36675757115333302"/>
    <n v="3.0556558666666701E-4"/>
    <s v="WaitSlope"/>
    <s v="WaitSlope"/>
    <s v="WaitSlope"/>
    <n v="0"/>
    <n v="0"/>
  </r>
  <r>
    <d v="2023-07-04T08:21:00"/>
    <x v="26"/>
    <n v="0"/>
    <s v="MARS_SED_2023_5min_Ext_230704-082141.jpg"/>
    <n v="0.212663347"/>
    <n v="2023"/>
    <n v="7"/>
    <n v="4"/>
    <n v="8"/>
    <n v="21"/>
    <n v="41"/>
    <n v="5"/>
    <n v="0.122672608"/>
    <n v="0.36660685717999902"/>
    <n v="-1.5071397333338201E-4"/>
    <s v="WaitSlope"/>
    <s v="WaitSlope"/>
    <s v="WaitSlope"/>
    <n v="0"/>
    <n v="0"/>
  </r>
  <r>
    <d v="2023-07-04T09:22:00"/>
    <x v="26"/>
    <n v="0"/>
    <s v="MARS_SED_2023_5min_Ext_230704-092202.jpg"/>
    <n v="0.11779595800000001"/>
    <n v="2023"/>
    <n v="7"/>
    <n v="4"/>
    <n v="9"/>
    <n v="22"/>
    <n v="2"/>
    <n v="5"/>
    <n v="-9.4867388999999996E-2"/>
    <n v="0.36617716322666599"/>
    <n v="-4.2969395333330898E-4"/>
    <s v="WaitSlope"/>
    <s v="WaitSlope"/>
    <s v="WaitSlope"/>
    <n v="0"/>
    <n v="0"/>
  </r>
  <r>
    <d v="2023-07-04T10:22:00"/>
    <x v="26"/>
    <n v="0"/>
    <s v="MARS_SED_2023_5min_Ext_230704-102222.jpg"/>
    <n v="0.18870904299999999"/>
    <n v="2023"/>
    <n v="7"/>
    <n v="4"/>
    <n v="10"/>
    <n v="22"/>
    <n v="22"/>
    <n v="5"/>
    <n v="7.0913084999999987E-2"/>
    <n v="0.36697203901999997"/>
    <n v="7.9487579333337101E-4"/>
    <s v="WaitSlope"/>
    <s v="WaitSlope"/>
    <s v="WaitSlope"/>
    <n v="0"/>
    <n v="0"/>
  </r>
  <r>
    <d v="2023-07-04T11:22:00"/>
    <x v="26"/>
    <n v="0"/>
    <s v="MARS_SED_2023_5min_Ext_230704-112243.jpg"/>
    <n v="9.0768632000000002E-2"/>
    <n v="2023"/>
    <n v="7"/>
    <n v="4"/>
    <n v="11"/>
    <n v="22"/>
    <n v="43"/>
    <n v="5"/>
    <n v="-9.7940410999999991E-2"/>
    <n v="0.36555458726666601"/>
    <n v="-1.41745175333335E-3"/>
    <s v="WaitSlope"/>
    <s v="WaitSlope"/>
    <s v="WaitSlope"/>
    <n v="0"/>
    <n v="0"/>
  </r>
  <r>
    <d v="2023-07-04T12:23:00"/>
    <x v="26"/>
    <n v="0"/>
    <s v="MARS_SED_2023_5min_Ext_230704-122315.jpg"/>
    <n v="0.26956762200000001"/>
    <n v="2023"/>
    <n v="7"/>
    <n v="4"/>
    <n v="12"/>
    <n v="23"/>
    <n v="15"/>
    <n v="5"/>
    <n v="0.17879898999999999"/>
    <n v="0.36558320655999998"/>
    <n v="2.8619293333309501E-5"/>
    <s v="WaitSlope"/>
    <s v="WaitSlope"/>
    <s v="WaitSlope"/>
    <n v="0"/>
    <n v="0"/>
  </r>
  <r>
    <d v="2023-07-04T13:23:00"/>
    <x v="26"/>
    <n v="0"/>
    <s v="MARS_SED_2023_5min_Ext_230704-132350.jpg"/>
    <n v="0.22112569700000001"/>
    <n v="2023"/>
    <n v="7"/>
    <n v="4"/>
    <n v="13"/>
    <n v="23"/>
    <n v="50"/>
    <n v="5"/>
    <n v="-4.8441924999999997E-2"/>
    <n v="0.36489195872666602"/>
    <n v="-6.9124783333335195E-4"/>
    <s v="WaitSlope"/>
    <s v="WaitSlope"/>
    <s v="WaitSlope"/>
    <n v="0"/>
    <n v="0"/>
  </r>
  <r>
    <d v="2023-07-04T14:24:00"/>
    <x v="26"/>
    <n v="0"/>
    <s v="MARS_SED_2023_5min_Ext_230704-142424.jpg"/>
    <n v="0.16050898299999999"/>
    <n v="2023"/>
    <n v="7"/>
    <n v="4"/>
    <n v="14"/>
    <n v="24"/>
    <n v="24"/>
    <n v="5"/>
    <n v="-6.0616714000000016E-2"/>
    <n v="0.36488141817333303"/>
    <n v="-1.0540553333326899E-5"/>
    <s v="WaitSlope"/>
    <s v="WaitSlope"/>
    <s v="WaitSlope"/>
    <n v="0"/>
    <n v="0"/>
  </r>
  <r>
    <d v="2023-07-04T15:24:00"/>
    <x v="26"/>
    <n v="0"/>
    <s v="MARS_SED_2023_5min_Ext_230704-152451.jpg"/>
    <n v="0.137864237"/>
    <n v="2023"/>
    <n v="7"/>
    <n v="4"/>
    <n v="15"/>
    <n v="24"/>
    <n v="51"/>
    <n v="5"/>
    <n v="-2.2644745999999993E-2"/>
    <n v="0.36550347702666602"/>
    <n v="6.2205885333332901E-4"/>
    <s v="WaitSlope"/>
    <s v="WaitSlope"/>
    <s v="WaitSlope"/>
    <n v="0"/>
    <n v="0"/>
  </r>
  <r>
    <d v="2023-07-04T16:25:00"/>
    <x v="26"/>
    <n v="0"/>
    <s v="MARS_SED_2023_5min_Ext_230704-162511.jpg"/>
    <n v="0.22007258399999999"/>
    <n v="2023"/>
    <n v="7"/>
    <n v="4"/>
    <n v="16"/>
    <n v="25"/>
    <n v="11"/>
    <n v="5"/>
    <n v="8.2208346999999987E-2"/>
    <n v="0.36671073752"/>
    <n v="1.20726049333336E-3"/>
    <s v="WaitSlope"/>
    <s v="WaitSlope"/>
    <s v="WaitSlope"/>
    <n v="0"/>
    <n v="0"/>
  </r>
  <r>
    <d v="2023-07-04T17:25:00"/>
    <x v="26"/>
    <n v="0"/>
    <s v="MARS_SED_2023_5min_Ext_230704-172539.jpg"/>
    <n v="0.17308700599999999"/>
    <n v="2023"/>
    <n v="7"/>
    <n v="4"/>
    <n v="17"/>
    <n v="25"/>
    <n v="39"/>
    <n v="5"/>
    <n v="-4.6985578E-2"/>
    <n v="0.36757006877333298"/>
    <n v="8.5933125333337301E-4"/>
    <s v="WaitSlope"/>
    <s v="WaitSlope"/>
    <s v="WaitSlope"/>
    <n v="0"/>
    <n v="0"/>
  </r>
  <r>
    <d v="2023-07-04T18:26:00"/>
    <x v="26"/>
    <n v="0"/>
    <s v="MARS_SED_2023_5min_Ext_230704-182615.jpg"/>
    <n v="0.43773166499999999"/>
    <n v="2023"/>
    <n v="7"/>
    <n v="4"/>
    <n v="18"/>
    <n v="26"/>
    <n v="15"/>
    <n v="5"/>
    <n v="0.264644659"/>
    <n v="0.36829423906666597"/>
    <n v="7.2417029333327E-4"/>
    <s v="WaitSlope"/>
    <s v="WaitSlope"/>
    <s v="WaitSlope"/>
    <n v="1"/>
    <n v="0"/>
  </r>
  <r>
    <d v="2023-07-04T19:26:00"/>
    <x v="26"/>
    <n v="0"/>
    <s v="MARS_SED_2023_5min_Ext_230704-192646.jpg"/>
    <n v="0.94994180100000003"/>
    <n v="2023"/>
    <n v="7"/>
    <n v="4"/>
    <n v="19"/>
    <n v="26"/>
    <n v="46"/>
    <n v="5"/>
    <n v="0.51221013599999998"/>
    <n v="0.374353391186666"/>
    <n v="6.0591521200000203E-3"/>
    <s v="WaitSlope"/>
    <s v="WaitSlope"/>
    <s v="WaitSlope"/>
    <n v="1"/>
    <n v="1"/>
  </r>
  <r>
    <d v="2023-07-04T20:27:00"/>
    <x v="26"/>
    <n v="0"/>
    <s v="MARS_SED_2023_5min_Ext_230704-202716.jpg"/>
    <n v="2.7212183000000001E-2"/>
    <n v="2023"/>
    <n v="7"/>
    <n v="4"/>
    <n v="20"/>
    <n v="27"/>
    <n v="16"/>
    <n v="5"/>
    <n v="-0.92272961799999997"/>
    <n v="0.37244185699999999"/>
    <n v="-1.91153418666661E-3"/>
    <s v="WaitSlope"/>
    <s v="WaitSlope"/>
    <s v="WaitSlope"/>
    <n v="0"/>
    <n v="0"/>
  </r>
  <r>
    <d v="2023-07-04T21:27:00"/>
    <x v="26"/>
    <n v="0"/>
    <s v="MARS_SED_2023_5min_Ext_230704-212739.jpg"/>
    <n v="2.7203831000000001E-2"/>
    <n v="2023"/>
    <n v="7"/>
    <n v="4"/>
    <n v="21"/>
    <n v="27"/>
    <n v="39"/>
    <n v="5"/>
    <n v="-8.3519999999996652E-6"/>
    <n v="0.36977883542666601"/>
    <n v="-2.6630215733333602E-3"/>
    <s v="WaitSlope"/>
    <s v="WaitSlope"/>
    <s v="WaitSlope"/>
    <n v="0"/>
    <n v="0"/>
  </r>
  <r>
    <d v="2023-07-04T22:28:00"/>
    <x v="26"/>
    <n v="0"/>
    <s v="MARS_SED_2023_5min_Ext_230704-222810.jpg"/>
    <n v="8.0013897E-2"/>
    <n v="2023"/>
    <n v="7"/>
    <n v="4"/>
    <n v="22"/>
    <n v="28"/>
    <n v="10"/>
    <n v="5"/>
    <n v="5.2810066000000003E-2"/>
    <n v="0.37007701672666599"/>
    <n v="2.9818130000003302E-4"/>
    <s v="WaitSlope"/>
    <s v="WaitSlope"/>
    <s v="WaitSlope"/>
    <n v="0"/>
    <n v="0"/>
  </r>
  <r>
    <d v="2023-07-04T23:28:00"/>
    <x v="26"/>
    <n v="0"/>
    <s v="MARS_SED_2023_5min_Ext_230704-232840.jpg"/>
    <n v="0.463474999"/>
    <n v="2023"/>
    <n v="7"/>
    <n v="4"/>
    <n v="23"/>
    <n v="28"/>
    <n v="40"/>
    <n v="5"/>
    <n v="0.383461102"/>
    <n v="0.37196022088000003"/>
    <n v="1.8832041533333099E-3"/>
    <s v="WaitSlope"/>
    <s v="WaitSlope"/>
    <s v="WaitSlope"/>
    <n v="1"/>
    <n v="0"/>
  </r>
  <r>
    <d v="2023-07-05T00:29:00"/>
    <x v="27"/>
    <n v="0"/>
    <s v="MARS_SED_2023_5min_Ext_230705-002911.jpg"/>
    <n v="0.37545409600000001"/>
    <n v="2023"/>
    <n v="7"/>
    <n v="5"/>
    <n v="0"/>
    <n v="29"/>
    <n v="11"/>
    <n v="5"/>
    <n v="-8.8020902999999984E-2"/>
    <n v="0.37097226594666599"/>
    <n v="-9.8795493333336793E-4"/>
    <s v="WaitSlope"/>
    <s v="WaitSlope"/>
    <s v="WaitSlope"/>
    <n v="1"/>
    <n v="0"/>
  </r>
  <r>
    <d v="2023-07-05T01:30:00"/>
    <x v="27"/>
    <n v="0"/>
    <s v="MARS_SED_2023_5min_Ext_230705-013004.jpg"/>
    <n v="0.20757276699999999"/>
    <n v="2023"/>
    <n v="7"/>
    <n v="5"/>
    <n v="1"/>
    <n v="30"/>
    <n v="4"/>
    <n v="5"/>
    <n v="-0.16788132900000002"/>
    <n v="0.36498773851333299"/>
    <n v="-5.9845274333333301E-3"/>
    <s v="WaitSlope"/>
    <s v="WaitSlope"/>
    <s v="WaitSlope"/>
    <n v="0"/>
    <n v="0"/>
  </r>
  <r>
    <d v="2023-07-05T02:30:00"/>
    <x v="27"/>
    <n v="0"/>
    <s v="MARS_SED_2023_5min_Ext_230705-023027.jpg"/>
    <n v="0.41388644299999999"/>
    <n v="2023"/>
    <n v="7"/>
    <n v="5"/>
    <n v="2"/>
    <n v="30"/>
    <n v="27"/>
    <n v="5"/>
    <n v="0.206313676"/>
    <n v="0.36728659323333301"/>
    <n v="2.29885472000002E-3"/>
    <s v="WaitSlope"/>
    <s v="WaitSlope"/>
    <s v="WaitSlope"/>
    <n v="1"/>
    <n v="0"/>
  </r>
  <r>
    <d v="2023-07-05T03:30:00"/>
    <x v="27"/>
    <n v="0"/>
    <s v="MARS_SED_2023_5min_Ext_230705-033046.jpg"/>
    <n v="0.51645200400000002"/>
    <n v="2023"/>
    <n v="7"/>
    <n v="5"/>
    <n v="3"/>
    <n v="30"/>
    <n v="46"/>
    <n v="5"/>
    <n v="0.10256556100000003"/>
    <n v="0.37029468793333298"/>
    <n v="3.0080946999999601E-3"/>
    <s v="WaitSlope"/>
    <s v="WaitSlope"/>
    <s v="WaitSlope"/>
    <n v="1"/>
    <n v="0"/>
  </r>
  <r>
    <d v="2023-07-05T04:31:00"/>
    <x v="27"/>
    <n v="0"/>
    <s v="MARS_SED_2023_5min_Ext_230705-043110.jpg"/>
    <n v="0.33231885799999999"/>
    <n v="2023"/>
    <n v="7"/>
    <n v="5"/>
    <n v="4"/>
    <n v="31"/>
    <n v="10"/>
    <n v="5"/>
    <n v="-0.18413314600000003"/>
    <n v="0.372159853853333"/>
    <n v="1.86516592000002E-3"/>
    <s v="WaitSlope"/>
    <s v="WaitSlope"/>
    <s v="WaitSlope"/>
    <n v="1"/>
    <n v="0"/>
  </r>
  <r>
    <d v="2023-07-05T05:32:00"/>
    <x v="27"/>
    <n v="0"/>
    <s v="MARS_SED_2023_5min_Ext_230705-053212.jpg"/>
    <n v="0.39562678499999998"/>
    <n v="2023"/>
    <n v="7"/>
    <n v="5"/>
    <n v="5"/>
    <n v="32"/>
    <n v="12"/>
    <n v="5"/>
    <n v="6.3307926999999986E-2"/>
    <n v="0.37452290296666602"/>
    <n v="2.3630491133332901E-3"/>
    <s v="WaitSlope"/>
    <s v="WaitSlope"/>
    <s v="WaitSlope"/>
    <n v="1"/>
    <n v="0"/>
  </r>
  <r>
    <d v="2023-07-05T06:32:00"/>
    <x v="27"/>
    <n v="0"/>
    <s v="MARS_SED_2023_5min_Ext_230705-063246.jpg"/>
    <n v="0.20305778499999999"/>
    <n v="2023"/>
    <n v="7"/>
    <n v="5"/>
    <n v="6"/>
    <n v="32"/>
    <n v="46"/>
    <n v="5"/>
    <n v="-0.19256899999999999"/>
    <n v="0.37099169764666601"/>
    <n v="-3.5312053199999501E-3"/>
    <s v="WaitSlope"/>
    <s v="WaitSlope"/>
    <s v="WaitSlope"/>
    <n v="0"/>
    <n v="0"/>
  </r>
  <r>
    <d v="2023-07-05T07:33:00"/>
    <x v="27"/>
    <n v="0"/>
    <s v="MARS_SED_2023_5min_Ext_230705-073321.jpg"/>
    <n v="0.58313106199999998"/>
    <n v="2023"/>
    <n v="7"/>
    <n v="5"/>
    <n v="7"/>
    <n v="33"/>
    <n v="21"/>
    <n v="5"/>
    <n v="0.38007327699999999"/>
    <n v="0.37221165507333298"/>
    <n v="1.2199574266666901E-3"/>
    <s v="WaitSlope"/>
    <s v="WaitSlope"/>
    <s v="WaitSlope"/>
    <n v="1"/>
    <n v="0"/>
  </r>
  <r>
    <d v="2023-07-05T08:33:00"/>
    <x v="27"/>
    <n v="0"/>
    <s v="MARS_SED_2023_5min_Ext_230705-083354.jpg"/>
    <n v="0.241602607"/>
    <n v="2023"/>
    <n v="7"/>
    <n v="5"/>
    <n v="8"/>
    <n v="33"/>
    <n v="54"/>
    <n v="5"/>
    <n v="-0.34152845499999995"/>
    <n v="0.37025985187999999"/>
    <n v="-1.9518031933333201E-3"/>
    <s v="WaitSlope"/>
    <s v="WaitSlope"/>
    <s v="WaitSlope"/>
    <n v="0"/>
    <n v="0"/>
  </r>
  <r>
    <d v="2023-07-05T09:34:00"/>
    <x v="27"/>
    <n v="0"/>
    <s v="MARS_SED_2023_5min_Ext_230705-093432.jpg"/>
    <n v="0.309294758"/>
    <n v="2023"/>
    <n v="7"/>
    <n v="5"/>
    <n v="9"/>
    <n v="34"/>
    <n v="32"/>
    <n v="5"/>
    <n v="6.7692151000000006E-2"/>
    <n v="0.370081907133333"/>
    <n v="-1.77944746666713E-4"/>
    <s v="WaitSlope"/>
    <s v="WaitSlope"/>
    <s v="WaitSlope"/>
    <n v="0"/>
    <n v="0"/>
  </r>
  <r>
    <d v="2023-07-05T10:35:00"/>
    <x v="27"/>
    <n v="0"/>
    <s v="MARS_SED_2023_5min_Ext_230705-103503.jpg"/>
    <n v="0.62445368800000001"/>
    <n v="2023"/>
    <n v="7"/>
    <n v="5"/>
    <n v="10"/>
    <n v="35"/>
    <n v="3"/>
    <n v="5"/>
    <n v="0.31515893"/>
    <n v="0.37115212734666603"/>
    <n v="1.0702202133333601E-3"/>
    <s v="WaitSlope"/>
    <s v="WaitSlope"/>
    <s v="WaitSlope"/>
    <n v="1"/>
    <n v="0"/>
  </r>
  <r>
    <d v="2023-07-05T11:35:00"/>
    <x v="27"/>
    <n v="0"/>
    <s v="MARS_SED_2023_5min_Ext_230705-113527.jpg"/>
    <n v="0.33577983500000003"/>
    <n v="2023"/>
    <n v="7"/>
    <n v="5"/>
    <n v="11"/>
    <n v="35"/>
    <n v="27"/>
    <n v="5"/>
    <n v="-0.28867385299999998"/>
    <n v="0.37050109985333302"/>
    <n v="-6.5102749333340005E-4"/>
    <s v="WaitSlope"/>
    <s v="WaitSlope"/>
    <s v="WaitSlope"/>
    <n v="1"/>
    <n v="0"/>
  </r>
  <r>
    <d v="2023-07-05T12:36:00"/>
    <x v="27"/>
    <n v="0"/>
    <s v="MARS_SED_2023_5min_Ext_230705-123608.jpg"/>
    <n v="4.5457527999999997E-2"/>
    <n v="2023"/>
    <n v="7"/>
    <n v="5"/>
    <n v="12"/>
    <n v="36"/>
    <n v="8"/>
    <n v="5"/>
    <n v="-0.29032230700000006"/>
    <n v="0.36852639416666599"/>
    <n v="-1.97470568666663E-3"/>
    <s v="WaitSlope"/>
    <s v="WaitSlope"/>
    <s v="WaitSlope"/>
    <n v="0"/>
    <n v="0"/>
  </r>
  <r>
    <d v="2023-07-05T13:36:00"/>
    <x v="27"/>
    <n v="0"/>
    <s v="MARS_SED_2023_5min_Ext_230705-133633.jpg"/>
    <n v="0.32080109699999998"/>
    <n v="2023"/>
    <n v="7"/>
    <n v="5"/>
    <n v="13"/>
    <n v="36"/>
    <n v="33"/>
    <n v="5"/>
    <n v="0.27534356900000001"/>
    <n v="0.37037530507999999"/>
    <n v="1.84891091333333E-3"/>
    <s v="WaitSlope"/>
    <s v="WaitSlope"/>
    <s v="WaitSlope"/>
    <n v="0"/>
    <n v="0"/>
  </r>
  <r>
    <d v="2023-07-05T14:37:00"/>
    <x v="27"/>
    <n v="0"/>
    <s v="MARS_SED_2023_5min_Ext_230705-143703.jpg"/>
    <n v="0.65593922299999996"/>
    <n v="2023"/>
    <n v="7"/>
    <n v="5"/>
    <n v="14"/>
    <n v="37"/>
    <n v="3"/>
    <n v="5"/>
    <n v="0.33513812599999998"/>
    <n v="0.37445518481999901"/>
    <n v="4.07987973999995E-3"/>
    <s v="WaitSlope"/>
    <s v="WaitSlope"/>
    <s v="WaitSlope"/>
    <n v="1"/>
    <n v="0"/>
  </r>
  <r>
    <d v="2023-07-05T15:38:00"/>
    <x v="27"/>
    <n v="0"/>
    <s v="MARS_SED_2023_5min_Ext_230705-153805.jpg"/>
    <n v="0.35465973200000001"/>
    <n v="2023"/>
    <n v="7"/>
    <n v="5"/>
    <n v="15"/>
    <n v="38"/>
    <n v="5"/>
    <n v="5"/>
    <n v="-0.30127949099999995"/>
    <n v="0.37641911687999902"/>
    <n v="1.96393206E-3"/>
    <s v="WaitSlope"/>
    <s v="WaitSlope"/>
    <s v="WaitSlope"/>
    <n v="1"/>
    <n v="0"/>
  </r>
  <r>
    <d v="2023-07-05T16:38:00"/>
    <x v="27"/>
    <n v="0"/>
    <s v="MARS_SED_2023_5min_Ext_230705-163837.jpg"/>
    <n v="0.19774080699999999"/>
    <n v="2023"/>
    <n v="7"/>
    <n v="5"/>
    <n v="16"/>
    <n v="38"/>
    <n v="37"/>
    <n v="5"/>
    <n v="-0.15691892500000001"/>
    <n v="0.37752373640666598"/>
    <n v="1.1046195266666799E-3"/>
    <s v="WaitSlope"/>
    <s v="WaitSlope"/>
    <s v="WaitSlope"/>
    <n v="0"/>
    <n v="0"/>
  </r>
  <r>
    <d v="2023-07-05T17:39:00"/>
    <x v="27"/>
    <n v="0"/>
    <s v="MARS_SED_2023_5min_Ext_230705-173918.jpg"/>
    <n v="0.70966708000000001"/>
    <n v="2023"/>
    <n v="7"/>
    <n v="5"/>
    <n v="17"/>
    <n v="39"/>
    <n v="18"/>
    <n v="5"/>
    <n v="0.51192627300000004"/>
    <n v="0.378745617306666"/>
    <n v="1.2218809000000201E-3"/>
    <s v="WaitSlope"/>
    <s v="WaitSlope"/>
    <s v="WaitSlope"/>
    <n v="1"/>
    <n v="0"/>
  </r>
  <r>
    <d v="2023-07-05T18:40:00"/>
    <x v="27"/>
    <n v="0"/>
    <s v="MARS_SED_2023_5min_Ext_230705-184008.jpg"/>
    <n v="0.57173535799999997"/>
    <n v="2023"/>
    <n v="7"/>
    <n v="5"/>
    <n v="18"/>
    <n v="40"/>
    <n v="8"/>
    <n v="5"/>
    <n v="-0.13793172200000003"/>
    <n v="0.38223262549333298"/>
    <n v="3.4870081866666901E-3"/>
    <s v="WaitSlope"/>
    <s v="WaitSlope"/>
    <s v="WaitSlope"/>
    <n v="1"/>
    <n v="0"/>
  </r>
  <r>
    <d v="2023-07-05T19:40:00"/>
    <x v="27"/>
    <n v="0"/>
    <s v="MARS_SED_2023_5min_Ext_230705-194044.jpg"/>
    <n v="0.436990355"/>
    <n v="2023"/>
    <n v="7"/>
    <n v="5"/>
    <n v="19"/>
    <n v="40"/>
    <n v="44"/>
    <n v="5"/>
    <n v="-0.13474500299999997"/>
    <n v="0.38233978423333298"/>
    <n v="1.0715874000000099E-4"/>
    <s v="WaitSlope"/>
    <s v="WaitSlope"/>
    <s v="WaitSlope"/>
    <n v="1"/>
    <n v="0"/>
  </r>
  <r>
    <d v="2023-07-05T20:41:00"/>
    <x v="27"/>
    <n v="0"/>
    <s v="MARS_SED_2023_5min_Ext_230705-204136.jpg"/>
    <n v="3.2781981000000002E-2"/>
    <n v="2023"/>
    <n v="7"/>
    <n v="5"/>
    <n v="20"/>
    <n v="41"/>
    <n v="36"/>
    <n v="5"/>
    <n v="-0.40420837399999998"/>
    <n v="0.38089870283999999"/>
    <n v="-1.4410813933333701E-3"/>
    <s v="WaitSlope"/>
    <s v="WaitSlope"/>
    <s v="WaitSlope"/>
    <n v="0"/>
    <n v="0"/>
  </r>
  <r>
    <d v="2023-07-05T21:42:00"/>
    <x v="27"/>
    <n v="0"/>
    <s v="MARS_SED_2023_5min_Ext_230705-214241.jpg"/>
    <n v="3.5865713E-2"/>
    <n v="2023"/>
    <n v="7"/>
    <n v="5"/>
    <n v="21"/>
    <n v="42"/>
    <n v="41"/>
    <n v="5"/>
    <n v="3.0837319999999988E-3"/>
    <n v="0.37843219305999998"/>
    <n v="-2.4665097800000099E-3"/>
    <s v="WaitSlope"/>
    <s v="WaitSlope"/>
    <s v="WaitSlope"/>
    <n v="0"/>
    <n v="0"/>
  </r>
  <r>
    <d v="2023-07-05T22:43:00"/>
    <x v="27"/>
    <n v="0"/>
    <s v="MARS_SED_2023_5min_Ext_230705-224335.jpg"/>
    <n v="3.4736585E-2"/>
    <n v="2023"/>
    <n v="7"/>
    <n v="5"/>
    <n v="22"/>
    <n v="43"/>
    <n v="35"/>
    <n v="5"/>
    <n v="-1.1291280000000001E-3"/>
    <n v="0.37539434858666598"/>
    <n v="-3.0378444733333201E-3"/>
    <s v="WaitSlope"/>
    <s v="WaitSlope"/>
    <s v="WaitSlope"/>
    <n v="0"/>
    <n v="0"/>
  </r>
  <r>
    <d v="2023-07-05T23:44:00"/>
    <x v="27"/>
    <n v="0"/>
    <s v="MARS_SED_2023_5min_Ext_230705-234423.jpg"/>
    <n v="5.5446496999999997E-2"/>
    <n v="2023"/>
    <n v="7"/>
    <n v="5"/>
    <n v="23"/>
    <n v="44"/>
    <n v="23"/>
    <n v="5"/>
    <n v="2.0709911999999997E-2"/>
    <n v="0.37555966769333299"/>
    <n v="1.65319106666672E-4"/>
    <s v="WaitSlope"/>
    <s v="WaitSlope"/>
    <s v="WaitSlope"/>
    <n v="0"/>
    <n v="0"/>
  </r>
  <r>
    <d v="2023-07-06T00:44:00"/>
    <x v="28"/>
    <n v="0"/>
    <s v="MARS_SED_2023_5min_Ext_230706-004445.jpg"/>
    <n v="0.49696717000000001"/>
    <n v="2023"/>
    <n v="7"/>
    <n v="6"/>
    <n v="0"/>
    <n v="44"/>
    <n v="45"/>
    <n v="5"/>
    <n v="0.44152067300000003"/>
    <n v="0.37616473571999998"/>
    <n v="6.0506802666665505E-4"/>
    <s v="WaitSlope"/>
    <s v="WaitSlope"/>
    <s v="WaitSlope"/>
    <n v="1"/>
    <n v="0"/>
  </r>
  <r>
    <d v="2023-07-06T01:45:00"/>
    <x v="28"/>
    <n v="0"/>
    <s v="MARS_SED_2023_5min_Ext_230706-014529.jpg"/>
    <n v="0.39169551000000002"/>
    <n v="2023"/>
    <n v="7"/>
    <n v="6"/>
    <n v="1"/>
    <n v="45"/>
    <n v="29"/>
    <n v="5"/>
    <n v="-0.10527165999999999"/>
    <n v="0.37694992189999998"/>
    <n v="7.8518618000000795E-4"/>
    <s v="WaitSlope"/>
    <s v="WaitSlope"/>
    <s v="WaitSlope"/>
    <n v="1"/>
    <n v="0"/>
  </r>
  <r>
    <d v="2023-07-06T02:46:00"/>
    <x v="28"/>
    <n v="0"/>
    <s v="MARS_SED_2023_5min_Ext_230706-024611.jpg"/>
    <n v="0.24873626500000001"/>
    <n v="2023"/>
    <n v="7"/>
    <n v="6"/>
    <n v="2"/>
    <n v="46"/>
    <n v="11"/>
    <n v="5"/>
    <n v="-0.14295924500000001"/>
    <n v="0.37591536058666603"/>
    <n v="-1.0345613133332899E-3"/>
    <s v="WaitSlope"/>
    <s v="WaitSlope"/>
    <s v="WaitSlope"/>
    <n v="0"/>
    <n v="0"/>
  </r>
  <r>
    <d v="2023-07-06T03:46:00"/>
    <x v="28"/>
    <n v="0"/>
    <s v="MARS_SED_2023_5min_Ext_230706-034655.jpg"/>
    <n v="0.63234785199999999"/>
    <n v="2023"/>
    <n v="7"/>
    <n v="6"/>
    <n v="3"/>
    <n v="46"/>
    <n v="55"/>
    <n v="5"/>
    <n v="0.38361158699999998"/>
    <n v="0.37299842425333302"/>
    <n v="-2.9169363333333398E-3"/>
    <s v="WaitSlope"/>
    <s v="WaitSlope"/>
    <s v="WaitSlope"/>
    <n v="1"/>
    <n v="0"/>
  </r>
  <r>
    <d v="2023-07-06T04:47:00"/>
    <x v="28"/>
    <n v="0"/>
    <s v="MARS_SED_2023_5min_Ext_230706-044733.jpg"/>
    <n v="0.41807171300000001"/>
    <n v="2023"/>
    <n v="7"/>
    <n v="6"/>
    <n v="4"/>
    <n v="47"/>
    <n v="33"/>
    <n v="5"/>
    <n v="-0.21427613899999998"/>
    <n v="0.36859840766666602"/>
    <n v="-4.4000165866666602E-3"/>
    <s v="WaitSlope"/>
    <s v="WaitSlope"/>
    <s v="WaitSlope"/>
    <n v="1"/>
    <n v="0"/>
  </r>
  <r>
    <d v="2023-07-06T05:48:00"/>
    <x v="28"/>
    <n v="0"/>
    <s v="MARS_SED_2023_5min_Ext_230706-054813.jpg"/>
    <n v="0.595335155"/>
    <n v="2023"/>
    <n v="7"/>
    <n v="6"/>
    <n v="5"/>
    <n v="48"/>
    <n v="13"/>
    <n v="5"/>
    <n v="0.17726344199999999"/>
    <n v="0.36800804026"/>
    <n v="-5.9036740666662502E-4"/>
    <s v="WaitSlope"/>
    <s v="WaitSlope"/>
    <s v="WaitSlope"/>
    <n v="1"/>
    <n v="0"/>
  </r>
  <r>
    <d v="2023-07-06T06:49:00"/>
    <x v="28"/>
    <n v="0"/>
    <s v="MARS_SED_2023_5min_Ext_230706-064907.jpg"/>
    <n v="0.47107428800000001"/>
    <n v="2023"/>
    <n v="7"/>
    <n v="6"/>
    <n v="6"/>
    <n v="49"/>
    <n v="7"/>
    <n v="5"/>
    <n v="-0.124260867"/>
    <n v="0.369600726786666"/>
    <n v="1.5926865266665999E-3"/>
    <s v="WaitSlope"/>
    <s v="WaitSlope"/>
    <s v="WaitSlope"/>
    <n v="1"/>
    <n v="0"/>
  </r>
  <r>
    <d v="2023-07-06T07:49:00"/>
    <x v="28"/>
    <n v="0"/>
    <s v="MARS_SED_2023_5min_Ext_230706-074939.jpg"/>
    <n v="0.12899006299999999"/>
    <n v="2023"/>
    <n v="7"/>
    <n v="6"/>
    <n v="7"/>
    <n v="49"/>
    <n v="39"/>
    <n v="5"/>
    <n v="-0.34208422500000002"/>
    <n v="0.366761017346666"/>
    <n v="-2.8397094400000001E-3"/>
    <s v="WaitSlope"/>
    <s v="WaitSlope"/>
    <s v="WaitSlope"/>
    <n v="0"/>
    <n v="0"/>
  </r>
  <r>
    <d v="2023-07-06T08:50:00"/>
    <x v="28"/>
    <n v="0"/>
    <s v="MARS_SED_2023_5min_Ext_230706-085017.jpg"/>
    <n v="6.4526043000000005E-2"/>
    <n v="2023"/>
    <n v="7"/>
    <n v="6"/>
    <n v="8"/>
    <n v="50"/>
    <n v="17"/>
    <n v="5"/>
    <n v="-6.4464019999999983E-2"/>
    <n v="0.36129136519333299"/>
    <n v="-5.4696521533333896E-3"/>
    <s v="WaitSlope"/>
    <s v="WaitSlope"/>
    <s v="WaitSlope"/>
    <n v="0"/>
    <n v="0"/>
  </r>
  <r>
    <d v="2023-07-06T09:51:00"/>
    <x v="28"/>
    <n v="0"/>
    <s v="MARS_SED_2023_5min_Ext_230706-095112.jpg"/>
    <n v="4.5673920999999999E-2"/>
    <n v="2023"/>
    <n v="7"/>
    <n v="6"/>
    <n v="9"/>
    <n v="51"/>
    <n v="12"/>
    <n v="5"/>
    <n v="-1.8852122000000006E-2"/>
    <n v="0.35794680212666602"/>
    <n v="-3.3445630666665799E-3"/>
    <s v="WaitSlope"/>
    <s v="WaitSlope"/>
    <s v="WaitSlope"/>
    <n v="0"/>
    <n v="0"/>
  </r>
  <r>
    <d v="2023-07-06T10:52:00"/>
    <x v="28"/>
    <n v="0"/>
    <s v="MARS_SED_2023_5min_Ext_230706-105211.jpg"/>
    <n v="0.373983711"/>
    <n v="2023"/>
    <n v="7"/>
    <n v="6"/>
    <n v="10"/>
    <n v="52"/>
    <n v="11"/>
    <n v="5"/>
    <n v="0.32830978999999999"/>
    <n v="0.35863262126000001"/>
    <n v="6.8581913333332003E-4"/>
    <s v="WaitSlope"/>
    <s v="WaitSlope"/>
    <s v="WaitSlope"/>
    <n v="1"/>
    <n v="0"/>
  </r>
  <r>
    <d v="2023-07-06T11:52:00"/>
    <x v="28"/>
    <n v="0"/>
    <s v="MARS_SED_2023_5min_Ext_230706-115249.jpg"/>
    <n v="0.57753234600000003"/>
    <n v="2023"/>
    <n v="7"/>
    <n v="6"/>
    <n v="11"/>
    <n v="52"/>
    <n v="49"/>
    <n v="5"/>
    <n v="0.20354863500000003"/>
    <n v="0.35803014331333299"/>
    <n v="-6.0247794666667899E-4"/>
    <s v="WaitSlope"/>
    <s v="WaitSlope"/>
    <s v="WaitSlope"/>
    <n v="1"/>
    <n v="0"/>
  </r>
  <r>
    <d v="2023-07-06T12:53:00"/>
    <x v="28"/>
    <n v="0"/>
    <s v="MARS_SED_2023_5min_Ext_230706-125333.jpg"/>
    <n v="0.37109613499999999"/>
    <n v="2023"/>
    <n v="7"/>
    <n v="6"/>
    <n v="12"/>
    <n v="53"/>
    <n v="33"/>
    <n v="5"/>
    <n v="-0.20643621100000004"/>
    <n v="0.35397341272666599"/>
    <n v="-4.0567305866666603E-3"/>
    <s v="WaitSlope"/>
    <s v="WaitSlope"/>
    <s v="WaitSlope"/>
    <n v="1"/>
    <n v="0"/>
  </r>
  <r>
    <d v="2023-07-06T13:54:00"/>
    <x v="28"/>
    <n v="0"/>
    <s v="MARS_SED_2023_5min_Ext_230706-135424.jpg"/>
    <n v="0.694565035"/>
    <n v="2023"/>
    <n v="7"/>
    <n v="6"/>
    <n v="13"/>
    <n v="54"/>
    <n v="24"/>
    <n v="5"/>
    <n v="0.3234689"/>
    <n v="0.35575526342666602"/>
    <n v="1.7818506999999701E-3"/>
    <s v="WaitSlope"/>
    <s v="WaitSlope"/>
    <s v="WaitSlope"/>
    <n v="1"/>
    <n v="0"/>
  </r>
  <r>
    <d v="2023-07-06T14:55:00"/>
    <x v="28"/>
    <n v="0"/>
    <s v="MARS_SED_2023_5min_Ext_230706-145505.jpg"/>
    <n v="0.34645994200000002"/>
    <n v="2023"/>
    <n v="7"/>
    <n v="6"/>
    <n v="14"/>
    <n v="55"/>
    <n v="5"/>
    <n v="5"/>
    <n v="-0.34810509299999998"/>
    <n v="0.35761382022666599"/>
    <n v="1.8585568000000199E-3"/>
    <s v="WaitSlope"/>
    <s v="WaitSlope"/>
    <s v="WaitSlope"/>
    <n v="1"/>
    <n v="0"/>
  </r>
  <r>
    <d v="2023-07-06T15:55:00"/>
    <x v="28"/>
    <n v="0"/>
    <s v="MARS_SED_2023_5min_Ext_230706-155548.jpg"/>
    <n v="0.46698450699999999"/>
    <n v="2023"/>
    <n v="7"/>
    <n v="6"/>
    <n v="15"/>
    <n v="55"/>
    <n v="48"/>
    <n v="5"/>
    <n v="0.12052456499999997"/>
    <n v="0.36054341152666602"/>
    <n v="2.9295912999999698E-3"/>
    <s v="WaitSlope"/>
    <s v="WaitSlope"/>
    <s v="WaitSlope"/>
    <n v="1"/>
    <n v="0"/>
  </r>
  <r>
    <d v="2023-07-06T16:56:00"/>
    <x v="28"/>
    <n v="0"/>
    <s v="MARS_SED_2023_5min_Ext_230706-165635.jpg"/>
    <n v="0.49812593100000002"/>
    <n v="2023"/>
    <n v="7"/>
    <n v="6"/>
    <n v="16"/>
    <n v="56"/>
    <n v="35"/>
    <n v="5"/>
    <n v="3.1141424000000029E-2"/>
    <n v="0.36364440839333301"/>
    <n v="3.1009968666667002E-3"/>
    <s v="WaitSlope"/>
    <s v="WaitSlope"/>
    <s v="WaitSlope"/>
    <n v="1"/>
    <n v="0"/>
  </r>
  <r>
    <d v="2023-07-06T17:57:00"/>
    <x v="28"/>
    <n v="0"/>
    <s v="MARS_SED_2023_5min_Ext_230706-175712.jpg"/>
    <n v="4.2097752000000002E-2"/>
    <n v="2023"/>
    <n v="7"/>
    <n v="6"/>
    <n v="17"/>
    <n v="57"/>
    <n v="12"/>
    <n v="5"/>
    <n v="-0.45602817900000003"/>
    <n v="0.36365084672666598"/>
    <n v="6.4383333333584097E-6"/>
    <s v="WaitSlope"/>
    <s v="WaitSlope"/>
    <s v="WaitSlope"/>
    <n v="0"/>
    <n v="0"/>
  </r>
  <r>
    <d v="2023-07-06T18:57:00"/>
    <x v="28"/>
    <n v="0"/>
    <s v="MARS_SED_2023_5min_Ext_230706-185746.jpg"/>
    <n v="4.2039674999999999E-2"/>
    <n v="2023"/>
    <n v="7"/>
    <n v="6"/>
    <n v="18"/>
    <n v="57"/>
    <n v="46"/>
    <n v="5"/>
    <n v="-5.8077000000003598E-5"/>
    <n v="0.36359236450666599"/>
    <n v="-5.8482220000044502E-5"/>
    <s v="WaitSlope"/>
    <s v="WaitSlope"/>
    <s v="WaitSlope"/>
    <n v="0"/>
    <n v="0"/>
  </r>
  <r>
    <d v="2023-07-06T19:58:00"/>
    <x v="28"/>
    <n v="0"/>
    <s v="MARS_SED_2023_5min_Ext_230706-195829.jpg"/>
    <n v="3.3328485999999997E-2"/>
    <n v="2023"/>
    <n v="7"/>
    <n v="6"/>
    <n v="19"/>
    <n v="58"/>
    <n v="29"/>
    <n v="5"/>
    <n v="-8.7111890000000011E-3"/>
    <n v="0.361553152126666"/>
    <n v="-2.0392123799999801E-3"/>
    <s v="WaitSlope"/>
    <s v="WaitSlope"/>
    <s v="WaitSlope"/>
    <n v="0"/>
    <n v="0"/>
  </r>
  <r>
    <d v="2023-07-06T20:59:00"/>
    <x v="28"/>
    <n v="0"/>
    <s v="MARS_SED_2023_5min_Ext_230706-205919.jpg"/>
    <n v="2.9304284999999999E-2"/>
    <n v="2023"/>
    <n v="7"/>
    <n v="6"/>
    <n v="20"/>
    <n v="59"/>
    <n v="19"/>
    <n v="5"/>
    <n v="-4.0242009999999981E-3"/>
    <n v="0.35974532198666598"/>
    <n v="-1.80783013999996E-3"/>
    <s v="WaitSlope"/>
    <s v="WaitSlope"/>
    <s v="WaitSlope"/>
    <n v="0"/>
    <n v="0"/>
  </r>
  <r>
    <d v="2023-07-06T22:00:00"/>
    <x v="28"/>
    <n v="0"/>
    <s v="MARS_SED_2023_5min_Ext_230706-220019.jpg"/>
    <n v="3.3917596000000001E-2"/>
    <n v="2023"/>
    <n v="7"/>
    <n v="6"/>
    <n v="22"/>
    <n v="0"/>
    <n v="19"/>
    <n v="5"/>
    <n v="4.6133110000000019E-3"/>
    <n v="0.35759024785999999"/>
    <n v="-2.15507412666671E-3"/>
    <s v="WaitSlope"/>
    <s v="WaitSlope"/>
    <s v="WaitSlope"/>
    <n v="0"/>
    <n v="0"/>
  </r>
  <r>
    <d v="2023-07-06T23:01:00"/>
    <x v="28"/>
    <n v="0"/>
    <s v="MARS_SED_2023_5min_Ext_230706-230117.jpg"/>
    <n v="3.6801657000000002E-2"/>
    <n v="2023"/>
    <n v="7"/>
    <n v="6"/>
    <n v="23"/>
    <n v="1"/>
    <n v="17"/>
    <n v="5"/>
    <n v="2.8840610000000003E-3"/>
    <n v="0.34787118016666602"/>
    <n v="-9.7190676933333001E-3"/>
    <s v="WaitSlope"/>
    <s v="WaitSlope"/>
    <s v="WaitSlope"/>
    <n v="0"/>
    <n v="0"/>
  </r>
  <r>
    <d v="2023-07-07T00:02:00"/>
    <x v="29"/>
    <n v="0"/>
    <s v="MARS_SED_2023_5min_Ext_230707-000203.jpg"/>
    <n v="6.4319639999999997E-2"/>
    <n v="2023"/>
    <n v="7"/>
    <n v="7"/>
    <n v="0"/>
    <n v="2"/>
    <n v="3"/>
    <n v="5"/>
    <n v="2.7517982999999996E-2"/>
    <n v="0.34627988855333303"/>
    <n v="-1.59129161333332E-3"/>
    <s v="WaitSlope"/>
    <s v="WaitSlope"/>
    <s v="WaitSlope"/>
    <n v="0"/>
    <n v="0"/>
  </r>
  <r>
    <d v="2023-07-07T01:03:00"/>
    <x v="29"/>
    <n v="0"/>
    <s v="MARS_SED_2023_5min_Ext_230707-010313.jpg"/>
    <n v="0.65064006299999999"/>
    <n v="2023"/>
    <n v="7"/>
    <n v="7"/>
    <n v="1"/>
    <n v="3"/>
    <n v="13"/>
    <n v="5"/>
    <n v="0.58632042299999998"/>
    <n v="0.34602549664666599"/>
    <n v="-2.5439190666665102E-4"/>
    <s v="WaitSlope"/>
    <s v="WaitSlope"/>
    <s v="WaitSlope"/>
    <n v="1"/>
    <n v="0"/>
  </r>
  <r>
    <d v="2023-07-07T02:04:00"/>
    <x v="29"/>
    <n v="0"/>
    <s v="MARS_SED_2023_5min_Ext_230707-020412.jpg"/>
    <n v="0.31440368600000002"/>
    <n v="2023"/>
    <n v="7"/>
    <n v="7"/>
    <n v="2"/>
    <n v="4"/>
    <n v="12"/>
    <n v="5"/>
    <n v="-0.33623637699999998"/>
    <n v="0.34178363945333301"/>
    <n v="-4.2418571933334204E-3"/>
    <s v="WaitSlope"/>
    <s v="WaitSlope"/>
    <s v="WaitSlope"/>
    <n v="0"/>
    <n v="0"/>
  </r>
  <r>
    <d v="2023-07-07T03:05:00"/>
    <x v="29"/>
    <n v="0"/>
    <s v="MARS_SED_2023_5min_Ext_230707-030501.jpg"/>
    <n v="0.165873037"/>
    <n v="2023"/>
    <n v="7"/>
    <n v="7"/>
    <n v="3"/>
    <n v="5"/>
    <n v="1"/>
    <n v="5"/>
    <n v="-0.14853064900000001"/>
    <n v="0.33875061970666598"/>
    <n v="-3.0330197466665802E-3"/>
    <s v="WaitSlope"/>
    <s v="WaitSlope"/>
    <s v="WaitSlope"/>
    <n v="0"/>
    <n v="0"/>
  </r>
  <r>
    <d v="2023-07-07T04:06:00"/>
    <x v="29"/>
    <n v="0"/>
    <s v="MARS_SED_2023_5min_Ext_230707-040603.jpg"/>
    <n v="0.31425703500000002"/>
    <n v="2023"/>
    <n v="7"/>
    <n v="7"/>
    <n v="4"/>
    <n v="6"/>
    <n v="3"/>
    <n v="5"/>
    <n v="0.14838399800000002"/>
    <n v="0.33828027098666602"/>
    <n v="-4.70348720000013E-4"/>
    <s v="WaitSlope"/>
    <s v="WaitSlope"/>
    <s v="WaitSlope"/>
    <n v="0"/>
    <n v="0"/>
  </r>
  <r>
    <d v="2023-07-07T05:06:00"/>
    <x v="29"/>
    <n v="0"/>
    <s v="MARS_SED_2023_5min_Ext_230707-050659.jpg"/>
    <n v="0.27738565900000001"/>
    <n v="2023"/>
    <n v="7"/>
    <n v="7"/>
    <n v="5"/>
    <n v="6"/>
    <n v="59"/>
    <n v="5"/>
    <n v="-3.6871376000000011E-2"/>
    <n v="0.33329083194666598"/>
    <n v="-4.9894390400000398E-3"/>
    <s v="WaitSlope"/>
    <s v="WaitSlope"/>
    <s v="WaitSlope"/>
    <n v="0"/>
    <n v="0"/>
  </r>
  <r>
    <d v="2023-07-07T06:08:00"/>
    <x v="29"/>
    <n v="0"/>
    <s v="MARS_SED_2023_5min_Ext_230707-060803.jpg"/>
    <n v="0.37308986399999999"/>
    <n v="2023"/>
    <n v="7"/>
    <n v="7"/>
    <n v="6"/>
    <n v="8"/>
    <n v="3"/>
    <n v="5"/>
    <n v="9.5704204999999987E-2"/>
    <n v="0.333903576873333"/>
    <n v="6.1274492666668601E-4"/>
    <s v="WaitSlope"/>
    <s v="WaitSlope"/>
    <s v="WaitSlope"/>
    <n v="1"/>
    <n v="0"/>
  </r>
  <r>
    <d v="2023-07-07T07:09:00"/>
    <x v="29"/>
    <n v="0"/>
    <s v="MARS_SED_2023_5min_Ext_230707-070915.jpg"/>
    <n v="4.6489305000000002E-2"/>
    <n v="2023"/>
    <n v="7"/>
    <n v="7"/>
    <n v="7"/>
    <n v="9"/>
    <n v="15"/>
    <n v="5"/>
    <n v="-0.32660055900000001"/>
    <n v="0.33237451511999999"/>
    <n v="-1.5290617533333299E-3"/>
    <s v="WaitSlope"/>
    <s v="WaitSlope"/>
    <s v="WaitSlope"/>
    <n v="0"/>
    <n v="0"/>
  </r>
  <r>
    <d v="2023-07-07T08:10:00"/>
    <x v="29"/>
    <n v="0"/>
    <s v="MARS_SED_2023_5min_Ext_230707-081004.jpg"/>
    <n v="6.0553060999999998E-2"/>
    <n v="2023"/>
    <n v="7"/>
    <n v="7"/>
    <n v="8"/>
    <n v="10"/>
    <n v="4"/>
    <n v="5"/>
    <n v="1.4063755999999997E-2"/>
    <n v="0.33134610813333298"/>
    <n v="-1.02840698666667E-3"/>
    <s v="WaitSlope"/>
    <s v="WaitSlope"/>
    <s v="WaitSlope"/>
    <n v="0"/>
    <n v="0"/>
  </r>
  <r>
    <d v="2023-07-07T09:11:00"/>
    <x v="29"/>
    <n v="0"/>
    <s v="MARS_SED_2023_5min_Ext_230707-091116.jpg"/>
    <n v="0.32494936600000002"/>
    <n v="2023"/>
    <n v="7"/>
    <n v="7"/>
    <n v="9"/>
    <n v="11"/>
    <n v="16"/>
    <n v="5"/>
    <n v="0.264396305"/>
    <n v="0.331413520493333"/>
    <n v="6.7412359999963201E-5"/>
    <s v="WaitSlope"/>
    <s v="WaitSlope"/>
    <s v="WaitSlope"/>
    <n v="0"/>
    <n v="0"/>
  </r>
  <r>
    <d v="2023-07-07T10:11:00"/>
    <x v="29"/>
    <n v="0"/>
    <s v="MARS_SED_2023_5min_Ext_230707-101159.jpg"/>
    <n v="0.30378224100000001"/>
    <n v="2023"/>
    <n v="7"/>
    <n v="7"/>
    <n v="10"/>
    <n v="11"/>
    <n v="59"/>
    <n v="5"/>
    <n v="-2.1167125000000009E-2"/>
    <n v="0.32591035755999997"/>
    <n v="-5.5031629333333002E-3"/>
    <s v="WaitSlope"/>
    <s v="WaitSlope"/>
    <s v="WaitSlope"/>
    <n v="0"/>
    <n v="0"/>
  </r>
  <r>
    <d v="2023-07-07T11:13:00"/>
    <x v="29"/>
    <n v="0"/>
    <s v="MARS_SED_2023_5min_Ext_230707-111305.jpg"/>
    <n v="0.14577164000000001"/>
    <n v="2023"/>
    <n v="7"/>
    <n v="7"/>
    <n v="11"/>
    <n v="13"/>
    <n v="5"/>
    <n v="5"/>
    <n v="-0.158010601"/>
    <n v="0.32258940599999902"/>
    <n v="-3.3209515599999999E-3"/>
    <s v="WaitSlope"/>
    <s v="WaitSlope"/>
    <s v="WaitSlope"/>
    <n v="0"/>
    <n v="0"/>
  </r>
  <r>
    <d v="2023-07-07T12:13:00"/>
    <x v="29"/>
    <n v="0"/>
    <s v="MARS_SED_2023_5min_Ext_230707-121346.jpg"/>
    <n v="0.50366112200000002"/>
    <n v="2023"/>
    <n v="7"/>
    <n v="7"/>
    <n v="12"/>
    <n v="13"/>
    <n v="46"/>
    <n v="5"/>
    <n v="0.35788948200000004"/>
    <n v="0.32506043143333302"/>
    <n v="2.47102543333338E-3"/>
    <s v="WaitSlope"/>
    <s v="WaitSlope"/>
    <s v="WaitSlope"/>
    <n v="1"/>
    <n v="0"/>
  </r>
  <r>
    <d v="2023-07-07T13:14:00"/>
    <x v="29"/>
    <n v="0"/>
    <s v="MARS_SED_2023_5min_Ext_230707-131434.jpg"/>
    <n v="0.80467191100000002"/>
    <n v="2023"/>
    <n v="7"/>
    <n v="7"/>
    <n v="13"/>
    <n v="14"/>
    <n v="34"/>
    <n v="5"/>
    <n v="0.301010789"/>
    <n v="0.32856102417999999"/>
    <n v="3.5005927466666398E-3"/>
    <s v="WaitSlope"/>
    <s v="WaitSlope"/>
    <s v="WaitSlope"/>
    <n v="1"/>
    <n v="0"/>
  </r>
  <r>
    <d v="2023-07-07T14:15:00"/>
    <x v="29"/>
    <n v="0"/>
    <s v="MARS_SED_2023_5min_Ext_230707-141551.jpg"/>
    <n v="0.35427119499999998"/>
    <n v="2023"/>
    <n v="7"/>
    <n v="7"/>
    <n v="14"/>
    <n v="15"/>
    <n v="51"/>
    <n v="5"/>
    <n v="-0.45040071600000003"/>
    <n v="0.327859538599999"/>
    <n v="-7.0148558000004903E-4"/>
    <s v="WaitSlope"/>
    <s v="WaitSlope"/>
    <s v="WaitSlope"/>
    <n v="1"/>
    <n v="0"/>
  </r>
  <r>
    <d v="2023-07-07T15:16:00"/>
    <x v="29"/>
    <n v="0"/>
    <s v="MARS_SED_2023_5min_Ext_230707-151650.jpg"/>
    <n v="0.75823632500000004"/>
    <n v="2023"/>
    <n v="7"/>
    <n v="7"/>
    <n v="15"/>
    <n v="16"/>
    <n v="50"/>
    <n v="5"/>
    <n v="0.40396513000000006"/>
    <n v="0.33228105483999998"/>
    <n v="4.4215162400000896E-3"/>
    <s v="WaitSlope"/>
    <s v="WaitSlope"/>
    <s v="WaitSlope"/>
    <n v="1"/>
    <n v="0"/>
  </r>
  <r>
    <d v="2023-07-07T16:17:00"/>
    <x v="29"/>
    <n v="0"/>
    <s v="MARS_SED_2023_5min_Ext_230707-161748.jpg"/>
    <n v="0.38821249600000002"/>
    <n v="2023"/>
    <n v="7"/>
    <n v="7"/>
    <n v="16"/>
    <n v="17"/>
    <n v="48"/>
    <n v="5"/>
    <n v="-0.37002382900000003"/>
    <n v="0.33399454913999999"/>
    <n v="1.7134942999999501E-3"/>
    <s v="WaitSlope"/>
    <s v="WaitSlope"/>
    <s v="WaitSlope"/>
    <n v="1"/>
    <n v="0"/>
  </r>
  <r>
    <d v="2023-07-07T17:18:00"/>
    <x v="29"/>
    <n v="0"/>
    <s v="MARS_SED_2023_5min_Ext_230707-171844.jpg"/>
    <n v="0.44865465199999999"/>
    <n v="2023"/>
    <n v="7"/>
    <n v="7"/>
    <n v="17"/>
    <n v="18"/>
    <n v="44"/>
    <n v="5"/>
    <n v="6.0442155999999969E-2"/>
    <n v="0.33675650757999998"/>
    <n v="2.7619584399999801E-3"/>
    <s v="WaitSlope"/>
    <s v="WaitSlope"/>
    <s v="WaitSlope"/>
    <n v="1"/>
    <n v="0"/>
  </r>
  <r>
    <d v="2023-07-07T18:19:00"/>
    <x v="29"/>
    <n v="0"/>
    <s v="MARS_SED_2023_5min_Ext_230707-181929.jpg"/>
    <n v="0.62992171500000005"/>
    <n v="2023"/>
    <n v="7"/>
    <n v="7"/>
    <n v="18"/>
    <n v="19"/>
    <n v="29"/>
    <n v="5"/>
    <n v="0.18126706300000006"/>
    <n v="0.34072110751333301"/>
    <n v="3.96459993333331E-3"/>
    <s v="WaitSlope"/>
    <s v="WaitSlope"/>
    <s v="WaitSlope"/>
    <n v="1"/>
    <n v="0"/>
  </r>
  <r>
    <d v="2023-07-07T19:20:00"/>
    <x v="29"/>
    <n v="0"/>
    <s v="MARS_SED_2023_5min_Ext_230707-192028.jpg"/>
    <n v="0.32283980800000001"/>
    <n v="2023"/>
    <n v="7"/>
    <n v="7"/>
    <n v="19"/>
    <n v="20"/>
    <n v="28"/>
    <n v="5"/>
    <n v="-0.30708190700000004"/>
    <n v="0.34160899543333301"/>
    <n v="8.8788792000005202E-4"/>
    <s v="WaitSlope"/>
    <s v="WaitSlope"/>
    <s v="WaitSlope"/>
    <n v="0"/>
    <n v="0"/>
  </r>
  <r>
    <d v="2023-07-07T20:21:00"/>
    <x v="29"/>
    <n v="0"/>
    <s v="MARS_SED_2023_5min_Ext_230707-202124.jpg"/>
    <n v="0.640511724"/>
    <n v="2023"/>
    <n v="7"/>
    <n v="7"/>
    <n v="20"/>
    <n v="21"/>
    <n v="24"/>
    <n v="5"/>
    <n v="0.317671916"/>
    <n v="0.34491750184666597"/>
    <n v="3.3085064133333E-3"/>
    <s v="WaitSlope"/>
    <s v="WaitSlope"/>
    <s v="WaitSlope"/>
    <n v="1"/>
    <n v="0"/>
  </r>
  <r>
    <d v="2023-07-07T21:22:00"/>
    <x v="29"/>
    <n v="0"/>
    <s v="MARS_SED_2023_5min_Ext_230707-212234.jpg"/>
    <n v="3.1175166000000001E-2"/>
    <n v="2023"/>
    <n v="7"/>
    <n v="7"/>
    <n v="21"/>
    <n v="22"/>
    <n v="34"/>
    <n v="5"/>
    <n v="-0.60933655799999997"/>
    <n v="0.34000878441333299"/>
    <n v="-4.9087174333332598E-3"/>
    <s v="WaitSlope"/>
    <s v="WaitSlope"/>
    <s v="WaitSlope"/>
    <n v="0"/>
    <n v="0"/>
  </r>
  <r>
    <d v="2023-07-07T22:23:00"/>
    <x v="29"/>
    <n v="0"/>
    <s v="MARS_SED_2023_5min_Ext_230707-222350.jpg"/>
    <n v="2.5814508999999999E-2"/>
    <n v="2023"/>
    <n v="7"/>
    <n v="7"/>
    <n v="22"/>
    <n v="23"/>
    <n v="50"/>
    <n v="5"/>
    <n v="-5.3606570000000013E-3"/>
    <n v="0.33769332301999999"/>
    <n v="-2.3154613933333802E-3"/>
    <s v="WaitSlope"/>
    <s v="WaitSlope"/>
    <s v="WaitSlope"/>
    <n v="0"/>
    <n v="0"/>
  </r>
  <r>
    <d v="2023-07-07T23:25:00"/>
    <x v="29"/>
    <n v="0"/>
    <s v="MARS_SED_2023_5min_Ext_230707-232510.jpg"/>
    <n v="2.6953857000000001E-2"/>
    <n v="2023"/>
    <n v="7"/>
    <n v="7"/>
    <n v="23"/>
    <n v="25"/>
    <n v="10"/>
    <n v="5"/>
    <n v="1.1393480000000018E-3"/>
    <n v="0.33299424680666601"/>
    <n v="-4.6990762133333197E-3"/>
    <s v="WaitSlope"/>
    <s v="WaitSlope"/>
    <s v="WaitSlope"/>
    <n v="0"/>
    <n v="0"/>
  </r>
  <r>
    <d v="2023-07-08T00:26:00"/>
    <x v="30"/>
    <n v="0"/>
    <s v="MARS_SED_2023_5min_Ext_230708-002620.jpg"/>
    <n v="3.4355555000000003E-2"/>
    <n v="2023"/>
    <n v="7"/>
    <n v="8"/>
    <n v="0"/>
    <n v="26"/>
    <n v="20"/>
    <n v="5"/>
    <n v="7.4016980000000017E-3"/>
    <n v="0.33270195254666601"/>
    <n v="-2.9229425999999199E-4"/>
    <s v="WaitSlope"/>
    <s v="WaitSlope"/>
    <s v="WaitSlope"/>
    <n v="0"/>
    <n v="0"/>
  </r>
  <r>
    <d v="2023-07-08T01:27:00"/>
    <x v="30"/>
    <n v="0"/>
    <s v="MARS_SED_2023_5min_Ext_230708-012720.jpg"/>
    <n v="6.5506341999999995E-2"/>
    <n v="2023"/>
    <n v="7"/>
    <n v="8"/>
    <n v="1"/>
    <n v="27"/>
    <n v="20"/>
    <n v="5"/>
    <n v="3.1150786999999992E-2"/>
    <n v="0.329841181906666"/>
    <n v="-2.8607706400000099E-3"/>
    <s v="WaitSlope"/>
    <s v="WaitSlope"/>
    <s v="WaitSlope"/>
    <n v="0"/>
    <n v="0"/>
  </r>
  <r>
    <d v="2023-07-08T02:28:00"/>
    <x v="30"/>
    <n v="0"/>
    <s v="MARS_SED_2023_5min_Ext_230708-022834.jpg"/>
    <n v="0.492399582"/>
    <n v="2023"/>
    <n v="7"/>
    <n v="8"/>
    <n v="2"/>
    <n v="28"/>
    <n v="34"/>
    <n v="5"/>
    <n v="0.42689324000000001"/>
    <n v="0.32975068701333299"/>
    <n v="-9.0494893333348204E-5"/>
    <s v="WaitSlope"/>
    <s v="WaitSlope"/>
    <s v="WaitSlope"/>
    <n v="1"/>
    <n v="0"/>
  </r>
  <r>
    <d v="2023-07-08T03:29:00"/>
    <x v="30"/>
    <n v="0"/>
    <s v="MARS_SED_2023_5min_Ext_230708-032938.jpg"/>
    <n v="4.7458037000000002E-2"/>
    <n v="2023"/>
    <n v="7"/>
    <n v="8"/>
    <n v="3"/>
    <n v="29"/>
    <n v="38"/>
    <n v="5"/>
    <n v="-0.44494154499999999"/>
    <n v="0.32803156214666601"/>
    <n v="-1.71912486666664E-3"/>
    <s v="WaitSlope"/>
    <s v="WaitSlope"/>
    <s v="WaitSlope"/>
    <n v="0"/>
    <n v="0"/>
  </r>
  <r>
    <d v="2023-07-08T04:30:00"/>
    <x v="30"/>
    <n v="0"/>
    <s v="MARS_SED_2023_5min_Ext_230708-043056.jpg"/>
    <n v="7.5255215E-2"/>
    <n v="2023"/>
    <n v="7"/>
    <n v="8"/>
    <n v="4"/>
    <n v="30"/>
    <n v="56"/>
    <n v="5"/>
    <n v="2.7797177999999999E-2"/>
    <n v="0.32518839226000001"/>
    <n v="-2.8431698866666598E-3"/>
    <s v="WaitSlope"/>
    <s v="WaitSlope"/>
    <s v="WaitSlope"/>
    <n v="0"/>
    <n v="0"/>
  </r>
  <r>
    <d v="2023-07-08T05:31:00"/>
    <x v="30"/>
    <n v="0"/>
    <s v="MARS_SED_2023_5min_Ext_230708-053147.jpg"/>
    <n v="9.3110593000000005E-2"/>
    <n v="2023"/>
    <n v="7"/>
    <n v="8"/>
    <n v="5"/>
    <n v="31"/>
    <n v="47"/>
    <n v="5"/>
    <n v="1.7855378000000005E-2"/>
    <n v="0.32422918555333302"/>
    <n v="-9.5920670666665899E-4"/>
    <s v="WaitSlope"/>
    <s v="WaitSlope"/>
    <s v="WaitSlope"/>
    <n v="0"/>
    <n v="0"/>
  </r>
  <r>
    <d v="2023-07-08T06:32:00"/>
    <x v="30"/>
    <n v="0"/>
    <s v="MARS_SED_2023_5min_Ext_230708-063258.jpg"/>
    <n v="4.7803476999999997E-2"/>
    <n v="2023"/>
    <n v="7"/>
    <n v="8"/>
    <n v="6"/>
    <n v="32"/>
    <n v="58"/>
    <n v="5"/>
    <n v="-4.5307116000000008E-2"/>
    <n v="0.32333625358000001"/>
    <n v="-8.9293197333334396E-4"/>
    <s v="WaitSlope"/>
    <s v="WaitSlope"/>
    <s v="WaitSlope"/>
    <n v="0"/>
    <n v="0"/>
  </r>
  <r>
    <d v="2023-07-08T07:33:00"/>
    <x v="30"/>
    <n v="0"/>
    <s v="MARS_SED_2023_5min_Ext_230708-073359.jpg"/>
    <n v="0.20122791900000001"/>
    <n v="2023"/>
    <n v="7"/>
    <n v="8"/>
    <n v="7"/>
    <n v="33"/>
    <n v="59"/>
    <n v="5"/>
    <n v="0.15342444199999999"/>
    <n v="0.32138785691333299"/>
    <n v="-1.94839666666668E-3"/>
    <s v="WaitSlope"/>
    <s v="WaitSlope"/>
    <s v="WaitSlope"/>
    <n v="0"/>
    <n v="0"/>
  </r>
  <r>
    <d v="2023-07-08T08:35:00"/>
    <x v="30"/>
    <n v="0"/>
    <s v="MARS_SED_2023_5min_Ext_230708-083505.jpg"/>
    <n v="0.375508273"/>
    <n v="2023"/>
    <n v="7"/>
    <n v="8"/>
    <n v="8"/>
    <n v="35"/>
    <n v="5"/>
    <n v="5"/>
    <n v="0.174280354"/>
    <n v="0.32142367420000001"/>
    <n v="3.58172866666839E-5"/>
    <s v="WaitSlope"/>
    <s v="WaitSlope"/>
    <s v="WaitSlope"/>
    <n v="1"/>
    <n v="0"/>
  </r>
  <r>
    <d v="2023-07-08T09:36:00"/>
    <x v="30"/>
    <n v="0"/>
    <s v="MARS_SED_2023_5min_Ext_230708-093616.jpg"/>
    <n v="0.27968839600000001"/>
    <n v="2023"/>
    <n v="7"/>
    <n v="8"/>
    <n v="9"/>
    <n v="36"/>
    <n v="16"/>
    <n v="5"/>
    <n v="-9.5819876999999998E-2"/>
    <n v="0.32163274403333297"/>
    <n v="2.0906983333329699E-4"/>
    <s v="WaitSlope"/>
    <s v="WaitSlope"/>
    <s v="WaitSlope"/>
    <n v="0"/>
    <n v="0"/>
  </r>
  <r>
    <d v="2023-07-08T10:37:00"/>
    <x v="30"/>
    <n v="0"/>
    <s v="MARS_SED_2023_5min_Ext_230708-103724.jpg"/>
    <n v="0.111311331"/>
    <n v="2023"/>
    <n v="7"/>
    <n v="8"/>
    <n v="10"/>
    <n v="37"/>
    <n v="24"/>
    <n v="5"/>
    <n v="-0.16837706499999999"/>
    <n v="0.32137571013999999"/>
    <n v="-2.57033893333258E-4"/>
    <s v="WaitSlope"/>
    <s v="WaitSlope"/>
    <s v="WaitSlope"/>
    <n v="0"/>
    <n v="0"/>
  </r>
  <r>
    <d v="2023-07-08T11:38:00"/>
    <x v="30"/>
    <n v="0"/>
    <s v="MARS_SED_2023_5min_Ext_230708-113835.jpg"/>
    <n v="0.30537236899999998"/>
    <n v="2023"/>
    <n v="7"/>
    <n v="8"/>
    <n v="11"/>
    <n v="38"/>
    <n v="35"/>
    <n v="5"/>
    <n v="0.19406103799999996"/>
    <n v="0.320526693926666"/>
    <n v="-8.4901621333338597E-4"/>
    <s v="WaitSlope"/>
    <s v="WaitSlope"/>
    <s v="WaitSlope"/>
    <n v="0"/>
    <n v="0"/>
  </r>
  <r>
    <d v="2023-07-08T12:39:00"/>
    <x v="30"/>
    <n v="0"/>
    <s v="MARS_SED_2023_5min_Ext_230708-123953.jpg"/>
    <n v="4.4564484000000001E-2"/>
    <n v="2023"/>
    <n v="7"/>
    <n v="8"/>
    <n v="12"/>
    <n v="39"/>
    <n v="53"/>
    <n v="5"/>
    <n v="-0.26080788499999996"/>
    <n v="0.31830015647999998"/>
    <n v="-2.22653744666667E-3"/>
    <s v="WaitSlope"/>
    <s v="WaitSlope"/>
    <s v="WaitSlope"/>
    <n v="0"/>
    <n v="0"/>
  </r>
  <r>
    <d v="2023-07-08T13:41:00"/>
    <x v="30"/>
    <n v="0"/>
    <s v="MARS_SED_2023_5min_Ext_230708-134110.jpg"/>
    <n v="0.172490064"/>
    <n v="2023"/>
    <n v="7"/>
    <n v="8"/>
    <n v="13"/>
    <n v="41"/>
    <n v="10"/>
    <n v="5"/>
    <n v="0.12792557999999998"/>
    <n v="0.31416502306666599"/>
    <n v="-4.1351334133333199E-3"/>
    <s v="WaitSlope"/>
    <s v="WaitSlope"/>
    <s v="WaitSlope"/>
    <n v="0"/>
    <n v="0"/>
  </r>
  <r>
    <d v="2023-07-08T14:42:00"/>
    <x v="30"/>
    <n v="0"/>
    <s v="MARS_SED_2023_5min_Ext_230708-144234.jpg"/>
    <n v="0.175159448"/>
    <n v="2023"/>
    <n v="7"/>
    <n v="8"/>
    <n v="14"/>
    <n v="42"/>
    <n v="34"/>
    <n v="5"/>
    <n v="2.6693839999999969E-3"/>
    <n v="0.312142768493333"/>
    <n v="-2.0222545733333199E-3"/>
    <s v="WaitSlope"/>
    <s v="WaitSlope"/>
    <s v="WaitSlope"/>
    <n v="0"/>
    <n v="0"/>
  </r>
  <r>
    <d v="2023-07-08T15:43:00"/>
    <x v="30"/>
    <n v="0"/>
    <s v="MARS_SED_2023_5min_Ext_230708-154358.jpg"/>
    <n v="0.13513465699999999"/>
    <n v="2023"/>
    <n v="7"/>
    <n v="8"/>
    <n v="15"/>
    <n v="43"/>
    <n v="58"/>
    <n v="5"/>
    <n v="-4.0024791000000004E-2"/>
    <n v="0.30891706297333299"/>
    <n v="-3.2257055200000098E-3"/>
    <s v="WaitSlope"/>
    <s v="WaitSlope"/>
    <s v="WaitSlope"/>
    <n v="0"/>
    <n v="0"/>
  </r>
  <r>
    <d v="2023-07-08T16:45:00"/>
    <x v="30"/>
    <n v="0"/>
    <s v="MARS_SED_2023_5min_Ext_230708-164512.jpg"/>
    <n v="0.53883563300000004"/>
    <n v="2023"/>
    <n v="7"/>
    <n v="8"/>
    <n v="16"/>
    <n v="45"/>
    <n v="12"/>
    <n v="5"/>
    <n v="0.40370097600000004"/>
    <n v="0.311125819313333"/>
    <n v="2.20875634E-3"/>
    <s v="WaitSlope"/>
    <s v="WaitSlope"/>
    <s v="WaitSlope"/>
    <n v="1"/>
    <n v="0"/>
  </r>
  <r>
    <d v="2023-07-08T17:46:00"/>
    <x v="30"/>
    <n v="0"/>
    <s v="MARS_SED_2023_5min_Ext_230708-174628.jpg"/>
    <n v="0.52147162300000005"/>
    <n v="2023"/>
    <n v="7"/>
    <n v="8"/>
    <n v="17"/>
    <n v="46"/>
    <n v="28"/>
    <n v="5"/>
    <n v="-1.7364009999999985E-2"/>
    <n v="0.31393167195333299"/>
    <n v="2.8058526399999898E-3"/>
    <s v="WaitSlope"/>
    <s v="WaitSlope"/>
    <s v="WaitSlope"/>
    <n v="1"/>
    <n v="0"/>
  </r>
  <r>
    <d v="2023-07-08T18:47:00"/>
    <x v="30"/>
    <n v="0"/>
    <s v="MARS_SED_2023_5min_Ext_230708-184739.jpg"/>
    <n v="0.45410020800000001"/>
    <n v="2023"/>
    <n v="7"/>
    <n v="8"/>
    <n v="18"/>
    <n v="47"/>
    <n v="39"/>
    <n v="5"/>
    <n v="-6.7371415000000046E-2"/>
    <n v="0.315944323319999"/>
    <n v="2.0126513666666101E-3"/>
    <s v="WaitSlope"/>
    <s v="WaitSlope"/>
    <s v="WaitSlope"/>
    <n v="1"/>
    <n v="0"/>
  </r>
  <r>
    <d v="2023-07-08T19:48:00"/>
    <x v="30"/>
    <n v="0"/>
    <s v="MARS_SED_2023_5min_Ext_230708-194849.jpg"/>
    <n v="0.249156189"/>
    <n v="2023"/>
    <n v="7"/>
    <n v="8"/>
    <n v="19"/>
    <n v="48"/>
    <n v="49"/>
    <n v="5"/>
    <n v="-0.20494401900000001"/>
    <n v="0.31735502044000002"/>
    <n v="1.41069712000008E-3"/>
    <s v="WaitSlope"/>
    <s v="WaitSlope"/>
    <s v="WaitSlope"/>
    <n v="0"/>
    <n v="0"/>
  </r>
  <r>
    <d v="2023-07-08T20:50:00"/>
    <x v="30"/>
    <n v="0"/>
    <s v="MARS_SED_2023_5min_Ext_230708-205013.jpg"/>
    <n v="0.19378066499999999"/>
    <n v="2023"/>
    <n v="7"/>
    <n v="8"/>
    <n v="20"/>
    <n v="50"/>
    <n v="13"/>
    <n v="5"/>
    <n v="-5.5375524000000009E-2"/>
    <n v="0.31792025598666601"/>
    <n v="5.65235546666653E-4"/>
    <s v="WaitSlope"/>
    <s v="WaitSlope"/>
    <s v="WaitSlope"/>
    <n v="0"/>
    <n v="0"/>
  </r>
  <r>
    <d v="2023-07-08T21:51:00"/>
    <x v="30"/>
    <n v="0"/>
    <s v="MARS_SED_2023_5min_Ext_230708-215139.jpg"/>
    <n v="8.8708058000000006E-2"/>
    <n v="2023"/>
    <n v="7"/>
    <n v="8"/>
    <n v="21"/>
    <n v="51"/>
    <n v="39"/>
    <n v="5"/>
    <n v="-0.10507260699999998"/>
    <n v="0.31372522577333301"/>
    <n v="-4.1950302133333299E-3"/>
    <s v="WaitSlope"/>
    <s v="WaitSlope"/>
    <s v="WaitSlope"/>
    <n v="0"/>
    <n v="0"/>
  </r>
  <r>
    <d v="2023-07-08T22:52:00"/>
    <x v="30"/>
    <n v="0"/>
    <s v="MARS_SED_2023_5min_Ext_230708-225251.jpg"/>
    <n v="6.2231942999999998E-2"/>
    <n v="2023"/>
    <n v="7"/>
    <n v="8"/>
    <n v="22"/>
    <n v="52"/>
    <n v="51"/>
    <n v="5"/>
    <n v="-2.6476115000000008E-2"/>
    <n v="0.31286320586666599"/>
    <n v="-8.6201990666667696E-4"/>
    <s v="WaitSlope"/>
    <s v="WaitSlope"/>
    <s v="WaitSlope"/>
    <n v="0"/>
    <n v="0"/>
  </r>
  <r>
    <d v="2023-07-08T23:54:00"/>
    <x v="30"/>
    <n v="0"/>
    <s v="MARS_SED_2023_5min_Ext_230708-235409.jpg"/>
    <n v="3.7032163E-2"/>
    <n v="2023"/>
    <n v="7"/>
    <n v="8"/>
    <n v="23"/>
    <n v="54"/>
    <n v="9"/>
    <n v="5"/>
    <n v="-2.5199779999999998E-2"/>
    <n v="0.31107563979999903"/>
    <n v="-1.7875660666666899E-3"/>
    <s v="WaitSlope"/>
    <s v="WaitSlope"/>
    <s v="WaitSlope"/>
    <n v="0"/>
    <n v="0"/>
  </r>
  <r>
    <d v="2023-07-09T00:55:00"/>
    <x v="31"/>
    <n v="0"/>
    <s v="MARS_SED_2023_5min_Ext_230709-005520.jpg"/>
    <n v="0.20587256400000001"/>
    <n v="2023"/>
    <n v="7"/>
    <n v="9"/>
    <n v="0"/>
    <n v="55"/>
    <n v="20"/>
    <n v="5"/>
    <n v="0.168840401"/>
    <n v="0.3075803164"/>
    <n v="-3.49532339999997E-3"/>
    <s v="WaitSlope"/>
    <s v="WaitSlope"/>
    <s v="WaitSlope"/>
    <n v="0"/>
    <n v="0"/>
  </r>
  <r>
    <d v="2023-07-09T01:56:00"/>
    <x v="31"/>
    <n v="0"/>
    <s v="MARS_SED_2023_5min_Ext_230709-015629.jpg"/>
    <n v="0.30148116400000002"/>
    <n v="2023"/>
    <n v="7"/>
    <n v="9"/>
    <n v="1"/>
    <n v="56"/>
    <n v="29"/>
    <n v="5"/>
    <n v="9.5608600000000016E-2"/>
    <n v="0.30330687308666598"/>
    <n v="-4.2734433133332899E-3"/>
    <s v="WaitSlope"/>
    <s v="WaitSlope"/>
    <s v="WaitSlope"/>
    <n v="0"/>
    <n v="0"/>
  </r>
  <r>
    <d v="2023-07-09T02:57:00"/>
    <x v="31"/>
    <n v="0"/>
    <s v="MARS_SED_2023_5min_Ext_230709-025724.jpg"/>
    <n v="0.167166606"/>
    <n v="2023"/>
    <n v="7"/>
    <n v="9"/>
    <n v="2"/>
    <n v="57"/>
    <n v="24"/>
    <n v="5"/>
    <n v="-0.13431455800000003"/>
    <n v="0.30073385077333298"/>
    <n v="-2.5730223133333301E-3"/>
    <s v="WaitSlope"/>
    <s v="WaitSlope"/>
    <s v="WaitSlope"/>
    <n v="0"/>
    <n v="0"/>
  </r>
  <r>
    <d v="2023-07-09T03:58:00"/>
    <x v="31"/>
    <n v="0"/>
    <s v="MARS_SED_2023_5min_Ext_230709-035855.jpg"/>
    <n v="4.7103987999999999E-2"/>
    <n v="2023"/>
    <n v="7"/>
    <n v="9"/>
    <n v="3"/>
    <n v="58"/>
    <n v="55"/>
    <n v="5"/>
    <n v="-0.120062618"/>
    <n v="0.29609757784000001"/>
    <n v="-4.6362729333333502E-3"/>
    <s v="WaitSlope"/>
    <s v="WaitSlope"/>
    <s v="WaitSlope"/>
    <n v="0"/>
    <n v="0"/>
  </r>
  <r>
    <d v="2023-07-09T04:59:00"/>
    <x v="31"/>
    <n v="0"/>
    <s v="MARS_SED_2023_5min_Ext_230709-045958.jpg"/>
    <n v="4.5734113999999999E-2"/>
    <n v="2023"/>
    <n v="7"/>
    <n v="9"/>
    <n v="4"/>
    <n v="59"/>
    <n v="58"/>
    <n v="5"/>
    <n v="-1.3698740000000001E-3"/>
    <n v="0.29476001878666602"/>
    <n v="-1.3375590533333201E-3"/>
    <s v="WaitSlope"/>
    <s v="WaitSlope"/>
    <s v="WaitSlope"/>
    <n v="0"/>
    <n v="0"/>
  </r>
  <r>
    <d v="2023-07-09T06:01:00"/>
    <x v="31"/>
    <n v="0"/>
    <s v="MARS_SED_2023_5min_Ext_230709-060127.jpg"/>
    <n v="3.6976679999999998E-2"/>
    <n v="2023"/>
    <n v="7"/>
    <n v="9"/>
    <n v="6"/>
    <n v="1"/>
    <n v="27"/>
    <n v="5"/>
    <n v="-8.7574340000000014E-3"/>
    <n v="0.29207430094666598"/>
    <n v="-2.6857178399999899E-3"/>
    <s v="WaitSlope"/>
    <s v="WaitSlope"/>
    <s v="WaitSlope"/>
    <n v="0"/>
    <n v="0"/>
  </r>
  <r>
    <d v="2023-07-09T07:02:00"/>
    <x v="31"/>
    <n v="0"/>
    <s v="MARS_SED_2023_5min_Ext_230709-070237.jpg"/>
    <n v="3.7953681000000003E-2"/>
    <n v="2023"/>
    <n v="7"/>
    <n v="9"/>
    <n v="7"/>
    <n v="2"/>
    <n v="37"/>
    <n v="5"/>
    <n v="9.7700100000000512E-4"/>
    <n v="0.291074115433333"/>
    <n v="-1.0001855133332999E-3"/>
    <s v="WaitSlope"/>
    <s v="WaitSlope"/>
    <s v="WaitSlope"/>
    <n v="0"/>
    <n v="0"/>
  </r>
  <r>
    <d v="2023-07-09T08:03:00"/>
    <x v="31"/>
    <n v="0"/>
    <s v="MARS_SED_2023_5min_Ext_230709-080343.jpg"/>
    <n v="8.2141454000000003E-2"/>
    <n v="2023"/>
    <n v="7"/>
    <n v="9"/>
    <n v="8"/>
    <n v="3"/>
    <n v="43"/>
    <n v="5"/>
    <n v="4.4187773E-2"/>
    <n v="0.28754859826000001"/>
    <n v="-3.5255171733333799E-3"/>
    <s v="WaitSlope"/>
    <s v="WaitSlope"/>
    <s v="WaitSlope"/>
    <n v="0"/>
    <n v="0"/>
  </r>
  <r>
    <d v="2023-07-09T09:04:00"/>
    <x v="31"/>
    <n v="0"/>
    <s v="MARS_SED_2023_5min_Ext_230709-090446.jpg"/>
    <n v="0.16126475700000001"/>
    <n v="2023"/>
    <n v="7"/>
    <n v="9"/>
    <n v="9"/>
    <n v="4"/>
    <n v="46"/>
    <n v="5"/>
    <n v="7.9123303000000006E-2"/>
    <n v="0.28770111539333298"/>
    <n v="1.52517133333363E-4"/>
    <s v="WaitSlope"/>
    <s v="WaitSlope"/>
    <s v="WaitSlope"/>
    <n v="0"/>
    <n v="0"/>
  </r>
  <r>
    <d v="2023-07-09T10:06:00"/>
    <x v="31"/>
    <n v="0"/>
    <s v="MARS_SED_2023_5min_Ext_230709-100621.jpg"/>
    <n v="0.22720438000000001"/>
    <n v="2023"/>
    <n v="7"/>
    <n v="9"/>
    <n v="10"/>
    <n v="6"/>
    <n v="21"/>
    <n v="5"/>
    <n v="6.5939623000000003E-2"/>
    <n v="0.287552276693333"/>
    <n v="-1.4883870000004199E-4"/>
    <s v="WaitSlope"/>
    <s v="WaitSlope"/>
    <s v="WaitSlope"/>
    <n v="0"/>
    <n v="0"/>
  </r>
  <r>
    <d v="2023-07-09T11:07:00"/>
    <x v="31"/>
    <n v="0"/>
    <s v="MARS_SED_2023_5min_Ext_230709-110732.jpg"/>
    <n v="5.4090272000000002E-2"/>
    <n v="2023"/>
    <n v="7"/>
    <n v="9"/>
    <n v="11"/>
    <n v="7"/>
    <n v="32"/>
    <n v="5"/>
    <n v="-0.17311410800000002"/>
    <n v="0.28681257965333301"/>
    <n v="-7.3969703999998595E-4"/>
    <s v="WaitSlope"/>
    <s v="WaitSlope"/>
    <s v="WaitSlope"/>
    <n v="0"/>
    <n v="0"/>
  </r>
  <r>
    <d v="2023-07-09T12:09:00"/>
    <x v="31"/>
    <n v="0"/>
    <s v="MARS_SED_2023_5min_Ext_230709-120900.jpg"/>
    <n v="0.125944156"/>
    <n v="2023"/>
    <n v="7"/>
    <n v="9"/>
    <n v="12"/>
    <n v="9"/>
    <n v="0"/>
    <n v="5"/>
    <n v="7.1853884000000007E-2"/>
    <n v="0.284686480386666"/>
    <n v="-2.1260992666666798E-3"/>
    <s v="WaitSlope"/>
    <s v="WaitSlope"/>
    <s v="WaitSlope"/>
    <n v="0"/>
    <n v="0"/>
  </r>
  <r>
    <d v="2023-07-09T13:10:00"/>
    <x v="31"/>
    <n v="0"/>
    <s v="MARS_SED_2023_5min_Ext_230709-131019.jpg"/>
    <n v="0.32532071099999998"/>
    <n v="2023"/>
    <n v="7"/>
    <n v="9"/>
    <n v="13"/>
    <n v="10"/>
    <n v="19"/>
    <n v="5"/>
    <n v="0.19937655499999998"/>
    <n v="0.28464094563999998"/>
    <n v="-4.55347466666311E-5"/>
    <s v="WaitSlope"/>
    <s v="WaitSlope"/>
    <s v="WaitSlope"/>
    <n v="0"/>
    <n v="0"/>
  </r>
  <r>
    <d v="2023-07-09T14:11:00"/>
    <x v="31"/>
    <n v="0"/>
    <s v="MARS_SED_2023_5min_Ext_230709-141144.jpg"/>
    <n v="0.27518583099999999"/>
    <n v="2023"/>
    <n v="7"/>
    <n v="9"/>
    <n v="14"/>
    <n v="11"/>
    <n v="44"/>
    <n v="5"/>
    <n v="-5.0134879999999993E-2"/>
    <n v="0.28182433292666598"/>
    <n v="-2.8166127133333299E-3"/>
    <s v="WaitSlope"/>
    <s v="WaitSlope"/>
    <s v="WaitSlope"/>
    <n v="0"/>
    <n v="0"/>
  </r>
  <r>
    <d v="2023-07-09T15:12:00"/>
    <x v="31"/>
    <n v="0"/>
    <s v="MARS_SED_2023_5min_Ext_230709-151255.jpg"/>
    <n v="0.357620096"/>
    <n v="2023"/>
    <n v="7"/>
    <n v="9"/>
    <n v="15"/>
    <n v="12"/>
    <n v="55"/>
    <n v="5"/>
    <n v="8.2434265000000007E-2"/>
    <n v="0.28253232525999999"/>
    <n v="7.0799233333329603E-4"/>
    <s v="WaitSlope"/>
    <s v="WaitSlope"/>
    <s v="WaitSlope"/>
    <n v="1"/>
    <n v="0"/>
  </r>
  <r>
    <d v="2023-07-09T16:14:00"/>
    <x v="31"/>
    <n v="0"/>
    <s v="MARS_SED_2023_5min_Ext_230709-161404.jpg"/>
    <n v="0.10525580599999999"/>
    <n v="2023"/>
    <n v="7"/>
    <n v="9"/>
    <n v="16"/>
    <n v="14"/>
    <n v="4"/>
    <n v="5"/>
    <n v="-0.25236428999999999"/>
    <n v="0.27818596813999902"/>
    <n v="-4.3463571200000302E-3"/>
    <s v="WaitSlope"/>
    <s v="WaitSlope"/>
    <s v="WaitSlope"/>
    <n v="0"/>
    <n v="0"/>
  </r>
  <r>
    <d v="2023-07-09T17:15:00"/>
    <x v="31"/>
    <n v="0"/>
    <s v="MARS_SED_2023_5min_Ext_230709-171523.jpg"/>
    <n v="4.5587722999999997E-2"/>
    <n v="2023"/>
    <n v="7"/>
    <n v="9"/>
    <n v="17"/>
    <n v="15"/>
    <n v="23"/>
    <n v="5"/>
    <n v="-5.9668082999999997E-2"/>
    <n v="0.27736171995333297"/>
    <n v="-8.2424818666659795E-4"/>
    <s v="WaitSlope"/>
    <s v="WaitSlope"/>
    <s v="WaitSlope"/>
    <n v="0"/>
    <n v="0"/>
  </r>
  <r>
    <d v="2023-07-09T18:16:00"/>
    <x v="31"/>
    <n v="0"/>
    <s v="MARS_SED_2023_5min_Ext_230709-181633.jpg"/>
    <n v="8.6310779000000004E-2"/>
    <n v="2023"/>
    <n v="7"/>
    <n v="9"/>
    <n v="18"/>
    <n v="16"/>
    <n v="33"/>
    <n v="5"/>
    <n v="4.0723056000000007E-2"/>
    <n v="0.27631613992666598"/>
    <n v="-1.04558002666671E-3"/>
    <s v="WaitSlope"/>
    <s v="WaitSlope"/>
    <s v="WaitSlope"/>
    <n v="0"/>
    <n v="0"/>
  </r>
  <r>
    <d v="2023-07-09T19:17:00"/>
    <x v="31"/>
    <n v="0"/>
    <s v="MARS_SED_2023_5min_Ext_230709-191743.jpg"/>
    <n v="5.1003477999999998E-2"/>
    <n v="2023"/>
    <n v="7"/>
    <n v="9"/>
    <n v="19"/>
    <n v="17"/>
    <n v="43"/>
    <n v="5"/>
    <n v="-3.5307301000000006E-2"/>
    <n v="0.27435077017333298"/>
    <n v="-1.96536975333333E-3"/>
    <s v="WaitSlope"/>
    <s v="WaitSlope"/>
    <s v="WaitSlope"/>
    <n v="0"/>
    <n v="0"/>
  </r>
  <r>
    <d v="2023-07-09T20:18:00"/>
    <x v="31"/>
    <n v="0"/>
    <s v="MARS_SED_2023_5min_Ext_230709-201858.jpg"/>
    <n v="0.36233904700000003"/>
    <n v="2023"/>
    <n v="7"/>
    <n v="9"/>
    <n v="20"/>
    <n v="18"/>
    <n v="58"/>
    <n v="5"/>
    <n v="0.31133556900000003"/>
    <n v="0.27225118141333299"/>
    <n v="-2.0995887599999301E-3"/>
    <s v="WaitSlope"/>
    <s v="WaitSlope"/>
    <s v="WaitSlope"/>
    <n v="1"/>
    <n v="0"/>
  </r>
  <r>
    <d v="2023-07-09T21:20:00"/>
    <x v="31"/>
    <n v="0"/>
    <s v="MARS_SED_2023_5min_Ext_230709-212035.jpg"/>
    <n v="5.9076212000000003E-2"/>
    <n v="2023"/>
    <n v="7"/>
    <n v="9"/>
    <n v="21"/>
    <n v="20"/>
    <n v="35"/>
    <n v="5"/>
    <n v="-0.30326283500000001"/>
    <n v="0.269210035473333"/>
    <n v="-3.0411459400000399E-3"/>
    <s v="WaitSlope"/>
    <s v="WaitSlope"/>
    <s v="WaitSlope"/>
    <n v="0"/>
    <n v="0"/>
  </r>
  <r>
    <d v="2023-07-09T22:21:00"/>
    <x v="31"/>
    <n v="0"/>
    <s v="MARS_SED_2023_5min_Ext_230709-222139.jpg"/>
    <n v="3.1955562E-2"/>
    <n v="2023"/>
    <n v="7"/>
    <n v="9"/>
    <n v="22"/>
    <n v="21"/>
    <n v="39"/>
    <n v="5"/>
    <n v="-2.7120650000000003E-2"/>
    <n v="0.26652244524666602"/>
    <n v="-2.68759022666664E-3"/>
    <s v="WaitSlope"/>
    <s v="WaitSlope"/>
    <s v="WaitSlope"/>
    <n v="0"/>
    <n v="0"/>
  </r>
  <r>
    <d v="2023-07-09T23:22:00"/>
    <x v="31"/>
    <n v="0"/>
    <s v="MARS_SED_2023_5min_Ext_230709-232254.jpg"/>
    <n v="3.2849919999999998E-2"/>
    <n v="2023"/>
    <n v="7"/>
    <n v="9"/>
    <n v="23"/>
    <n v="22"/>
    <n v="54"/>
    <n v="5"/>
    <n v="8.9435799999999788E-4"/>
    <n v="0.26088064608"/>
    <n v="-5.6417991666666799E-3"/>
    <s v="WaitSlope"/>
    <s v="WaitSlope"/>
    <s v="WaitSlope"/>
    <n v="0"/>
    <n v="0"/>
  </r>
  <r>
    <d v="2023-07-10T00:44:00"/>
    <x v="32"/>
    <n v="0"/>
    <s v="MARS_SED_2023_5min_Ext_230710-004432.jpg"/>
    <n v="3.4993455E-2"/>
    <n v="2023"/>
    <n v="7"/>
    <n v="10"/>
    <n v="0"/>
    <n v="44"/>
    <n v="32"/>
    <n v="5"/>
    <n v="2.143535000000002E-3"/>
    <n v="0.25915486301333301"/>
    <n v="-1.7257830666666499E-3"/>
    <s v="WaitSlope"/>
    <s v="WaitSlope"/>
    <s v="WaitSlope"/>
    <n v="0"/>
    <n v="0"/>
  </r>
  <r>
    <d v="2023-07-10T01:45:00"/>
    <x v="32"/>
    <n v="0"/>
    <s v="MARS_SED_2023_5min_Ext_230710-014552.jpg"/>
    <n v="4.9632562999999998E-2"/>
    <n v="2023"/>
    <n v="7"/>
    <n v="10"/>
    <n v="1"/>
    <n v="45"/>
    <n v="52"/>
    <n v="5"/>
    <n v="1.4639107999999998E-2"/>
    <n v="0.25817595242000002"/>
    <n v="-9.7891059333332598E-4"/>
    <s v="WaitSlope"/>
    <s v="WaitSlope"/>
    <s v="WaitSlope"/>
    <n v="0"/>
    <n v="0"/>
  </r>
  <r>
    <d v="2023-07-10T02:47:00"/>
    <x v="32"/>
    <n v="0"/>
    <s v="MARS_SED_2023_5min_Ext_230710-024722.jpg"/>
    <n v="0.14623006899999999"/>
    <n v="2023"/>
    <n v="7"/>
    <n v="10"/>
    <n v="2"/>
    <n v="47"/>
    <n v="22"/>
    <n v="5"/>
    <n v="9.6597506E-2"/>
    <n v="0.25403430873333299"/>
    <n v="-4.1416436866666901E-3"/>
    <s v="WaitSlope"/>
    <s v="WaitSlope"/>
    <s v="WaitSlope"/>
    <n v="0"/>
    <n v="0"/>
  </r>
  <r>
    <d v="2023-07-10T03:48:00"/>
    <x v="32"/>
    <n v="0"/>
    <s v="MARS_SED_2023_5min_Ext_230710-034853.jpg"/>
    <n v="0.201785778"/>
    <n v="2023"/>
    <n v="7"/>
    <n v="10"/>
    <n v="3"/>
    <n v="48"/>
    <n v="53"/>
    <n v="5"/>
    <n v="5.5555709000000009E-2"/>
    <n v="0.25486729529333302"/>
    <n v="8.3298655999996998E-4"/>
    <s v="WaitSlope"/>
    <s v="WaitSlope"/>
    <s v="WaitSlope"/>
    <n v="0"/>
    <n v="0"/>
  </r>
  <r>
    <d v="2023-07-10T04:50:00"/>
    <x v="32"/>
    <n v="0"/>
    <s v="MARS_SED_2023_5min_Ext_230710-045018.jpg"/>
    <n v="0.36505350199999997"/>
    <n v="2023"/>
    <n v="7"/>
    <n v="10"/>
    <n v="4"/>
    <n v="50"/>
    <n v="18"/>
    <n v="5"/>
    <n v="0.16326772399999998"/>
    <n v="0.25708273063333298"/>
    <n v="2.2154353400000099E-3"/>
    <s v="WaitSlope"/>
    <s v="WaitSlope"/>
    <s v="WaitSlope"/>
    <n v="1"/>
    <n v="0"/>
  </r>
  <r>
    <d v="2023-07-10T05:51:00"/>
    <x v="32"/>
    <n v="0"/>
    <s v="MARS_SED_2023_5min_Ext_230710-055136.jpg"/>
    <n v="5.532625E-2"/>
    <n v="2023"/>
    <n v="7"/>
    <n v="10"/>
    <n v="5"/>
    <n v="51"/>
    <n v="36"/>
    <n v="5"/>
    <n v="-0.30972725199999995"/>
    <n v="0.25723755304666601"/>
    <n v="1.54822413333366E-4"/>
    <s v="WaitSlope"/>
    <s v="WaitSlope"/>
    <s v="WaitSlope"/>
    <n v="0"/>
    <n v="0"/>
  </r>
  <r>
    <d v="2023-07-10T06:52:00"/>
    <x v="32"/>
    <n v="0"/>
    <s v="MARS_SED_2023_5min_Ext_230710-065257.jpg"/>
    <n v="7.1660060999999997E-2"/>
    <n v="2023"/>
    <n v="7"/>
    <n v="10"/>
    <n v="6"/>
    <n v="52"/>
    <n v="57"/>
    <n v="5"/>
    <n v="1.6333810999999997E-2"/>
    <n v="0.25550951792666599"/>
    <n v="-1.7280351200000201E-3"/>
    <s v="WaitSlope"/>
    <s v="WaitSlope"/>
    <s v="WaitSlope"/>
    <n v="0"/>
    <n v="0"/>
  </r>
  <r>
    <d v="2023-07-10T07:54:00"/>
    <x v="32"/>
    <n v="0"/>
    <s v="MARS_SED_2023_5min_Ext_230710-075430.jpg"/>
    <n v="9.0760744000000004E-2"/>
    <n v="2023"/>
    <n v="7"/>
    <n v="10"/>
    <n v="7"/>
    <n v="54"/>
    <n v="30"/>
    <n v="5"/>
    <n v="1.9100683000000007E-2"/>
    <n v="0.254789079966666"/>
    <n v="-7.2043796000004201E-4"/>
    <s v="WaitSlope"/>
    <s v="WaitSlope"/>
    <s v="WaitSlope"/>
    <n v="0"/>
    <n v="0"/>
  </r>
  <r>
    <d v="2023-07-10T08:55:00"/>
    <x v="32"/>
    <n v="0"/>
    <s v="MARS_SED_2023_5min_Ext_230710-085540.jpg"/>
    <n v="0.29057604399999998"/>
    <n v="2023"/>
    <n v="7"/>
    <n v="10"/>
    <n v="8"/>
    <n v="55"/>
    <n v="40"/>
    <n v="5"/>
    <n v="0.19981529999999997"/>
    <n v="0.25475441040000002"/>
    <n v="-3.4669566666589699E-5"/>
    <s v="WaitSlope"/>
    <s v="WaitSlope"/>
    <s v="WaitSlope"/>
    <n v="0"/>
    <n v="0"/>
  </r>
  <r>
    <d v="2023-07-10T09:57:00"/>
    <x v="32"/>
    <n v="0"/>
    <s v="MARS_SED_2023_5min_Ext_230710-095718.jpg"/>
    <n v="0.54369499799999998"/>
    <n v="2023"/>
    <n v="7"/>
    <n v="10"/>
    <n v="9"/>
    <n v="57"/>
    <n v="18"/>
    <n v="5"/>
    <n v="0.25311895400000001"/>
    <n v="0.25747057302666598"/>
    <n v="2.7161626266666199E-3"/>
    <s v="WaitSlope"/>
    <s v="WaitSlope"/>
    <s v="WaitSlope"/>
    <n v="1"/>
    <n v="0"/>
  </r>
  <r>
    <d v="2023-07-10T10:58:00"/>
    <x v="32"/>
    <n v="0"/>
    <s v="MARS_SED_2023_5min_Ext_230710-105834.jpg"/>
    <n v="0.428597589"/>
    <n v="2023"/>
    <n v="7"/>
    <n v="10"/>
    <n v="10"/>
    <n v="58"/>
    <n v="34"/>
    <n v="5"/>
    <n v="-0.11509740899999998"/>
    <n v="0.25863319228666598"/>
    <n v="1.1626192600000501E-3"/>
    <s v="WaitSlope"/>
    <s v="WaitSlope"/>
    <s v="WaitSlope"/>
    <n v="1"/>
    <n v="0"/>
  </r>
  <r>
    <d v="2023-07-10T11:59:00"/>
    <x v="32"/>
    <n v="0"/>
    <s v="MARS_SED_2023_5min_Ext_230710-115944.jpg"/>
    <n v="0.14983278999999999"/>
    <n v="2023"/>
    <n v="7"/>
    <n v="10"/>
    <n v="11"/>
    <n v="59"/>
    <n v="44"/>
    <n v="5"/>
    <n v="-0.27876479900000001"/>
    <n v="0.255946344746666"/>
    <n v="-2.68684754000003E-3"/>
    <s v="WaitSlope"/>
    <s v="WaitSlope"/>
    <s v="WaitSlope"/>
    <n v="0"/>
    <n v="0"/>
  </r>
  <r>
    <d v="2023-07-10T13:01:00"/>
    <x v="32"/>
    <n v="0"/>
    <s v="MARS_SED_2023_5min_Ext_230710-130116.jpg"/>
    <n v="4.1095817E-2"/>
    <n v="2023"/>
    <n v="7"/>
    <n v="10"/>
    <n v="13"/>
    <n v="1"/>
    <n v="16"/>
    <n v="5"/>
    <n v="-0.10873697299999999"/>
    <n v="0.251620613026666"/>
    <n v="-4.3257317199999999E-3"/>
    <s v="WaitSlope"/>
    <s v="WaitSlope"/>
    <s v="WaitSlope"/>
    <n v="0"/>
    <n v="0"/>
  </r>
  <r>
    <d v="2023-07-10T14:02:00"/>
    <x v="32"/>
    <n v="0"/>
    <s v="MARS_SED_2023_5min_Ext_230710-140241.jpg"/>
    <n v="5.7737627E-2"/>
    <n v="2023"/>
    <n v="7"/>
    <n v="10"/>
    <n v="14"/>
    <n v="2"/>
    <n v="41"/>
    <n v="5"/>
    <n v="1.664181E-2"/>
    <n v="0.24984877797999999"/>
    <n v="-1.7718350466666699E-3"/>
    <s v="WaitSlope"/>
    <s v="WaitSlope"/>
    <s v="WaitSlope"/>
    <n v="0"/>
    <n v="0"/>
  </r>
  <r>
    <d v="2023-07-10T15:03:00"/>
    <x v="32"/>
    <n v="0"/>
    <s v="MARS_SED_2023_5min_Ext_230710-150357.jpg"/>
    <n v="0.25346095499999999"/>
    <n v="2023"/>
    <n v="7"/>
    <n v="10"/>
    <n v="15"/>
    <n v="3"/>
    <n v="57"/>
    <n v="5"/>
    <n v="0.19572332799999997"/>
    <n v="0.251212122866666"/>
    <n v="1.36334488666667E-3"/>
    <s v="WaitSlope"/>
    <s v="WaitSlope"/>
    <s v="WaitSlope"/>
    <n v="0"/>
    <n v="0"/>
  </r>
  <r>
    <d v="2023-07-10T16:05:00"/>
    <x v="32"/>
    <n v="0"/>
    <s v="MARS_SED_2023_5min_Ext_230710-160520.jpg"/>
    <n v="0.27884577999999999"/>
    <n v="2023"/>
    <n v="7"/>
    <n v="10"/>
    <n v="16"/>
    <n v="5"/>
    <n v="20"/>
    <n v="5"/>
    <n v="2.5384825E-2"/>
    <n v="0.25247115647333301"/>
    <n v="1.25903360666662E-3"/>
    <s v="WaitSlope"/>
    <s v="WaitSlope"/>
    <s v="WaitSlope"/>
    <n v="0"/>
    <n v="0"/>
  </r>
  <r>
    <d v="2023-07-10T17:06:00"/>
    <x v="32"/>
    <n v="0"/>
    <s v="MARS_SED_2023_5min_Ext_230710-170653.jpg"/>
    <n v="0.107933368"/>
    <n v="2023"/>
    <n v="7"/>
    <n v="10"/>
    <n v="17"/>
    <n v="6"/>
    <n v="53"/>
    <n v="5"/>
    <n v="-0.17091241199999999"/>
    <n v="0.25177295661333299"/>
    <n v="-6.9819985999991496E-4"/>
    <s v="WaitSlope"/>
    <s v="WaitSlope"/>
    <s v="WaitSlope"/>
    <n v="0"/>
    <n v="0"/>
  </r>
  <r>
    <d v="2023-07-10T18:08:00"/>
    <x v="32"/>
    <n v="0"/>
    <s v="MARS_SED_2023_5min_Ext_230710-180818.jpg"/>
    <n v="0.18612016100000001"/>
    <n v="2023"/>
    <n v="7"/>
    <n v="10"/>
    <n v="18"/>
    <n v="8"/>
    <n v="18"/>
    <n v="5"/>
    <n v="7.8186793000000004E-2"/>
    <n v="0.25222845129999999"/>
    <n v="4.5549468666661297E-4"/>
    <s v="WaitSlope"/>
    <s v="WaitSlope"/>
    <s v="WaitSlope"/>
    <n v="0"/>
    <n v="0"/>
  </r>
  <r>
    <d v="2023-07-10T19:57:00"/>
    <x v="32"/>
    <n v="0"/>
    <s v="MARS_SED_2023_5min_Ext_230710-195722.jpg"/>
    <n v="5.6220619999999999E-2"/>
    <n v="2023"/>
    <n v="7"/>
    <n v="10"/>
    <n v="19"/>
    <n v="57"/>
    <n v="22"/>
    <n v="5"/>
    <n v="-0.12989954100000001"/>
    <n v="0.25134519514666598"/>
    <n v="-8.8325615333334495E-4"/>
    <s v="WaitSlope"/>
    <s v="WaitSlope"/>
    <s v="WaitSlope"/>
    <n v="0"/>
    <n v="0"/>
  </r>
  <r>
    <d v="2023-07-10T20:59:00"/>
    <x v="32"/>
    <n v="0"/>
    <s v="MARS_SED_2023_5min_Ext_230710-205936.jpg"/>
    <n v="5.1090463000000003E-2"/>
    <n v="2023"/>
    <n v="7"/>
    <n v="10"/>
    <n v="20"/>
    <n v="59"/>
    <n v="36"/>
    <n v="5"/>
    <n v="-5.1301569999999963E-3"/>
    <n v="0.25108067402000001"/>
    <n v="-2.6452112666663902E-4"/>
    <s v="WaitSlope"/>
    <s v="WaitSlope"/>
    <s v="WaitSlope"/>
    <n v="0"/>
    <n v="0"/>
  </r>
  <r>
    <d v="2023-07-10T22:01:00"/>
    <x v="32"/>
    <n v="0"/>
    <s v="MARS_SED_2023_5min_Ext_230710-220129.jpg"/>
    <n v="0.14506582500000001"/>
    <n v="2023"/>
    <n v="7"/>
    <n v="10"/>
    <n v="22"/>
    <n v="1"/>
    <n v="29"/>
    <n v="5"/>
    <n v="9.3975362000000007E-2"/>
    <n v="0.25025066204000002"/>
    <n v="-8.30011979999989E-4"/>
    <s v="WaitSlope"/>
    <s v="WaitSlope"/>
    <s v="WaitSlope"/>
    <n v="0"/>
    <n v="0"/>
  </r>
  <r>
    <d v="2023-07-10T23:03:00"/>
    <x v="32"/>
    <n v="0"/>
    <s v="MARS_SED_2023_5min_Ext_230710-230320.jpg"/>
    <n v="4.1390584000000001E-2"/>
    <n v="2023"/>
    <n v="7"/>
    <n v="10"/>
    <n v="23"/>
    <n v="3"/>
    <n v="20"/>
    <n v="5"/>
    <n v="-0.103675241"/>
    <n v="0.24905242795333299"/>
    <n v="-1.1982340866666301E-3"/>
    <s v="WaitSlope"/>
    <s v="WaitSlope"/>
    <s v="WaitSlope"/>
    <n v="0"/>
    <n v="0"/>
  </r>
  <r>
    <d v="2023-07-11T00:04:00"/>
    <x v="33"/>
    <n v="0"/>
    <s v="MARS_SED_2023_5min_Ext_230711-000459.jpg"/>
    <n v="3.5368057000000001E-2"/>
    <n v="2023"/>
    <n v="7"/>
    <n v="11"/>
    <n v="0"/>
    <n v="4"/>
    <n v="59"/>
    <n v="5"/>
    <n v="-6.0225269999999997E-3"/>
    <n v="0.24821815511333301"/>
    <n v="-8.3427284000001101E-4"/>
    <s v="WaitSlope"/>
    <s v="WaitSlope"/>
    <s v="WaitSlope"/>
    <n v="0"/>
    <n v="0"/>
  </r>
  <r>
    <d v="2023-07-11T01:07:00"/>
    <x v="33"/>
    <n v="0"/>
    <s v="MARS_SED_2023_5min_Ext_230711-010717.jpg"/>
    <n v="3.7863049000000003E-2"/>
    <n v="2023"/>
    <n v="7"/>
    <n v="11"/>
    <n v="1"/>
    <n v="7"/>
    <n v="17"/>
    <n v="5"/>
    <n v="2.4949920000000014E-3"/>
    <n v="0.24755148052666601"/>
    <n v="-6.6667458666666503E-4"/>
    <s v="WaitSlope"/>
    <s v="WaitSlope"/>
    <s v="WaitSlope"/>
    <n v="0"/>
    <n v="0"/>
  </r>
  <r>
    <d v="2023-07-11T02:09:00"/>
    <x v="33"/>
    <n v="0"/>
    <s v="MARS_SED_2023_5min_Ext_230711-020916.jpg"/>
    <n v="0.101231895"/>
    <n v="2023"/>
    <n v="7"/>
    <n v="11"/>
    <n v="2"/>
    <n v="9"/>
    <n v="16"/>
    <n v="5"/>
    <n v="6.3368846000000006E-2"/>
    <n v="0.246759209266666"/>
    <n v="-7.9227126000003202E-4"/>
    <s v="WaitSlope"/>
    <s v="WaitSlope"/>
    <s v="WaitSlope"/>
    <n v="0"/>
    <n v="0"/>
  </r>
  <r>
    <d v="2023-07-11T03:11:00"/>
    <x v="33"/>
    <n v="0"/>
    <s v="MARS_SED_2023_5min_Ext_230711-031116.jpg"/>
    <n v="0.16358551299999999"/>
    <n v="2023"/>
    <n v="7"/>
    <n v="11"/>
    <n v="3"/>
    <n v="11"/>
    <n v="16"/>
    <n v="5"/>
    <n v="6.2353617999999986E-2"/>
    <n v="0.24669586598000001"/>
    <n v="-6.3343286666656104E-5"/>
    <s v="WaitSlope"/>
    <s v="WaitSlope"/>
    <s v="WaitSlope"/>
    <n v="0"/>
    <n v="0"/>
  </r>
  <r>
    <d v="2023-07-11T04:13:00"/>
    <x v="33"/>
    <n v="0"/>
    <s v="MARS_SED_2023_5min_Ext_230711-041309.jpg"/>
    <n v="0.178112468"/>
    <n v="2023"/>
    <n v="7"/>
    <n v="11"/>
    <n v="4"/>
    <n v="13"/>
    <n v="9"/>
    <n v="5"/>
    <n v="1.4526955000000008E-2"/>
    <n v="0.24496507133333301"/>
    <n v="-1.73079464666667E-3"/>
    <s v="WaitSlope"/>
    <s v="WaitSlope"/>
    <s v="WaitSlope"/>
    <n v="0"/>
    <n v="0"/>
  </r>
  <r>
    <d v="2023-07-11T05:15:00"/>
    <x v="33"/>
    <n v="0"/>
    <s v="MARS_SED_2023_5min_Ext_230711-051505.jpg"/>
    <n v="4.6302509999999998E-2"/>
    <n v="2023"/>
    <n v="7"/>
    <n v="11"/>
    <n v="5"/>
    <n v="15"/>
    <n v="5"/>
    <n v="5"/>
    <n v="-0.131809958"/>
    <n v="0.23894080939333301"/>
    <n v="-6.0242619399999897E-3"/>
    <s v="WaitSlope"/>
    <s v="WaitSlope"/>
    <s v="WaitSlope"/>
    <n v="0"/>
    <n v="0"/>
  </r>
  <r>
    <d v="2023-07-11T06:16:00"/>
    <x v="33"/>
    <n v="0"/>
    <s v="MARS_SED_2023_5min_Ext_230711-061648.jpg"/>
    <n v="4.7608559000000002E-2"/>
    <n v="2023"/>
    <n v="7"/>
    <n v="11"/>
    <n v="6"/>
    <n v="16"/>
    <n v="48"/>
    <n v="5"/>
    <n v="1.3060490000000036E-3"/>
    <n v="0.23907678523333301"/>
    <n v="1.3597583999996801E-4"/>
    <s v="WaitSlope"/>
    <s v="WaitSlope"/>
    <s v="WaitSlope"/>
    <n v="0"/>
    <n v="0"/>
  </r>
  <r>
    <d v="2023-07-11T07:18:00"/>
    <x v="33"/>
    <n v="0"/>
    <s v="MARS_SED_2023_5min_Ext_230711-071856.jpg"/>
    <n v="4.6510933999999997E-2"/>
    <n v="2023"/>
    <n v="7"/>
    <n v="11"/>
    <n v="7"/>
    <n v="18"/>
    <n v="56"/>
    <n v="5"/>
    <n v="-1.0976250000000048E-3"/>
    <n v="0.23920549925333301"/>
    <n v="1.28714020000031E-4"/>
    <s v="WaitSlope"/>
    <s v="WaitSlope"/>
    <s v="WaitSlope"/>
    <n v="0"/>
    <n v="0"/>
  </r>
  <r>
    <d v="2023-07-11T08:21:00"/>
    <x v="33"/>
    <n v="0"/>
    <s v="MARS_SED_2023_5min_Ext_230711-082100.jpg"/>
    <n v="7.5011891999999997E-2"/>
    <n v="2023"/>
    <n v="7"/>
    <n v="11"/>
    <n v="8"/>
    <n v="21"/>
    <n v="0"/>
    <n v="5"/>
    <n v="2.8500958E-2"/>
    <n v="0.23917215255333299"/>
    <n v="-3.3346700000019797E-5"/>
    <s v="WaitSlope"/>
    <s v="WaitSlope"/>
    <s v="WaitSlope"/>
    <n v="0"/>
    <n v="0"/>
  </r>
  <r>
    <d v="2023-07-11T09:22:00"/>
    <x v="33"/>
    <n v="0"/>
    <s v="MARS_SED_2023_5min_Ext_230711-092252.jpg"/>
    <n v="0.130829107"/>
    <n v="2023"/>
    <n v="7"/>
    <n v="11"/>
    <n v="9"/>
    <n v="22"/>
    <n v="52"/>
    <n v="5"/>
    <n v="5.5817215000000003E-2"/>
    <n v="0.236954513273333"/>
    <n v="-2.2176392800000101E-3"/>
    <s v="WaitSlope"/>
    <s v="WaitSlope"/>
    <s v="WaitSlope"/>
    <n v="0"/>
    <n v="0"/>
  </r>
  <r>
    <d v="2023-07-11T10:24:00"/>
    <x v="33"/>
    <n v="0"/>
    <s v="MARS_SED_2023_5min_Ext_230711-102451.jpg"/>
    <n v="0.608066035"/>
    <n v="2023"/>
    <n v="7"/>
    <n v="11"/>
    <n v="10"/>
    <n v="24"/>
    <n v="51"/>
    <n v="5"/>
    <n v="0.477236928"/>
    <n v="0.23850525953333301"/>
    <n v="1.55074626000001E-3"/>
    <s v="WaitSlope"/>
    <s v="WaitSlope"/>
    <s v="WaitSlope"/>
    <n v="1"/>
    <n v="0"/>
  </r>
  <r>
    <d v="2023-07-11T11:26:00"/>
    <x v="33"/>
    <n v="0"/>
    <s v="MARS_SED_2023_5min_Ext_230711-112644.jpg"/>
    <n v="0.37306146600000001"/>
    <n v="2023"/>
    <n v="7"/>
    <n v="11"/>
    <n v="11"/>
    <n v="26"/>
    <n v="44"/>
    <n v="5"/>
    <n v="-0.235004569"/>
    <n v="0.23960851752666601"/>
    <n v="1.10325799333332E-3"/>
    <s v="WaitSlope"/>
    <s v="WaitSlope"/>
    <s v="WaitSlope"/>
    <n v="1"/>
    <n v="0"/>
  </r>
  <r>
    <d v="2023-07-11T12:28:00"/>
    <x v="33"/>
    <n v="0"/>
    <s v="MARS_SED_2023_5min_Ext_230711-122853.jpg"/>
    <n v="0.32198291899999998"/>
    <n v="2023"/>
    <n v="7"/>
    <n v="11"/>
    <n v="12"/>
    <n v="28"/>
    <n v="53"/>
    <n v="5"/>
    <n v="-5.107854700000003E-2"/>
    <n v="0.238995827366666"/>
    <n v="-6.1269015999995604E-4"/>
    <s v="WaitSlope"/>
    <s v="WaitSlope"/>
    <s v="WaitSlope"/>
    <n v="0"/>
    <n v="0"/>
  </r>
  <r>
    <d v="2023-07-11T13:30:00"/>
    <x v="33"/>
    <n v="0"/>
    <s v="MARS_SED_2023_5min_Ext_230711-133051.jpg"/>
    <n v="6.6427234000000002E-2"/>
    <n v="2023"/>
    <n v="7"/>
    <n v="11"/>
    <n v="13"/>
    <n v="30"/>
    <n v="51"/>
    <n v="5"/>
    <n v="-0.25555568499999998"/>
    <n v="0.23599566223333299"/>
    <n v="-3.00016513333334E-3"/>
    <s v="WaitSlope"/>
    <s v="WaitSlope"/>
    <s v="WaitSlope"/>
    <n v="0"/>
    <n v="0"/>
  </r>
  <r>
    <d v="2023-07-11T14:33:00"/>
    <x v="33"/>
    <n v="0"/>
    <s v="MARS_SED_2023_5min_Ext_230711-143313.jpg"/>
    <n v="0.27987971299999997"/>
    <n v="2023"/>
    <n v="7"/>
    <n v="11"/>
    <n v="14"/>
    <n v="33"/>
    <n v="13"/>
    <n v="5"/>
    <n v="0.21345247899999997"/>
    <n v="0.23564606793333301"/>
    <n v="-3.4959430000000498E-4"/>
    <s v="WaitSlope"/>
    <s v="WaitSlope"/>
    <s v="WaitSlope"/>
    <n v="0"/>
    <n v="0"/>
  </r>
  <r>
    <d v="2023-07-11T15:35:00"/>
    <x v="33"/>
    <n v="0"/>
    <s v="MARS_SED_2023_5min_Ext_230711-153517.jpg"/>
    <n v="0.29562143200000002"/>
    <n v="2023"/>
    <n v="7"/>
    <n v="11"/>
    <n v="15"/>
    <n v="35"/>
    <n v="17"/>
    <n v="5"/>
    <n v="1.5741719000000043E-2"/>
    <n v="0.23497936557999999"/>
    <n v="-6.6670235333332595E-4"/>
    <s v="WaitSlope"/>
    <s v="WaitSlope"/>
    <s v="WaitSlope"/>
    <n v="0"/>
    <n v="0"/>
  </r>
  <r>
    <d v="2023-07-11T16:37:00"/>
    <x v="33"/>
    <n v="0"/>
    <s v="MARS_SED_2023_5min_Ext_230711-163717.jpg"/>
    <n v="0.251206137"/>
    <n v="2023"/>
    <n v="7"/>
    <n v="11"/>
    <n v="16"/>
    <n v="37"/>
    <n v="17"/>
    <n v="5"/>
    <n v="-4.4415295000000021E-2"/>
    <n v="0.23530035459333301"/>
    <n v="3.2098901333332803E-4"/>
    <s v="WaitSlope"/>
    <s v="WaitSlope"/>
    <s v="WaitSlope"/>
    <n v="0"/>
    <n v="0"/>
  </r>
  <r>
    <d v="2023-07-11T17:39:00"/>
    <x v="33"/>
    <n v="0"/>
    <s v="MARS_SED_2023_5min_Ext_230711-173911.jpg"/>
    <n v="0.365321854"/>
    <n v="2023"/>
    <n v="7"/>
    <n v="11"/>
    <n v="17"/>
    <n v="39"/>
    <n v="11"/>
    <n v="5"/>
    <n v="0.11411571700000001"/>
    <n v="0.233848293206666"/>
    <n v="-1.4520613866666999E-3"/>
    <s v="WaitSlope"/>
    <s v="WaitSlope"/>
    <s v="WaitSlope"/>
    <n v="1"/>
    <n v="0"/>
  </r>
  <r>
    <d v="2023-07-11T18:41:00"/>
    <x v="33"/>
    <n v="0"/>
    <s v="MARS_SED_2023_5min_Ext_230711-184101.jpg"/>
    <n v="0.293262678"/>
    <n v="2023"/>
    <n v="7"/>
    <n v="11"/>
    <n v="18"/>
    <n v="41"/>
    <n v="1"/>
    <n v="5"/>
    <n v="-7.2059176000000003E-2"/>
    <n v="0.23419269368000001"/>
    <n v="3.4440047333336699E-4"/>
    <s v="WaitSlope"/>
    <s v="WaitSlope"/>
    <s v="WaitSlope"/>
    <n v="0"/>
    <n v="0"/>
  </r>
  <r>
    <d v="2023-07-11T19:43:00"/>
    <x v="33"/>
    <n v="0"/>
    <s v="MARS_SED_2023_5min_Ext_230711-194312.jpg"/>
    <n v="7.2832627999999996E-2"/>
    <n v="2023"/>
    <n v="7"/>
    <n v="11"/>
    <n v="19"/>
    <n v="43"/>
    <n v="12"/>
    <n v="5"/>
    <n v="-0.22043004999999999"/>
    <n v="0.23261627947999999"/>
    <n v="-1.5764141999999801E-3"/>
    <s v="WaitSlope"/>
    <s v="WaitSlope"/>
    <s v="WaitSlope"/>
    <n v="0"/>
    <n v="0"/>
  </r>
  <r>
    <d v="2023-07-11T20:45:00"/>
    <x v="33"/>
    <n v="0"/>
    <s v="MARS_SED_2023_5min_Ext_230711-204506.jpg"/>
    <n v="0.30594131800000002"/>
    <n v="2023"/>
    <n v="7"/>
    <n v="11"/>
    <n v="20"/>
    <n v="45"/>
    <n v="6"/>
    <n v="5"/>
    <n v="0.23310869000000001"/>
    <n v="0.23049286367999899"/>
    <n v="-2.1234158000000502E-3"/>
    <s v="WaitSlope"/>
    <s v="WaitSlope"/>
    <s v="WaitSlope"/>
    <n v="0"/>
    <n v="0"/>
  </r>
  <r>
    <d v="2023-07-11T21:47:00"/>
    <x v="33"/>
    <n v="0"/>
    <s v="MARS_SED_2023_5min_Ext_230711-214717.jpg"/>
    <n v="0.264702139"/>
    <n v="2023"/>
    <n v="7"/>
    <n v="11"/>
    <n v="21"/>
    <n v="47"/>
    <n v="17"/>
    <n v="5"/>
    <n v="-4.1239179000000015E-2"/>
    <n v="0.230019012373333"/>
    <n v="-4.7385130666663302E-4"/>
    <s v="WaitSlope"/>
    <s v="WaitSlope"/>
    <s v="WaitSlope"/>
    <n v="0"/>
    <n v="0"/>
  </r>
  <r>
    <d v="2023-07-11T22:49:00"/>
    <x v="33"/>
    <n v="0"/>
    <s v="MARS_SED_2023_5min_Ext_230711-224931.jpg"/>
    <n v="0.42315001800000002"/>
    <n v="2023"/>
    <n v="7"/>
    <n v="11"/>
    <n v="22"/>
    <n v="49"/>
    <n v="31"/>
    <n v="5"/>
    <n v="0.15844787900000001"/>
    <n v="0.23253696230666601"/>
    <n v="2.5179499333333401E-3"/>
    <s v="WaitSlope"/>
    <s v="WaitSlope"/>
    <s v="WaitSlope"/>
    <n v="1"/>
    <n v="0"/>
  </r>
  <r>
    <d v="2023-07-11T23:52:00"/>
    <x v="33"/>
    <n v="0"/>
    <s v="MARS_SED_2023_5min_Ext_230711-235250.jpg"/>
    <n v="0.42835168099999998"/>
    <n v="2023"/>
    <n v="7"/>
    <n v="11"/>
    <n v="23"/>
    <n v="52"/>
    <n v="50"/>
    <n v="5"/>
    <n v="5.2016629999999675E-3"/>
    <n v="0.2332539662"/>
    <n v="7.1700389333334503E-4"/>
    <s v="WaitSlope"/>
    <s v="WaitSlope"/>
    <s v="WaitSlope"/>
    <n v="1"/>
    <n v="0"/>
  </r>
  <r>
    <d v="2023-07-12T00:54:00"/>
    <x v="34"/>
    <n v="0"/>
    <s v="MARS_SED_2023_5min_Ext_230712-005448.jpg"/>
    <n v="0.104981978"/>
    <n v="2023"/>
    <n v="7"/>
    <n v="12"/>
    <n v="0"/>
    <n v="54"/>
    <n v="48"/>
    <n v="5"/>
    <n v="-0.32336970300000001"/>
    <n v="0.22958091789999999"/>
    <n v="-3.6730483E-3"/>
    <s v="WaitSlope"/>
    <s v="WaitSlope"/>
    <s v="WaitSlope"/>
    <n v="0"/>
    <n v="0"/>
  </r>
  <r>
    <d v="2023-07-12T01:56:00"/>
    <x v="34"/>
    <n v="0"/>
    <s v="MARS_SED_2023_5min_Ext_230712-015658.jpg"/>
    <n v="9.1974676000000005E-2"/>
    <n v="2023"/>
    <n v="7"/>
    <n v="12"/>
    <n v="1"/>
    <n v="56"/>
    <n v="58"/>
    <n v="5"/>
    <n v="-1.3007301999999998E-2"/>
    <n v="0.22782968419333299"/>
    <n v="-1.7512337066666599E-3"/>
    <s v="WaitSlope"/>
    <s v="WaitSlope"/>
    <s v="WaitSlope"/>
    <n v="0"/>
    <n v="0"/>
  </r>
  <r>
    <d v="2023-07-12T03:00:00"/>
    <x v="34"/>
    <n v="0"/>
    <s v="MARS_SED_2023_5min_Ext_230712-030008.jpg"/>
    <n v="0.19792278199999999"/>
    <n v="2023"/>
    <n v="7"/>
    <n v="12"/>
    <n v="3"/>
    <n v="0"/>
    <n v="8"/>
    <n v="5"/>
    <n v="0.10594810599999999"/>
    <n v="0.22783089735999901"/>
    <n v="1.2131666666248499E-6"/>
    <s v="WaitSlope"/>
    <s v="WaitSlope"/>
    <s v="WaitSlope"/>
    <n v="0"/>
    <n v="0"/>
  </r>
  <r>
    <d v="2023-07-12T04:04:00"/>
    <x v="34"/>
    <n v="0"/>
    <s v="MARS_SED_2023_5min_Ext_230712-040427.jpg"/>
    <n v="0.499301565"/>
    <n v="2023"/>
    <n v="7"/>
    <n v="12"/>
    <n v="4"/>
    <n v="4"/>
    <n v="27"/>
    <n v="5"/>
    <n v="0.30137878299999998"/>
    <n v="0.22642846059333299"/>
    <n v="-1.40243676666659E-3"/>
    <s v="WaitSlope"/>
    <s v="WaitSlope"/>
    <s v="WaitSlope"/>
    <n v="1"/>
    <n v="0"/>
  </r>
  <r>
    <d v="2023-07-12T05:06:00"/>
    <x v="34"/>
    <n v="0"/>
    <s v="MARS_SED_2023_5min_Ext_230712-050627.jpg"/>
    <n v="0.21840579299999999"/>
    <n v="2023"/>
    <n v="7"/>
    <n v="12"/>
    <n v="5"/>
    <n v="6"/>
    <n v="27"/>
    <n v="5"/>
    <n v="-0.28089577200000004"/>
    <n v="0.22407293015999899"/>
    <n v="-2.3555304333334102E-3"/>
    <s v="WaitSlope"/>
    <s v="WaitSlope"/>
    <s v="WaitSlope"/>
    <n v="0"/>
    <n v="0"/>
  </r>
  <r>
    <d v="2023-07-12T06:08:00"/>
    <x v="34"/>
    <n v="0"/>
    <s v="MARS_SED_2023_5min_Ext_230712-060832.jpg"/>
    <n v="4.5607061999999997E-2"/>
    <n v="2023"/>
    <n v="7"/>
    <n v="12"/>
    <n v="6"/>
    <n v="8"/>
    <n v="32"/>
    <n v="5"/>
    <n v="-0.17279873099999998"/>
    <n v="0.221463708206666"/>
    <n v="-2.60922195333329E-3"/>
    <s v="WaitSlope"/>
    <s v="WaitSlope"/>
    <s v="WaitSlope"/>
    <n v="0"/>
    <n v="0"/>
  </r>
  <r>
    <d v="2023-07-12T07:10:00"/>
    <x v="34"/>
    <n v="0"/>
    <s v="MARS_SED_2023_5min_Ext_230712-071041.jpg"/>
    <n v="4.1488635000000003E-2"/>
    <n v="2023"/>
    <n v="7"/>
    <n v="12"/>
    <n v="7"/>
    <n v="10"/>
    <n v="41"/>
    <n v="5"/>
    <n v="-4.118426999999994E-3"/>
    <n v="0.22152175256666601"/>
    <n v="5.8044360000009101E-5"/>
    <s v="WaitSlope"/>
    <s v="WaitSlope"/>
    <s v="WaitSlope"/>
    <n v="0"/>
    <n v="0"/>
  </r>
  <r>
    <d v="2023-07-12T08:12:00"/>
    <x v="34"/>
    <n v="0"/>
    <s v="MARS_SED_2023_5min_Ext_230712-081239.jpg"/>
    <n v="4.2562755000000001E-2"/>
    <n v="2023"/>
    <n v="7"/>
    <n v="12"/>
    <n v="8"/>
    <n v="12"/>
    <n v="39"/>
    <n v="5"/>
    <n v="1.0741199999999979E-3"/>
    <n v="0.22156639951333301"/>
    <n v="4.46469466666432E-5"/>
    <s v="WaitSlope"/>
    <s v="WaitSlope"/>
    <s v="WaitSlope"/>
    <n v="0"/>
    <n v="0"/>
  </r>
  <r>
    <d v="2023-07-12T09:15:00"/>
    <x v="34"/>
    <n v="0"/>
    <s v="MARS_SED_2023_5min_Ext_230712-091500.jpg"/>
    <n v="3.9548715999999998E-2"/>
    <n v="2023"/>
    <n v="7"/>
    <n v="12"/>
    <n v="9"/>
    <n v="15"/>
    <n v="0"/>
    <n v="5"/>
    <n v="-3.0140390000000031E-3"/>
    <n v="0.22159848038666599"/>
    <n v="3.2080873333339902E-5"/>
    <s v="WaitSlope"/>
    <s v="WaitSlope"/>
    <s v="WaitSlope"/>
    <n v="0"/>
    <n v="0"/>
  </r>
  <r>
    <d v="2023-07-12T10:17:00"/>
    <x v="34"/>
    <n v="0"/>
    <s v="MARS_SED_2023_5min_Ext_230712-101711.jpg"/>
    <n v="3.9157866E-2"/>
    <n v="2023"/>
    <n v="7"/>
    <n v="12"/>
    <n v="10"/>
    <n v="17"/>
    <n v="11"/>
    <n v="5"/>
    <n v="-3.9084999999999814E-4"/>
    <n v="0.22148988951333301"/>
    <n v="-1.08590873333341E-4"/>
    <s v="WaitSlope"/>
    <s v="WaitSlope"/>
    <s v="WaitSlope"/>
    <n v="0"/>
    <n v="0"/>
  </r>
  <r>
    <d v="2023-07-12T11:19:00"/>
    <x v="34"/>
    <n v="0"/>
    <s v="MARS_SED_2023_5min_Ext_230712-111927.jpg"/>
    <n v="4.0680352000000003E-2"/>
    <n v="2023"/>
    <n v="7"/>
    <n v="12"/>
    <n v="11"/>
    <n v="19"/>
    <n v="27"/>
    <n v="5"/>
    <n v="1.5224860000000034E-3"/>
    <n v="0.21844797739333299"/>
    <n v="-3.04191211999996E-3"/>
    <s v="WaitSlope"/>
    <s v="WaitSlope"/>
    <s v="WaitSlope"/>
    <n v="0"/>
    <n v="0"/>
  </r>
  <r>
    <d v="2023-07-12T12:21:00"/>
    <x v="34"/>
    <n v="0"/>
    <s v="MARS_SED_2023_5min_Ext_230712-122118.jpg"/>
    <n v="0.35081482600000002"/>
    <n v="2023"/>
    <n v="7"/>
    <n v="12"/>
    <n v="12"/>
    <n v="21"/>
    <n v="18"/>
    <n v="5"/>
    <n v="0.31013447400000005"/>
    <n v="0.21817543950000001"/>
    <n v="-2.72537893333341E-4"/>
    <s v="WaitSlope"/>
    <s v="WaitSlope"/>
    <s v="WaitSlope"/>
    <n v="1"/>
    <n v="0"/>
  </r>
  <r>
    <d v="2023-07-12T13:23:00"/>
    <x v="34"/>
    <n v="0"/>
    <s v="MARS_SED_2023_5min_Ext_230712-132319.jpg"/>
    <n v="0.49558969600000002"/>
    <n v="2023"/>
    <n v="7"/>
    <n v="12"/>
    <n v="13"/>
    <n v="23"/>
    <n v="19"/>
    <n v="5"/>
    <n v="0.14477487"/>
    <n v="0.21982112904000001"/>
    <n v="1.6456895400000201E-3"/>
    <s v="WaitSlope"/>
    <s v="WaitSlope"/>
    <s v="WaitSlope"/>
    <n v="1"/>
    <n v="0"/>
  </r>
  <r>
    <d v="2023-07-12T14:25:00"/>
    <x v="34"/>
    <n v="0"/>
    <s v="MARS_SED_2023_5min_Ext_230712-142528.jpg"/>
    <n v="0.20889227599999999"/>
    <n v="2023"/>
    <n v="7"/>
    <n v="12"/>
    <n v="14"/>
    <n v="25"/>
    <n v="28"/>
    <n v="5"/>
    <n v="-0.28669742000000004"/>
    <n v="0.21699809186666599"/>
    <n v="-2.8230371733333399E-3"/>
    <s v="WaitSlope"/>
    <s v="WaitSlope"/>
    <s v="WaitSlope"/>
    <n v="0"/>
    <n v="0"/>
  </r>
  <r>
    <d v="2023-07-12T15:27:00"/>
    <x v="34"/>
    <n v="0"/>
    <s v="MARS_SED_2023_5min_Ext_230712-152750.jpg"/>
    <n v="0.16030723899999999"/>
    <n v="2023"/>
    <n v="7"/>
    <n v="12"/>
    <n v="15"/>
    <n v="27"/>
    <n v="50"/>
    <n v="5"/>
    <n v="-4.8585036999999998E-2"/>
    <n v="0.21527966203999899"/>
    <n v="-1.7184298266667E-3"/>
    <s v="WaitSlope"/>
    <s v="WaitSlope"/>
    <s v="WaitSlope"/>
    <n v="0"/>
    <n v="0"/>
  </r>
  <r>
    <d v="2023-07-12T16:29:00"/>
    <x v="34"/>
    <n v="0"/>
    <s v="MARS_SED_2023_5min_Ext_230712-162955.jpg"/>
    <n v="0.26834699899999997"/>
    <n v="2023"/>
    <n v="7"/>
    <n v="12"/>
    <n v="16"/>
    <n v="29"/>
    <n v="55"/>
    <n v="5"/>
    <n v="0.10803975999999998"/>
    <n v="0.21309974100000001"/>
    <n v="-2.1799210399999699E-3"/>
    <s v="WaitSlope"/>
    <s v="WaitSlope"/>
    <s v="WaitSlope"/>
    <n v="0"/>
    <n v="0"/>
  </r>
  <r>
    <d v="2023-07-12T17:31:00"/>
    <x v="34"/>
    <n v="0"/>
    <s v="MARS_SED_2023_5min_Ext_230712-173158.jpg"/>
    <n v="0.49012165200000002"/>
    <n v="2023"/>
    <n v="7"/>
    <n v="12"/>
    <n v="17"/>
    <n v="31"/>
    <n v="58"/>
    <n v="5"/>
    <n v="0.22177465300000004"/>
    <n v="0.21322672342666599"/>
    <n v="1.26982426666644E-4"/>
    <s v="WaitSlope"/>
    <s v="WaitSlope"/>
    <s v="WaitSlope"/>
    <n v="1"/>
    <n v="0"/>
  </r>
  <r>
    <d v="2023-07-12T18:34:00"/>
    <x v="34"/>
    <n v="0"/>
    <s v="MARS_SED_2023_5min_Ext_230712-183410.jpg"/>
    <n v="0.39276877300000002"/>
    <n v="2023"/>
    <n v="7"/>
    <n v="12"/>
    <n v="18"/>
    <n v="34"/>
    <n v="10"/>
    <n v="5"/>
    <n v="-9.7352879000000003E-2"/>
    <n v="0.21498524816"/>
    <n v="1.75852473333334E-3"/>
    <s v="WaitSlope"/>
    <s v="WaitSlope"/>
    <s v="WaitSlope"/>
    <n v="1"/>
    <n v="0"/>
  </r>
  <r>
    <d v="2023-07-12T19:36:00"/>
    <x v="34"/>
    <n v="0"/>
    <s v="MARS_SED_2023_5min_Ext_230712-193610.jpg"/>
    <n v="0.51946888800000002"/>
    <n v="2023"/>
    <n v="7"/>
    <n v="12"/>
    <n v="19"/>
    <n v="36"/>
    <n v="10"/>
    <n v="5"/>
    <n v="0.126700115"/>
    <n v="0.21801820045999901"/>
    <n v="3.03295229999997E-3"/>
    <s v="WaitSlope"/>
    <s v="WaitSlope"/>
    <s v="WaitSlope"/>
    <n v="1"/>
    <n v="0"/>
  </r>
  <r>
    <d v="2023-07-12T20:38:00"/>
    <x v="34"/>
    <n v="0"/>
    <s v="MARS_SED_2023_5min_Ext_230712-203819.jpg"/>
    <n v="0.57104855899999996"/>
    <n v="2023"/>
    <n v="7"/>
    <n v="12"/>
    <n v="20"/>
    <n v="38"/>
    <n v="19"/>
    <n v="5"/>
    <n v="5.1579670999999938E-2"/>
    <n v="0.22152069804666599"/>
    <n v="3.5024975866666799E-3"/>
    <s v="WaitSlope"/>
    <s v="WaitSlope"/>
    <s v="WaitSlope"/>
    <n v="1"/>
    <n v="0"/>
  </r>
  <r>
    <d v="2023-07-12T21:40:00"/>
    <x v="34"/>
    <n v="0"/>
    <s v="MARS_SED_2023_5min_Ext_230712-214019.jpg"/>
    <n v="0.47188375599999999"/>
    <n v="2023"/>
    <n v="7"/>
    <n v="12"/>
    <n v="21"/>
    <n v="40"/>
    <n v="19"/>
    <n v="5"/>
    <n v="-9.9164802999999968E-2"/>
    <n v="0.22217336501333301"/>
    <n v="6.5266696666668701E-4"/>
    <s v="WaitSlope"/>
    <s v="WaitSlope"/>
    <s v="WaitSlope"/>
    <n v="1"/>
    <n v="0"/>
  </r>
  <r>
    <d v="2023-07-12T22:42:00"/>
    <x v="34"/>
    <n v="0"/>
    <s v="MARS_SED_2023_5min_Ext_230712-224235.jpg"/>
    <n v="0.21606113399999999"/>
    <n v="2023"/>
    <n v="7"/>
    <n v="12"/>
    <n v="22"/>
    <n v="42"/>
    <n v="35"/>
    <n v="5"/>
    <n v="-0.255822622"/>
    <n v="0.21976355693333299"/>
    <n v="-2.4098080800000199E-3"/>
    <s v="WaitSlope"/>
    <s v="WaitSlope"/>
    <s v="WaitSlope"/>
    <n v="0"/>
    <n v="0"/>
  </r>
  <r>
    <d v="2023-07-12T23:44:00"/>
    <x v="34"/>
    <n v="0"/>
    <s v="MARS_SED_2023_5min_Ext_230712-234456.jpg"/>
    <n v="0.163377087"/>
    <n v="2023"/>
    <n v="7"/>
    <n v="12"/>
    <n v="23"/>
    <n v="44"/>
    <n v="56"/>
    <n v="5"/>
    <n v="-5.2684046999999984E-2"/>
    <n v="0.21837876328"/>
    <n v="-1.3847936533332901E-3"/>
    <s v="WaitSlope"/>
    <s v="WaitSlope"/>
    <s v="WaitSlope"/>
    <n v="0"/>
    <n v="0"/>
  </r>
  <r>
    <d v="2023-07-13T00:47:00"/>
    <x v="35"/>
    <n v="0"/>
    <s v="MARS_SED_2023_5min_Ext_230713-004701.jpg"/>
    <n v="0.30413224500000002"/>
    <n v="2023"/>
    <n v="7"/>
    <n v="13"/>
    <n v="0"/>
    <n v="47"/>
    <n v="1"/>
    <n v="5"/>
    <n v="0.14075515800000002"/>
    <n v="0.21577587801333301"/>
    <n v="-2.6028852666667101E-3"/>
    <s v="WaitSlope"/>
    <s v="WaitSlope"/>
    <s v="WaitSlope"/>
    <n v="0"/>
    <n v="0"/>
  </r>
  <r>
    <d v="2023-07-13T01:49:00"/>
    <x v="35"/>
    <n v="0"/>
    <s v="MARS_SED_2023_5min_Ext_230713-014936.jpg"/>
    <n v="0.176813108"/>
    <n v="2023"/>
    <n v="7"/>
    <n v="13"/>
    <n v="1"/>
    <n v="49"/>
    <n v="36"/>
    <n v="5"/>
    <n v="-0.12731913700000003"/>
    <n v="0.21464489912000001"/>
    <n v="-1.1309788933333001E-3"/>
    <s v="WaitSlope"/>
    <s v="WaitSlope"/>
    <s v="WaitSlope"/>
    <n v="0"/>
    <n v="0"/>
  </r>
  <r>
    <d v="2023-07-13T02:51:00"/>
    <x v="35"/>
    <n v="0"/>
    <s v="MARS_SED_2023_5min_Ext_230713-025159.jpg"/>
    <n v="0.43028178299999997"/>
    <n v="2023"/>
    <n v="7"/>
    <n v="13"/>
    <n v="2"/>
    <n v="51"/>
    <n v="59"/>
    <n v="5"/>
    <n v="0.25346867499999998"/>
    <n v="0.214400214293333"/>
    <n v="-2.4468482666667397E-4"/>
    <s v="WaitSlope"/>
    <s v="WaitSlope"/>
    <s v="WaitSlope"/>
    <n v="1"/>
    <n v="0"/>
  </r>
  <r>
    <d v="2023-07-13T03:54:00"/>
    <x v="35"/>
    <n v="0"/>
    <s v="MARS_SED_2023_5min_Ext_230713-035432.jpg"/>
    <n v="0.55721679700000004"/>
    <n v="2023"/>
    <n v="7"/>
    <n v="13"/>
    <n v="3"/>
    <n v="54"/>
    <n v="32"/>
    <n v="5"/>
    <n v="0.12693501400000007"/>
    <n v="0.21479415339999999"/>
    <n v="3.9393910666668498E-4"/>
    <s v="WaitSlope"/>
    <s v="WaitSlope"/>
    <s v="WaitSlope"/>
    <n v="1"/>
    <n v="0"/>
  </r>
  <r>
    <d v="2023-07-13T04:56:00"/>
    <x v="35"/>
    <n v="0"/>
    <s v="MARS_SED_2023_5min_Ext_230713-045622.jpg"/>
    <n v="3.2273538999999997E-2"/>
    <n v="2023"/>
    <n v="7"/>
    <n v="13"/>
    <n v="4"/>
    <n v="56"/>
    <n v="22"/>
    <n v="5"/>
    <n v="-0.52494325800000008"/>
    <n v="0.21472865864666599"/>
    <n v="-6.5494753333394899E-5"/>
    <s v="WaitSlope"/>
    <s v="WaitSlope"/>
    <s v="WaitSlope"/>
    <n v="0"/>
    <n v="0"/>
  </r>
  <r>
    <d v="2023-07-13T05:58:00"/>
    <x v="35"/>
    <n v="0"/>
    <s v="MARS_SED_2023_5min_Ext_230713-055824.jpg"/>
    <n v="0.10458192400000001"/>
    <n v="2023"/>
    <n v="7"/>
    <n v="13"/>
    <n v="5"/>
    <n v="58"/>
    <n v="24"/>
    <n v="5"/>
    <n v="7.2308385000000003E-2"/>
    <n v="0.21514560697333299"/>
    <n v="4.1694832666669401E-4"/>
    <s v="WaitSlope"/>
    <s v="WaitSlope"/>
    <s v="WaitSlope"/>
    <n v="0"/>
    <n v="0"/>
  </r>
  <r>
    <d v="2023-07-13T07:00:00"/>
    <x v="35"/>
    <n v="0"/>
    <s v="MARS_SED_2023_5min_Ext_230713-070049.jpg"/>
    <n v="2.7296674E-2"/>
    <n v="2023"/>
    <n v="7"/>
    <n v="13"/>
    <n v="7"/>
    <n v="0"/>
    <n v="49"/>
    <n v="5"/>
    <n v="-7.728525E-2"/>
    <n v="0.215105394893333"/>
    <n v="-4.0212080000018302E-5"/>
    <s v="WaitSlope"/>
    <s v="WaitSlope"/>
    <s v="WaitSlope"/>
    <n v="0"/>
    <n v="0"/>
  </r>
  <r>
    <d v="2023-07-13T08:03:00"/>
    <x v="35"/>
    <n v="0"/>
    <s v="MARS_SED_2023_5min_Ext_230713-080314.jpg"/>
    <n v="2.9136481999999998E-2"/>
    <n v="2023"/>
    <n v="7"/>
    <n v="13"/>
    <n v="8"/>
    <n v="3"/>
    <n v="14"/>
    <n v="5"/>
    <n v="1.8398079999999983E-3"/>
    <n v="0.215104276206666"/>
    <n v="-1.1186866666346101E-6"/>
    <s v="WaitSlope"/>
    <s v="WaitSlope"/>
    <s v="WaitSlope"/>
    <n v="0"/>
    <n v="0"/>
  </r>
  <r>
    <d v="2023-07-13T09:05:00"/>
    <x v="35"/>
    <n v="0"/>
    <s v="MARS_SED_2023_5min_Ext_230713-090528.jpg"/>
    <n v="3.2654482999999998E-2"/>
    <n v="2023"/>
    <n v="7"/>
    <n v="13"/>
    <n v="9"/>
    <n v="5"/>
    <n v="28"/>
    <n v="5"/>
    <n v="3.5180009999999998E-3"/>
    <n v="0.21509585545333301"/>
    <n v="-8.4207533333491207E-6"/>
    <s v="WaitSlope"/>
    <s v="WaitSlope"/>
    <s v="WaitSlope"/>
    <n v="0"/>
    <n v="0"/>
  </r>
  <r>
    <d v="2023-07-13T10:07:00"/>
    <x v="35"/>
    <n v="0"/>
    <s v="MARS_SED_2023_5min_Ext_230713-100751.jpg"/>
    <n v="0.14823929199999999"/>
    <n v="2023"/>
    <n v="7"/>
    <n v="13"/>
    <n v="10"/>
    <n v="7"/>
    <n v="51"/>
    <n v="5"/>
    <n v="0.115584809"/>
    <n v="0.21583877302000001"/>
    <n v="7.4291756666669496E-4"/>
    <s v="WaitSlope"/>
    <s v="WaitSlope"/>
    <s v="WaitSlope"/>
    <n v="0"/>
    <n v="0"/>
  </r>
  <r>
    <d v="2023-07-13T11:10:00"/>
    <x v="35"/>
    <n v="0"/>
    <s v="MARS_SED_2023_5min_Ext_230713-111016.jpg"/>
    <n v="0.121507693"/>
    <n v="2023"/>
    <n v="7"/>
    <n v="13"/>
    <n v="11"/>
    <n v="10"/>
    <n v="16"/>
    <n v="5"/>
    <n v="-2.6731598999999995E-2"/>
    <n v="0.21622002670666601"/>
    <n v="3.8125368666669298E-4"/>
    <s v="WaitSlope"/>
    <s v="WaitSlope"/>
    <s v="WaitSlope"/>
    <n v="0"/>
    <n v="0"/>
  </r>
  <r>
    <d v="2023-07-13T12:12:00"/>
    <x v="35"/>
    <n v="0"/>
    <s v="MARS_SED_2023_5min_Ext_230713-121256.jpg"/>
    <n v="5.3604826000000001E-2"/>
    <n v="2023"/>
    <n v="7"/>
    <n v="13"/>
    <n v="12"/>
    <n v="12"/>
    <n v="56"/>
    <n v="5"/>
    <n v="-6.7902867000000006E-2"/>
    <n v="0.21223979179333299"/>
    <n v="-3.9802349133333803E-3"/>
    <s v="WaitSlope"/>
    <s v="WaitSlope"/>
    <s v="WaitSlope"/>
    <n v="0"/>
    <n v="0"/>
  </r>
  <r>
    <d v="2023-07-13T13:15:00"/>
    <x v="35"/>
    <n v="0"/>
    <s v="MARS_SED_2023_5min_Ext_230713-131515.jpg"/>
    <n v="0.35710408199999999"/>
    <n v="2023"/>
    <n v="7"/>
    <n v="13"/>
    <n v="13"/>
    <n v="15"/>
    <n v="15"/>
    <n v="5"/>
    <n v="0.303499256"/>
    <n v="0.21252446110000001"/>
    <n v="2.8466930666667901E-4"/>
    <s v="WaitSlope"/>
    <s v="WaitSlope"/>
    <s v="WaitSlope"/>
    <n v="1"/>
    <n v="0"/>
  </r>
  <r>
    <d v="2023-07-13T14:17:00"/>
    <x v="35"/>
    <n v="0"/>
    <s v="MARS_SED_2023_5min_Ext_230713-141735.jpg"/>
    <n v="0.49673974799999998"/>
    <n v="2023"/>
    <n v="7"/>
    <n v="13"/>
    <n v="14"/>
    <n v="17"/>
    <n v="35"/>
    <n v="5"/>
    <n v="0.13963566599999999"/>
    <n v="0.214730239173333"/>
    <n v="2.2057780733333501E-3"/>
    <s v="WaitSlope"/>
    <s v="WaitSlope"/>
    <s v="WaitSlope"/>
    <n v="1"/>
    <n v="0"/>
  </r>
  <r>
    <d v="2023-07-13T15:19:00"/>
    <x v="35"/>
    <n v="0"/>
    <s v="MARS_SED_2023_5min_Ext_230713-151941.jpg"/>
    <n v="0.345092748"/>
    <n v="2023"/>
    <n v="7"/>
    <n v="13"/>
    <n v="15"/>
    <n v="19"/>
    <n v="41"/>
    <n v="5"/>
    <n v="-0.15164699999999998"/>
    <n v="0.214935810593333"/>
    <n v="2.05571419999966E-4"/>
    <s v="WaitSlope"/>
    <s v="WaitSlope"/>
    <s v="WaitSlope"/>
    <n v="1"/>
    <n v="0"/>
  </r>
  <r>
    <d v="2023-07-13T16:21:00"/>
    <x v="35"/>
    <n v="0"/>
    <s v="MARS_SED_2023_5min_Ext_230713-162158.jpg"/>
    <n v="0.67995744499999999"/>
    <n v="2023"/>
    <n v="7"/>
    <n v="13"/>
    <n v="16"/>
    <n v="21"/>
    <n v="58"/>
    <n v="5"/>
    <n v="0.33486469699999999"/>
    <n v="0.2176196225"/>
    <n v="2.6838119066666601E-3"/>
    <s v="WaitSlope"/>
    <s v="WaitSlope"/>
    <s v="WaitSlope"/>
    <n v="1"/>
    <n v="0"/>
  </r>
  <r>
    <d v="2023-07-13T17:24:00"/>
    <x v="35"/>
    <n v="0"/>
    <s v="MARS_SED_2023_5min_Ext_230713-172425.jpg"/>
    <n v="0.80336554699999996"/>
    <n v="2023"/>
    <n v="7"/>
    <n v="13"/>
    <n v="17"/>
    <n v="24"/>
    <n v="25"/>
    <n v="5"/>
    <n v="0.12340810199999996"/>
    <n v="0.22048812705333301"/>
    <n v="2.8685045533333102E-3"/>
    <s v="WaitSlope"/>
    <s v="WaitSlope"/>
    <s v="WaitSlope"/>
    <n v="1"/>
    <n v="0"/>
  </r>
  <r>
    <d v="2023-07-13T18:26:00"/>
    <x v="35"/>
    <n v="0"/>
    <s v="MARS_SED_2023_5min_Ext_230713-182651.jpg"/>
    <n v="0.16253146700000001"/>
    <n v="2023"/>
    <n v="7"/>
    <n v="13"/>
    <n v="18"/>
    <n v="26"/>
    <n v="51"/>
    <n v="5"/>
    <n v="-0.64083407999999997"/>
    <n v="0.221261741466666"/>
    <n v="7.7361441333334503E-4"/>
    <s v="WaitSlope"/>
    <s v="WaitSlope"/>
    <s v="WaitSlope"/>
    <n v="0"/>
    <n v="0"/>
  </r>
  <r>
    <d v="2023-07-13T19:29:00"/>
    <x v="35"/>
    <n v="0"/>
    <s v="MARS_SED_2023_5min_Ext_230713-192910.jpg"/>
    <n v="0.33539702700000001"/>
    <n v="2023"/>
    <n v="7"/>
    <n v="13"/>
    <n v="19"/>
    <n v="29"/>
    <n v="10"/>
    <n v="5"/>
    <n v="0.17286556"/>
    <n v="0.22309403457333299"/>
    <n v="1.8322931066666599E-3"/>
    <s v="WaitSlope"/>
    <s v="WaitSlope"/>
    <s v="WaitSlope"/>
    <n v="1"/>
    <n v="0"/>
  </r>
  <r>
    <d v="2023-07-13T20:32:00"/>
    <x v="35"/>
    <n v="0"/>
    <s v="MARS_SED_2023_5min_Ext_230713-203211.jpg"/>
    <n v="0.64895986999999999"/>
    <n v="2023"/>
    <n v="7"/>
    <n v="13"/>
    <n v="20"/>
    <n v="32"/>
    <n v="11"/>
    <n v="5"/>
    <n v="0.31356284299999998"/>
    <n v="0.22525410459999901"/>
    <n v="2.1600700266666498E-3"/>
    <s v="WaitSlope"/>
    <s v="WaitSlope"/>
    <s v="WaitSlope"/>
    <n v="1"/>
    <n v="0"/>
  </r>
  <r>
    <d v="2023-07-13T21:34:00"/>
    <x v="35"/>
    <n v="0"/>
    <s v="MARS_SED_2023_5min_Ext_230713-213439.jpg"/>
    <n v="0.41054806399999999"/>
    <n v="2023"/>
    <n v="7"/>
    <n v="13"/>
    <n v="21"/>
    <n v="34"/>
    <n v="39"/>
    <n v="5"/>
    <n v="-0.238411806"/>
    <n v="0.22596587675333299"/>
    <n v="7.1177215333337296E-4"/>
    <s v="WaitSlope"/>
    <s v="WaitSlope"/>
    <s v="WaitSlope"/>
    <n v="1"/>
    <n v="0"/>
  </r>
  <r>
    <d v="2023-07-13T22:36:00"/>
    <x v="35"/>
    <n v="0"/>
    <s v="MARS_SED_2023_5min_Ext_230713-223647.jpg"/>
    <n v="0.66468571499999995"/>
    <n v="2023"/>
    <n v="7"/>
    <n v="13"/>
    <n v="22"/>
    <n v="36"/>
    <n v="47"/>
    <n v="5"/>
    <n v="0.25413765099999996"/>
    <n v="0.22942530391999999"/>
    <n v="3.4594271666666399E-3"/>
    <s v="WaitSlope"/>
    <s v="WaitSlope"/>
    <s v="WaitSlope"/>
    <n v="1"/>
    <n v="0"/>
  </r>
  <r>
    <d v="2023-07-13T23:39:00"/>
    <x v="35"/>
    <n v="0"/>
    <s v="MARS_SED_2023_5min_Ext_230713-233936.jpg"/>
    <n v="0.56479783400000005"/>
    <n v="2023"/>
    <n v="7"/>
    <n v="13"/>
    <n v="23"/>
    <n v="39"/>
    <n v="36"/>
    <n v="5"/>
    <n v="-9.9887880999999901E-2"/>
    <n v="0.22983288199999999"/>
    <n v="4.0757807999999802E-4"/>
    <s v="WaitSlope"/>
    <s v="WaitSlope"/>
    <s v="WaitSlope"/>
    <n v="1"/>
    <n v="0"/>
  </r>
  <r>
    <d v="2023-07-14T00:41:00"/>
    <x v="36"/>
    <n v="0"/>
    <s v="MARS_SED_2023_5min_Ext_230714-004158.jpg"/>
    <n v="0.192497166"/>
    <n v="2023"/>
    <n v="7"/>
    <n v="14"/>
    <n v="0"/>
    <n v="41"/>
    <n v="58"/>
    <n v="5"/>
    <n v="-0.37230066800000006"/>
    <n v="0.22575171703333299"/>
    <n v="-4.0811649666666304E-3"/>
    <s v="WaitSlope"/>
    <s v="WaitSlope"/>
    <s v="WaitSlope"/>
    <n v="0"/>
    <n v="0"/>
  </r>
  <r>
    <d v="2023-07-14T01:44:00"/>
    <x v="36"/>
    <n v="0"/>
    <s v="MARS_SED_2023_5min_Ext_230714-014420.jpg"/>
    <n v="4.4356942000000003E-2"/>
    <n v="2023"/>
    <n v="7"/>
    <n v="14"/>
    <n v="1"/>
    <n v="44"/>
    <n v="20"/>
    <n v="5"/>
    <n v="-0.14814022399999999"/>
    <n v="0.223685622013333"/>
    <n v="-2.0660950200000099E-3"/>
    <s v="WaitSlope"/>
    <s v="WaitSlope"/>
    <s v="WaitSlope"/>
    <n v="0"/>
    <n v="0"/>
  </r>
  <r>
    <d v="2023-07-14T02:47:00"/>
    <x v="36"/>
    <n v="0"/>
    <s v="MARS_SED_2023_5min_Ext_230714-024700.jpg"/>
    <n v="0.30693453300000001"/>
    <n v="2023"/>
    <n v="7"/>
    <n v="14"/>
    <n v="2"/>
    <n v="47"/>
    <n v="0"/>
    <n v="5"/>
    <n v="0.262577591"/>
    <n v="0.22067694339999999"/>
    <n v="-3.0086786133333098E-3"/>
    <s v="WaitSlope"/>
    <s v="WaitSlope"/>
    <s v="WaitSlope"/>
    <n v="0"/>
    <n v="0"/>
  </r>
  <r>
    <d v="2023-07-14T03:49:00"/>
    <x v="36"/>
    <n v="0"/>
    <s v="MARS_SED_2023_5min_Ext_230714-034926.jpg"/>
    <n v="0.50183039600000001"/>
    <n v="2023"/>
    <n v="7"/>
    <n v="14"/>
    <n v="3"/>
    <n v="49"/>
    <n v="26"/>
    <n v="5"/>
    <n v="0.194895863"/>
    <n v="0.22143439606666601"/>
    <n v="7.5745266666663003E-4"/>
    <s v="WaitSlope"/>
    <s v="WaitSlope"/>
    <s v="WaitSlope"/>
    <n v="1"/>
    <n v="0"/>
  </r>
  <r>
    <d v="2023-07-14T04:51:00"/>
    <x v="36"/>
    <n v="0"/>
    <s v="MARS_SED_2023_5min_Ext_230714-045154.jpg"/>
    <n v="0.50746147399999997"/>
    <n v="2023"/>
    <n v="7"/>
    <n v="14"/>
    <n v="4"/>
    <n v="51"/>
    <n v="54"/>
    <n v="5"/>
    <n v="5.6310779999999561E-3"/>
    <n v="0.221826441546666"/>
    <n v="3.92045480000019E-4"/>
    <s v="WaitSlope"/>
    <s v="WaitSlope"/>
    <s v="WaitSlope"/>
    <n v="1"/>
    <n v="0"/>
  </r>
  <r>
    <d v="2023-07-14T05:54:00"/>
    <x v="36"/>
    <n v="0"/>
    <s v="MARS_SED_2023_5min_Ext_230714-055427.jpg"/>
    <n v="0.55913773200000005"/>
    <n v="2023"/>
    <n v="7"/>
    <n v="14"/>
    <n v="5"/>
    <n v="54"/>
    <n v="27"/>
    <n v="5"/>
    <n v="5.1676258000000086E-2"/>
    <n v="0.22135454832666601"/>
    <n v="-4.7189321999999102E-4"/>
    <s v="WaitSlope"/>
    <s v="WaitSlope"/>
    <s v="WaitSlope"/>
    <n v="1"/>
    <n v="0"/>
  </r>
  <r>
    <d v="2023-07-14T06:57:00"/>
    <x v="36"/>
    <n v="0"/>
    <s v="MARS_SED_2023_5min_Ext_230714-065710.jpg"/>
    <n v="5.3430589000000001E-2"/>
    <n v="2023"/>
    <n v="7"/>
    <n v="14"/>
    <n v="6"/>
    <n v="57"/>
    <n v="10"/>
    <n v="5"/>
    <n v="-0.50570714300000008"/>
    <n v="0.21955848686666601"/>
    <n v="-1.7960614600000199E-3"/>
    <s v="WaitSlope"/>
    <s v="WaitSlope"/>
    <s v="WaitSlope"/>
    <n v="0"/>
    <n v="0"/>
  </r>
  <r>
    <d v="2023-07-14T07:59:00"/>
    <x v="36"/>
    <n v="0"/>
    <s v="MARS_SED_2023_5min_Ext_230714-075932.jpg"/>
    <n v="2.8871496999999999E-2"/>
    <n v="2023"/>
    <n v="7"/>
    <n v="14"/>
    <n v="7"/>
    <n v="59"/>
    <n v="32"/>
    <n v="5"/>
    <n v="-2.4559092000000001E-2"/>
    <n v="0.21548088535333301"/>
    <n v="-4.0776015133332996E-3"/>
    <s v="WaitSlope"/>
    <s v="WaitSlope"/>
    <s v="WaitSlope"/>
    <n v="0"/>
    <n v="0"/>
  </r>
  <r>
    <d v="2023-07-14T09:01:00"/>
    <x v="36"/>
    <n v="0"/>
    <s v="MARS_SED_2023_5min_Ext_230714-090145.jpg"/>
    <n v="2.5334125999999998E-2"/>
    <n v="2023"/>
    <n v="7"/>
    <n v="14"/>
    <n v="9"/>
    <n v="1"/>
    <n v="45"/>
    <n v="5"/>
    <n v="-3.537371000000001E-3"/>
    <n v="0.215441945086666"/>
    <n v="-3.8940266666676001E-5"/>
    <s v="WaitSlope"/>
    <s v="WaitSlope"/>
    <s v="WaitSlope"/>
    <n v="0"/>
    <n v="0"/>
  </r>
  <r>
    <d v="2023-07-14T10:04:00"/>
    <x v="36"/>
    <n v="0"/>
    <s v="MARS_SED_2023_5min_Ext_230714-100417.jpg"/>
    <n v="2.6650394000000001E-2"/>
    <n v="2023"/>
    <n v="7"/>
    <n v="14"/>
    <n v="10"/>
    <n v="4"/>
    <n v="17"/>
    <n v="5"/>
    <n v="1.3162680000000024E-3"/>
    <n v="0.215447517653333"/>
    <n v="5.5725666666950301E-6"/>
    <s v="WaitSlope"/>
    <s v="WaitSlope"/>
    <s v="WaitSlope"/>
    <n v="0"/>
    <n v="0"/>
  </r>
  <r>
    <d v="2023-07-14T11:06:00"/>
    <x v="36"/>
    <n v="0"/>
    <s v="MARS_SED_2023_5min_Ext_230714-110653.jpg"/>
    <n v="3.4600288999999999E-2"/>
    <n v="2023"/>
    <n v="7"/>
    <n v="14"/>
    <n v="11"/>
    <n v="6"/>
    <n v="53"/>
    <n v="5"/>
    <n v="7.9498949999999985E-3"/>
    <n v="0.215498493866666"/>
    <n v="5.0976213333275803E-5"/>
    <s v="WaitSlope"/>
    <s v="WaitSlope"/>
    <s v="WaitSlope"/>
    <n v="0"/>
    <n v="0"/>
  </r>
  <r>
    <d v="2023-07-14T12:09:00"/>
    <x v="36"/>
    <n v="0"/>
    <s v="MARS_SED_2023_5min_Ext_230714-120913.jpg"/>
    <n v="0.38586279899999998"/>
    <n v="2023"/>
    <n v="7"/>
    <n v="14"/>
    <n v="12"/>
    <n v="9"/>
    <n v="13"/>
    <n v="5"/>
    <n v="0.35126250999999997"/>
    <n v="0.217841875493333"/>
    <n v="2.3433816266666902E-3"/>
    <s v="WaitSlope"/>
    <s v="WaitSlope"/>
    <s v="WaitSlope"/>
    <n v="1"/>
    <n v="0"/>
  </r>
  <r>
    <d v="2023-07-14T13:12:00"/>
    <x v="36"/>
    <n v="0"/>
    <s v="MARS_SED_2023_5min_Ext_230714-131204.jpg"/>
    <n v="0.217173177"/>
    <n v="2023"/>
    <n v="7"/>
    <n v="14"/>
    <n v="13"/>
    <n v="12"/>
    <n v="4"/>
    <n v="5"/>
    <n v="-0.16868962199999998"/>
    <n v="0.218852987726666"/>
    <n v="1.0111122333333301E-3"/>
    <s v="WaitSlope"/>
    <s v="WaitSlope"/>
    <s v="WaitSlope"/>
    <n v="0"/>
    <n v="0"/>
  </r>
  <r>
    <d v="2023-07-14T14:14:00"/>
    <x v="36"/>
    <n v="0"/>
    <s v="MARS_SED_2023_5min_Ext_230714-141424.jpg"/>
    <n v="0.12343430599999999"/>
    <n v="2023"/>
    <n v="7"/>
    <n v="14"/>
    <n v="14"/>
    <n v="14"/>
    <n v="24"/>
    <n v="5"/>
    <n v="-9.3738871000000001E-2"/>
    <n v="0.21639321921999999"/>
    <n v="-2.4597685066666802E-3"/>
    <s v="WaitSlope"/>
    <s v="WaitSlope"/>
    <s v="WaitSlope"/>
    <n v="0"/>
    <n v="0"/>
  </r>
  <r>
    <d v="2023-07-14T15:16:00"/>
    <x v="36"/>
    <n v="0"/>
    <s v="MARS_SED_2023_5min_Ext_230714-151655.jpg"/>
    <n v="0.31567803700000002"/>
    <n v="2023"/>
    <n v="7"/>
    <n v="14"/>
    <n v="15"/>
    <n v="16"/>
    <n v="55"/>
    <n v="5"/>
    <n v="0.19224373100000003"/>
    <n v="0.21818135255333301"/>
    <n v="1.78813333333333E-3"/>
    <s v="WaitSlope"/>
    <s v="WaitSlope"/>
    <s v="WaitSlope"/>
    <n v="0"/>
    <n v="0"/>
  </r>
  <r>
    <d v="2023-07-14T16:19:00"/>
    <x v="36"/>
    <n v="0"/>
    <s v="MARS_SED_2023_5min_Ext_230714-161905.jpg"/>
    <n v="0.94004136800000004"/>
    <n v="2023"/>
    <n v="7"/>
    <n v="14"/>
    <n v="16"/>
    <n v="19"/>
    <n v="5"/>
    <n v="5"/>
    <n v="0.62436333100000008"/>
    <n v="0.22394659357333299"/>
    <n v="5.7652410200000302E-3"/>
    <s v="WaitSlope"/>
    <s v="WaitSlope"/>
    <s v="WaitSlope"/>
    <n v="1"/>
    <n v="0"/>
  </r>
  <r>
    <d v="2023-07-14T17:21:00"/>
    <x v="36"/>
    <n v="0"/>
    <s v="MARS_SED_2023_5min_Ext_230714-172138.jpg"/>
    <n v="0.28163317599999999"/>
    <n v="2023"/>
    <n v="7"/>
    <n v="14"/>
    <n v="17"/>
    <n v="21"/>
    <n v="38"/>
    <n v="5"/>
    <n v="-0.658408192"/>
    <n v="0.225203410793333"/>
    <n v="1.25681721999998E-3"/>
    <s v="WaitSlope"/>
    <s v="WaitSlope"/>
    <s v="WaitSlope"/>
    <n v="0"/>
    <n v="0"/>
  </r>
  <r>
    <d v="2023-07-14T18:24:00"/>
    <x v="36"/>
    <n v="0"/>
    <s v="MARS_SED_2023_5min_Ext_230714-182410.jpg"/>
    <n v="0.234628165"/>
    <n v="2023"/>
    <n v="7"/>
    <n v="14"/>
    <n v="18"/>
    <n v="24"/>
    <n v="10"/>
    <n v="5"/>
    <n v="-4.7005010999999985E-2"/>
    <n v="0.22644890871333301"/>
    <n v="1.2454979200000301E-3"/>
    <s v="WaitSlope"/>
    <s v="WaitSlope"/>
    <s v="WaitSlope"/>
    <n v="0"/>
    <n v="0"/>
  </r>
  <r>
    <d v="2023-07-14T19:26:00"/>
    <x v="36"/>
    <n v="0"/>
    <s v="MARS_SED_2023_5min_Ext_230714-192629.jpg"/>
    <n v="0.21813206700000001"/>
    <n v="2023"/>
    <n v="7"/>
    <n v="14"/>
    <n v="19"/>
    <n v="26"/>
    <n v="29"/>
    <n v="5"/>
    <n v="-1.6496097999999987E-2"/>
    <n v="0.226561603033333"/>
    <n v="1.12694319999995E-4"/>
    <s v="WaitSlope"/>
    <s v="WaitSlope"/>
    <s v="WaitSlope"/>
    <n v="0"/>
    <n v="0"/>
  </r>
  <r>
    <d v="2023-07-14T20:29:00"/>
    <x v="36"/>
    <n v="0"/>
    <s v="MARS_SED_2023_5min_Ext_230714-202908.jpg"/>
    <n v="0.16541123799999999"/>
    <n v="2023"/>
    <n v="7"/>
    <n v="14"/>
    <n v="20"/>
    <n v="29"/>
    <n v="8"/>
    <n v="5"/>
    <n v="-5.2720829000000025E-2"/>
    <n v="0.22516095613333301"/>
    <n v="-1.40064690000002E-3"/>
    <s v="WaitSlope"/>
    <s v="WaitSlope"/>
    <s v="WaitSlope"/>
    <n v="0"/>
    <n v="0"/>
  </r>
  <r>
    <d v="2023-07-14T21:34:00"/>
    <x v="36"/>
    <n v="0"/>
    <s v="MARS_SED_2023_5min_Ext_230714-213402.jpg"/>
    <n v="0.62639592799999999"/>
    <n v="2023"/>
    <n v="7"/>
    <n v="14"/>
    <n v="21"/>
    <n v="34"/>
    <n v="2"/>
    <n v="5"/>
    <n v="0.46098468999999997"/>
    <n v="0.22747233968"/>
    <n v="2.3113835466666501E-3"/>
    <s v="WaitSlope"/>
    <s v="WaitSlope"/>
    <s v="WaitSlope"/>
    <n v="1"/>
    <n v="0"/>
  </r>
  <r>
    <d v="2023-07-14T22:36:00"/>
    <x v="36"/>
    <n v="0"/>
    <s v="MARS_SED_2023_5min_Ext_230714-223627.jpg"/>
    <n v="0.16249984100000001"/>
    <n v="2023"/>
    <n v="7"/>
    <n v="14"/>
    <n v="22"/>
    <n v="36"/>
    <n v="27"/>
    <n v="5"/>
    <n v="-0.46389608699999996"/>
    <n v="0.22781359641333301"/>
    <n v="3.4125673333335E-4"/>
    <s v="WaitSlope"/>
    <s v="WaitSlope"/>
    <s v="WaitSlope"/>
    <n v="0"/>
    <n v="0"/>
  </r>
  <r>
    <d v="2023-07-14T23:38:00"/>
    <x v="36"/>
    <n v="0"/>
    <s v="MARS_SED_2023_5min_Ext_230714-233851.jpg"/>
    <n v="0.13266366199999999"/>
    <n v="2023"/>
    <n v="7"/>
    <n v="14"/>
    <n v="23"/>
    <n v="38"/>
    <n v="51"/>
    <n v="5"/>
    <n v="-2.9836179000000018E-2"/>
    <n v="0.22666220503333301"/>
    <n v="-1.15139138000003E-3"/>
    <s v="WaitSlope"/>
    <s v="WaitSlope"/>
    <s v="WaitSlope"/>
    <n v="0"/>
    <n v="0"/>
  </r>
  <r>
    <d v="2023-07-15T00:40:00"/>
    <x v="37"/>
    <n v="0"/>
    <s v="MARS_SED_2023_5min_Ext_230715-004059.jpg"/>
    <n v="0.15731283099999999"/>
    <n v="2023"/>
    <n v="7"/>
    <n v="15"/>
    <n v="0"/>
    <n v="40"/>
    <n v="59"/>
    <n v="5"/>
    <n v="2.4649168999999999E-2"/>
    <n v="0.227413860679999"/>
    <n v="7.5165564666665398E-4"/>
    <s v="WaitSlope"/>
    <s v="WaitSlope"/>
    <s v="WaitSlope"/>
    <n v="0"/>
    <n v="0"/>
  </r>
  <r>
    <d v="2023-07-15T01:43:00"/>
    <x v="37"/>
    <n v="0"/>
    <s v="MARS_SED_2023_5min_Ext_230715-014347.jpg"/>
    <n v="0.65841339600000004"/>
    <n v="2023"/>
    <n v="7"/>
    <n v="15"/>
    <n v="1"/>
    <n v="43"/>
    <n v="47"/>
    <n v="5"/>
    <n v="0.501100565"/>
    <n v="0.230653349559999"/>
    <n v="3.23948888E-3"/>
    <s v="WaitSlope"/>
    <s v="WaitSlope"/>
    <s v="WaitSlope"/>
    <n v="1"/>
    <n v="0"/>
  </r>
  <r>
    <d v="2023-07-15T02:46:00"/>
    <x v="37"/>
    <n v="0"/>
    <s v="MARS_SED_2023_5min_Ext_230715-024643.jpg"/>
    <n v="0.45021389899999997"/>
    <n v="2023"/>
    <n v="7"/>
    <n v="15"/>
    <n v="2"/>
    <n v="46"/>
    <n v="43"/>
    <n v="5"/>
    <n v="-0.20819949700000007"/>
    <n v="0.23248704589999999"/>
    <n v="1.8336963400000499E-3"/>
    <s v="WaitSlope"/>
    <s v="WaitSlope"/>
    <s v="WaitSlope"/>
    <n v="1"/>
    <n v="0"/>
  </r>
  <r>
    <d v="2023-07-15T03:49:00"/>
    <x v="37"/>
    <n v="0"/>
    <s v="MARS_SED_2023_5min_Ext_230715-034906.jpg"/>
    <n v="0.17313669100000001"/>
    <n v="2023"/>
    <n v="7"/>
    <n v="15"/>
    <n v="3"/>
    <n v="49"/>
    <n v="6"/>
    <n v="5"/>
    <n v="-0.27707720799999996"/>
    <n v="0.232740392793333"/>
    <n v="2.5334689333331102E-4"/>
    <s v="WaitSlope"/>
    <s v="WaitSlope"/>
    <s v="WaitSlope"/>
    <n v="0"/>
    <n v="0"/>
  </r>
  <r>
    <d v="2023-07-15T04:51:00"/>
    <x v="37"/>
    <n v="0"/>
    <s v="MARS_SED_2023_5min_Ext_230715-045156.jpg"/>
    <n v="0.230968171"/>
    <n v="2023"/>
    <n v="7"/>
    <n v="15"/>
    <n v="4"/>
    <n v="51"/>
    <n v="56"/>
    <n v="5"/>
    <n v="5.7831479999999991E-2"/>
    <n v="0.23068794304666601"/>
    <n v="-2.05244974666665E-3"/>
    <s v="WaitSlope"/>
    <s v="WaitSlope"/>
    <s v="WaitSlope"/>
    <n v="0"/>
    <n v="0"/>
  </r>
  <r>
    <d v="2023-07-15T05:54:00"/>
    <x v="37"/>
    <n v="0"/>
    <s v="MARS_SED_2023_5min_Ext_230715-055425.jpg"/>
    <n v="0.15364043599999999"/>
    <n v="2023"/>
    <n v="7"/>
    <n v="15"/>
    <n v="5"/>
    <n v="54"/>
    <n v="25"/>
    <n v="5"/>
    <n v="-7.7327735000000009E-2"/>
    <n v="0.22823573513333301"/>
    <n v="-2.4522079133333301E-3"/>
    <s v="WaitSlope"/>
    <s v="WaitSlope"/>
    <s v="WaitSlope"/>
    <n v="0"/>
    <n v="0"/>
  </r>
  <r>
    <d v="2023-07-15T06:57:00"/>
    <x v="37"/>
    <n v="0"/>
    <s v="MARS_SED_2023_5min_Ext_230715-065711.jpg"/>
    <n v="0.45388419800000002"/>
    <n v="2023"/>
    <n v="7"/>
    <n v="15"/>
    <n v="6"/>
    <n v="57"/>
    <n v="11"/>
    <n v="5"/>
    <n v="0.30024376200000003"/>
    <n v="0.22823429506666601"/>
    <n v="-1.44006666669138E-6"/>
    <s v="WaitSlope"/>
    <s v="WaitSlope"/>
    <s v="WaitSlope"/>
    <n v="1"/>
    <n v="0"/>
  </r>
  <r>
    <d v="2023-07-15T07:59:00"/>
    <x v="37"/>
    <n v="0"/>
    <s v="MARS_SED_2023_5min_Ext_230715-075944.jpg"/>
    <n v="0.32199549"/>
    <n v="2023"/>
    <n v="7"/>
    <n v="15"/>
    <n v="7"/>
    <n v="59"/>
    <n v="44"/>
    <n v="5"/>
    <n v="-0.13188870800000002"/>
    <n v="0.22871989040666599"/>
    <n v="4.8559534000003303E-4"/>
    <s v="WaitSlope"/>
    <s v="WaitSlope"/>
    <s v="WaitSlope"/>
    <n v="0"/>
    <n v="0"/>
  </r>
  <r>
    <d v="2023-07-15T09:02:00"/>
    <x v="37"/>
    <n v="0"/>
    <s v="MARS_SED_2023_5min_Ext_230715-090217.jpg"/>
    <n v="0.29575308300000003"/>
    <n v="2023"/>
    <n v="7"/>
    <n v="15"/>
    <n v="9"/>
    <n v="2"/>
    <n v="17"/>
    <n v="5"/>
    <n v="-2.6242406999999968E-2"/>
    <n v="0.229399706526666"/>
    <n v="6.7981611999995395E-4"/>
    <s v="WaitSlope"/>
    <s v="WaitSlope"/>
    <s v="WaitSlope"/>
    <n v="0"/>
    <n v="0"/>
  </r>
  <r>
    <d v="2023-07-15T10:05:00"/>
    <x v="37"/>
    <n v="0"/>
    <s v="MARS_SED_2023_5min_Ext_230715-100508.jpg"/>
    <n v="0.191656889"/>
    <n v="2023"/>
    <n v="7"/>
    <n v="15"/>
    <n v="10"/>
    <n v="5"/>
    <n v="8"/>
    <n v="5"/>
    <n v="-0.10409619400000003"/>
    <n v="0.230086032066666"/>
    <n v="6.8632554000003199E-4"/>
    <s v="WaitSlope"/>
    <s v="WaitSlope"/>
    <s v="WaitSlope"/>
    <n v="0"/>
    <n v="0"/>
  </r>
  <r>
    <d v="2023-07-15T11:07:00"/>
    <x v="37"/>
    <n v="0"/>
    <s v="MARS_SED_2023_5min_Ext_230715-110729.jpg"/>
    <n v="3.3188444999999997E-2"/>
    <n v="2023"/>
    <n v="7"/>
    <n v="15"/>
    <n v="11"/>
    <n v="7"/>
    <n v="29"/>
    <n v="5"/>
    <n v="-0.15846844399999999"/>
    <n v="0.229892408746666"/>
    <n v="-1.93623319999974E-4"/>
    <s v="WaitSlope"/>
    <s v="WaitSlope"/>
    <s v="WaitSlope"/>
    <n v="0"/>
    <n v="0"/>
  </r>
  <r>
    <d v="2023-07-15T12:10:00"/>
    <x v="37"/>
    <n v="0"/>
    <s v="MARS_SED_2023_5min_Ext_230715-121018.jpg"/>
    <n v="0.18758155000000001"/>
    <n v="2023"/>
    <n v="7"/>
    <n v="15"/>
    <n v="12"/>
    <n v="10"/>
    <n v="18"/>
    <n v="5"/>
    <n v="0.15439310500000003"/>
    <n v="0.23089607132666601"/>
    <n v="1.0036625799999799E-3"/>
    <s v="WaitSlope"/>
    <s v="WaitSlope"/>
    <s v="WaitSlope"/>
    <n v="0"/>
    <n v="0"/>
  </r>
  <r>
    <d v="2023-07-15T13:12:00"/>
    <x v="37"/>
    <n v="0"/>
    <s v="MARS_SED_2023_5min_Ext_230715-131259.jpg"/>
    <n v="0.757879674"/>
    <n v="2023"/>
    <n v="7"/>
    <n v="15"/>
    <n v="13"/>
    <n v="12"/>
    <n v="59"/>
    <n v="5"/>
    <n v="0.57029812400000002"/>
    <n v="0.23457611872666601"/>
    <n v="3.6800473999999599E-3"/>
    <s v="WaitSlope"/>
    <s v="WaitSlope"/>
    <s v="WaitSlope"/>
    <n v="1"/>
    <n v="0"/>
  </r>
  <r>
    <d v="2023-07-15T14:15:00"/>
    <x v="37"/>
    <n v="0"/>
    <s v="MARS_SED_2023_5min_Ext_230715-141531.jpg"/>
    <n v="0.55437152999999995"/>
    <n v="2023"/>
    <n v="7"/>
    <n v="15"/>
    <n v="14"/>
    <n v="15"/>
    <n v="31"/>
    <n v="5"/>
    <n v="-0.20350814400000006"/>
    <n v="0.23626205449999901"/>
    <n v="1.6859357733333101E-3"/>
    <s v="WaitSlope"/>
    <s v="WaitSlope"/>
    <s v="WaitSlope"/>
    <n v="1"/>
    <n v="0"/>
  </r>
  <r>
    <d v="2023-07-15T15:18:00"/>
    <x v="37"/>
    <n v="0"/>
    <s v="MARS_SED_2023_5min_Ext_230715-151815.jpg"/>
    <n v="0.59639189100000001"/>
    <n v="2023"/>
    <n v="7"/>
    <n v="15"/>
    <n v="15"/>
    <n v="18"/>
    <n v="15"/>
    <n v="5"/>
    <n v="4.2020361000000062E-2"/>
    <n v="0.23912355639999999"/>
    <n v="2.86150190000006E-3"/>
    <s v="WaitSlope"/>
    <s v="WaitSlope"/>
    <s v="WaitSlope"/>
    <n v="1"/>
    <n v="0"/>
  </r>
  <r>
    <d v="2023-07-15T16:20:00"/>
    <x v="37"/>
    <n v="0"/>
    <s v="MARS_SED_2023_5min_Ext_230715-162054.jpg"/>
    <n v="0.49639043100000002"/>
    <n v="2023"/>
    <n v="7"/>
    <n v="15"/>
    <n v="16"/>
    <n v="20"/>
    <n v="54"/>
    <n v="5"/>
    <n v="-0.10000145999999999"/>
    <n v="0.242118799353333"/>
    <n v="2.9952429533333098E-3"/>
    <s v="WaitSlope"/>
    <s v="WaitSlope"/>
    <s v="WaitSlope"/>
    <n v="1"/>
    <n v="0"/>
  </r>
  <r>
    <d v="2023-07-15T17:23:00"/>
    <x v="37"/>
    <n v="0"/>
    <s v="MARS_SED_2023_5min_Ext_230715-172328.jpg"/>
    <n v="0.83023634899999998"/>
    <n v="2023"/>
    <n v="7"/>
    <n v="15"/>
    <n v="17"/>
    <n v="23"/>
    <n v="28"/>
    <n v="5"/>
    <n v="0.33384591799999996"/>
    <n v="0.24734881425333299"/>
    <n v="5.2300148999999902E-3"/>
    <s v="WaitSlope"/>
    <s v="WaitSlope"/>
    <s v="WaitSlope"/>
    <n v="1"/>
    <n v="0"/>
  </r>
  <r>
    <d v="2023-07-15T18:25:00"/>
    <x v="37"/>
    <n v="0"/>
    <s v="MARS_SED_2023_5min_Ext_230715-182551.jpg"/>
    <n v="3.5340318000000003E-2"/>
    <n v="2023"/>
    <n v="7"/>
    <n v="15"/>
    <n v="18"/>
    <n v="25"/>
    <n v="51"/>
    <n v="5"/>
    <n v="-0.79489603099999995"/>
    <n v="0.24733790517333301"/>
    <n v="-1.0909080000010001E-5"/>
    <s v="WaitSlope"/>
    <s v="WaitSlope"/>
    <s v="WaitSlope"/>
    <n v="0"/>
    <n v="0"/>
  </r>
  <r>
    <d v="2023-07-15T19:28:00"/>
    <x v="37"/>
    <n v="0"/>
    <s v="MARS_SED_2023_5min_Ext_230715-192823.jpg"/>
    <n v="0.103284045"/>
    <n v="2023"/>
    <n v="7"/>
    <n v="15"/>
    <n v="19"/>
    <n v="28"/>
    <n v="23"/>
    <n v="5"/>
    <n v="6.7943727000000009E-2"/>
    <n v="0.24777344093333301"/>
    <n v="4.3553576000004897E-4"/>
    <s v="WaitSlope"/>
    <s v="WaitSlope"/>
    <s v="WaitSlope"/>
    <n v="0"/>
    <n v="0"/>
  </r>
  <r>
    <d v="2023-07-15T20:31:00"/>
    <x v="37"/>
    <n v="0"/>
    <s v="MARS_SED_2023_5min_Ext_230715-203101.jpg"/>
    <n v="0.496949478"/>
    <n v="2023"/>
    <n v="7"/>
    <n v="15"/>
    <n v="20"/>
    <n v="31"/>
    <n v="1"/>
    <n v="5"/>
    <n v="0.39366543300000001"/>
    <n v="0.25053882775999903"/>
    <n v="2.7653868266666001E-3"/>
    <s v="WaitSlope"/>
    <s v="WaitSlope"/>
    <s v="WaitSlope"/>
    <n v="1"/>
    <n v="0"/>
  </r>
  <r>
    <d v="2023-07-15T21:33:00"/>
    <x v="37"/>
    <n v="0"/>
    <s v="MARS_SED_2023_5min_Ext_230715-213330.jpg"/>
    <n v="0.76196419299999996"/>
    <n v="2023"/>
    <n v="7"/>
    <n v="15"/>
    <n v="21"/>
    <n v="33"/>
    <n v="30"/>
    <n v="5"/>
    <n v="0.26501471499999996"/>
    <n v="0.25454349066666598"/>
    <n v="4.0046629066666697E-3"/>
    <s v="WaitSlope"/>
    <s v="WaitSlope"/>
    <s v="WaitSlope"/>
    <n v="1"/>
    <n v="0"/>
  </r>
  <r>
    <d v="2023-07-15T22:36:00"/>
    <x v="37"/>
    <n v="0"/>
    <s v="MARS_SED_2023_5min_Ext_230715-223627.jpg"/>
    <n v="0.41785769699999997"/>
    <n v="2023"/>
    <n v="7"/>
    <n v="15"/>
    <n v="22"/>
    <n v="36"/>
    <n v="27"/>
    <n v="5"/>
    <n v="-0.34410649599999998"/>
    <n v="0.25581451278"/>
    <n v="1.27102211333335E-3"/>
    <s v="WaitSlope"/>
    <s v="WaitSlope"/>
    <s v="WaitSlope"/>
    <n v="1"/>
    <n v="0"/>
  </r>
  <r>
    <d v="2023-07-15T23:38:00"/>
    <x v="37"/>
    <n v="0"/>
    <s v="MARS_SED_2023_5min_Ext_230715-233857.jpg"/>
    <n v="0.77668327500000001"/>
    <n v="2023"/>
    <n v="7"/>
    <n v="15"/>
    <n v="23"/>
    <n v="38"/>
    <n v="57"/>
    <n v="5"/>
    <n v="0.35882557800000003"/>
    <n v="0.26063179946666598"/>
    <n v="4.8172866866666398E-3"/>
    <s v="WaitSlope"/>
    <s v="WaitSlope"/>
    <s v="WaitSlope"/>
    <n v="1"/>
    <n v="0"/>
  </r>
  <r>
    <d v="2023-07-16T00:41:00"/>
    <x v="38"/>
    <n v="0"/>
    <s v="MARS_SED_2023_5min_Ext_230716-004148.jpg"/>
    <n v="0.54010019499999995"/>
    <n v="2023"/>
    <n v="7"/>
    <n v="16"/>
    <n v="0"/>
    <n v="41"/>
    <n v="48"/>
    <n v="5"/>
    <n v="-0.23658308000000006"/>
    <n v="0.26339283972666599"/>
    <n v="2.76104026000001E-3"/>
    <s v="WaitSlope"/>
    <s v="WaitSlope"/>
    <s v="WaitSlope"/>
    <n v="1"/>
    <n v="0"/>
  </r>
  <r>
    <d v="2023-07-16T01:44:00"/>
    <x v="38"/>
    <n v="0"/>
    <s v="MARS_SED_2023_5min_Ext_230716-014435.jpg"/>
    <n v="0.28503408299999999"/>
    <n v="2023"/>
    <n v="7"/>
    <n v="16"/>
    <n v="1"/>
    <n v="44"/>
    <n v="35"/>
    <n v="5"/>
    <n v="-0.25506611199999996"/>
    <n v="0.26312426220666602"/>
    <n v="-2.6857751999997899E-4"/>
    <s v="WaitSlope"/>
    <s v="WaitSlope"/>
    <s v="WaitSlope"/>
    <n v="0"/>
    <n v="0"/>
  </r>
  <r>
    <d v="2023-07-16T02:47:00"/>
    <x v="38"/>
    <n v="0"/>
    <s v="MARS_SED_2023_5min_Ext_230716-024727.jpg"/>
    <n v="0.73891808000000003"/>
    <n v="2023"/>
    <n v="7"/>
    <n v="16"/>
    <n v="2"/>
    <n v="47"/>
    <n v="27"/>
    <n v="5"/>
    <n v="0.45388399700000004"/>
    <n v="0.26621581053333299"/>
    <n v="3.0915483266666299E-3"/>
    <s v="WaitSlope"/>
    <s v="WaitSlope"/>
    <s v="WaitSlope"/>
    <n v="1"/>
    <n v="0"/>
  </r>
  <r>
    <d v="2023-07-16T03:50:00"/>
    <x v="38"/>
    <n v="0"/>
    <s v="MARS_SED_2023_5min_Ext_230716-035002.jpg"/>
    <n v="0.16703649700000001"/>
    <n v="2023"/>
    <n v="7"/>
    <n v="16"/>
    <n v="3"/>
    <n v="50"/>
    <n v="2"/>
    <n v="5"/>
    <n v="-0.57188158300000003"/>
    <n v="0.26494525320666601"/>
    <n v="-1.27055732666664E-3"/>
    <s v="WaitSlope"/>
    <s v="WaitSlope"/>
    <s v="WaitSlope"/>
    <n v="0"/>
    <n v="0"/>
  </r>
  <r>
    <d v="2023-07-16T04:52:00"/>
    <x v="38"/>
    <n v="0"/>
    <s v="MARS_SED_2023_5min_Ext_230716-045240.jpg"/>
    <n v="0.88998253000000005"/>
    <n v="2023"/>
    <n v="7"/>
    <n v="16"/>
    <n v="4"/>
    <n v="52"/>
    <n v="40"/>
    <n v="5"/>
    <n v="0.72294603300000004"/>
    <n v="0.27017676469999902"/>
    <n v="5.2315114933332799E-3"/>
    <s v="WaitSlope"/>
    <s v="WaitSlope"/>
    <s v="WaitSlope"/>
    <n v="1"/>
    <n v="0"/>
  </r>
  <r>
    <d v="2023-07-16T05:55:00"/>
    <x v="38"/>
    <n v="0"/>
    <s v="MARS_SED_2023_5min_Ext_230716-055531.jpg"/>
    <n v="0.124873442"/>
    <n v="2023"/>
    <n v="7"/>
    <n v="16"/>
    <n v="5"/>
    <n v="55"/>
    <n v="31"/>
    <n v="5"/>
    <n v="-0.76510908799999999"/>
    <n v="0.27070533615999998"/>
    <n v="5.2857146000007105E-4"/>
    <s v="WaitSlope"/>
    <s v="WaitSlope"/>
    <s v="WaitSlope"/>
    <n v="0"/>
    <n v="0"/>
  </r>
  <r>
    <d v="2023-07-16T06:58:00"/>
    <x v="38"/>
    <n v="0"/>
    <s v="MARS_SED_2023_5min_Ext_230716-065826.jpg"/>
    <n v="0.109779761"/>
    <n v="2023"/>
    <n v="7"/>
    <n v="16"/>
    <n v="6"/>
    <n v="58"/>
    <n v="26"/>
    <n v="5"/>
    <n v="-1.5093680999999998E-2"/>
    <n v="0.27086179603999999"/>
    <n v="1.5645987999995901E-4"/>
    <s v="WaitSlope"/>
    <s v="WaitSlope"/>
    <s v="WaitSlope"/>
    <n v="0"/>
    <n v="0"/>
  </r>
  <r>
    <d v="2023-07-16T08:01:00"/>
    <x v="38"/>
    <n v="0"/>
    <s v="MARS_SED_2023_5min_Ext_230716-080118.jpg"/>
    <n v="0.42658231000000002"/>
    <n v="2023"/>
    <n v="7"/>
    <n v="16"/>
    <n v="8"/>
    <n v="1"/>
    <n v="18"/>
    <n v="5"/>
    <n v="0.31680254900000004"/>
    <n v="0.27336565491999998"/>
    <n v="2.5038588800000402E-3"/>
    <s v="WaitSlope"/>
    <s v="WaitSlope"/>
    <s v="WaitSlope"/>
    <n v="1"/>
    <n v="0"/>
  </r>
  <r>
    <d v="2023-07-16T09:03:00"/>
    <x v="38"/>
    <n v="0"/>
    <s v="MARS_SED_2023_5min_Ext_230716-090348.jpg"/>
    <n v="0.21659444"/>
    <n v="2023"/>
    <n v="7"/>
    <n v="16"/>
    <n v="9"/>
    <n v="3"/>
    <n v="48"/>
    <n v="5"/>
    <n v="-0.20998787000000002"/>
    <n v="0.27239402420666597"/>
    <n v="-9.7163071333339303E-4"/>
    <s v="WaitSlope"/>
    <s v="WaitSlope"/>
    <s v="WaitSlope"/>
    <n v="0"/>
    <n v="0"/>
  </r>
  <r>
    <d v="2023-07-16T10:06:00"/>
    <x v="38"/>
    <n v="0"/>
    <s v="MARS_SED_2023_5min_Ext_230716-100652.jpg"/>
    <n v="0.66891052900000003"/>
    <n v="2023"/>
    <n v="7"/>
    <n v="16"/>
    <n v="10"/>
    <n v="6"/>
    <n v="52"/>
    <n v="5"/>
    <n v="0.45231608900000003"/>
    <n v="0.27645958632000001"/>
    <n v="4.0655621133333601E-3"/>
    <s v="WaitSlope"/>
    <s v="WaitSlope"/>
    <s v="WaitSlope"/>
    <n v="1"/>
    <n v="0"/>
  </r>
  <r>
    <d v="2023-07-16T11:09:00"/>
    <x v="38"/>
    <n v="0"/>
    <s v="MARS_SED_2023_5min_Ext_230716-110944.jpg"/>
    <n v="0.15225625000000001"/>
    <n v="2023"/>
    <n v="7"/>
    <n v="16"/>
    <n v="11"/>
    <n v="9"/>
    <n v="44"/>
    <n v="5"/>
    <n v="-0.51665427900000005"/>
    <n v="0.27726159090666602"/>
    <n v="8.0200458666668196E-4"/>
    <s v="WaitSlope"/>
    <s v="WaitSlope"/>
    <s v="WaitSlope"/>
    <n v="0"/>
    <n v="0"/>
  </r>
  <r>
    <d v="2023-07-16T12:12:00"/>
    <x v="38"/>
    <n v="0"/>
    <s v="MARS_SED_2023_5min_Ext_230716-121258.jpg"/>
    <n v="0.13305175799999999"/>
    <n v="2023"/>
    <n v="7"/>
    <n v="16"/>
    <n v="12"/>
    <n v="12"/>
    <n v="58"/>
    <n v="5"/>
    <n v="-1.9204492000000017E-2"/>
    <n v="0.27792960315999998"/>
    <n v="6.6801225333329396E-4"/>
    <s v="WaitSlope"/>
    <s v="WaitSlope"/>
    <s v="WaitSlope"/>
    <n v="0"/>
    <n v="0"/>
  </r>
  <r>
    <d v="2023-07-16T13:15:00"/>
    <x v="38"/>
    <n v="0"/>
    <s v="MARS_SED_2023_5min_Ext_230716-131545.jpg"/>
    <n v="0.36264291599999998"/>
    <n v="2023"/>
    <n v="7"/>
    <n v="16"/>
    <n v="13"/>
    <n v="15"/>
    <n v="45"/>
    <n v="5"/>
    <n v="0.22959115799999999"/>
    <n v="0.28011393289999997"/>
    <n v="2.18432974000004E-3"/>
    <s v="WaitSlope"/>
    <s v="WaitSlope"/>
    <s v="WaitSlope"/>
    <n v="1"/>
    <n v="0"/>
  </r>
  <r>
    <d v="2023-07-16T14:18:00"/>
    <x v="38"/>
    <n v="0"/>
    <s v="MARS_SED_2023_5min_Ext_230716-141835.jpg"/>
    <n v="0.169452823"/>
    <n v="2023"/>
    <n v="7"/>
    <n v="16"/>
    <n v="14"/>
    <n v="18"/>
    <n v="35"/>
    <n v="5"/>
    <n v="-0.19319009299999998"/>
    <n v="0.28091273463333299"/>
    <n v="7.9880173333329797E-4"/>
    <s v="WaitSlope"/>
    <s v="WaitSlope"/>
    <s v="WaitSlope"/>
    <n v="0"/>
    <n v="0"/>
  </r>
  <r>
    <d v="2023-07-16T15:21:00"/>
    <x v="38"/>
    <n v="0"/>
    <s v="MARS_SED_2023_5min_Ext_230716-152142.jpg"/>
    <n v="0.23105325099999999"/>
    <n v="2023"/>
    <n v="7"/>
    <n v="16"/>
    <n v="15"/>
    <n v="21"/>
    <n v="42"/>
    <n v="5"/>
    <n v="6.1600427999999985E-2"/>
    <n v="0.28147822251333299"/>
    <n v="5.6548787999999295E-4"/>
    <s v="WaitSlope"/>
    <s v="WaitSlope"/>
    <s v="WaitSlope"/>
    <n v="0"/>
    <n v="0"/>
  </r>
  <r>
    <d v="2023-07-16T16:24:00"/>
    <x v="38"/>
    <n v="0"/>
    <s v="MARS_SED_2023_5min_Ext_230716-162428.jpg"/>
    <n v="0.409467046"/>
    <n v="2023"/>
    <n v="7"/>
    <n v="16"/>
    <n v="16"/>
    <n v="24"/>
    <n v="28"/>
    <n v="5"/>
    <n v="0.17841379500000001"/>
    <n v="0.28286276430000001"/>
    <n v="1.3845417866666901E-3"/>
    <s v="WaitSlope"/>
    <s v="WaitSlope"/>
    <s v="WaitSlope"/>
    <n v="1"/>
    <n v="0"/>
  </r>
  <r>
    <d v="2023-07-16T17:27:00"/>
    <x v="38"/>
    <n v="0"/>
    <s v="MARS_SED_2023_5min_Ext_230716-172705.jpg"/>
    <n v="0.41435249000000002"/>
    <n v="2023"/>
    <n v="7"/>
    <n v="16"/>
    <n v="17"/>
    <n v="27"/>
    <n v="5"/>
    <n v="5"/>
    <n v="4.8854440000000166E-3"/>
    <n v="0.28319142421999999"/>
    <n v="3.2865992000002898E-4"/>
    <s v="WaitSlope"/>
    <s v="WaitSlope"/>
    <s v="WaitSlope"/>
    <n v="1"/>
    <n v="0"/>
  </r>
  <r>
    <d v="2023-07-16T18:30:00"/>
    <x v="38"/>
    <n v="0"/>
    <s v="MARS_SED_2023_5min_Ext_230716-183009.jpg"/>
    <n v="0.66711904600000005"/>
    <n v="2023"/>
    <n v="7"/>
    <n v="16"/>
    <n v="18"/>
    <n v="30"/>
    <n v="9"/>
    <n v="5"/>
    <n v="0.25276655600000003"/>
    <n v="0.28727004286000002"/>
    <n v="4.0786186399999697E-3"/>
    <s v="WaitSlope"/>
    <s v="WaitSlope"/>
    <s v="WaitSlope"/>
    <n v="1"/>
    <n v="0"/>
  </r>
  <r>
    <d v="2023-07-16T19:33:00"/>
    <x v="38"/>
    <n v="0"/>
    <s v="MARS_SED_2023_5min_Ext_230716-193324.jpg"/>
    <n v="0.46765487300000003"/>
    <n v="2023"/>
    <n v="7"/>
    <n v="16"/>
    <n v="19"/>
    <n v="33"/>
    <n v="24"/>
    <n v="5"/>
    <n v="-0.19946417300000002"/>
    <n v="0.28991000827333302"/>
    <n v="2.63996541333333E-3"/>
    <s v="WaitSlope"/>
    <s v="WaitSlope"/>
    <s v="WaitSlope"/>
    <n v="1"/>
    <n v="0"/>
  </r>
  <r>
    <d v="2023-07-16T20:36:00"/>
    <x v="38"/>
    <n v="0"/>
    <s v="MARS_SED_2023_5min_Ext_230716-203621.jpg"/>
    <n v="0.32269811900000001"/>
    <n v="2023"/>
    <n v="7"/>
    <n v="16"/>
    <n v="20"/>
    <n v="36"/>
    <n v="21"/>
    <n v="5"/>
    <n v="-0.14495675400000002"/>
    <n v="0.29145625743999998"/>
    <n v="1.5462491666666199E-3"/>
    <s v="WaitSlope"/>
    <s v="WaitSlope"/>
    <s v="WaitSlope"/>
    <n v="0"/>
    <n v="0"/>
  </r>
  <r>
    <d v="2023-07-16T21:39:00"/>
    <x v="38"/>
    <n v="0"/>
    <s v="MARS_SED_2023_5min_Ext_230716-213926.jpg"/>
    <n v="0.742117743"/>
    <n v="2023"/>
    <n v="7"/>
    <n v="16"/>
    <n v="21"/>
    <n v="39"/>
    <n v="26"/>
    <n v="5"/>
    <n v="0.41941962399999999"/>
    <n v="0.29446653543333301"/>
    <n v="3.01027799333336E-3"/>
    <s v="WaitSlope"/>
    <s v="WaitSlope"/>
    <s v="WaitSlope"/>
    <n v="1"/>
    <n v="0"/>
  </r>
  <r>
    <d v="2023-07-16T22:42:00"/>
    <x v="38"/>
    <n v="0"/>
    <s v="MARS_SED_2023_5min_Ext_230716-224245.jpg"/>
    <n v="0.36606944899999999"/>
    <n v="2023"/>
    <n v="7"/>
    <n v="16"/>
    <n v="22"/>
    <n v="42"/>
    <n v="45"/>
    <n v="5"/>
    <n v="-0.37604829400000001"/>
    <n v="0.293282365106666"/>
    <n v="-1.1841703266666701E-3"/>
    <s v="WaitSlope"/>
    <s v="WaitSlope"/>
    <s v="WaitSlope"/>
    <n v="1"/>
    <n v="0"/>
  </r>
  <r>
    <d v="2023-07-16T23:45:00"/>
    <x v="38"/>
    <n v="0"/>
    <s v="MARS_SED_2023_5min_Ext_230716-234542.jpg"/>
    <n v="0.21006855799999999"/>
    <n v="2023"/>
    <n v="7"/>
    <n v="16"/>
    <n v="23"/>
    <n v="45"/>
    <n v="42"/>
    <n v="5"/>
    <n v="-0.156000891"/>
    <n v="0.29182550489999998"/>
    <n v="-1.4568602066666299E-3"/>
    <s v="WaitSlope"/>
    <s v="WaitSlope"/>
    <s v="WaitSlope"/>
    <n v="0"/>
    <n v="0"/>
  </r>
  <r>
    <d v="2023-07-17T00:48:00"/>
    <x v="39"/>
    <n v="0"/>
    <s v="MARS_SED_2023_5min_Ext_230717-004843.jpg"/>
    <n v="0.28858808499999999"/>
    <n v="2023"/>
    <n v="7"/>
    <n v="17"/>
    <n v="0"/>
    <n v="48"/>
    <n v="43"/>
    <n v="5"/>
    <n v="7.8519527000000006E-2"/>
    <n v="0.29275054019999902"/>
    <n v="9.2503529999993196E-4"/>
    <s v="WaitSlope"/>
    <s v="WaitSlope"/>
    <s v="WaitSlope"/>
    <n v="0"/>
    <n v="0"/>
  </r>
  <r>
    <d v="2023-07-17T01:51:00"/>
    <x v="39"/>
    <n v="0"/>
    <s v="MARS_SED_2023_5min_Ext_230717-015136.jpg"/>
    <n v="0.35593094400000003"/>
    <n v="2023"/>
    <n v="7"/>
    <n v="17"/>
    <n v="1"/>
    <n v="51"/>
    <n v="36"/>
    <n v="5"/>
    <n v="6.7342859000000033E-2"/>
    <n v="0.29484944104666599"/>
    <n v="2.0989008466666902E-3"/>
    <s v="WaitSlope"/>
    <s v="WaitSlope"/>
    <s v="WaitSlope"/>
    <n v="1"/>
    <n v="0"/>
  </r>
  <r>
    <d v="2023-07-17T02:54:00"/>
    <x v="39"/>
    <n v="0"/>
    <s v="MARS_SED_2023_5min_Ext_230717-025444.jpg"/>
    <n v="0.22602203900000001"/>
    <n v="2023"/>
    <n v="7"/>
    <n v="17"/>
    <n v="2"/>
    <n v="54"/>
    <n v="44"/>
    <n v="5"/>
    <n v="-0.12990890500000002"/>
    <n v="0.29597133712666601"/>
    <n v="1.1218960800000099E-3"/>
    <s v="WaitSlope"/>
    <s v="WaitSlope"/>
    <s v="WaitSlope"/>
    <n v="0"/>
    <n v="0"/>
  </r>
  <r>
    <d v="2023-07-17T03:57:00"/>
    <x v="39"/>
    <n v="0"/>
    <s v="MARS_SED_2023_5min_Ext_230717-035735.jpg"/>
    <n v="0.43120294799999997"/>
    <n v="2023"/>
    <n v="7"/>
    <n v="17"/>
    <n v="3"/>
    <n v="57"/>
    <n v="35"/>
    <n v="5"/>
    <n v="0.20518090899999997"/>
    <n v="0.29715628374666597"/>
    <n v="1.18494662000001E-3"/>
    <s v="WaitSlope"/>
    <s v="WaitSlope"/>
    <s v="WaitSlope"/>
    <n v="1"/>
    <n v="0"/>
  </r>
  <r>
    <d v="2023-07-17T05:00:00"/>
    <x v="39"/>
    <n v="0"/>
    <s v="MARS_SED_2023_5min_Ext_230717-050028.jpg"/>
    <n v="0.228898718"/>
    <n v="2023"/>
    <n v="7"/>
    <n v="17"/>
    <n v="5"/>
    <n v="0"/>
    <n v="28"/>
    <n v="5"/>
    <n v="-0.20230422999999997"/>
    <n v="0.29682330333333301"/>
    <n v="-3.3298041333340502E-4"/>
    <s v="WaitSlope"/>
    <s v="WaitSlope"/>
    <s v="WaitSlope"/>
    <n v="0"/>
    <n v="0"/>
  </r>
  <r>
    <d v="2023-07-17T06:03:00"/>
    <x v="39"/>
    <n v="0"/>
    <s v="MARS_SED_2023_5min_Ext_230717-060342.jpg"/>
    <n v="0.40230433700000001"/>
    <n v="2023"/>
    <n v="7"/>
    <n v="17"/>
    <n v="6"/>
    <n v="3"/>
    <n v="42"/>
    <n v="5"/>
    <n v="0.17340561900000001"/>
    <n v="0.29878577645999999"/>
    <n v="1.9624731266666899E-3"/>
    <s v="WaitSlope"/>
    <s v="WaitSlope"/>
    <s v="WaitSlope"/>
    <n v="1"/>
    <n v="0"/>
  </r>
  <r>
    <d v="2023-07-17T07:06:00"/>
    <x v="39"/>
    <n v="0"/>
    <s v="MARS_SED_2023_5min_Ext_230717-070626.jpg"/>
    <n v="0.17725564499999999"/>
    <n v="2023"/>
    <n v="7"/>
    <n v="17"/>
    <n v="7"/>
    <n v="6"/>
    <n v="26"/>
    <n v="5"/>
    <n v="-0.22504869200000002"/>
    <n v="0.298726679686666"/>
    <n v="-5.9096773333267003E-5"/>
    <s v="WaitSlope"/>
    <s v="WaitSlope"/>
    <s v="WaitSlope"/>
    <n v="0"/>
    <n v="0"/>
  </r>
  <r>
    <d v="2023-07-17T08:09:00"/>
    <x v="39"/>
    <n v="0"/>
    <s v="MARS_SED_2023_5min_Ext_230717-080948.jpg"/>
    <n v="0.51322157400000001"/>
    <n v="2023"/>
    <n v="7"/>
    <n v="17"/>
    <n v="8"/>
    <n v="9"/>
    <n v="48"/>
    <n v="5"/>
    <n v="0.335965929"/>
    <n v="0.301773352713333"/>
    <n v="3.0466730266666101E-3"/>
    <s v="WaitSlope"/>
    <s v="WaitSlope"/>
    <s v="WaitSlope"/>
    <n v="1"/>
    <n v="0"/>
  </r>
  <r>
    <d v="2023-07-17T09:12:00"/>
    <x v="39"/>
    <n v="0"/>
    <s v="MARS_SED_2023_5min_Ext_230717-091252.jpg"/>
    <n v="0.36248391299999999"/>
    <n v="2023"/>
    <n v="7"/>
    <n v="17"/>
    <n v="9"/>
    <n v="12"/>
    <n v="52"/>
    <n v="5"/>
    <n v="-0.15073766100000002"/>
    <n v="0.30384930904666602"/>
    <n v="2.0759563333332901E-3"/>
    <s v="WaitSlope"/>
    <s v="WaitSlope"/>
    <s v="WaitSlope"/>
    <n v="1"/>
    <n v="0"/>
  </r>
  <r>
    <d v="2023-07-17T10:15:00"/>
    <x v="39"/>
    <n v="0"/>
    <s v="MARS_SED_2023_5min_Ext_230717-101534.jpg"/>
    <n v="0.16047315100000001"/>
    <n v="2023"/>
    <n v="7"/>
    <n v="17"/>
    <n v="10"/>
    <n v="15"/>
    <n v="34"/>
    <n v="5"/>
    <n v="-0.20201076199999998"/>
    <n v="0.30395202455333298"/>
    <n v="1.02715506666684E-4"/>
    <s v="WaitSlope"/>
    <s v="WaitSlope"/>
    <s v="WaitSlope"/>
    <n v="0"/>
    <n v="0"/>
  </r>
  <r>
    <d v="2023-07-17T11:18:00"/>
    <x v="39"/>
    <n v="0"/>
    <s v="MARS_SED_2023_5min_Ext_230717-111838.jpg"/>
    <n v="0.46229670299999998"/>
    <n v="2023"/>
    <n v="7"/>
    <n v="17"/>
    <n v="11"/>
    <n v="18"/>
    <n v="38"/>
    <n v="5"/>
    <n v="0.30182355199999999"/>
    <n v="0.306758065346666"/>
    <n v="2.8060407933333501E-3"/>
    <s v="WaitSlope"/>
    <s v="WaitSlope"/>
    <s v="WaitSlope"/>
    <n v="1"/>
    <n v="0"/>
  </r>
  <r>
    <d v="2023-07-17T12:21:00"/>
    <x v="39"/>
    <n v="0"/>
    <s v="MARS_SED_2023_5min_Ext_230717-122136.jpg"/>
    <n v="0.15007499699999999"/>
    <n v="2023"/>
    <n v="7"/>
    <n v="17"/>
    <n v="12"/>
    <n v="21"/>
    <n v="36"/>
    <n v="5"/>
    <n v="-0.31222170599999999"/>
    <n v="0.30752277828000002"/>
    <n v="7.6471293333335501E-4"/>
    <s v="WaitSlope"/>
    <s v="WaitSlope"/>
    <s v="WaitSlope"/>
    <n v="0"/>
    <n v="0"/>
  </r>
  <r>
    <d v="2023-07-17T13:24:00"/>
    <x v="39"/>
    <n v="0"/>
    <s v="MARS_SED_2023_5min_Ext_230717-132444.jpg"/>
    <n v="0.41906631599999999"/>
    <n v="2023"/>
    <n v="7"/>
    <n v="17"/>
    <n v="13"/>
    <n v="24"/>
    <n v="44"/>
    <n v="5"/>
    <n v="0.26899131900000001"/>
    <n v="0.310064133393333"/>
    <n v="2.5413551133333101E-3"/>
    <s v="WaitSlope"/>
    <s v="WaitSlope"/>
    <s v="WaitSlope"/>
    <n v="1"/>
    <n v="0"/>
  </r>
  <r>
    <d v="2023-07-17T14:28:00"/>
    <x v="39"/>
    <n v="0"/>
    <s v="MARS_SED_2023_5min_Ext_230717-142800.jpg"/>
    <n v="0.49347155399999998"/>
    <n v="2023"/>
    <n v="7"/>
    <n v="17"/>
    <n v="14"/>
    <n v="28"/>
    <n v="0"/>
    <n v="5"/>
    <n v="7.4405237999999985E-2"/>
    <n v="0.31267906445333299"/>
    <n v="2.6149310599999898E-3"/>
    <s v="WaitSlope"/>
    <s v="WaitSlope"/>
    <s v="WaitSlope"/>
    <n v="1"/>
    <n v="0"/>
  </r>
  <r>
    <d v="2023-07-17T15:31:00"/>
    <x v="39"/>
    <n v="0"/>
    <s v="MARS_SED_2023_5min_Ext_230717-153105.jpg"/>
    <n v="0.49328486900000001"/>
    <n v="2023"/>
    <n v="7"/>
    <n v="17"/>
    <n v="15"/>
    <n v="31"/>
    <n v="5"/>
    <n v="5"/>
    <n v="-1.8668499999996424E-4"/>
    <n v="0.31487706016"/>
    <n v="2.19799570666667E-3"/>
    <s v="WaitSlope"/>
    <s v="WaitSlope"/>
    <s v="WaitSlope"/>
    <n v="1"/>
    <n v="0"/>
  </r>
  <r>
    <d v="2023-07-17T16:34:00"/>
    <x v="39"/>
    <n v="0"/>
    <s v="MARS_SED_2023_5min_Ext_230717-163425.jpg"/>
    <n v="0.58502689600000002"/>
    <n v="2023"/>
    <n v="7"/>
    <n v="17"/>
    <n v="16"/>
    <n v="34"/>
    <n v="25"/>
    <n v="5"/>
    <n v="9.1742027000000004E-2"/>
    <n v="0.31758982301333299"/>
    <n v="2.7127628533333199E-3"/>
    <s v="WaitSlope"/>
    <s v="WaitSlope"/>
    <s v="WaitSlope"/>
    <n v="1"/>
    <n v="0"/>
  </r>
  <r>
    <d v="2023-07-17T17:37:00"/>
    <x v="39"/>
    <n v="0"/>
    <s v="MARS_SED_2023_5min_Ext_230717-173723.jpg"/>
    <n v="0.25200867799999999"/>
    <n v="2023"/>
    <n v="7"/>
    <n v="17"/>
    <n v="17"/>
    <n v="37"/>
    <n v="23"/>
    <n v="5"/>
    <n v="-0.33301821800000003"/>
    <n v="0.31896119746666601"/>
    <n v="1.3713744533333501E-3"/>
    <s v="WaitSlope"/>
    <s v="WaitSlope"/>
    <s v="WaitSlope"/>
    <n v="0"/>
    <n v="0"/>
  </r>
  <r>
    <d v="2023-07-17T18:40:00"/>
    <x v="39"/>
    <n v="0"/>
    <s v="MARS_SED_2023_5min_Ext_230717-184018.jpg"/>
    <n v="0.134414543"/>
    <n v="2023"/>
    <n v="7"/>
    <n v="17"/>
    <n v="18"/>
    <n v="40"/>
    <n v="18"/>
    <n v="5"/>
    <n v="-0.11759413499999999"/>
    <n v="0.31953990402666599"/>
    <n v="5.7870655999997501E-4"/>
    <s v="WaitSlope"/>
    <s v="WaitSlope"/>
    <s v="WaitSlope"/>
    <n v="0"/>
    <n v="0"/>
  </r>
  <r>
    <d v="2023-07-17T19:43:00"/>
    <x v="39"/>
    <n v="0"/>
    <s v="MARS_SED_2023_5min_Ext_230717-194321.jpg"/>
    <n v="2.1959481999999999E-2"/>
    <n v="2023"/>
    <n v="7"/>
    <n v="17"/>
    <n v="19"/>
    <n v="43"/>
    <n v="21"/>
    <n v="5"/>
    <n v="-0.112455061"/>
    <n v="0.31937622768000001"/>
    <n v="-1.63676346666641E-4"/>
    <s v="WaitSlope"/>
    <s v="WaitSlope"/>
    <s v="WaitSlope"/>
    <n v="0"/>
    <n v="0"/>
  </r>
  <r>
    <d v="2023-07-17T20:46:00"/>
    <x v="39"/>
    <n v="0"/>
    <s v="MARS_SED_2023_5min_Ext_230717-204631.jpg"/>
    <n v="2.9746261999999999E-2"/>
    <n v="2023"/>
    <n v="7"/>
    <n v="17"/>
    <n v="20"/>
    <n v="46"/>
    <n v="31"/>
    <n v="5"/>
    <n v="7.7867800000000001E-3"/>
    <n v="0.31907445681333302"/>
    <n v="-3.01770866666661E-4"/>
    <s v="WaitSlope"/>
    <s v="WaitSlope"/>
    <s v="WaitSlope"/>
    <n v="0"/>
    <n v="0"/>
  </r>
  <r>
    <d v="2023-07-17T21:49:00"/>
    <x v="39"/>
    <n v="0"/>
    <s v="MARS_SED_2023_5min_Ext_230717-214955.jpg"/>
    <n v="6.8353473999999997E-2"/>
    <n v="2023"/>
    <n v="7"/>
    <n v="17"/>
    <n v="21"/>
    <n v="49"/>
    <n v="55"/>
    <n v="5"/>
    <n v="3.8607212000000002E-2"/>
    <n v="0.31865795259333302"/>
    <n v="-4.1650422000000199E-4"/>
    <s v="WaitSlope"/>
    <s v="WaitSlope"/>
    <s v="WaitSlope"/>
    <n v="0"/>
    <n v="0"/>
  </r>
  <r>
    <d v="2023-07-17T22:52:00"/>
    <x v="39"/>
    <n v="0"/>
    <s v="MARS_SED_2023_5min_Ext_230717-225248.jpg"/>
    <n v="5.3815705999999998E-2"/>
    <n v="2023"/>
    <n v="7"/>
    <n v="17"/>
    <n v="22"/>
    <n v="52"/>
    <n v="48"/>
    <n v="5"/>
    <n v="-1.4537768E-2"/>
    <n v="0.3149629504"/>
    <n v="-3.6950021933333499E-3"/>
    <s v="WaitSlope"/>
    <s v="WaitSlope"/>
    <s v="WaitSlope"/>
    <n v="0"/>
    <n v="0"/>
  </r>
  <r>
    <d v="2023-07-17T23:55:00"/>
    <x v="39"/>
    <n v="0"/>
    <s v="MARS_SED_2023_5min_Ext_230717-235550.jpg"/>
    <n v="0.19520042800000001"/>
    <n v="2023"/>
    <n v="7"/>
    <n v="17"/>
    <n v="23"/>
    <n v="55"/>
    <n v="50"/>
    <n v="5"/>
    <n v="0.14138472200000002"/>
    <n v="0.31377721014666599"/>
    <n v="-1.1857402533332799E-3"/>
    <s v="WaitSlope"/>
    <s v="WaitSlope"/>
    <s v="WaitSlope"/>
    <n v="0"/>
    <n v="0"/>
  </r>
  <r>
    <d v="2023-07-18T00:59:00"/>
    <x v="40"/>
    <n v="0"/>
    <s v="MARS_SED_2023_5min_Ext_230718-005924.jpg"/>
    <n v="0.100081824"/>
    <n v="2023"/>
    <n v="7"/>
    <n v="18"/>
    <n v="0"/>
    <n v="59"/>
    <n v="24"/>
    <n v="5"/>
    <n v="-9.5118604000000009E-2"/>
    <n v="0.31229786951333299"/>
    <n v="-1.47934063333343E-3"/>
    <s v="WaitSlope"/>
    <s v="WaitSlope"/>
    <s v="WaitSlope"/>
    <n v="0"/>
    <n v="0"/>
  </r>
  <r>
    <d v="2023-07-18T02:02:00"/>
    <x v="40"/>
    <n v="0"/>
    <s v="MARS_SED_2023_5min_Ext_230718-020223.jpg"/>
    <n v="6.3239619999999996E-2"/>
    <n v="2023"/>
    <n v="7"/>
    <n v="18"/>
    <n v="2"/>
    <n v="2"/>
    <n v="23"/>
    <n v="5"/>
    <n v="-3.6842204000000003E-2"/>
    <n v="0.31227661875333301"/>
    <n v="-2.1250759999924499E-5"/>
    <s v="WaitSlope"/>
    <s v="WaitSlope"/>
    <s v="WaitSlope"/>
    <n v="0"/>
    <n v="0"/>
  </r>
  <r>
    <d v="2023-07-18T03:05:00"/>
    <x v="40"/>
    <n v="0"/>
    <s v="MARS_SED_2023_5min_Ext_230718-030547.jpg"/>
    <n v="5.7887585999999998E-2"/>
    <n v="2023"/>
    <n v="7"/>
    <n v="18"/>
    <n v="3"/>
    <n v="5"/>
    <n v="47"/>
    <n v="5"/>
    <n v="-5.3520339999999986E-3"/>
    <n v="0.31079667123999999"/>
    <n v="-1.4799475133333499E-3"/>
    <s v="WaitSlope"/>
    <s v="WaitSlope"/>
    <s v="WaitSlope"/>
    <n v="0"/>
    <n v="0"/>
  </r>
  <r>
    <d v="2023-07-18T04:09:00"/>
    <x v="40"/>
    <n v="0"/>
    <s v="MARS_SED_2023_5min_Ext_230718-040914.jpg"/>
    <n v="0.19140222500000001"/>
    <n v="2023"/>
    <n v="7"/>
    <n v="18"/>
    <n v="4"/>
    <n v="9"/>
    <n v="14"/>
    <n v="5"/>
    <n v="0.13351463900000002"/>
    <n v="0.31010187652666599"/>
    <n v="-6.9479471333333499E-4"/>
    <s v="WaitSlope"/>
    <s v="WaitSlope"/>
    <s v="WaitSlope"/>
    <n v="0"/>
    <n v="0"/>
  </r>
  <r>
    <d v="2023-07-18T05:12:00"/>
    <x v="40"/>
    <n v="0"/>
    <s v="MARS_SED_2023_5min_Ext_230718-051232.jpg"/>
    <n v="4.7412497999999997E-2"/>
    <n v="2023"/>
    <n v="7"/>
    <n v="18"/>
    <n v="5"/>
    <n v="12"/>
    <n v="32"/>
    <n v="5"/>
    <n v="-0.14398972700000001"/>
    <n v="0.30874325226666599"/>
    <n v="-1.35862425999999E-3"/>
    <s v="WaitSlope"/>
    <s v="WaitSlope"/>
    <s v="WaitSlope"/>
    <n v="0"/>
    <n v="0"/>
  </r>
  <r>
    <d v="2023-07-18T06:15:00"/>
    <x v="40"/>
    <n v="0"/>
    <s v="MARS_SED_2023_5min_Ext_230718-061533.jpg"/>
    <n v="4.8099624000000001E-2"/>
    <n v="2023"/>
    <n v="7"/>
    <n v="18"/>
    <n v="6"/>
    <n v="15"/>
    <n v="33"/>
    <n v="5"/>
    <n v="6.8712600000000318E-4"/>
    <n v="0.30662843740000001"/>
    <n v="-2.1148148666666399E-3"/>
    <s v="WaitSlope"/>
    <s v="WaitSlope"/>
    <s v="WaitSlope"/>
    <n v="0"/>
    <n v="0"/>
  </r>
  <r>
    <d v="2023-07-18T07:19:00"/>
    <x v="40"/>
    <n v="0"/>
    <s v="MARS_SED_2023_5min_Ext_230718-071903.jpg"/>
    <n v="0.30592049100000002"/>
    <n v="2023"/>
    <n v="7"/>
    <n v="18"/>
    <n v="7"/>
    <n v="19"/>
    <n v="3"/>
    <n v="5"/>
    <n v="0.25782086700000001"/>
    <n v="0.30671282282000001"/>
    <n v="8.4385419999999297E-5"/>
    <s v="WaitSlope"/>
    <s v="WaitSlope"/>
    <s v="WaitSlope"/>
    <n v="0"/>
    <n v="0"/>
  </r>
  <r>
    <d v="2023-07-18T08:22:00"/>
    <x v="40"/>
    <n v="0"/>
    <s v="MARS_SED_2023_5min_Ext_230718-082200.jpg"/>
    <n v="0.180683767"/>
    <n v="2023"/>
    <n v="7"/>
    <n v="18"/>
    <n v="8"/>
    <n v="22"/>
    <n v="0"/>
    <n v="5"/>
    <n v="-0.12523672400000002"/>
    <n v="0.307431830413333"/>
    <n v="7.1900759333332E-4"/>
    <s v="WaitSlope"/>
    <s v="WaitSlope"/>
    <s v="WaitSlope"/>
    <n v="0"/>
    <n v="0"/>
  </r>
  <r>
    <d v="2023-07-18T09:25:00"/>
    <x v="40"/>
    <n v="0"/>
    <s v="MARS_SED_2023_5min_Ext_230718-092512.jpg"/>
    <n v="0.16365286700000001"/>
    <n v="2023"/>
    <n v="7"/>
    <n v="18"/>
    <n v="9"/>
    <n v="25"/>
    <n v="12"/>
    <n v="5"/>
    <n v="-1.7030899999999988E-2"/>
    <n v="0.30648324074"/>
    <n v="-9.48589673333333E-4"/>
    <s v="WaitSlope"/>
    <s v="WaitSlope"/>
    <s v="WaitSlope"/>
    <n v="0"/>
    <n v="0"/>
  </r>
  <r>
    <d v="2023-07-18T10:28:00"/>
    <x v="40"/>
    <n v="0"/>
    <s v="MARS_SED_2023_5min_Ext_230718-102827.jpg"/>
    <n v="0.14657214299999999"/>
    <n v="2023"/>
    <n v="7"/>
    <n v="18"/>
    <n v="10"/>
    <n v="28"/>
    <n v="27"/>
    <n v="5"/>
    <n v="-1.7080724000000019E-2"/>
    <n v="0.30569570743333302"/>
    <n v="-7.8753330666669896E-4"/>
    <s v="WaitSlope"/>
    <s v="WaitSlope"/>
    <s v="WaitSlope"/>
    <n v="0"/>
    <n v="0"/>
  </r>
  <r>
    <d v="2023-07-18T11:31:00"/>
    <x v="40"/>
    <n v="0"/>
    <s v="MARS_SED_2023_5min_Ext_230718-113137.jpg"/>
    <n v="0.15930122299999999"/>
    <n v="2023"/>
    <n v="7"/>
    <n v="18"/>
    <n v="11"/>
    <n v="31"/>
    <n v="37"/>
    <n v="5"/>
    <n v="1.2729080000000004E-2"/>
    <n v="0.30393671546666601"/>
    <n v="-1.75899196666667E-3"/>
    <s v="WaitSlope"/>
    <s v="WaitSlope"/>
    <s v="WaitSlope"/>
    <n v="0"/>
    <n v="0"/>
  </r>
  <r>
    <d v="2023-07-18T12:35:00"/>
    <x v="40"/>
    <n v="0"/>
    <s v="MARS_SED_2023_5min_Ext_230718-123503.jpg"/>
    <n v="0.23615306999999999"/>
    <n v="2023"/>
    <n v="7"/>
    <n v="18"/>
    <n v="12"/>
    <n v="35"/>
    <n v="3"/>
    <n v="5"/>
    <n v="7.6851847000000001E-2"/>
    <n v="0.30265539139333297"/>
    <n v="-1.28132407333331E-3"/>
    <s v="WaitSlope"/>
    <s v="WaitSlope"/>
    <s v="WaitSlope"/>
    <n v="0"/>
    <n v="0"/>
  </r>
  <r>
    <d v="2023-07-18T13:38:00"/>
    <x v="40"/>
    <n v="0"/>
    <s v="MARS_SED_2023_5min_Ext_230718-133819.jpg"/>
    <n v="0.35385698300000001"/>
    <n v="2023"/>
    <n v="7"/>
    <n v="18"/>
    <n v="13"/>
    <n v="38"/>
    <n v="19"/>
    <n v="5"/>
    <n v="0.11770391300000002"/>
    <n v="0.30431455809333302"/>
    <n v="1.6591666999999899E-3"/>
    <s v="WaitSlope"/>
    <s v="WaitSlope"/>
    <s v="WaitSlope"/>
    <n v="1"/>
    <n v="0"/>
  </r>
  <r>
    <d v="2023-07-18T14:41:00"/>
    <x v="40"/>
    <n v="0"/>
    <s v="MARS_SED_2023_5min_Ext_230718-144138.jpg"/>
    <n v="0.252275682"/>
    <n v="2023"/>
    <n v="7"/>
    <n v="18"/>
    <n v="14"/>
    <n v="41"/>
    <n v="38"/>
    <n v="5"/>
    <n v="-0.10158130100000001"/>
    <n v="0.30538323146666602"/>
    <n v="1.06867337333332E-3"/>
    <s v="WaitSlope"/>
    <s v="WaitSlope"/>
    <s v="WaitSlope"/>
    <n v="0"/>
    <n v="0"/>
  </r>
  <r>
    <d v="2023-07-18T21:36:00"/>
    <x v="40"/>
    <n v="0"/>
    <s v="MARS_SED_2023_5min_Ext_230718-213626.jpg"/>
    <n v="0.973038984"/>
    <n v="2023"/>
    <n v="7"/>
    <n v="18"/>
    <n v="21"/>
    <n v="36"/>
    <n v="26"/>
    <n v="5"/>
    <n v="0.72076330199999994"/>
    <n v="0.31055067281333298"/>
    <n v="5.1674413466666902E-3"/>
    <s v="WaitSlope"/>
    <s v="WaitSlope"/>
    <s v="WaitSlope"/>
    <n v="1"/>
    <n v="1"/>
  </r>
  <r>
    <d v="2023-07-18T22:35:00"/>
    <x v="40"/>
    <n v="0"/>
    <s v="MARS_SED_2023_5min_Ext_230718-223529.jpg"/>
    <n v="0.21862577999999999"/>
    <n v="2023"/>
    <n v="7"/>
    <n v="18"/>
    <n v="22"/>
    <n v="35"/>
    <n v="29"/>
    <n v="5"/>
    <n v="-0.754413204"/>
    <n v="0.30867950091333302"/>
    <n v="-1.87117189999996E-3"/>
    <s v="WaitSlope"/>
    <s v="WaitSlope"/>
    <s v="WaitSlope"/>
    <n v="0"/>
    <n v="0"/>
  </r>
  <r>
    <d v="2023-07-18T23:34:00"/>
    <x v="40"/>
    <n v="0"/>
    <s v="MARS_SED_2023_5min_Ext_230718-233430.jpg"/>
    <n v="0.49664273599999997"/>
    <n v="2023"/>
    <n v="7"/>
    <n v="18"/>
    <n v="23"/>
    <n v="34"/>
    <n v="30"/>
    <n v="5"/>
    <n v="0.27801695599999998"/>
    <n v="0.31053441386666603"/>
    <n v="1.85491295333334E-3"/>
    <s v="WaitSlope"/>
    <s v="WaitSlope"/>
    <s v="WaitSlope"/>
    <n v="1"/>
    <n v="0"/>
  </r>
  <r>
    <d v="2023-07-19T00:33:00"/>
    <x v="41"/>
    <n v="0"/>
    <s v="MARS_SED_2023_5min_Ext_230719-003341.jpg"/>
    <n v="0.73939782899999995"/>
    <n v="2023"/>
    <n v="7"/>
    <n v="19"/>
    <n v="0"/>
    <n v="33"/>
    <n v="41"/>
    <n v="5"/>
    <n v="0.24275509299999998"/>
    <n v="0.31515968564666602"/>
    <n v="4.6252717799999399E-3"/>
    <s v="WaitSlope"/>
    <s v="WaitSlope"/>
    <s v="WaitSlope"/>
    <n v="1"/>
    <n v="0"/>
  </r>
  <r>
    <d v="2023-07-19T01:32:00"/>
    <x v="41"/>
    <n v="0"/>
    <s v="MARS_SED_2023_5min_Ext_230719-013240.jpg"/>
    <n v="0.55960885800000004"/>
    <n v="2023"/>
    <n v="7"/>
    <n v="19"/>
    <n v="1"/>
    <n v="32"/>
    <n v="40"/>
    <n v="5"/>
    <n v="-0.17978897099999991"/>
    <n v="0.31861382046666598"/>
    <n v="3.4541348200000598E-3"/>
    <s v="WaitSlope"/>
    <s v="WaitSlope"/>
    <s v="WaitSlope"/>
    <n v="1"/>
    <n v="0"/>
  </r>
  <r>
    <d v="2023-07-19T02:31:00"/>
    <x v="41"/>
    <n v="0"/>
    <s v="MARS_SED_2023_5min_Ext_230719-023145.jpg"/>
    <n v="0.120741446"/>
    <n v="2023"/>
    <n v="7"/>
    <n v="19"/>
    <n v="2"/>
    <n v="31"/>
    <n v="45"/>
    <n v="5"/>
    <n v="-0.43886741200000001"/>
    <n v="0.31913501173999997"/>
    <n v="5.2119127333327599E-4"/>
    <s v="WaitSlope"/>
    <s v="WaitSlope"/>
    <s v="WaitSlope"/>
    <n v="0"/>
    <n v="0"/>
  </r>
  <r>
    <d v="2023-07-19T03:30:00"/>
    <x v="41"/>
    <n v="0"/>
    <s v="MARS_SED_2023_5min_Ext_230719-033046.jpg"/>
    <n v="0.62122384399999997"/>
    <n v="2023"/>
    <n v="7"/>
    <n v="19"/>
    <n v="3"/>
    <n v="30"/>
    <n v="46"/>
    <n v="5"/>
    <n v="0.50048239799999994"/>
    <n v="0.32301284592666601"/>
    <n v="3.8778341866667E-3"/>
    <s v="WaitSlope"/>
    <s v="WaitSlope"/>
    <s v="WaitSlope"/>
    <n v="1"/>
    <n v="0"/>
  </r>
  <r>
    <d v="2023-07-19T04:29:00"/>
    <x v="41"/>
    <n v="0"/>
    <s v="MARS_SED_2023_5min_Ext_230719-042956.jpg"/>
    <n v="6.2373645999999998E-2"/>
    <n v="2023"/>
    <n v="7"/>
    <n v="19"/>
    <n v="4"/>
    <n v="29"/>
    <n v="56"/>
    <n v="5"/>
    <n v="-0.55885019800000002"/>
    <n v="0.32316761779333297"/>
    <n v="1.5477186666667999E-4"/>
    <s v="WaitSlope"/>
    <s v="WaitSlope"/>
    <s v="WaitSlope"/>
    <n v="0"/>
    <n v="0"/>
  </r>
  <r>
    <d v="2023-07-19T05:29:00"/>
    <x v="41"/>
    <n v="0"/>
    <s v="MARS_SED_2023_5min_Ext_230719-052924.jpg"/>
    <n v="2.5773979999999998E-2"/>
    <n v="2023"/>
    <n v="7"/>
    <n v="19"/>
    <n v="5"/>
    <n v="29"/>
    <n v="24"/>
    <n v="5"/>
    <n v="-3.6599666000000003E-2"/>
    <n v="0.32306824198"/>
    <n v="-9.9375813333357698E-5"/>
    <s v="WaitSlope"/>
    <s v="WaitSlope"/>
    <s v="WaitSlope"/>
    <n v="0"/>
    <n v="0"/>
  </r>
  <r>
    <d v="2023-07-19T06:28:00"/>
    <x v="41"/>
    <n v="0"/>
    <s v="MARS_SED_2023_5min_Ext_230719-062819.jpg"/>
    <n v="3.6011934000000002E-2"/>
    <n v="2023"/>
    <n v="7"/>
    <n v="19"/>
    <n v="6"/>
    <n v="28"/>
    <n v="19"/>
    <n v="5"/>
    <n v="1.0237954000000004E-2"/>
    <n v="0.32096955603333299"/>
    <n v="-2.0986859466666698E-3"/>
    <s v="WaitSlope"/>
    <s v="WaitSlope"/>
    <s v="WaitSlope"/>
    <n v="0"/>
    <n v="0"/>
  </r>
  <r>
    <d v="2023-07-19T07:27:00"/>
    <x v="41"/>
    <n v="0"/>
    <s v="MARS_SED_2023_5min_Ext_230719-072726.jpg"/>
    <n v="0.48600891899999998"/>
    <n v="2023"/>
    <n v="7"/>
    <n v="19"/>
    <n v="7"/>
    <n v="27"/>
    <n v="26"/>
    <n v="5"/>
    <n v="0.44999698499999996"/>
    <n v="0.32090568418666598"/>
    <n v="-6.3871846666618798E-5"/>
    <s v="WaitSlope"/>
    <s v="WaitSlope"/>
    <s v="WaitSlope"/>
    <n v="1"/>
    <n v="0"/>
  </r>
  <r>
    <d v="2023-07-19T08:26:00"/>
    <x v="41"/>
    <n v="0"/>
    <s v="MARS_SED_2023_5min_Ext_230719-082629.jpg"/>
    <n v="0.13677214500000001"/>
    <n v="2023"/>
    <n v="7"/>
    <n v="19"/>
    <n v="8"/>
    <n v="26"/>
    <n v="29"/>
    <n v="5"/>
    <n v="-0.34923677399999997"/>
    <n v="0.32042488331333302"/>
    <n v="-4.8080087333340899E-4"/>
    <s v="WaitSlope"/>
    <s v="WaitSlope"/>
    <s v="WaitSlope"/>
    <n v="0"/>
    <n v="0"/>
  </r>
  <r>
    <d v="2023-07-19T09:25:00"/>
    <x v="41"/>
    <n v="0"/>
    <s v="MARS_SED_2023_5min_Ext_230719-092536.jpg"/>
    <n v="0.31543970500000001"/>
    <n v="2023"/>
    <n v="7"/>
    <n v="19"/>
    <n v="9"/>
    <n v="25"/>
    <n v="36"/>
    <n v="5"/>
    <n v="0.17866756"/>
    <n v="0.32145909975333298"/>
    <n v="1.03421644000006E-3"/>
    <s v="WaitSlope"/>
    <s v="WaitSlope"/>
    <s v="WaitSlope"/>
    <n v="0"/>
    <n v="0"/>
  </r>
  <r>
    <d v="2023-07-19T10:24:00"/>
    <x v="41"/>
    <n v="0"/>
    <s v="MARS_SED_2023_5min_Ext_230719-102438.jpg"/>
    <n v="0.11309557100000001"/>
    <n v="2023"/>
    <n v="7"/>
    <n v="19"/>
    <n v="10"/>
    <n v="24"/>
    <n v="38"/>
    <n v="5"/>
    <n v="-0.20234413400000001"/>
    <n v="0.32042409023333301"/>
    <n v="-1.03500952000001E-3"/>
    <s v="WaitSlope"/>
    <s v="WaitSlope"/>
    <s v="WaitSlope"/>
    <n v="0"/>
    <n v="0"/>
  </r>
  <r>
    <d v="2023-07-19T11:23:00"/>
    <x v="41"/>
    <n v="0"/>
    <s v="MARS_SED_2023_5min_Ext_230719-112349.jpg"/>
    <n v="0.35443130099999998"/>
    <n v="2023"/>
    <n v="7"/>
    <n v="19"/>
    <n v="11"/>
    <n v="23"/>
    <n v="49"/>
    <n v="5"/>
    <n v="0.24133572999999997"/>
    <n v="0.31951948789333301"/>
    <n v="-9.0460234000000396E-4"/>
    <s v="WaitSlope"/>
    <s v="WaitSlope"/>
    <s v="WaitSlope"/>
    <n v="1"/>
    <n v="0"/>
  </r>
  <r>
    <d v="2023-07-19T12:22:00"/>
    <x v="41"/>
    <n v="0"/>
    <s v="MARS_SED_2023_5min_Ext_230719-122258.jpg"/>
    <n v="0.16672831299999999"/>
    <n v="2023"/>
    <n v="7"/>
    <n v="19"/>
    <n v="12"/>
    <n v="22"/>
    <n v="58"/>
    <n v="5"/>
    <n v="-0.18770298799999999"/>
    <n v="0.31801255149333302"/>
    <n v="-1.5069363999999899E-3"/>
    <s v="WaitSlope"/>
    <s v="WaitSlope"/>
    <s v="WaitSlope"/>
    <n v="0"/>
    <n v="0"/>
  </r>
  <r>
    <d v="2023-07-19T13:41:00"/>
    <x v="41"/>
    <n v="0"/>
    <s v="MARS_SED_2023_5min_Ext_230719-134148.jpg"/>
    <n v="0.25266207400000001"/>
    <n v="2023"/>
    <n v="7"/>
    <n v="19"/>
    <n v="13"/>
    <n v="41"/>
    <n v="48"/>
    <n v="5"/>
    <n v="8.5933761000000025E-2"/>
    <n v="0.31623383939999999"/>
    <n v="-1.7787120933333499E-3"/>
    <s v="WaitSlope"/>
    <s v="WaitSlope"/>
    <s v="WaitSlope"/>
    <n v="0"/>
    <n v="0"/>
  </r>
  <r>
    <d v="2023-07-19T14:41:00"/>
    <x v="41"/>
    <n v="0"/>
    <s v="MARS_SED_2023_5min_Ext_230719-144112.jpg"/>
    <n v="0.22802551099999999"/>
    <n v="2023"/>
    <n v="7"/>
    <n v="19"/>
    <n v="14"/>
    <n v="41"/>
    <n v="12"/>
    <n v="5"/>
    <n v="-2.4636563000000028E-2"/>
    <n v="0.313947019079999"/>
    <n v="-2.2868203200000401E-3"/>
    <s v="WaitSlope"/>
    <s v="WaitSlope"/>
    <s v="WaitSlope"/>
    <n v="0"/>
    <n v="0"/>
  </r>
  <r>
    <d v="2023-07-19T15:40:00"/>
    <x v="41"/>
    <n v="0"/>
    <s v="MARS_SED_2023_5min_Ext_230719-154024.jpg"/>
    <n v="0.33818472500000002"/>
    <n v="2023"/>
    <n v="7"/>
    <n v="19"/>
    <n v="15"/>
    <n v="40"/>
    <n v="24"/>
    <n v="5"/>
    <n v="0.11015921400000003"/>
    <n v="0.31305569220666601"/>
    <n v="-8.9132687333326401E-4"/>
    <s v="WaitSlope"/>
    <s v="WaitSlope"/>
    <s v="WaitSlope"/>
    <n v="1"/>
    <n v="0"/>
  </r>
  <r>
    <d v="2023-07-19T16:39:00"/>
    <x v="41"/>
    <n v="0"/>
    <s v="MARS_SED_2023_5min_Ext_230719-163935.jpg"/>
    <n v="0.69418912600000005"/>
    <n v="2023"/>
    <n v="7"/>
    <n v="19"/>
    <n v="16"/>
    <n v="39"/>
    <n v="35"/>
    <n v="5"/>
    <n v="0.35600440100000003"/>
    <n v="0.31624321215333301"/>
    <n v="3.1875199466666602E-3"/>
    <s v="WaitSlope"/>
    <s v="WaitSlope"/>
    <s v="WaitSlope"/>
    <n v="1"/>
    <n v="0"/>
  </r>
  <r>
    <d v="2023-07-19T17:38:00"/>
    <x v="41"/>
    <n v="0"/>
    <s v="MARS_SED_2023_5min_Ext_230719-173848.jpg"/>
    <n v="1.365776326"/>
    <n v="2023"/>
    <n v="7"/>
    <n v="19"/>
    <n v="17"/>
    <n v="38"/>
    <n v="48"/>
    <n v="5"/>
    <n v="0.67158719999999994"/>
    <n v="0.324259207079999"/>
    <n v="8.0159949266665996E-3"/>
    <s v="WaitSlope"/>
    <s v="WaitSlope"/>
    <s v="WaitSlope"/>
    <n v="1"/>
    <n v="1"/>
  </r>
  <r>
    <d v="2023-07-19T18:38:00"/>
    <x v="41"/>
    <n v="0"/>
    <s v="MARS_SED_2023_5min_Ext_230719-183800.jpg"/>
    <n v="1.0889198840000001"/>
    <n v="2023"/>
    <n v="7"/>
    <n v="19"/>
    <n v="18"/>
    <n v="38"/>
    <n v="0"/>
    <n v="5"/>
    <n v="-0.27685644199999992"/>
    <n v="0.32949112467333302"/>
    <n v="5.2319175933334102E-3"/>
    <s v="WaitSlope"/>
    <s v="WaitSlope"/>
    <s v="WaitSlope"/>
    <n v="1"/>
    <n v="1"/>
  </r>
  <r>
    <d v="2023-07-19T19:37:00"/>
    <x v="41"/>
    <n v="0"/>
    <s v="MARS_SED_2023_5min_Ext_230719-193718.jpg"/>
    <n v="0.49097028300000001"/>
    <n v="2023"/>
    <n v="7"/>
    <n v="19"/>
    <n v="19"/>
    <n v="37"/>
    <n v="18"/>
    <n v="5"/>
    <n v="-0.59794960100000005"/>
    <n v="0.33158550583999902"/>
    <n v="2.0943811666666E-3"/>
    <s v="WaitSlope"/>
    <s v="WaitSlope"/>
    <s v="WaitSlope"/>
    <n v="1"/>
    <n v="0"/>
  </r>
  <r>
    <d v="2023-07-19T20:36:00"/>
    <x v="41"/>
    <n v="0"/>
    <s v="MARS_SED_2023_5min_Ext_230719-203646.jpg"/>
    <n v="0.37862014100000002"/>
    <n v="2023"/>
    <n v="7"/>
    <n v="19"/>
    <n v="20"/>
    <n v="36"/>
    <n v="46"/>
    <n v="5"/>
    <n v="-0.11235014199999999"/>
    <n v="0.33124109489333298"/>
    <n v="-3.4441094666665101E-4"/>
    <s v="WaitSlope"/>
    <s v="WaitSlope"/>
    <s v="WaitSlope"/>
    <n v="1"/>
    <n v="0"/>
  </r>
  <r>
    <d v="2023-07-19T21:37:00"/>
    <x v="41"/>
    <n v="0"/>
    <s v="MARS_SED_2023_5min_Ext_230719-213737.jpg"/>
    <n v="0.16653325499999999"/>
    <n v="2023"/>
    <n v="7"/>
    <n v="19"/>
    <n v="21"/>
    <n v="37"/>
    <n v="37"/>
    <n v="5"/>
    <n v="-0.21208688600000003"/>
    <n v="0.32863653794666597"/>
    <n v="-2.6045569466666601E-3"/>
    <s v="WaitSlope"/>
    <s v="WaitSlope"/>
    <s v="WaitSlope"/>
    <n v="0"/>
    <n v="0"/>
  </r>
  <r>
    <d v="2023-07-19T22:37:00"/>
    <x v="41"/>
    <n v="0"/>
    <s v="MARS_SED_2023_5min_Ext_230719-223705.jpg"/>
    <n v="1.024968908"/>
    <n v="2023"/>
    <n v="7"/>
    <n v="19"/>
    <n v="22"/>
    <n v="37"/>
    <n v="5"/>
    <n v="5"/>
    <n v="0.85843565299999991"/>
    <n v="0.33525450707333299"/>
    <n v="6.6179691266666698E-3"/>
    <s v="WaitSlope"/>
    <s v="WaitSlope"/>
    <s v="WaitSlope"/>
    <n v="1"/>
    <n v="1"/>
  </r>
  <r>
    <d v="2023-07-19T23:36:00"/>
    <x v="41"/>
    <n v="0"/>
    <s v="MARS_SED_2023_5min_Ext_230719-233637.jpg"/>
    <n v="0.30312288100000001"/>
    <n v="2023"/>
    <n v="7"/>
    <n v="19"/>
    <n v="23"/>
    <n v="36"/>
    <n v="37"/>
    <n v="5"/>
    <n v="-0.721846027"/>
    <n v="0.33657811345333299"/>
    <n v="1.32360638E-3"/>
    <s v="WaitSlope"/>
    <s v="WaitSlope"/>
    <s v="WaitSlope"/>
    <n v="0"/>
    <n v="0"/>
  </r>
  <r>
    <d v="2023-07-20T00:35:00"/>
    <x v="42"/>
    <n v="0"/>
    <s v="MARS_SED_2023_5min_Ext_230720-003545.jpg"/>
    <n v="0.358010883"/>
    <n v="2023"/>
    <n v="7"/>
    <n v="20"/>
    <n v="0"/>
    <n v="35"/>
    <n v="45"/>
    <n v="5"/>
    <n v="5.4888001999999991E-2"/>
    <n v="0.33878287484666603"/>
    <n v="2.2047613933333602E-3"/>
    <s v="WaitSlope"/>
    <s v="WaitSlope"/>
    <s v="WaitSlope"/>
    <n v="1"/>
    <n v="0"/>
  </r>
  <r>
    <d v="2023-07-20T01:34:00"/>
    <x v="42"/>
    <n v="0"/>
    <s v="MARS_SED_2023_5min_Ext_230720-013458.jpg"/>
    <n v="0.78235353699999999"/>
    <n v="2023"/>
    <n v="7"/>
    <n v="20"/>
    <n v="1"/>
    <n v="34"/>
    <n v="58"/>
    <n v="5"/>
    <n v="0.42434265399999999"/>
    <n v="0.34380432187999999"/>
    <n v="5.0214470333332902E-3"/>
    <s v="WaitSlope"/>
    <s v="WaitSlope"/>
    <s v="WaitSlope"/>
    <n v="1"/>
    <n v="0"/>
  </r>
  <r>
    <d v="2023-07-20T02:34:00"/>
    <x v="42"/>
    <n v="0"/>
    <s v="MARS_SED_2023_5min_Ext_230720-023417.jpg"/>
    <n v="0.27743139900000002"/>
    <n v="2023"/>
    <n v="7"/>
    <n v="20"/>
    <n v="2"/>
    <n v="34"/>
    <n v="17"/>
    <n v="5"/>
    <n v="-0.50492213799999996"/>
    <n v="0.34543616798666599"/>
    <n v="1.63184610666666E-3"/>
    <s v="WaitSlope"/>
    <s v="WaitSlope"/>
    <s v="WaitSlope"/>
    <n v="0"/>
    <n v="0"/>
  </r>
  <r>
    <d v="2023-07-20T03:33:00"/>
    <x v="42"/>
    <n v="0"/>
    <s v="MARS_SED_2023_5min_Ext_230720-033338.jpg"/>
    <n v="0.724059911"/>
    <n v="2023"/>
    <n v="7"/>
    <n v="20"/>
    <n v="3"/>
    <n v="33"/>
    <n v="38"/>
    <n v="5"/>
    <n v="0.44662851199999998"/>
    <n v="0.34927497211333303"/>
    <n v="3.8388041266667E-3"/>
    <s v="WaitSlope"/>
    <s v="WaitSlope"/>
    <s v="WaitSlope"/>
    <n v="1"/>
    <n v="0"/>
  </r>
  <r>
    <d v="2023-07-20T04:33:00"/>
    <x v="42"/>
    <n v="0"/>
    <s v="MARS_SED_2023_5min_Ext_230720-043306.jpg"/>
    <n v="0.262256616"/>
    <n v="2023"/>
    <n v="7"/>
    <n v="20"/>
    <n v="4"/>
    <n v="33"/>
    <n v="6"/>
    <n v="5"/>
    <n v="-0.461803295"/>
    <n v="0.35021329826666597"/>
    <n v="9.3832615333327898E-4"/>
    <s v="WaitSlope"/>
    <s v="WaitSlope"/>
    <s v="WaitSlope"/>
    <n v="0"/>
    <n v="0"/>
  </r>
  <r>
    <d v="2023-07-20T05:32:00"/>
    <x v="42"/>
    <n v="0"/>
    <s v="MARS_SED_2023_5min_Ext_230720-053234.jpg"/>
    <n v="0.28365355799999997"/>
    <n v="2023"/>
    <n v="7"/>
    <n v="20"/>
    <n v="5"/>
    <n v="32"/>
    <n v="34"/>
    <n v="5"/>
    <n v="2.1396941999999974E-2"/>
    <n v="0.35174695647999998"/>
    <n v="1.53365821333339E-3"/>
    <s v="WaitSlope"/>
    <s v="WaitSlope"/>
    <s v="WaitSlope"/>
    <n v="0"/>
    <n v="0"/>
  </r>
  <r>
    <d v="2023-07-20T06:31:00"/>
    <x v="42"/>
    <n v="0"/>
    <s v="MARS_SED_2023_5min_Ext_230720-063145.jpg"/>
    <n v="0.94292370299999995"/>
    <n v="2023"/>
    <n v="7"/>
    <n v="20"/>
    <n v="6"/>
    <n v="31"/>
    <n v="45"/>
    <n v="5"/>
    <n v="0.65927014500000003"/>
    <n v="0.35565242062000002"/>
    <n v="3.9054641399999799E-3"/>
    <s v="WaitSlope"/>
    <s v="WaitSlope"/>
    <s v="WaitSlope"/>
    <n v="1"/>
    <n v="0"/>
  </r>
  <r>
    <d v="2023-07-20T07:31:00"/>
    <x v="42"/>
    <n v="0"/>
    <s v="MARS_SED_2023_5min_Ext_230720-073121.jpg"/>
    <n v="0.34237001099999997"/>
    <n v="2023"/>
    <n v="7"/>
    <n v="20"/>
    <n v="7"/>
    <n v="31"/>
    <n v="21"/>
    <n v="5"/>
    <n v="-0.60055369199999997"/>
    <n v="0.35462328904000001"/>
    <n v="-1.02913158E-3"/>
    <s v="WaitSlope"/>
    <s v="WaitSlope"/>
    <s v="WaitSlope"/>
    <n v="1"/>
    <n v="0"/>
  </r>
  <r>
    <d v="2023-07-20T08:30:00"/>
    <x v="42"/>
    <n v="0"/>
    <s v="MARS_SED_2023_5min_Ext_230720-083037.jpg"/>
    <n v="0.15587636899999999"/>
    <n v="2023"/>
    <n v="7"/>
    <n v="20"/>
    <n v="8"/>
    <n v="30"/>
    <n v="37"/>
    <n v="5"/>
    <n v="-0.18649364199999999"/>
    <n v="0.35336184651333302"/>
    <n v="-1.26144252666671E-3"/>
    <s v="WaitSlope"/>
    <s v="WaitSlope"/>
    <s v="WaitSlope"/>
    <n v="0"/>
    <n v="0"/>
  </r>
  <r>
    <d v="2023-07-20T09:30:00"/>
    <x v="42"/>
    <n v="0"/>
    <s v="MARS_SED_2023_5min_Ext_230720-093004.jpg"/>
    <n v="0.26540297699999998"/>
    <n v="2023"/>
    <n v="7"/>
    <n v="20"/>
    <n v="9"/>
    <n v="30"/>
    <n v="4"/>
    <n v="5"/>
    <n v="0.109526608"/>
    <n v="0.35059815006"/>
    <n v="-2.7636964533332901E-3"/>
    <s v="WaitSlope"/>
    <s v="WaitSlope"/>
    <s v="WaitSlope"/>
    <n v="0"/>
    <n v="0"/>
  </r>
  <r>
    <d v="2023-07-20T10:29:00"/>
    <x v="42"/>
    <n v="0"/>
    <s v="MARS_SED_2023_5min_Ext_230720-102918.jpg"/>
    <n v="0.29849695100000001"/>
    <n v="2023"/>
    <n v="7"/>
    <n v="20"/>
    <n v="10"/>
    <n v="29"/>
    <n v="18"/>
    <n v="5"/>
    <n v="3.3093974000000026E-2"/>
    <n v="0.34723235941999903"/>
    <n v="-3.36579064000003E-3"/>
    <s v="WaitSlope"/>
    <s v="WaitSlope"/>
    <s v="WaitSlope"/>
    <n v="0"/>
    <n v="0"/>
  </r>
  <r>
    <d v="2023-07-20T11:28:00"/>
    <x v="42"/>
    <n v="0"/>
    <s v="MARS_SED_2023_5min_Ext_230720-112841.jpg"/>
    <n v="9.1858810999999999E-2"/>
    <n v="2023"/>
    <n v="7"/>
    <n v="20"/>
    <n v="11"/>
    <n v="28"/>
    <n v="41"/>
    <n v="5"/>
    <n v="-0.20663814000000003"/>
    <n v="0.34676120837999902"/>
    <n v="-4.7115104000000602E-4"/>
    <s v="WaitSlope"/>
    <s v="WaitSlope"/>
    <s v="WaitSlope"/>
    <n v="0"/>
    <n v="0"/>
  </r>
  <r>
    <d v="2023-07-20T12:28:00"/>
    <x v="42"/>
    <n v="0"/>
    <s v="MARS_SED_2023_5min_Ext_230720-122802.jpg"/>
    <n v="5.4145649999999997E-2"/>
    <n v="2023"/>
    <n v="7"/>
    <n v="20"/>
    <n v="12"/>
    <n v="28"/>
    <n v="2"/>
    <n v="5"/>
    <n v="-3.7713161000000002E-2"/>
    <n v="0.34488619920000002"/>
    <n v="-1.87500917999994E-3"/>
    <s v="WaitSlope"/>
    <s v="WaitSlope"/>
    <s v="WaitSlope"/>
    <n v="0"/>
    <n v="0"/>
  </r>
  <r>
    <d v="2023-07-20T13:27:00"/>
    <x v="42"/>
    <n v="0"/>
    <s v="MARS_SED_2023_5min_Ext_230720-132737.jpg"/>
    <n v="7.8265356999999994E-2"/>
    <n v="2023"/>
    <n v="7"/>
    <n v="20"/>
    <n v="13"/>
    <n v="27"/>
    <n v="37"/>
    <n v="5"/>
    <n v="2.4119706999999997E-2"/>
    <n v="0.34108156911333298"/>
    <n v="-3.8046300866667001E-3"/>
    <s v="WaitSlope"/>
    <s v="WaitSlope"/>
    <s v="WaitSlope"/>
    <n v="0"/>
    <n v="0"/>
  </r>
  <r>
    <d v="2023-07-20T14:27:00"/>
    <x v="42"/>
    <n v="0"/>
    <s v="MARS_SED_2023_5min_Ext_230720-142700.jpg"/>
    <n v="4.4708547000000001E-2"/>
    <n v="2023"/>
    <n v="7"/>
    <n v="20"/>
    <n v="14"/>
    <n v="27"/>
    <n v="0"/>
    <n v="5"/>
    <n v="-3.3556809999999992E-2"/>
    <n v="0.33864263899999902"/>
    <n v="-2.4389301133333399E-3"/>
    <s v="WaitSlope"/>
    <s v="WaitSlope"/>
    <s v="WaitSlope"/>
    <n v="0"/>
    <n v="0"/>
  </r>
  <r>
    <d v="2023-07-20T15:26:00"/>
    <x v="42"/>
    <n v="0"/>
    <s v="MARS_SED_2023_5min_Ext_230720-152642.jpg"/>
    <n v="0.25010343899999998"/>
    <n v="2023"/>
    <n v="7"/>
    <n v="20"/>
    <n v="15"/>
    <n v="26"/>
    <n v="42"/>
    <n v="5"/>
    <n v="0.205394892"/>
    <n v="0.33587875715999999"/>
    <n v="-2.7638818399999799E-3"/>
    <s v="WaitSlope"/>
    <s v="WaitSlope"/>
    <s v="WaitSlope"/>
    <n v="0"/>
    <n v="0"/>
  </r>
  <r>
    <d v="2023-07-20T16:26:00"/>
    <x v="42"/>
    <n v="0"/>
    <s v="MARS_SED_2023_5min_Ext_230720-162622.jpg"/>
    <n v="0.47887020600000002"/>
    <n v="2023"/>
    <n v="7"/>
    <n v="20"/>
    <n v="16"/>
    <n v="26"/>
    <n v="22"/>
    <n v="5"/>
    <n v="0.22876676700000004"/>
    <n v="0.33530590630666601"/>
    <n v="-5.72850853333306E-4"/>
    <s v="WaitSlope"/>
    <s v="WaitSlope"/>
    <s v="WaitSlope"/>
    <n v="1"/>
    <n v="0"/>
  </r>
  <r>
    <d v="2023-07-20T17:26:00"/>
    <x v="42"/>
    <n v="0"/>
    <s v="MARS_SED_2023_5min_Ext_230720-172607.jpg"/>
    <n v="0.28694514199999999"/>
    <n v="2023"/>
    <n v="7"/>
    <n v="20"/>
    <n v="17"/>
    <n v="26"/>
    <n v="7"/>
    <n v="5"/>
    <n v="-0.19192506400000003"/>
    <n v="0.33593555947999998"/>
    <n v="6.2965317333335503E-4"/>
    <s v="WaitSlope"/>
    <s v="WaitSlope"/>
    <s v="WaitSlope"/>
    <n v="0"/>
    <n v="0"/>
  </r>
  <r>
    <d v="2023-07-20T18:25:00"/>
    <x v="42"/>
    <n v="0"/>
    <s v="MARS_SED_2023_5min_Ext_230720-182557.jpg"/>
    <n v="0.70711851199999998"/>
    <n v="2023"/>
    <n v="7"/>
    <n v="20"/>
    <n v="18"/>
    <n v="25"/>
    <n v="57"/>
    <n v="5"/>
    <n v="0.42017336999999999"/>
    <n v="0.340353969946666"/>
    <n v="4.41841046666663E-3"/>
    <s v="WaitSlope"/>
    <s v="WaitSlope"/>
    <s v="WaitSlope"/>
    <n v="1"/>
    <n v="0"/>
  </r>
  <r>
    <d v="2023-07-20T19:25:00"/>
    <x v="42"/>
    <n v="0"/>
    <s v="MARS_SED_2023_5min_Ext_230720-192548.jpg"/>
    <n v="7.3635914999999996E-2"/>
    <n v="2023"/>
    <n v="7"/>
    <n v="20"/>
    <n v="19"/>
    <n v="25"/>
    <n v="48"/>
    <n v="5"/>
    <n v="-0.63348259699999998"/>
    <n v="0.33879864582666602"/>
    <n v="-1.55532412000003E-3"/>
    <s v="WaitSlope"/>
    <s v="WaitSlope"/>
    <s v="WaitSlope"/>
    <n v="0"/>
    <n v="0"/>
  </r>
  <r>
    <d v="2023-07-20T20:25:00"/>
    <x v="42"/>
    <n v="0"/>
    <s v="MARS_SED_2023_5min_Ext_230720-202541.jpg"/>
    <n v="3.104179E-2"/>
    <n v="2023"/>
    <n v="7"/>
    <n v="20"/>
    <n v="20"/>
    <n v="25"/>
    <n v="41"/>
    <n v="5"/>
    <n v="-4.2594124999999997E-2"/>
    <n v="0.33566005511999902"/>
    <n v="-3.1385907066666602E-3"/>
    <s v="WaitSlope"/>
    <s v="WaitSlope"/>
    <s v="WaitSlope"/>
    <n v="0"/>
    <n v="0"/>
  </r>
  <r>
    <d v="2023-07-20T21:27:00"/>
    <x v="42"/>
    <n v="0"/>
    <s v="MARS_SED_2023_5min_Ext_230720-212704.jpg"/>
    <n v="3.5567366000000003E-2"/>
    <n v="2023"/>
    <n v="7"/>
    <n v="20"/>
    <n v="21"/>
    <n v="27"/>
    <n v="4"/>
    <n v="5"/>
    <n v="4.5255760000000034E-3"/>
    <n v="0.33251409439999902"/>
    <n v="-3.1459607199999999E-3"/>
    <s v="WaitSlope"/>
    <s v="WaitSlope"/>
    <s v="WaitSlope"/>
    <n v="0"/>
    <n v="0"/>
  </r>
  <r>
    <d v="2023-07-20T22:26:00"/>
    <x v="42"/>
    <n v="0"/>
    <s v="MARS_SED_2023_5min_Ext_230720-222653.jpg"/>
    <n v="6.3253094999999995E-2"/>
    <n v="2023"/>
    <n v="7"/>
    <n v="20"/>
    <n v="22"/>
    <n v="26"/>
    <n v="53"/>
    <n v="5"/>
    <n v="2.7685728999999992E-2"/>
    <n v="0.32920819682000002"/>
    <n v="-3.3058975799999299E-3"/>
    <s v="WaitSlope"/>
    <s v="WaitSlope"/>
    <s v="WaitSlope"/>
    <n v="0"/>
    <n v="0"/>
  </r>
  <r>
    <d v="2023-07-20T23:26:00"/>
    <x v="42"/>
    <n v="0"/>
    <s v="MARS_SED_2023_5min_Ext_230720-232637.jpg"/>
    <n v="0.16045335599999999"/>
    <n v="2023"/>
    <n v="7"/>
    <n v="20"/>
    <n v="23"/>
    <n v="26"/>
    <n v="37"/>
    <n v="5"/>
    <n v="9.7200260999999996E-2"/>
    <n v="0.32992168193333299"/>
    <n v="7.1348511333330002E-4"/>
    <s v="WaitSlope"/>
    <s v="WaitSlope"/>
    <s v="WaitSlope"/>
    <n v="0"/>
    <n v="0"/>
  </r>
  <r>
    <d v="2023-07-21T00:26:00"/>
    <x v="43"/>
    <n v="0"/>
    <s v="MARS_SED_2023_5min_Ext_230721-002606.jpg"/>
    <n v="0.18081277500000001"/>
    <n v="2023"/>
    <n v="7"/>
    <n v="21"/>
    <n v="0"/>
    <n v="26"/>
    <n v="6"/>
    <n v="5"/>
    <n v="2.0359419000000017E-2"/>
    <n v="0.33093462378666599"/>
    <n v="1.01294185333328E-3"/>
    <s v="WaitSlope"/>
    <s v="WaitSlope"/>
    <s v="WaitSlope"/>
    <n v="0"/>
    <n v="0"/>
  </r>
  <r>
    <d v="2023-07-21T01:25:00"/>
    <x v="43"/>
    <n v="0"/>
    <s v="MARS_SED_2023_5min_Ext_230721-012556.jpg"/>
    <n v="0.22490913000000001"/>
    <n v="2023"/>
    <n v="7"/>
    <n v="21"/>
    <n v="1"/>
    <n v="25"/>
    <n v="56"/>
    <n v="5"/>
    <n v="4.4096355000000004E-2"/>
    <n v="0.33226512381333301"/>
    <n v="1.3305000266667301E-3"/>
    <s v="WaitSlope"/>
    <s v="WaitSlope"/>
    <s v="WaitSlope"/>
    <n v="0"/>
    <n v="0"/>
  </r>
  <r>
    <d v="2023-07-21T02:25:00"/>
    <x v="43"/>
    <n v="0"/>
    <s v="MARS_SED_2023_5min_Ext_230721-022526.jpg"/>
    <n v="0.18607215899999999"/>
    <n v="2023"/>
    <n v="7"/>
    <n v="21"/>
    <n v="2"/>
    <n v="25"/>
    <n v="26"/>
    <n v="5"/>
    <n v="-3.8836971000000026E-2"/>
    <n v="0.33332793558000001"/>
    <n v="1.0628117666666699E-3"/>
    <s v="WaitSlope"/>
    <s v="WaitSlope"/>
    <s v="WaitSlope"/>
    <n v="0"/>
    <n v="0"/>
  </r>
  <r>
    <d v="2023-07-21T03:25:00"/>
    <x v="43"/>
    <n v="0"/>
    <s v="MARS_SED_2023_5min_Ext_230721-032514.jpg"/>
    <n v="4.6326331999999998E-2"/>
    <n v="2023"/>
    <n v="7"/>
    <n v="21"/>
    <n v="3"/>
    <n v="25"/>
    <n v="14"/>
    <n v="5"/>
    <n v="-0.13974582699999999"/>
    <n v="0.33340610920000002"/>
    <n v="7.8173620000010396E-5"/>
    <s v="WaitSlope"/>
    <s v="WaitSlope"/>
    <s v="WaitSlope"/>
    <n v="0"/>
    <n v="0"/>
  </r>
  <r>
    <d v="2023-07-21T04:24:00"/>
    <x v="43"/>
    <n v="0"/>
    <s v="MARS_SED_2023_5min_Ext_230721-042453.jpg"/>
    <n v="4.4927781E-2"/>
    <n v="2023"/>
    <n v="7"/>
    <n v="21"/>
    <n v="4"/>
    <n v="24"/>
    <n v="53"/>
    <n v="5"/>
    <n v="-1.3985509999999979E-3"/>
    <n v="0.33113320907999999"/>
    <n v="-2.2729001200000299E-3"/>
    <s v="WaitSlope"/>
    <s v="WaitSlope"/>
    <s v="WaitSlope"/>
    <n v="0"/>
    <n v="0"/>
  </r>
  <r>
    <d v="2023-07-21T05:24:00"/>
    <x v="43"/>
    <n v="0"/>
    <s v="MARS_SED_2023_5min_Ext_230721-052448.jpg"/>
    <n v="0.21462037"/>
    <n v="2023"/>
    <n v="7"/>
    <n v="21"/>
    <n v="5"/>
    <n v="24"/>
    <n v="48"/>
    <n v="5"/>
    <n v="0.169692589"/>
    <n v="0.33111619036666601"/>
    <n v="-1.7018713333316602E-5"/>
    <s v="WaitSlope"/>
    <s v="WaitSlope"/>
    <s v="WaitSlope"/>
    <n v="0"/>
    <n v="0"/>
  </r>
  <r>
    <d v="2023-07-21T06:24:00"/>
    <x v="43"/>
    <n v="0"/>
    <s v="MARS_SED_2023_5min_Ext_230721-062428.jpg"/>
    <n v="0.10561496300000001"/>
    <n v="2023"/>
    <n v="7"/>
    <n v="21"/>
    <n v="6"/>
    <n v="24"/>
    <n v="28"/>
    <n v="5"/>
    <n v="-0.109005407"/>
    <n v="0.33099739474666601"/>
    <n v="-1.1879562000000001E-4"/>
    <s v="WaitSlope"/>
    <s v="WaitSlope"/>
    <s v="WaitSlope"/>
    <n v="0"/>
    <n v="0"/>
  </r>
  <r>
    <d v="2023-07-21T07:24:00"/>
    <x v="43"/>
    <n v="0"/>
    <s v="MARS_SED_2023_5min_Ext_230721-072419.jpg"/>
    <n v="0.30738363800000001"/>
    <n v="2023"/>
    <n v="7"/>
    <n v="21"/>
    <n v="7"/>
    <n v="24"/>
    <n v="19"/>
    <n v="5"/>
    <n v="0.20176867500000001"/>
    <n v="0.33094209875333302"/>
    <n v="-5.5295993333315198E-5"/>
    <s v="WaitSlope"/>
    <s v="WaitSlope"/>
    <s v="WaitSlope"/>
    <n v="0"/>
    <n v="0"/>
  </r>
  <r>
    <d v="2023-07-21T08:24:00"/>
    <x v="43"/>
    <n v="0"/>
    <s v="MARS_SED_2023_5min_Ext_230721-082433.jpg"/>
    <n v="0.73372059700000003"/>
    <n v="2023"/>
    <n v="7"/>
    <n v="21"/>
    <n v="8"/>
    <n v="24"/>
    <n v="33"/>
    <n v="5"/>
    <n v="0.42633695900000002"/>
    <n v="0.329566626946666"/>
    <n v="-1.3754718066666899E-3"/>
    <s v="WaitSlope"/>
    <s v="WaitSlope"/>
    <s v="WaitSlope"/>
    <n v="1"/>
    <n v="0"/>
  </r>
  <r>
    <d v="2023-07-21T09:24:00"/>
    <x v="43"/>
    <n v="0"/>
    <s v="MARS_SED_2023_5min_Ext_230721-092415.jpg"/>
    <n v="0.51229690100000003"/>
    <n v="2023"/>
    <n v="7"/>
    <n v="21"/>
    <n v="9"/>
    <n v="24"/>
    <n v="15"/>
    <n v="5"/>
    <n v="-0.221423696"/>
    <n v="0.33110438511333301"/>
    <n v="1.53775816666668E-3"/>
    <s v="WaitSlope"/>
    <s v="WaitSlope"/>
    <s v="WaitSlope"/>
    <n v="1"/>
    <n v="0"/>
  </r>
  <r>
    <d v="2023-07-21T10:24:00"/>
    <x v="43"/>
    <n v="0"/>
    <s v="MARS_SED_2023_5min_Ext_230721-102410.jpg"/>
    <n v="0.24168976"/>
    <n v="2023"/>
    <n v="7"/>
    <n v="21"/>
    <n v="10"/>
    <n v="24"/>
    <n v="10"/>
    <n v="5"/>
    <n v="-0.27060714100000005"/>
    <n v="0.33115146241333299"/>
    <n v="4.7077299999975698E-5"/>
    <s v="WaitSlope"/>
    <s v="WaitSlope"/>
    <s v="WaitSlope"/>
    <n v="0"/>
    <n v="0"/>
  </r>
  <r>
    <d v="2023-07-21T11:23:00"/>
    <x v="43"/>
    <n v="0"/>
    <s v="MARS_SED_2023_5min_Ext_230721-112358.jpg"/>
    <n v="0.22473091100000001"/>
    <n v="2023"/>
    <n v="7"/>
    <n v="21"/>
    <n v="11"/>
    <n v="23"/>
    <n v="58"/>
    <n v="5"/>
    <n v="-1.6958848999999998E-2"/>
    <n v="0.331195454706666"/>
    <n v="4.3992293333350301E-5"/>
    <s v="WaitSlope"/>
    <s v="WaitSlope"/>
    <s v="WaitSlope"/>
    <n v="0"/>
    <n v="0"/>
  </r>
  <r>
    <d v="2023-07-21T12:23:00"/>
    <x v="43"/>
    <n v="0"/>
    <s v="MARS_SED_2023_5min_Ext_230721-122343.jpg"/>
    <n v="0.32305207600000002"/>
    <n v="2023"/>
    <n v="7"/>
    <n v="21"/>
    <n v="12"/>
    <n v="23"/>
    <n v="43"/>
    <n v="5"/>
    <n v="9.8321165000000016E-2"/>
    <n v="0.33224639362666603"/>
    <n v="1.0509389200000199E-3"/>
    <s v="WaitSlope"/>
    <s v="WaitSlope"/>
    <s v="WaitSlope"/>
    <n v="0"/>
    <n v="0"/>
  </r>
  <r>
    <d v="2023-07-21T13:23:00"/>
    <x v="43"/>
    <n v="0"/>
    <s v="MARS_SED_2023_5min_Ext_230721-132327.jpg"/>
    <n v="0.27082844900000003"/>
    <n v="2023"/>
    <n v="7"/>
    <n v="21"/>
    <n v="13"/>
    <n v="23"/>
    <n v="27"/>
    <n v="5"/>
    <n v="-5.2223626999999995E-2"/>
    <n v="0.32987594376666601"/>
    <n v="-2.3704498600000102E-3"/>
    <s v="WaitSlope"/>
    <s v="WaitSlope"/>
    <s v="WaitSlope"/>
    <n v="0"/>
    <n v="0"/>
  </r>
  <r>
    <d v="2023-07-21T14:23:00"/>
    <x v="43"/>
    <n v="0"/>
    <s v="MARS_SED_2023_5min_Ext_230721-142349.jpg"/>
    <n v="5.4585667999999997E-2"/>
    <n v="2023"/>
    <n v="7"/>
    <n v="21"/>
    <n v="14"/>
    <n v="23"/>
    <n v="49"/>
    <n v="5"/>
    <n v="-0.21624278100000002"/>
    <n v="0.32915651594666601"/>
    <n v="-7.1942782000000705E-4"/>
    <s v="WaitSlope"/>
    <s v="WaitSlope"/>
    <s v="WaitSlope"/>
    <n v="0"/>
    <n v="0"/>
  </r>
  <r>
    <d v="2023-07-21T15:23:00"/>
    <x v="43"/>
    <n v="0"/>
    <s v="MARS_SED_2023_5min_Ext_230721-152344.jpg"/>
    <n v="0.11097821400000001"/>
    <n v="2023"/>
    <n v="7"/>
    <n v="21"/>
    <n v="15"/>
    <n v="23"/>
    <n v="44"/>
    <n v="5"/>
    <n v="5.6392546000000009E-2"/>
    <n v="0.32901194629333302"/>
    <n v="-1.4456965333337001E-4"/>
    <s v="WaitSlope"/>
    <s v="WaitSlope"/>
    <s v="WaitSlope"/>
    <n v="0"/>
    <n v="0"/>
  </r>
  <r>
    <d v="2023-07-21T16:23:00"/>
    <x v="43"/>
    <n v="0"/>
    <s v="MARS_SED_2023_5min_Ext_230721-162333.jpg"/>
    <n v="6.8045365999999996E-2"/>
    <n v="2023"/>
    <n v="7"/>
    <n v="21"/>
    <n v="16"/>
    <n v="23"/>
    <n v="33"/>
    <n v="5"/>
    <n v="-4.293284800000001E-2"/>
    <n v="0.32841682985999998"/>
    <n v="-5.9511643333326405E-4"/>
    <s v="WaitSlope"/>
    <s v="WaitSlope"/>
    <s v="WaitSlope"/>
    <n v="0"/>
    <n v="0"/>
  </r>
  <r>
    <d v="2023-07-21T17:23:00"/>
    <x v="43"/>
    <n v="0"/>
    <s v="MARS_SED_2023_5min_Ext_230721-172322.jpg"/>
    <n v="4.2013493999999998E-2"/>
    <n v="2023"/>
    <n v="7"/>
    <n v="21"/>
    <n v="17"/>
    <n v="23"/>
    <n v="22"/>
    <n v="5"/>
    <n v="-2.6031871999999998E-2"/>
    <n v="0.32430749718000002"/>
    <n v="-4.1093326800000201E-3"/>
    <s v="WaitSlope"/>
    <s v="WaitSlope"/>
    <s v="WaitSlope"/>
    <n v="0"/>
    <n v="0"/>
  </r>
  <r>
    <d v="2023-07-21T18:23:00"/>
    <x v="43"/>
    <n v="0"/>
    <s v="MARS_SED_2023_5min_Ext_230721-182324.jpg"/>
    <n v="5.0949250000000001E-2"/>
    <n v="2023"/>
    <n v="7"/>
    <n v="21"/>
    <n v="18"/>
    <n v="23"/>
    <n v="24"/>
    <n v="5"/>
    <n v="8.935756000000003E-3"/>
    <n v="0.32164573285333298"/>
    <n v="-2.6617643266666998E-3"/>
    <s v="WaitSlope"/>
    <s v="WaitSlope"/>
    <s v="WaitSlope"/>
    <n v="0"/>
    <n v="0"/>
  </r>
  <r>
    <d v="2023-07-21T19:23:00"/>
    <x v="43"/>
    <n v="0"/>
    <s v="MARS_SED_2023_5min_Ext_230721-192325.jpg"/>
    <n v="5.3214557000000003E-2"/>
    <n v="2023"/>
    <n v="7"/>
    <n v="21"/>
    <n v="19"/>
    <n v="23"/>
    <n v="25"/>
    <n v="5"/>
    <n v="2.2653070000000011E-3"/>
    <n v="0.32084625196"/>
    <n v="-7.9948089333331496E-4"/>
    <s v="WaitSlope"/>
    <s v="WaitSlope"/>
    <s v="WaitSlope"/>
    <n v="0"/>
    <n v="0"/>
  </r>
  <r>
    <d v="2023-07-21T20:23:00"/>
    <x v="43"/>
    <n v="0"/>
    <s v="MARS_SED_2023_5min_Ext_230721-202314.jpg"/>
    <n v="0.122218863"/>
    <n v="2023"/>
    <n v="7"/>
    <n v="21"/>
    <n v="20"/>
    <n v="23"/>
    <n v="14"/>
    <n v="5"/>
    <n v="6.9004305999999987E-2"/>
    <n v="0.32012125657333301"/>
    <n v="-7.2499538666664898E-4"/>
    <s v="WaitSlope"/>
    <s v="WaitSlope"/>
    <s v="WaitSlope"/>
    <n v="0"/>
    <n v="0"/>
  </r>
  <r>
    <d v="2023-07-21T21:24:00"/>
    <x v="43"/>
    <n v="0"/>
    <s v="MARS_SED_2023_5min_Ext_230721-212436.jpg"/>
    <n v="0.10018597899999999"/>
    <n v="2023"/>
    <n v="7"/>
    <n v="21"/>
    <n v="21"/>
    <n v="24"/>
    <n v="36"/>
    <n v="5"/>
    <n v="-2.2032884000000003E-2"/>
    <n v="0.31976489352666598"/>
    <n v="-3.5636304666669601E-4"/>
    <s v="WaitSlope"/>
    <s v="WaitSlope"/>
    <s v="WaitSlope"/>
    <n v="0"/>
    <n v="0"/>
  </r>
  <r>
    <d v="2023-07-21T22:24:00"/>
    <x v="43"/>
    <n v="0"/>
    <s v="MARS_SED_2023_5min_Ext_230721-222424.jpg"/>
    <n v="0.169615138"/>
    <n v="2023"/>
    <n v="7"/>
    <n v="21"/>
    <n v="22"/>
    <n v="24"/>
    <n v="24"/>
    <n v="5"/>
    <n v="6.9429159000000004E-2"/>
    <n v="0.31786976645999998"/>
    <n v="-1.89512706666666E-3"/>
    <s v="WaitSlope"/>
    <s v="WaitSlope"/>
    <s v="WaitSlope"/>
    <n v="0"/>
    <n v="0"/>
  </r>
  <r>
    <d v="2023-07-21T23:24:00"/>
    <x v="43"/>
    <n v="0"/>
    <s v="MARS_SED_2023_5min_Ext_230721-232421.jpg"/>
    <n v="3.6905121999999999E-2"/>
    <n v="2023"/>
    <n v="7"/>
    <n v="21"/>
    <n v="23"/>
    <n v="24"/>
    <n v="21"/>
    <n v="5"/>
    <n v="-0.13271001599999999"/>
    <n v="0.31596916400666603"/>
    <n v="-1.9006024533332799E-3"/>
    <s v="WaitSlope"/>
    <s v="WaitSlope"/>
    <s v="WaitSlope"/>
    <n v="0"/>
    <n v="0"/>
  </r>
  <r>
    <d v="2023-07-22T00:24:00"/>
    <x v="44"/>
    <n v="0"/>
    <s v="MARS_SED_2023_5min_Ext_230722-002416.jpg"/>
    <n v="0.52399173899999996"/>
    <n v="2023"/>
    <n v="7"/>
    <n v="22"/>
    <n v="0"/>
    <n v="24"/>
    <n v="16"/>
    <n v="5"/>
    <n v="0.48708661699999994"/>
    <n v="0.31749075504666602"/>
    <n v="1.52159103999999E-3"/>
    <s v="WaitSlope"/>
    <s v="WaitSlope"/>
    <s v="WaitSlope"/>
    <n v="1"/>
    <n v="0"/>
  </r>
  <r>
    <d v="2023-07-22T01:24:00"/>
    <x v="44"/>
    <n v="0"/>
    <s v="MARS_SED_2023_5min_Ext_230722-012406.jpg"/>
    <n v="5.4113492999999999E-2"/>
    <n v="2023"/>
    <n v="7"/>
    <n v="22"/>
    <n v="1"/>
    <n v="24"/>
    <n v="6"/>
    <n v="5"/>
    <n v="-0.46987824599999994"/>
    <n v="0.316573799073333"/>
    <n v="-9.16955973333355E-4"/>
    <s v="WaitSlope"/>
    <s v="WaitSlope"/>
    <s v="WaitSlope"/>
    <n v="0"/>
    <n v="0"/>
  </r>
  <r>
    <d v="2023-07-22T02:24:00"/>
    <x v="44"/>
    <n v="0"/>
    <s v="MARS_SED_2023_5min_Ext_230722-022411.jpg"/>
    <n v="0.35324589099999998"/>
    <n v="2023"/>
    <n v="7"/>
    <n v="22"/>
    <n v="2"/>
    <n v="24"/>
    <n v="11"/>
    <n v="5"/>
    <n v="0.29913239799999997"/>
    <n v="0.31870751537999997"/>
    <n v="2.1337163066666399E-3"/>
    <s v="WaitSlope"/>
    <s v="WaitSlope"/>
    <s v="WaitSlope"/>
    <n v="1"/>
    <n v="0"/>
  </r>
  <r>
    <d v="2023-07-22T03:24:00"/>
    <x v="44"/>
    <n v="0"/>
    <s v="MARS_SED_2023_5min_Ext_230722-032406.jpg"/>
    <n v="4.4353719999999999E-2"/>
    <n v="2023"/>
    <n v="7"/>
    <n v="22"/>
    <n v="3"/>
    <n v="24"/>
    <n v="6"/>
    <n v="5"/>
    <n v="-0.30889217099999999"/>
    <n v="0.31775266318000001"/>
    <n v="-9.5485219999996696E-4"/>
    <s v="WaitSlope"/>
    <s v="WaitSlope"/>
    <s v="WaitSlope"/>
    <n v="0"/>
    <n v="0"/>
  </r>
  <r>
    <d v="2023-07-22T04:24:00"/>
    <x v="44"/>
    <n v="0"/>
    <s v="MARS_SED_2023_5min_Ext_230722-042412.jpg"/>
    <n v="4.4208782000000002E-2"/>
    <n v="2023"/>
    <n v="7"/>
    <n v="22"/>
    <n v="4"/>
    <n v="24"/>
    <n v="12"/>
    <n v="5"/>
    <n v="-1.4493799999999724E-4"/>
    <n v="0.31299485723333298"/>
    <n v="-4.7578059466666899E-3"/>
    <s v="WaitSlope"/>
    <s v="WaitSlope"/>
    <s v="WaitSlope"/>
    <n v="0"/>
    <n v="0"/>
  </r>
  <r>
    <d v="2023-07-22T05:44:00"/>
    <x v="44"/>
    <n v="0"/>
    <s v="MARS_SED_2023_5min_Ext_230722-054404.jpg"/>
    <n v="0.440900024"/>
    <n v="2023"/>
    <n v="7"/>
    <n v="22"/>
    <n v="5"/>
    <n v="44"/>
    <n v="4"/>
    <n v="5"/>
    <n v="0.396691242"/>
    <n v="0.31223838052666603"/>
    <n v="-7.5647670666662004E-4"/>
    <s v="WaitSlope"/>
    <s v="WaitSlope"/>
    <s v="WaitSlope"/>
    <n v="1"/>
    <n v="0"/>
  </r>
  <r>
    <d v="2023-07-22T06:44:00"/>
    <x v="44"/>
    <n v="0"/>
    <s v="MARS_SED_2023_5min_Ext_230722-064408.jpg"/>
    <n v="8.1930637000000001E-2"/>
    <n v="2023"/>
    <n v="7"/>
    <n v="22"/>
    <n v="6"/>
    <n v="44"/>
    <n v="8"/>
    <n v="5"/>
    <n v="-0.35896938700000003"/>
    <n v="0.30880863883333298"/>
    <n v="-3.4297416933333699E-3"/>
    <s v="WaitSlope"/>
    <s v="WaitSlope"/>
    <s v="WaitSlope"/>
    <n v="0"/>
    <n v="0"/>
  </r>
  <r>
    <d v="2023-07-22T07:44:00"/>
    <x v="44"/>
    <n v="0"/>
    <s v="MARS_SED_2023_5min_Ext_230722-074421.jpg"/>
    <n v="0.38575528999999997"/>
    <n v="2023"/>
    <n v="7"/>
    <n v="22"/>
    <n v="7"/>
    <n v="44"/>
    <n v="21"/>
    <n v="5"/>
    <n v="0.30382465299999994"/>
    <n v="0.30807107122666599"/>
    <n v="-7.3756760666665502E-4"/>
    <s v="WaitSlope"/>
    <s v="WaitSlope"/>
    <s v="WaitSlope"/>
    <n v="1"/>
    <n v="0"/>
  </r>
  <r>
    <d v="2023-07-22T08:44:00"/>
    <x v="44"/>
    <n v="0"/>
    <s v="MARS_SED_2023_5min_Ext_230722-084416.jpg"/>
    <n v="7.6696654000000003E-2"/>
    <n v="2023"/>
    <n v="7"/>
    <n v="22"/>
    <n v="8"/>
    <n v="44"/>
    <n v="16"/>
    <n v="5"/>
    <n v="-0.30905863599999994"/>
    <n v="0.30304747325999998"/>
    <n v="-5.0235979666666203E-3"/>
    <s v="WaitSlope"/>
    <s v="WaitSlope"/>
    <s v="WaitSlope"/>
    <n v="0"/>
    <n v="0"/>
  </r>
  <r>
    <d v="2023-07-22T09:44:00"/>
    <x v="44"/>
    <n v="0"/>
    <s v="MARS_SED_2023_5min_Ext_230722-094411.jpg"/>
    <n v="4.9375600999999998E-2"/>
    <n v="2023"/>
    <n v="7"/>
    <n v="22"/>
    <n v="9"/>
    <n v="44"/>
    <n v="11"/>
    <n v="5"/>
    <n v="-2.7321053000000005E-2"/>
    <n v="0.30314104181333301"/>
    <n v="9.3568553333311905E-5"/>
    <s v="WaitSlope"/>
    <s v="WaitSlope"/>
    <s v="WaitSlope"/>
    <n v="0"/>
    <n v="0"/>
  </r>
  <r>
    <d v="2023-07-22T10:45:00"/>
    <x v="44"/>
    <n v="0"/>
    <s v="MARS_SED_2023_5min_Ext_230722-104505.jpg"/>
    <n v="0.165214518"/>
    <n v="2023"/>
    <n v="7"/>
    <n v="22"/>
    <n v="10"/>
    <n v="45"/>
    <n v="5"/>
    <n v="5"/>
    <n v="0.11583891700000001"/>
    <n v="0.30355391163333301"/>
    <n v="4.1286981999999402E-4"/>
    <s v="WaitSlope"/>
    <s v="WaitSlope"/>
    <s v="WaitSlope"/>
    <n v="0"/>
    <n v="0"/>
  </r>
  <r>
    <d v="2023-07-22T11:44:00"/>
    <x v="44"/>
    <n v="0"/>
    <s v="MARS_SED_2023_5min_Ext_230722-114454.jpg"/>
    <n v="0.74573435499999996"/>
    <n v="2023"/>
    <n v="7"/>
    <n v="22"/>
    <n v="11"/>
    <n v="44"/>
    <n v="54"/>
    <n v="5"/>
    <n v="0.58051983699999998"/>
    <n v="0.30521247747999902"/>
    <n v="1.6585658466666199E-3"/>
    <s v="WaitSlope"/>
    <s v="WaitSlope"/>
    <s v="WaitSlope"/>
    <n v="1"/>
    <n v="0"/>
  </r>
  <r>
    <d v="2023-07-22T12:44:00"/>
    <x v="44"/>
    <n v="0"/>
    <s v="MARS_SED_2023_5min_Ext_230722-124444.jpg"/>
    <n v="0.61744198500000003"/>
    <n v="2023"/>
    <n v="7"/>
    <n v="22"/>
    <n v="12"/>
    <n v="44"/>
    <n v="44"/>
    <n v="5"/>
    <n v="-0.12829236999999993"/>
    <n v="0.304248996093333"/>
    <n v="-9.6348138666663098E-4"/>
    <s v="WaitSlope"/>
    <s v="WaitSlope"/>
    <s v="WaitSlope"/>
    <n v="1"/>
    <n v="0"/>
  </r>
  <r>
    <d v="2023-07-22T13:44:00"/>
    <x v="44"/>
    <n v="0"/>
    <s v="MARS_SED_2023_5min_Ext_230722-134446.jpg"/>
    <n v="6.1888120999999997E-2"/>
    <n v="2023"/>
    <n v="7"/>
    <n v="22"/>
    <n v="13"/>
    <n v="44"/>
    <n v="46"/>
    <n v="5"/>
    <n v="-0.55555386400000006"/>
    <n v="0.30187586558666601"/>
    <n v="-2.3731305066666498E-3"/>
    <s v="WaitSlope"/>
    <s v="WaitSlope"/>
    <s v="WaitSlope"/>
    <n v="0"/>
    <n v="0"/>
  </r>
  <r>
    <d v="2023-07-22T14:44:00"/>
    <x v="44"/>
    <n v="0"/>
    <s v="MARS_SED_2023_5min_Ext_230722-144453.jpg"/>
    <n v="0.20436095800000001"/>
    <n v="2023"/>
    <n v="7"/>
    <n v="22"/>
    <n v="14"/>
    <n v="44"/>
    <n v="53"/>
    <n v="5"/>
    <n v="0.14247283700000002"/>
    <n v="0.29806038347333302"/>
    <n v="-3.81548211333332E-3"/>
    <s v="WaitSlope"/>
    <s v="WaitSlope"/>
    <s v="WaitSlope"/>
    <n v="0"/>
    <n v="0"/>
  </r>
  <r>
    <d v="2023-07-22T15:44:00"/>
    <x v="44"/>
    <n v="0"/>
    <s v="MARS_SED_2023_5min_Ext_230722-154453.jpg"/>
    <n v="8.2878513000000001E-2"/>
    <n v="2023"/>
    <n v="7"/>
    <n v="22"/>
    <n v="15"/>
    <n v="44"/>
    <n v="53"/>
    <n v="5"/>
    <n v="-0.12148244500000001"/>
    <n v="0.295012238926666"/>
    <n v="-3.0481445466666798E-3"/>
    <s v="WaitSlope"/>
    <s v="WaitSlope"/>
    <s v="WaitSlope"/>
    <n v="0"/>
    <n v="0"/>
  </r>
  <r>
    <d v="2023-07-22T16:44:00"/>
    <x v="44"/>
    <n v="0"/>
    <s v="MARS_SED_2023_5min_Ext_230722-164443.jpg"/>
    <n v="4.6345874000000002E-2"/>
    <n v="2023"/>
    <n v="7"/>
    <n v="22"/>
    <n v="16"/>
    <n v="44"/>
    <n v="43"/>
    <n v="5"/>
    <n v="-3.6532638999999999E-2"/>
    <n v="0.29342098420000001"/>
    <n v="-1.5912547266666501E-3"/>
    <s v="WaitSlope"/>
    <s v="WaitSlope"/>
    <s v="WaitSlope"/>
    <n v="0"/>
    <n v="0"/>
  </r>
  <r>
    <d v="2023-07-22T17:44:00"/>
    <x v="44"/>
    <n v="0"/>
    <s v="MARS_SED_2023_5min_Ext_230722-174442.jpg"/>
    <n v="0.26498486900000001"/>
    <n v="2023"/>
    <n v="7"/>
    <n v="22"/>
    <n v="17"/>
    <n v="44"/>
    <n v="42"/>
    <n v="5"/>
    <n v="0.218638995"/>
    <n v="0.29026142946"/>
    <n v="-3.1595547400000098E-3"/>
    <s v="WaitSlope"/>
    <s v="WaitSlope"/>
    <s v="WaitSlope"/>
    <n v="0"/>
    <n v="0"/>
  </r>
  <r>
    <d v="2023-07-22T18:44:00"/>
    <x v="44"/>
    <n v="0"/>
    <s v="MARS_SED_2023_5min_Ext_230722-184459.jpg"/>
    <n v="1.427496673"/>
    <n v="2023"/>
    <n v="7"/>
    <n v="22"/>
    <n v="18"/>
    <n v="44"/>
    <n v="59"/>
    <n v="5"/>
    <n v="1.162511804"/>
    <n v="0.2986644973"/>
    <n v="8.4030678400000003E-3"/>
    <s v="WaitSlope"/>
    <s v="WaitSlope"/>
    <s v="WaitSlope"/>
    <n v="1"/>
    <n v="1"/>
  </r>
  <r>
    <d v="2023-07-22T19:44:00"/>
    <x v="44"/>
    <n v="0"/>
    <s v="MARS_SED_2023_5min_Ext_230722-194456.jpg"/>
    <n v="1.111861166"/>
    <n v="2023"/>
    <n v="7"/>
    <n v="22"/>
    <n v="19"/>
    <n v="44"/>
    <n v="56"/>
    <n v="5"/>
    <n v="-0.31563550700000009"/>
    <n v="0.30014368820666598"/>
    <n v="1.4791909066667001E-3"/>
    <s v="WaitSlope"/>
    <s v="WaitSlope"/>
    <s v="WaitSlope"/>
    <n v="1"/>
    <n v="1"/>
  </r>
  <r>
    <d v="2023-07-22T21:06:00"/>
    <x v="44"/>
    <n v="0"/>
    <s v="MARS_SED_2023_5min_Ext_230722-210632.jpg"/>
    <n v="3.5804935000000003E-2"/>
    <n v="2023"/>
    <n v="7"/>
    <n v="22"/>
    <n v="21"/>
    <n v="6"/>
    <n v="32"/>
    <n v="5"/>
    <n v="-1.0760562309999999"/>
    <n v="0.29954989815999999"/>
    <n v="-5.9379004666670898E-4"/>
    <s v="WaitSlope"/>
    <s v="WaitSlope"/>
    <s v="WaitSlope"/>
    <n v="0"/>
    <n v="0"/>
  </r>
  <r>
    <d v="2023-07-22T22:06:00"/>
    <x v="44"/>
    <n v="0"/>
    <s v="MARS_SED_2023_5min_Ext_230722-220653.jpg"/>
    <n v="3.4632590999999997E-2"/>
    <n v="2023"/>
    <n v="7"/>
    <n v="22"/>
    <n v="22"/>
    <n v="6"/>
    <n v="53"/>
    <n v="5"/>
    <n v="-1.1723440000000057E-3"/>
    <n v="0.29904891702666597"/>
    <n v="-5.0098113333329997E-4"/>
    <s v="WaitSlope"/>
    <s v="WaitSlope"/>
    <s v="WaitSlope"/>
    <n v="0"/>
    <n v="0"/>
  </r>
  <r>
    <d v="2023-07-22T23:07:00"/>
    <x v="44"/>
    <n v="0"/>
    <s v="MARS_SED_2023_5min_Ext_230722-230708.jpg"/>
    <n v="3.3877017000000002E-2"/>
    <n v="2023"/>
    <n v="7"/>
    <n v="22"/>
    <n v="23"/>
    <n v="7"/>
    <n v="8"/>
    <n v="5"/>
    <n v="-7.5557399999999497E-4"/>
    <n v="0.29643088173999999"/>
    <n v="-2.6180352866666998E-3"/>
    <s v="WaitSlope"/>
    <s v="WaitSlope"/>
    <s v="WaitSlope"/>
    <n v="0"/>
    <n v="0"/>
  </r>
  <r>
    <d v="2023-07-23T00:07:00"/>
    <x v="45"/>
    <n v="0"/>
    <s v="MARS_SED_2023_5min_Ext_230723-000737.jpg"/>
    <n v="3.2236194000000003E-2"/>
    <n v="2023"/>
    <n v="7"/>
    <n v="23"/>
    <n v="0"/>
    <n v="7"/>
    <n v="37"/>
    <n v="5"/>
    <n v="-1.6408229999999996E-3"/>
    <n v="0.29520182676666601"/>
    <n v="-1.22905497333331E-3"/>
    <s v="WaitSlope"/>
    <s v="WaitSlope"/>
    <s v="WaitSlope"/>
    <n v="0"/>
    <n v="0"/>
  </r>
  <r>
    <d v="2023-07-23T01:07:00"/>
    <x v="45"/>
    <n v="0"/>
    <s v="MARS_SED_2023_5min_Ext_230723-010740.jpg"/>
    <n v="3.7166108000000003E-2"/>
    <n v="2023"/>
    <n v="7"/>
    <n v="23"/>
    <n v="1"/>
    <n v="7"/>
    <n v="40"/>
    <n v="5"/>
    <n v="4.9299140000000005E-3"/>
    <n v="0.29099019729333298"/>
    <n v="-4.2116294733333601E-3"/>
    <s v="WaitSlope"/>
    <s v="WaitSlope"/>
    <s v="WaitSlope"/>
    <n v="0"/>
    <n v="0"/>
  </r>
  <r>
    <d v="2023-07-23T02:07:00"/>
    <x v="45"/>
    <n v="0"/>
    <s v="MARS_SED_2023_5min_Ext_230723-020744.jpg"/>
    <n v="0.230039312"/>
    <n v="2023"/>
    <n v="7"/>
    <n v="23"/>
    <n v="2"/>
    <n v="7"/>
    <n v="44"/>
    <n v="5"/>
    <n v="0.19287320399999999"/>
    <n v="0.29150875103999901"/>
    <n v="5.1855374666665E-4"/>
    <s v="WaitSlope"/>
    <s v="WaitSlope"/>
    <s v="WaitSlope"/>
    <n v="0"/>
    <n v="0"/>
  </r>
  <r>
    <d v="2023-07-23T03:08:00"/>
    <x v="45"/>
    <n v="0"/>
    <s v="MARS_SED_2023_5min_Ext_230723-030831.jpg"/>
    <n v="0.252996887"/>
    <n v="2023"/>
    <n v="7"/>
    <n v="23"/>
    <n v="3"/>
    <n v="8"/>
    <n v="31"/>
    <n v="5"/>
    <n v="2.2957575000000008E-2"/>
    <n v="0.29230838523333302"/>
    <n v="7.9963419333334198E-4"/>
    <s v="WaitSlope"/>
    <s v="WaitSlope"/>
    <s v="WaitSlope"/>
    <n v="0"/>
    <n v="0"/>
  </r>
  <r>
    <d v="2023-07-23T04:08:00"/>
    <x v="45"/>
    <n v="0"/>
    <s v="MARS_SED_2023_5min_Ext_230723-040847.jpg"/>
    <n v="0.37514958700000001"/>
    <n v="2023"/>
    <n v="7"/>
    <n v="23"/>
    <n v="4"/>
    <n v="8"/>
    <n v="47"/>
    <n v="5"/>
    <n v="0.1221527"/>
    <n v="0.29239176303999997"/>
    <n v="8.3377806666673398E-5"/>
    <s v="WaitSlope"/>
    <s v="WaitSlope"/>
    <s v="WaitSlope"/>
    <n v="1"/>
    <n v="0"/>
  </r>
  <r>
    <d v="2023-07-23T05:08:00"/>
    <x v="45"/>
    <n v="0"/>
    <s v="MARS_SED_2023_5min_Ext_230723-050843.jpg"/>
    <n v="8.1355733E-2"/>
    <n v="2023"/>
    <n v="7"/>
    <n v="23"/>
    <n v="5"/>
    <n v="8"/>
    <n v="43"/>
    <n v="5"/>
    <n v="-0.29379385400000002"/>
    <n v="0.29180444910666598"/>
    <n v="-5.8731393333333304E-4"/>
    <s v="WaitSlope"/>
    <s v="WaitSlope"/>
    <s v="WaitSlope"/>
    <n v="0"/>
    <n v="0"/>
  </r>
  <r>
    <d v="2023-07-23T06:28:00"/>
    <x v="45"/>
    <n v="0"/>
    <s v="MARS_SED_2023_5min_Ext_230723-062849.jpg"/>
    <n v="4.7304391000000001E-2"/>
    <n v="2023"/>
    <n v="7"/>
    <n v="23"/>
    <n v="6"/>
    <n v="28"/>
    <n v="49"/>
    <n v="5"/>
    <n v="-3.4051341999999998E-2"/>
    <n v="0.29057945670666602"/>
    <n v="-1.2249924000000099E-3"/>
    <s v="WaitSlope"/>
    <s v="WaitSlope"/>
    <s v="WaitSlope"/>
    <n v="0"/>
    <n v="0"/>
  </r>
  <r>
    <d v="2023-07-23T07:29:00"/>
    <x v="45"/>
    <n v="0"/>
    <s v="MARS_SED_2023_5min_Ext_230723-072903.jpg"/>
    <n v="8.8937306999999993E-2"/>
    <n v="2023"/>
    <n v="7"/>
    <n v="23"/>
    <n v="7"/>
    <n v="29"/>
    <n v="3"/>
    <n v="5"/>
    <n v="4.1632915999999992E-2"/>
    <n v="0.28844259177999998"/>
    <n v="-2.1368649266666402E-3"/>
    <s v="WaitSlope"/>
    <s v="WaitSlope"/>
    <s v="WaitSlope"/>
    <n v="0"/>
    <n v="0"/>
  </r>
  <r>
    <d v="2023-07-23T08:29:00"/>
    <x v="45"/>
    <n v="0"/>
    <s v="MARS_SED_2023_5min_Ext_230723-082909.jpg"/>
    <n v="4.3843159999999999E-2"/>
    <n v="2023"/>
    <n v="7"/>
    <n v="23"/>
    <n v="8"/>
    <n v="29"/>
    <n v="9"/>
    <n v="5"/>
    <n v="-4.5094146999999994E-2"/>
    <n v="0.28597252957999902"/>
    <n v="-2.4700622000000099E-3"/>
    <s v="WaitSlope"/>
    <s v="WaitSlope"/>
    <s v="WaitSlope"/>
    <n v="0"/>
    <n v="0"/>
  </r>
  <r>
    <d v="2023-07-23T09:29:00"/>
    <x v="45"/>
    <n v="0"/>
    <s v="MARS_SED_2023_5min_Ext_230723-092916.jpg"/>
    <n v="0.28511661900000002"/>
    <n v="2023"/>
    <n v="7"/>
    <n v="23"/>
    <n v="9"/>
    <n v="29"/>
    <n v="16"/>
    <n v="5"/>
    <n v="0.24127345900000002"/>
    <n v="0.28342584673333299"/>
    <n v="-2.5466828466666402E-3"/>
    <s v="WaitSlope"/>
    <s v="WaitSlope"/>
    <s v="WaitSlope"/>
    <n v="0"/>
    <n v="0"/>
  </r>
  <r>
    <d v="2023-07-23T10:29:00"/>
    <x v="45"/>
    <n v="0"/>
    <s v="MARS_SED_2023_5min_Ext_230723-102912.jpg"/>
    <n v="4.1507197000000003E-2"/>
    <n v="2023"/>
    <n v="7"/>
    <n v="23"/>
    <n v="10"/>
    <n v="29"/>
    <n v="12"/>
    <n v="5"/>
    <n v="-0.24360942200000002"/>
    <n v="0.28058486222666601"/>
    <n v="-2.84098450666664E-3"/>
    <s v="WaitSlope"/>
    <s v="WaitSlope"/>
    <s v="WaitSlope"/>
    <n v="0"/>
    <n v="0"/>
  </r>
  <r>
    <d v="2023-07-23T11:29:00"/>
    <x v="45"/>
    <n v="0"/>
    <s v="MARS_SED_2023_5min_Ext_230723-112925.jpg"/>
    <n v="3.8621813999999997E-2"/>
    <n v="2023"/>
    <n v="7"/>
    <n v="23"/>
    <n v="11"/>
    <n v="29"/>
    <n v="25"/>
    <n v="5"/>
    <n v="-2.8853830000000052E-3"/>
    <n v="0.27869102019333297"/>
    <n v="-1.8938420333333701E-3"/>
    <s v="WaitSlope"/>
    <s v="WaitSlope"/>
    <s v="WaitSlope"/>
    <n v="0"/>
    <n v="0"/>
  </r>
  <r>
    <d v="2023-07-23T12:29:00"/>
    <x v="45"/>
    <n v="0"/>
    <s v="MARS_SED_2023_5min_Ext_230723-122941.jpg"/>
    <n v="0.1161594"/>
    <n v="2023"/>
    <n v="7"/>
    <n v="23"/>
    <n v="12"/>
    <n v="29"/>
    <n v="41"/>
    <n v="5"/>
    <n v="7.7537585999999992E-2"/>
    <n v="0.274517964573333"/>
    <n v="-4.1730556199999699E-3"/>
    <s v="WaitSlope"/>
    <s v="WaitSlope"/>
    <s v="WaitSlope"/>
    <n v="0"/>
    <n v="0"/>
  </r>
  <r>
    <d v="2023-07-23T13:30:00"/>
    <x v="45"/>
    <n v="0"/>
    <s v="MARS_SED_2023_5min_Ext_230723-133008.jpg"/>
    <n v="0.26974323100000003"/>
    <n v="2023"/>
    <n v="7"/>
    <n v="23"/>
    <n v="13"/>
    <n v="30"/>
    <n v="8"/>
    <n v="5"/>
    <n v="0.15358383100000003"/>
    <n v="0.27387578978666599"/>
    <n v="-6.4217478666667095E-4"/>
    <s v="WaitSlope"/>
    <s v="WaitSlope"/>
    <s v="WaitSlope"/>
    <n v="0"/>
    <n v="0"/>
  </r>
  <r>
    <d v="2023-07-23T14:30:00"/>
    <x v="45"/>
    <n v="0"/>
    <s v="MARS_SED_2023_5min_Ext_230723-143022.jpg"/>
    <n v="0.30129489999999998"/>
    <n v="2023"/>
    <n v="7"/>
    <n v="23"/>
    <n v="14"/>
    <n v="30"/>
    <n v="22"/>
    <n v="5"/>
    <n v="3.1551668999999949E-2"/>
    <n v="0.27448396539999997"/>
    <n v="6.0817561333331705E-4"/>
    <s v="WaitSlope"/>
    <s v="WaitSlope"/>
    <s v="WaitSlope"/>
    <n v="0"/>
    <n v="0"/>
  </r>
  <r>
    <d v="2023-07-23T15:30:00"/>
    <x v="45"/>
    <n v="0"/>
    <s v="MARS_SED_2023_5min_Ext_230723-153035.jpg"/>
    <n v="0.39580462799999999"/>
    <n v="2023"/>
    <n v="7"/>
    <n v="23"/>
    <n v="15"/>
    <n v="30"/>
    <n v="35"/>
    <n v="5"/>
    <n v="9.4509728000000015E-2"/>
    <n v="0.27519874235333303"/>
    <n v="7.1477695333332903E-4"/>
    <s v="WaitSlope"/>
    <s v="WaitSlope"/>
    <s v="WaitSlope"/>
    <n v="1"/>
    <n v="0"/>
  </r>
  <r>
    <d v="2023-07-23T16:30:00"/>
    <x v="45"/>
    <n v="0"/>
    <s v="MARS_SED_2023_5min_Ext_230723-163057.jpg"/>
    <n v="0.349147019"/>
    <n v="2023"/>
    <n v="7"/>
    <n v="23"/>
    <n v="16"/>
    <n v="30"/>
    <n v="57"/>
    <n v="5"/>
    <n v="-4.6657608999999989E-2"/>
    <n v="0.275153516186666"/>
    <n v="-4.5226166666634199E-5"/>
    <s v="WaitSlope"/>
    <s v="WaitSlope"/>
    <s v="WaitSlope"/>
    <n v="1"/>
    <n v="0"/>
  </r>
  <r>
    <d v="2023-07-23T17:31:00"/>
    <x v="45"/>
    <n v="0"/>
    <s v="MARS_SED_2023_5min_Ext_230723-173102.jpg"/>
    <n v="0.39758359399999998"/>
    <n v="2023"/>
    <n v="7"/>
    <n v="23"/>
    <n v="17"/>
    <n v="31"/>
    <n v="2"/>
    <n v="5"/>
    <n v="4.8436574999999982E-2"/>
    <n v="0.27629725988666598"/>
    <n v="1.1437436999999699E-3"/>
    <s v="WaitSlope"/>
    <s v="WaitSlope"/>
    <s v="WaitSlope"/>
    <n v="1"/>
    <n v="0"/>
  </r>
  <r>
    <d v="2023-07-23T18:31:00"/>
    <x v="45"/>
    <n v="0"/>
    <s v="MARS_SED_2023_5min_Ext_230723-183120.jpg"/>
    <n v="5.5512006000000003E-2"/>
    <n v="2023"/>
    <n v="7"/>
    <n v="23"/>
    <n v="18"/>
    <n v="31"/>
    <n v="20"/>
    <n v="5"/>
    <n v="-0.34207158799999998"/>
    <n v="0.27379265360666599"/>
    <n v="-2.5046062799999802E-3"/>
    <s v="WaitSlope"/>
    <s v="WaitSlope"/>
    <s v="WaitSlope"/>
    <n v="0"/>
    <n v="0"/>
  </r>
  <r>
    <d v="2023-07-23T19:31:00"/>
    <x v="45"/>
    <n v="0"/>
    <s v="MARS_SED_2023_5min_Ext_230723-193145.jpg"/>
    <n v="7.6179612999999993E-2"/>
    <n v="2023"/>
    <n v="7"/>
    <n v="23"/>
    <n v="19"/>
    <n v="31"/>
    <n v="45"/>
    <n v="5"/>
    <n v="2.0667606999999991E-2"/>
    <n v="0.27277452623999998"/>
    <n v="-1.01812736666662E-3"/>
    <s v="WaitSlope"/>
    <s v="WaitSlope"/>
    <s v="WaitSlope"/>
    <n v="0"/>
    <n v="0"/>
  </r>
  <r>
    <d v="2023-07-23T20:31:00"/>
    <x v="45"/>
    <n v="0"/>
    <s v="MARS_SED_2023_5min_Ext_230723-203147.jpg"/>
    <n v="7.3650030000000005E-2"/>
    <n v="2023"/>
    <n v="7"/>
    <n v="23"/>
    <n v="20"/>
    <n v="31"/>
    <n v="47"/>
    <n v="5"/>
    <n v="-2.529582999999988E-3"/>
    <n v="0.27058349752666599"/>
    <n v="-2.19102871333337E-3"/>
    <s v="WaitSlope"/>
    <s v="WaitSlope"/>
    <s v="WaitSlope"/>
    <n v="0"/>
    <n v="0"/>
  </r>
  <r>
    <d v="2023-07-23T21:33:00"/>
    <x v="45"/>
    <n v="0"/>
    <s v="MARS_SED_2023_5min_Ext_230723-213329.jpg"/>
    <n v="0.17099752900000001"/>
    <n v="2023"/>
    <n v="7"/>
    <n v="23"/>
    <n v="21"/>
    <n v="33"/>
    <n v="29"/>
    <n v="5"/>
    <n v="9.7347499000000004E-2"/>
    <n v="0.27054177675333302"/>
    <n v="-4.1720773333364597E-5"/>
    <s v="WaitSlope"/>
    <s v="WaitSlope"/>
    <s v="WaitSlope"/>
    <n v="0"/>
    <n v="0"/>
  </r>
  <r>
    <d v="2023-07-23T22:33:00"/>
    <x v="45"/>
    <n v="0"/>
    <s v="MARS_SED_2023_5min_Ext_230723-223336.jpg"/>
    <n v="3.0027041000000001E-2"/>
    <n v="2023"/>
    <n v="7"/>
    <n v="23"/>
    <n v="22"/>
    <n v="33"/>
    <n v="36"/>
    <n v="5"/>
    <n v="-0.140970488"/>
    <n v="0.26732047986666602"/>
    <n v="-3.2212968866666102E-3"/>
    <s v="WaitSlope"/>
    <s v="WaitSlope"/>
    <s v="WaitSlope"/>
    <n v="0"/>
    <n v="0"/>
  </r>
  <r>
    <d v="2023-07-23T23:33:00"/>
    <x v="45"/>
    <n v="0"/>
    <s v="MARS_SED_2023_5min_Ext_230723-233352.jpg"/>
    <n v="7.8349219999999997E-2"/>
    <n v="2023"/>
    <n v="7"/>
    <n v="23"/>
    <n v="23"/>
    <n v="33"/>
    <n v="52"/>
    <n v="5"/>
    <n v="4.8322178999999993E-2"/>
    <n v="0.26542624858000002"/>
    <n v="-1.89423128666665E-3"/>
    <s v="WaitSlope"/>
    <s v="WaitSlope"/>
    <s v="WaitSlope"/>
    <n v="0"/>
    <n v="0"/>
  </r>
  <r>
    <d v="2023-07-24T00:34:00"/>
    <x v="46"/>
    <n v="0"/>
    <s v="MARS_SED_2023_5min_Ext_230724-003411.jpg"/>
    <n v="0.25648601700000001"/>
    <n v="2023"/>
    <n v="7"/>
    <n v="24"/>
    <n v="0"/>
    <n v="34"/>
    <n v="11"/>
    <n v="5"/>
    <n v="0.17813679700000001"/>
    <n v="0.26606633435333299"/>
    <n v="6.4008577333335404E-4"/>
    <s v="WaitSlope"/>
    <s v="WaitSlope"/>
    <s v="WaitSlope"/>
    <n v="0"/>
    <n v="0"/>
  </r>
  <r>
    <d v="2023-07-24T01:34:00"/>
    <x v="46"/>
    <n v="0"/>
    <s v="MARS_SED_2023_5min_Ext_230724-013433.jpg"/>
    <n v="0.231752404"/>
    <n v="2023"/>
    <n v="7"/>
    <n v="24"/>
    <n v="1"/>
    <n v="34"/>
    <n v="33"/>
    <n v="5"/>
    <n v="-2.4733613000000015E-2"/>
    <n v="0.26452937236000001"/>
    <n v="-1.5369619933333599E-3"/>
    <s v="WaitSlope"/>
    <s v="WaitSlope"/>
    <s v="WaitSlope"/>
    <n v="0"/>
    <n v="0"/>
  </r>
  <r>
    <d v="2023-07-24T02:34:00"/>
    <x v="46"/>
    <n v="0"/>
    <s v="MARS_SED_2023_5min_Ext_230724-023452.jpg"/>
    <n v="0.635628321"/>
    <n v="2023"/>
    <n v="7"/>
    <n v="24"/>
    <n v="2"/>
    <n v="34"/>
    <n v="52"/>
    <n v="5"/>
    <n v="0.40387591700000003"/>
    <n v="0.26776639451999901"/>
    <n v="3.23702215999993E-3"/>
    <s v="WaitSlope"/>
    <s v="WaitSlope"/>
    <s v="WaitSlope"/>
    <n v="1"/>
    <n v="0"/>
  </r>
  <r>
    <d v="2023-07-24T03:35:00"/>
    <x v="46"/>
    <n v="0"/>
    <s v="MARS_SED_2023_5min_Ext_230724-033507.jpg"/>
    <n v="4.6467982999999997E-2"/>
    <n v="2023"/>
    <n v="7"/>
    <n v="24"/>
    <n v="3"/>
    <n v="35"/>
    <n v="7"/>
    <n v="5"/>
    <n v="-0.58916033800000001"/>
    <n v="0.265282405633333"/>
    <n v="-2.4839888866666198E-3"/>
    <s v="WaitSlope"/>
    <s v="WaitSlope"/>
    <s v="WaitSlope"/>
    <n v="0"/>
    <n v="0"/>
  </r>
  <r>
    <d v="2023-07-24T04:35:00"/>
    <x v="46"/>
    <n v="0"/>
    <s v="MARS_SED_2023_5min_Ext_230724-043518.jpg"/>
    <n v="5.0478532E-2"/>
    <n v="2023"/>
    <n v="7"/>
    <n v="24"/>
    <n v="4"/>
    <n v="35"/>
    <n v="18"/>
    <n v="5"/>
    <n v="4.0105490000000021E-3"/>
    <n v="0.26232911881999998"/>
    <n v="-2.9532868133333402E-3"/>
    <s v="WaitSlope"/>
    <s v="WaitSlope"/>
    <s v="WaitSlope"/>
    <n v="0"/>
    <n v="0"/>
  </r>
  <r>
    <d v="2023-07-24T05:35:00"/>
    <x v="46"/>
    <n v="0"/>
    <s v="MARS_SED_2023_5min_Ext_230724-053538.jpg"/>
    <n v="0.15905161700000001"/>
    <n v="2023"/>
    <n v="7"/>
    <n v="24"/>
    <n v="5"/>
    <n v="35"/>
    <n v="38"/>
    <n v="5"/>
    <n v="0.10857308500000001"/>
    <n v="0.26010089714000001"/>
    <n v="-2.2282216799999698E-3"/>
    <s v="WaitSlope"/>
    <s v="WaitSlope"/>
    <s v="WaitSlope"/>
    <n v="0"/>
    <n v="0"/>
  </r>
  <r>
    <d v="2023-07-24T06:36:00"/>
    <x v="46"/>
    <n v="0"/>
    <s v="MARS_SED_2023_5min_Ext_230724-063616.jpg"/>
    <n v="9.9224064000000001E-2"/>
    <n v="2023"/>
    <n v="7"/>
    <n v="24"/>
    <n v="6"/>
    <n v="36"/>
    <n v="16"/>
    <n v="5"/>
    <n v="-5.9827553000000006E-2"/>
    <n v="0.256862211593333"/>
    <n v="-3.2386855466666701E-3"/>
    <s v="WaitSlope"/>
    <s v="WaitSlope"/>
    <s v="WaitSlope"/>
    <n v="0"/>
    <n v="0"/>
  </r>
  <r>
    <d v="2023-07-24T07:36:00"/>
    <x v="46"/>
    <n v="0"/>
    <s v="MARS_SED_2023_5min_Ext_230724-073632.jpg"/>
    <n v="4.5762273999999999E-2"/>
    <n v="2023"/>
    <n v="7"/>
    <n v="24"/>
    <n v="7"/>
    <n v="36"/>
    <n v="32"/>
    <n v="5"/>
    <n v="-5.3461790000000002E-2"/>
    <n v="0.25548723556666603"/>
    <n v="-1.3749760266666901E-3"/>
    <s v="WaitSlope"/>
    <s v="WaitSlope"/>
    <s v="WaitSlope"/>
    <n v="0"/>
    <n v="0"/>
  </r>
  <r>
    <d v="2023-07-24T08:36:00"/>
    <x v="46"/>
    <n v="0"/>
    <s v="MARS_SED_2023_5min_Ext_230724-083649.jpg"/>
    <n v="6.4386850999999995E-2"/>
    <n v="2023"/>
    <n v="7"/>
    <n v="24"/>
    <n v="8"/>
    <n v="36"/>
    <n v="49"/>
    <n v="5"/>
    <n v="1.8624576999999996E-2"/>
    <n v="0.25502038428666601"/>
    <n v="-4.6685127999995801E-4"/>
    <s v="WaitSlope"/>
    <s v="WaitSlope"/>
    <s v="WaitSlope"/>
    <n v="0"/>
    <n v="0"/>
  </r>
  <r>
    <d v="2023-07-24T09:37:00"/>
    <x v="46"/>
    <n v="0"/>
    <s v="MARS_SED_2023_5min_Ext_230724-093705.jpg"/>
    <n v="0.25740128200000001"/>
    <n v="2023"/>
    <n v="7"/>
    <n v="24"/>
    <n v="9"/>
    <n v="37"/>
    <n v="5"/>
    <n v="5"/>
    <n v="0.19301443100000001"/>
    <n v="0.25658999628666601"/>
    <n v="1.56961199999999E-3"/>
    <s v="WaitSlope"/>
    <s v="WaitSlope"/>
    <s v="WaitSlope"/>
    <n v="0"/>
    <n v="0"/>
  </r>
  <r>
    <d v="2023-07-24T10:37:00"/>
    <x v="46"/>
    <n v="0"/>
    <s v="MARS_SED_2023_5min_Ext_230724-103723.jpg"/>
    <n v="0.68287230700000001"/>
    <n v="2023"/>
    <n v="7"/>
    <n v="24"/>
    <n v="10"/>
    <n v="37"/>
    <n v="23"/>
    <n v="5"/>
    <n v="0.425471025"/>
    <n v="0.26094416992000002"/>
    <n v="4.35417363333334E-3"/>
    <s v="WaitSlope"/>
    <s v="WaitSlope"/>
    <s v="WaitSlope"/>
    <n v="1"/>
    <n v="0"/>
  </r>
  <r>
    <d v="2023-07-24T11:37:00"/>
    <x v="46"/>
    <n v="0"/>
    <s v="MARS_SED_2023_5min_Ext_230724-113749.jpg"/>
    <n v="5.1312062999999998E-2"/>
    <n v="2023"/>
    <n v="7"/>
    <n v="24"/>
    <n v="11"/>
    <n v="37"/>
    <n v="49"/>
    <n v="5"/>
    <n v="-0.63156024399999999"/>
    <n v="0.26083056051333298"/>
    <n v="-1.1360940666671401E-4"/>
    <s v="WaitSlope"/>
    <s v="WaitSlope"/>
    <s v="WaitSlope"/>
    <n v="0"/>
    <n v="0"/>
  </r>
  <r>
    <d v="2023-07-24T12:38:00"/>
    <x v="46"/>
    <n v="0"/>
    <s v="MARS_SED_2023_5min_Ext_230724-123818.jpg"/>
    <n v="0.35680081800000002"/>
    <n v="2023"/>
    <n v="7"/>
    <n v="24"/>
    <n v="12"/>
    <n v="38"/>
    <n v="18"/>
    <n v="5"/>
    <n v="0.305488755"/>
    <n v="0.26285046126"/>
    <n v="2.0199007466666901E-3"/>
    <s v="WaitSlope"/>
    <s v="WaitSlope"/>
    <s v="WaitSlope"/>
    <n v="1"/>
    <n v="0"/>
  </r>
  <r>
    <d v="2023-07-24T13:38:00"/>
    <x v="46"/>
    <n v="0"/>
    <s v="MARS_SED_2023_5min_Ext_230724-133834.jpg"/>
    <n v="0.43958936799999998"/>
    <n v="2023"/>
    <n v="7"/>
    <n v="24"/>
    <n v="13"/>
    <n v="38"/>
    <n v="34"/>
    <n v="5"/>
    <n v="8.2788549999999961E-2"/>
    <n v="0.26447972085999999"/>
    <n v="1.6292595999999799E-3"/>
    <s v="WaitSlope"/>
    <s v="WaitSlope"/>
    <s v="WaitSlope"/>
    <n v="1"/>
    <n v="0"/>
  </r>
  <r>
    <d v="2023-07-24T14:38:00"/>
    <x v="46"/>
    <n v="0"/>
    <s v="MARS_SED_2023_5min_Ext_230724-143850.jpg"/>
    <n v="0.294246173"/>
    <n v="2023"/>
    <n v="7"/>
    <n v="24"/>
    <n v="14"/>
    <n v="38"/>
    <n v="50"/>
    <n v="5"/>
    <n v="-0.14534319499999998"/>
    <n v="0.26577414985333297"/>
    <n v="1.29442899333337E-3"/>
    <s v="WaitSlope"/>
    <s v="WaitSlope"/>
    <s v="WaitSlope"/>
    <n v="0"/>
    <n v="0"/>
  </r>
  <r>
    <d v="2023-07-24T15:39:00"/>
    <x v="46"/>
    <n v="0"/>
    <s v="MARS_SED_2023_5min_Ext_230724-153902.jpg"/>
    <n v="0.55311921100000006"/>
    <n v="2023"/>
    <n v="7"/>
    <n v="24"/>
    <n v="15"/>
    <n v="39"/>
    <n v="2"/>
    <n v="5"/>
    <n v="0.25887303800000006"/>
    <n v="0.26904001379333298"/>
    <n v="3.2658639399999398E-3"/>
    <s v="WaitSlope"/>
    <s v="WaitSlope"/>
    <s v="WaitSlope"/>
    <n v="1"/>
    <n v="0"/>
  </r>
  <r>
    <d v="2023-07-24T16:39:00"/>
    <x v="46"/>
    <n v="0"/>
    <s v="MARS_SED_2023_5min_Ext_230724-163919.jpg"/>
    <n v="0.61902829199999998"/>
    <n v="2023"/>
    <n v="7"/>
    <n v="24"/>
    <n v="16"/>
    <n v="39"/>
    <n v="19"/>
    <n v="5"/>
    <n v="6.5909080999999925E-2"/>
    <n v="0.27278095183333301"/>
    <n v="3.7409380400000298E-3"/>
    <s v="WaitSlope"/>
    <s v="WaitSlope"/>
    <s v="WaitSlope"/>
    <n v="1"/>
    <n v="0"/>
  </r>
  <r>
    <d v="2023-07-24T17:39:00"/>
    <x v="46"/>
    <n v="0"/>
    <s v="MARS_SED_2023_5min_Ext_230724-173941.jpg"/>
    <n v="0.34703041600000001"/>
    <n v="2023"/>
    <n v="7"/>
    <n v="24"/>
    <n v="17"/>
    <n v="39"/>
    <n v="41"/>
    <n v="5"/>
    <n v="-0.27199787599999997"/>
    <n v="0.27381847310666602"/>
    <n v="1.0375212733333399E-3"/>
    <s v="WaitSlope"/>
    <s v="WaitSlope"/>
    <s v="WaitSlope"/>
    <n v="1"/>
    <n v="0"/>
  </r>
  <r>
    <d v="2023-07-24T18:40:00"/>
    <x v="46"/>
    <n v="0"/>
    <s v="MARS_SED_2023_5min_Ext_230724-184001.jpg"/>
    <n v="5.1022070000000003E-2"/>
    <n v="2023"/>
    <n v="7"/>
    <n v="24"/>
    <n v="18"/>
    <n v="40"/>
    <n v="1"/>
    <n v="5"/>
    <n v="-0.29600834600000003"/>
    <n v="0.27384253691999999"/>
    <n v="2.40638133333082E-5"/>
    <s v="WaitSlope"/>
    <s v="WaitSlope"/>
    <s v="WaitSlope"/>
    <n v="0"/>
    <n v="0"/>
  </r>
  <r>
    <d v="2023-07-24T19:40:00"/>
    <x v="46"/>
    <n v="0"/>
    <s v="MARS_SED_2023_5min_Ext_230724-194014.jpg"/>
    <n v="0.11906356"/>
    <n v="2023"/>
    <n v="7"/>
    <n v="24"/>
    <n v="19"/>
    <n v="40"/>
    <n v="14"/>
    <n v="5"/>
    <n v="6.8041489999999996E-2"/>
    <n v="0.27431562982666602"/>
    <n v="4.7309290666669402E-4"/>
    <s v="WaitSlope"/>
    <s v="WaitSlope"/>
    <s v="WaitSlope"/>
    <n v="0"/>
    <n v="0"/>
  </r>
  <r>
    <d v="2023-07-24T20:40:00"/>
    <x v="46"/>
    <n v="0"/>
    <s v="MARS_SED_2023_5min_Ext_230724-204038.jpg"/>
    <n v="4.7779845000000001E-2"/>
    <n v="2023"/>
    <n v="7"/>
    <n v="24"/>
    <n v="20"/>
    <n v="40"/>
    <n v="38"/>
    <n v="5"/>
    <n v="-7.1283714999999997E-2"/>
    <n v="0.27259469218666599"/>
    <n v="-1.72093764000003E-3"/>
    <s v="WaitSlope"/>
    <s v="WaitSlope"/>
    <s v="WaitSlope"/>
    <n v="0"/>
    <n v="0"/>
  </r>
  <r>
    <d v="2023-07-24T21:42:00"/>
    <x v="46"/>
    <n v="0"/>
    <s v="MARS_SED_2023_5min_Ext_230724-214251.jpg"/>
    <n v="0.28118452199999999"/>
    <n v="2023"/>
    <n v="7"/>
    <n v="24"/>
    <n v="21"/>
    <n v="42"/>
    <n v="51"/>
    <n v="5"/>
    <n v="0.233404677"/>
    <n v="0.27326469721999902"/>
    <n v="6.7000503333330898E-4"/>
    <s v="WaitSlope"/>
    <s v="WaitSlope"/>
    <s v="WaitSlope"/>
    <n v="0"/>
    <n v="0"/>
  </r>
  <r>
    <d v="2023-07-24T22:43:00"/>
    <x v="46"/>
    <n v="0"/>
    <s v="MARS_SED_2023_5min_Ext_230724-224343.jpg"/>
    <n v="0.107902075"/>
    <n v="2023"/>
    <n v="7"/>
    <n v="24"/>
    <n v="22"/>
    <n v="43"/>
    <n v="43"/>
    <n v="5"/>
    <n v="-0.17328244700000001"/>
    <n v="0.27289302527333298"/>
    <n v="-3.7167194666665101E-4"/>
    <s v="WaitSlope"/>
    <s v="WaitSlope"/>
    <s v="WaitSlope"/>
    <n v="0"/>
    <n v="0"/>
  </r>
  <r>
    <d v="2023-07-24T23:44:00"/>
    <x v="46"/>
    <n v="0"/>
    <s v="MARS_SED_2023_5min_Ext_230724-234411.jpg"/>
    <n v="7.9500316000000001E-2"/>
    <n v="2023"/>
    <n v="7"/>
    <n v="24"/>
    <n v="23"/>
    <n v="44"/>
    <n v="11"/>
    <n v="5"/>
    <n v="-2.8401758999999999E-2"/>
    <n v="0.27244587976000001"/>
    <n v="-4.47145513333302E-4"/>
    <s v="WaitSlope"/>
    <s v="WaitSlope"/>
    <s v="WaitSlope"/>
    <n v="0"/>
    <n v="0"/>
  </r>
  <r>
    <d v="2023-07-25T00:45:00"/>
    <x v="47"/>
    <n v="0"/>
    <s v="MARS_SED_2023_5min_Ext_230725-004502.jpg"/>
    <n v="0.76499804199999999"/>
    <n v="2023"/>
    <n v="7"/>
    <n v="25"/>
    <n v="0"/>
    <n v="45"/>
    <n v="2"/>
    <n v="5"/>
    <n v="0.68549772600000003"/>
    <n v="0.27648385855333302"/>
    <n v="4.0379787933333402E-3"/>
    <s v="WaitSlope"/>
    <s v="WaitSlope"/>
    <s v="WaitSlope"/>
    <n v="1"/>
    <n v="0"/>
  </r>
  <r>
    <d v="2023-07-25T01:45:00"/>
    <x v="47"/>
    <n v="0"/>
    <s v="MARS_SED_2023_5min_Ext_230725-014528.jpg"/>
    <n v="0.178828179"/>
    <n v="2023"/>
    <n v="7"/>
    <n v="25"/>
    <n v="1"/>
    <n v="45"/>
    <n v="28"/>
    <n v="5"/>
    <n v="-0.58616986299999996"/>
    <n v="0.27610169261333301"/>
    <n v="-3.8216594000001198E-4"/>
    <s v="WaitSlope"/>
    <s v="WaitSlope"/>
    <s v="WaitSlope"/>
    <n v="0"/>
    <n v="0"/>
  </r>
  <r>
    <d v="2023-07-25T02:45:00"/>
    <x v="47"/>
    <n v="0"/>
    <s v="MARS_SED_2023_5min_Ext_230725-024555.jpg"/>
    <n v="6.4761347999999996E-2"/>
    <n v="2023"/>
    <n v="7"/>
    <n v="25"/>
    <n v="2"/>
    <n v="45"/>
    <n v="55"/>
    <n v="5"/>
    <n v="-0.11406683100000001"/>
    <n v="0.27417438838000002"/>
    <n v="-1.92730423333331E-3"/>
    <s v="WaitSlope"/>
    <s v="WaitSlope"/>
    <s v="WaitSlope"/>
    <n v="0"/>
    <n v="0"/>
  </r>
  <r>
    <d v="2023-07-25T03:46:00"/>
    <x v="47"/>
    <n v="0"/>
    <s v="MARS_SED_2023_5min_Ext_230725-034632.jpg"/>
    <n v="5.1508826000000001E-2"/>
    <n v="2023"/>
    <n v="7"/>
    <n v="25"/>
    <n v="3"/>
    <n v="46"/>
    <n v="32"/>
    <n v="5"/>
    <n v="-1.3252521999999996E-2"/>
    <n v="0.272835942673333"/>
    <n v="-1.33844570666669E-3"/>
    <s v="WaitSlope"/>
    <s v="WaitSlope"/>
    <s v="WaitSlope"/>
    <n v="0"/>
    <n v="0"/>
  </r>
  <r>
    <d v="2023-07-25T04:47:00"/>
    <x v="47"/>
    <n v="0"/>
    <s v="MARS_SED_2023_5min_Ext_230725-044706.jpg"/>
    <n v="4.5276724999999997E-2"/>
    <n v="2023"/>
    <n v="7"/>
    <n v="25"/>
    <n v="4"/>
    <n v="47"/>
    <n v="6"/>
    <n v="5"/>
    <n v="-6.2321010000000038E-3"/>
    <n v="0.26665086094666601"/>
    <n v="-6.1850817266666499E-3"/>
    <s v="WaitSlope"/>
    <s v="WaitSlope"/>
    <s v="WaitSlope"/>
    <n v="0"/>
    <n v="0"/>
  </r>
  <r>
    <d v="2023-07-25T05:47:00"/>
    <x v="47"/>
    <n v="0"/>
    <s v="MARS_SED_2023_5min_Ext_230725-054734.jpg"/>
    <n v="3.2363678E-2"/>
    <n v="2023"/>
    <n v="7"/>
    <n v="25"/>
    <n v="5"/>
    <n v="47"/>
    <n v="34"/>
    <n v="5"/>
    <n v="-1.2913046999999997E-2"/>
    <n v="0.26540911359999902"/>
    <n v="-1.24174734666671E-3"/>
    <s v="WaitSlope"/>
    <s v="WaitSlope"/>
    <s v="WaitSlope"/>
    <n v="0"/>
    <n v="0"/>
  </r>
  <r>
    <d v="2023-07-25T06:48:00"/>
    <x v="47"/>
    <n v="0"/>
    <s v="MARS_SED_2023_5min_Ext_230725-064811.jpg"/>
    <n v="8.1540204000000005E-2"/>
    <n v="2023"/>
    <n v="7"/>
    <n v="25"/>
    <n v="6"/>
    <n v="48"/>
    <n v="11"/>
    <n v="5"/>
    <n v="4.9176526000000005E-2"/>
    <n v="0.26264176338666601"/>
    <n v="-2.7673502133332899E-3"/>
    <s v="WaitSlope"/>
    <s v="WaitSlope"/>
    <s v="WaitSlope"/>
    <n v="0"/>
    <n v="0"/>
  </r>
  <r>
    <d v="2023-07-25T07:48:00"/>
    <x v="47"/>
    <n v="0"/>
    <s v="MARS_SED_2023_5min_Ext_230725-074855.jpg"/>
    <n v="4.0666081E-2"/>
    <n v="2023"/>
    <n v="7"/>
    <n v="25"/>
    <n v="7"/>
    <n v="48"/>
    <n v="55"/>
    <n v="5"/>
    <n v="-4.0874123000000005E-2"/>
    <n v="0.25798355173333298"/>
    <n v="-4.6582116533333499E-3"/>
    <s v="WaitSlope"/>
    <s v="WaitSlope"/>
    <s v="WaitSlope"/>
    <n v="0"/>
    <n v="0"/>
  </r>
  <r>
    <d v="2023-07-25T08:49:00"/>
    <x v="47"/>
    <n v="0"/>
    <s v="MARS_SED_2023_5min_Ext_230725-084926.jpg"/>
    <n v="7.2535801999999996E-2"/>
    <n v="2023"/>
    <n v="7"/>
    <n v="25"/>
    <n v="8"/>
    <n v="49"/>
    <n v="26"/>
    <n v="5"/>
    <n v="3.1869720999999997E-2"/>
    <n v="0.25473639802666598"/>
    <n v="-3.2471537066666701E-3"/>
    <s v="WaitSlope"/>
    <s v="WaitSlope"/>
    <s v="WaitSlope"/>
    <n v="0"/>
    <n v="0"/>
  </r>
  <r>
    <d v="2023-07-25T09:49:00"/>
    <x v="47"/>
    <n v="0"/>
    <s v="MARS_SED_2023_5min_Ext_230725-094954.jpg"/>
    <n v="0.58046940999999996"/>
    <n v="2023"/>
    <n v="7"/>
    <n v="25"/>
    <n v="9"/>
    <n v="49"/>
    <n v="54"/>
    <n v="5"/>
    <n v="0.50793360799999998"/>
    <n v="0.25780125111999902"/>
    <n v="3.06485309333331E-3"/>
    <s v="WaitSlope"/>
    <s v="WaitSlope"/>
    <s v="WaitSlope"/>
    <n v="1"/>
    <n v="0"/>
  </r>
  <r>
    <d v="2023-07-25T10:50:00"/>
    <x v="47"/>
    <n v="0"/>
    <s v="MARS_SED_2023_5min_Ext_230725-105050.jpg"/>
    <n v="0.410739613"/>
    <n v="2023"/>
    <n v="7"/>
    <n v="25"/>
    <n v="10"/>
    <n v="50"/>
    <n v="50"/>
    <n v="5"/>
    <n v="-0.16972979699999996"/>
    <n v="0.25639802291333302"/>
    <n v="-1.4032282066665999E-3"/>
    <s v="WaitSlope"/>
    <s v="WaitSlope"/>
    <s v="WaitSlope"/>
    <n v="1"/>
    <n v="0"/>
  </r>
  <r>
    <d v="2023-07-25T11:51:00"/>
    <x v="47"/>
    <n v="0"/>
    <s v="MARS_SED_2023_5min_Ext_230725-115102.jpg"/>
    <n v="0.70185510799999995"/>
    <n v="2023"/>
    <n v="7"/>
    <n v="25"/>
    <n v="11"/>
    <n v="51"/>
    <n v="2"/>
    <n v="5"/>
    <n v="0.29111549499999995"/>
    <n v="0.26066123266000002"/>
    <n v="4.2632097466666604E-3"/>
    <s v="WaitSlope"/>
    <s v="WaitSlope"/>
    <s v="WaitSlope"/>
    <n v="1"/>
    <n v="0"/>
  </r>
  <r>
    <d v="2023-07-25T12:51:00"/>
    <x v="47"/>
    <n v="0"/>
    <s v="MARS_SED_2023_5min_Ext_230725-125131.jpg"/>
    <n v="0.405922795"/>
    <n v="2023"/>
    <n v="7"/>
    <n v="25"/>
    <n v="12"/>
    <n v="51"/>
    <n v="31"/>
    <n v="5"/>
    <n v="-0.29593231299999995"/>
    <n v="0.263195558093333"/>
    <n v="2.5343254333333098E-3"/>
    <s v="WaitSlope"/>
    <s v="WaitSlope"/>
    <s v="WaitSlope"/>
    <n v="1"/>
    <n v="0"/>
  </r>
  <r>
    <d v="2023-07-25T13:52:00"/>
    <x v="47"/>
    <n v="0"/>
    <s v="MARS_SED_2023_5min_Ext_230725-135200.jpg"/>
    <n v="0.24115404300000001"/>
    <n v="2023"/>
    <n v="7"/>
    <n v="25"/>
    <n v="13"/>
    <n v="52"/>
    <n v="0"/>
    <n v="5"/>
    <n v="-0.16476875199999999"/>
    <n v="0.26456317215333303"/>
    <n v="1.3676140599999599E-3"/>
    <s v="WaitSlope"/>
    <s v="WaitSlope"/>
    <s v="WaitSlope"/>
    <n v="0"/>
    <n v="0"/>
  </r>
  <r>
    <d v="2023-07-25T14:52:00"/>
    <x v="47"/>
    <n v="0"/>
    <s v="MARS_SED_2023_5min_Ext_230725-145255.jpg"/>
    <n v="0.13810746199999999"/>
    <n v="2023"/>
    <n v="7"/>
    <n v="25"/>
    <n v="14"/>
    <n v="52"/>
    <n v="55"/>
    <n v="5"/>
    <n v="-0.10304658100000003"/>
    <n v="0.26224382910666599"/>
    <n v="-2.3193430466666399E-3"/>
    <s v="WaitSlope"/>
    <s v="WaitSlope"/>
    <s v="WaitSlope"/>
    <n v="0"/>
    <n v="0"/>
  </r>
  <r>
    <d v="2023-07-25T15:53:00"/>
    <x v="47"/>
    <n v="0"/>
    <s v="MARS_SED_2023_5min_Ext_230725-155316.jpg"/>
    <n v="0.35501613399999998"/>
    <n v="2023"/>
    <n v="7"/>
    <n v="25"/>
    <n v="15"/>
    <n v="53"/>
    <n v="16"/>
    <n v="5"/>
    <n v="0.216908672"/>
    <n v="0.26369878903333299"/>
    <n v="1.4549599266666601E-3"/>
    <s v="WaitSlope"/>
    <s v="WaitSlope"/>
    <s v="WaitSlope"/>
    <n v="1"/>
    <n v="0"/>
  </r>
  <r>
    <d v="2023-07-25T16:53:00"/>
    <x v="47"/>
    <n v="0"/>
    <s v="MARS_SED_2023_5min_Ext_230725-165353.jpg"/>
    <n v="0.64051414399999995"/>
    <n v="2023"/>
    <n v="7"/>
    <n v="25"/>
    <n v="16"/>
    <n v="53"/>
    <n v="53"/>
    <n v="5"/>
    <n v="0.28549800999999997"/>
    <n v="0.26586595196000001"/>
    <n v="2.1671629266666798E-3"/>
    <s v="WaitSlope"/>
    <s v="WaitSlope"/>
    <s v="WaitSlope"/>
    <n v="1"/>
    <n v="0"/>
  </r>
  <r>
    <d v="2023-07-25T17:54:00"/>
    <x v="47"/>
    <n v="0"/>
    <s v="MARS_SED_2023_5min_Ext_230725-175414.jpg"/>
    <n v="0.66193371300000003"/>
    <n v="2023"/>
    <n v="7"/>
    <n v="25"/>
    <n v="17"/>
    <n v="54"/>
    <n v="14"/>
    <n v="5"/>
    <n v="2.1419569000000083E-2"/>
    <n v="0.26952487290666599"/>
    <n v="3.65892094666664E-3"/>
    <s v="WaitSlope"/>
    <s v="WaitSlope"/>
    <s v="WaitSlope"/>
    <n v="1"/>
    <n v="0"/>
  </r>
  <r>
    <d v="2023-07-25T18:54:00"/>
    <x v="47"/>
    <n v="0"/>
    <s v="MARS_SED_2023_5min_Ext_230725-185454.jpg"/>
    <n v="0.46205782899999998"/>
    <n v="2023"/>
    <n v="7"/>
    <n v="25"/>
    <n v="18"/>
    <n v="54"/>
    <n v="54"/>
    <n v="5"/>
    <n v="-0.19987588400000006"/>
    <n v="0.27024238309333298"/>
    <n v="7.1751018666665802E-4"/>
    <s v="WaitSlope"/>
    <s v="WaitSlope"/>
    <s v="WaitSlope"/>
    <n v="1"/>
    <n v="0"/>
  </r>
  <r>
    <d v="2023-07-25T19:55:00"/>
    <x v="47"/>
    <n v="0"/>
    <s v="MARS_SED_2023_5min_Ext_230725-195533.jpg"/>
    <n v="0.86091004199999999"/>
    <n v="2023"/>
    <n v="7"/>
    <n v="25"/>
    <n v="19"/>
    <n v="55"/>
    <n v="33"/>
    <n v="5"/>
    <n v="0.39885221300000001"/>
    <n v="0.27487026128666597"/>
    <n v="4.62787819333332E-3"/>
    <s v="WaitSlope"/>
    <s v="WaitSlope"/>
    <s v="WaitSlope"/>
    <n v="1"/>
    <n v="0"/>
  </r>
  <r>
    <d v="2023-07-25T20:56:00"/>
    <x v="47"/>
    <n v="0"/>
    <s v="MARS_SED_2023_5min_Ext_230725-205615.jpg"/>
    <n v="0.64177552400000004"/>
    <n v="2023"/>
    <n v="7"/>
    <n v="25"/>
    <n v="20"/>
    <n v="56"/>
    <n v="15"/>
    <n v="5"/>
    <n v="-0.21913451799999994"/>
    <n v="0.27746435095333299"/>
    <n v="2.5940896666666801E-3"/>
    <s v="WaitSlope"/>
    <s v="WaitSlope"/>
    <s v="WaitSlope"/>
    <n v="1"/>
    <n v="0"/>
  </r>
  <r>
    <d v="2023-07-25T21:58:00"/>
    <x v="47"/>
    <n v="0"/>
    <s v="MARS_SED_2023_5min_Ext_230725-215824.jpg"/>
    <n v="0.103346622"/>
    <n v="2023"/>
    <n v="7"/>
    <n v="25"/>
    <n v="21"/>
    <n v="58"/>
    <n v="24"/>
    <n v="5"/>
    <n v="-0.53842890200000004"/>
    <n v="0.27663315836000002"/>
    <n v="-8.3119259333330699E-4"/>
    <s v="WaitSlope"/>
    <s v="WaitSlope"/>
    <s v="WaitSlope"/>
    <n v="0"/>
    <n v="0"/>
  </r>
  <r>
    <d v="2023-07-25T22:59:00"/>
    <x v="47"/>
    <n v="0"/>
    <s v="MARS_SED_2023_5min_Ext_230725-225915.jpg"/>
    <n v="1.7641420000000001E-2"/>
    <n v="2023"/>
    <n v="7"/>
    <n v="25"/>
    <n v="22"/>
    <n v="59"/>
    <n v="15"/>
    <n v="5"/>
    <n v="-8.5705201999999994E-2"/>
    <n v="0.27449620299333299"/>
    <n v="-2.1369553666666899E-3"/>
    <s v="WaitSlope"/>
    <s v="WaitSlope"/>
    <s v="WaitSlope"/>
    <n v="0"/>
    <n v="0"/>
  </r>
  <r>
    <d v="2023-07-25T23:59:00"/>
    <x v="47"/>
    <n v="0"/>
    <s v="MARS_SED_2023_5min_Ext_230725-235949.jpg"/>
    <n v="3.264653E-2"/>
    <n v="2023"/>
    <n v="7"/>
    <n v="25"/>
    <n v="23"/>
    <n v="59"/>
    <n v="49"/>
    <n v="5"/>
    <n v="1.5005109999999999E-2"/>
    <n v="0.27008591902000001"/>
    <n v="-4.4102839733333099E-3"/>
    <s v="WaitSlope"/>
    <s v="WaitSlope"/>
    <s v="WaitSlope"/>
    <n v="0"/>
    <n v="0"/>
  </r>
  <r>
    <d v="2023-07-26T01:00:00"/>
    <x v="48"/>
    <n v="0"/>
    <s v="MARS_SED_2023_5min_Ext_230726-010037.jpg"/>
    <n v="0.179627066"/>
    <n v="2023"/>
    <n v="7"/>
    <n v="26"/>
    <n v="1"/>
    <n v="0"/>
    <n v="37"/>
    <n v="5"/>
    <n v="0.14698053599999999"/>
    <n v="0.26217825728666599"/>
    <n v="-7.9076617333333401E-3"/>
    <s v="WaitSlope"/>
    <s v="WaitSlope"/>
    <s v="WaitSlope"/>
    <n v="0"/>
    <n v="0"/>
  </r>
  <r>
    <d v="2023-07-26T02:01:00"/>
    <x v="48"/>
    <n v="0"/>
    <s v="MARS_SED_2023_5min_Ext_230726-020111.jpg"/>
    <n v="8.3906675E-2"/>
    <n v="2023"/>
    <n v="7"/>
    <n v="26"/>
    <n v="2"/>
    <n v="1"/>
    <n v="11"/>
    <n v="5"/>
    <n v="-9.5720391000000002E-2"/>
    <n v="0.255478169226666"/>
    <n v="-6.7000880599999901E-3"/>
    <s v="WaitSlope"/>
    <s v="WaitSlope"/>
    <s v="WaitSlope"/>
    <n v="0"/>
    <n v="0"/>
  </r>
  <r>
    <d v="2023-07-26T03:01:00"/>
    <x v="48"/>
    <n v="0"/>
    <s v="MARS_SED_2023_5min_Ext_230726-030142.jpg"/>
    <n v="0.154307269"/>
    <n v="2023"/>
    <n v="7"/>
    <n v="26"/>
    <n v="3"/>
    <n v="1"/>
    <n v="42"/>
    <n v="5"/>
    <n v="7.0400593999999997E-2"/>
    <n v="0.25323374913333302"/>
    <n v="-2.2444200933333098E-3"/>
    <s v="WaitSlope"/>
    <s v="WaitSlope"/>
    <s v="WaitSlope"/>
    <n v="0"/>
    <n v="0"/>
  </r>
  <r>
    <d v="2023-07-26T04:02:00"/>
    <x v="48"/>
    <n v="0"/>
    <s v="MARS_SED_2023_5min_Ext_230726-040225.jpg"/>
    <n v="6.7832471000000005E-2"/>
    <n v="2023"/>
    <n v="7"/>
    <n v="26"/>
    <n v="4"/>
    <n v="2"/>
    <n v="25"/>
    <n v="5"/>
    <n v="-8.6474797999999992E-2"/>
    <n v="0.25116183133333297"/>
    <n v="-2.0719177999999798E-3"/>
    <s v="WaitSlope"/>
    <s v="WaitSlope"/>
    <s v="WaitSlope"/>
    <n v="0"/>
    <n v="0"/>
  </r>
  <r>
    <d v="2023-07-26T05:03:00"/>
    <x v="48"/>
    <n v="0"/>
    <s v="MARS_SED_2023_5min_Ext_230726-050302.jpg"/>
    <n v="9.6221404999999996E-2"/>
    <n v="2023"/>
    <n v="7"/>
    <n v="26"/>
    <n v="5"/>
    <n v="3"/>
    <n v="2"/>
    <n v="5"/>
    <n v="2.8388933999999991E-2"/>
    <n v="0.25069308566666598"/>
    <n v="-4.6874566666671398E-4"/>
    <s v="WaitSlope"/>
    <s v="WaitSlope"/>
    <s v="WaitSlope"/>
    <n v="0"/>
    <n v="0"/>
  </r>
  <r>
    <d v="2023-07-26T06:03:00"/>
    <x v="48"/>
    <n v="0"/>
    <s v="MARS_SED_2023_5min_Ext_230726-060359.jpg"/>
    <n v="5.1989375999999997E-2"/>
    <n v="2023"/>
    <n v="7"/>
    <n v="26"/>
    <n v="6"/>
    <n v="3"/>
    <n v="59"/>
    <n v="5"/>
    <n v="-4.4232028999999999E-2"/>
    <n v="0.244206555453333"/>
    <n v="-6.4865302133333101E-3"/>
    <s v="WaitSlope"/>
    <s v="WaitSlope"/>
    <s v="WaitSlope"/>
    <n v="0"/>
    <n v="0"/>
  </r>
  <r>
    <d v="2023-07-26T07:04:00"/>
    <x v="48"/>
    <n v="0"/>
    <s v="MARS_SED_2023_5min_Ext_230726-070440.jpg"/>
    <n v="6.1500455000000002E-2"/>
    <n v="2023"/>
    <n v="7"/>
    <n v="26"/>
    <n v="7"/>
    <n v="4"/>
    <n v="40"/>
    <n v="5"/>
    <n v="9.5110790000000056E-3"/>
    <n v="0.24259573928"/>
    <n v="-1.6108161733333301E-3"/>
    <s v="WaitSlope"/>
    <s v="WaitSlope"/>
    <s v="WaitSlope"/>
    <n v="0"/>
    <n v="0"/>
  </r>
  <r>
    <d v="2023-07-26T08:05:00"/>
    <x v="48"/>
    <n v="0"/>
    <s v="MARS_SED_2023_5min_Ext_230726-080523.jpg"/>
    <n v="0.13134758999999999"/>
    <n v="2023"/>
    <n v="7"/>
    <n v="26"/>
    <n v="8"/>
    <n v="5"/>
    <n v="23"/>
    <n v="5"/>
    <n v="6.9847134999999977E-2"/>
    <n v="0.24108465065999901"/>
    <n v="-1.5110886200000099E-3"/>
    <s v="WaitSlope"/>
    <s v="WaitSlope"/>
    <s v="WaitSlope"/>
    <n v="0"/>
    <n v="0"/>
  </r>
  <r>
    <d v="2023-07-26T09:06:00"/>
    <x v="48"/>
    <n v="0"/>
    <s v="MARS_SED_2023_5min_Ext_230726-090621.jpg"/>
    <n v="4.4211151999999997E-2"/>
    <n v="2023"/>
    <n v="7"/>
    <n v="26"/>
    <n v="9"/>
    <n v="6"/>
    <n v="21"/>
    <n v="5"/>
    <n v="-8.7136437999999983E-2"/>
    <n v="0.23616370142666601"/>
    <n v="-4.9209492333332997E-3"/>
    <s v="WaitSlope"/>
    <s v="WaitSlope"/>
    <s v="WaitSlope"/>
    <n v="0"/>
    <n v="0"/>
  </r>
  <r>
    <d v="2023-07-26T10:07:00"/>
    <x v="48"/>
    <n v="0"/>
    <s v="MARS_SED_2023_5min_Ext_230726-100703.jpg"/>
    <n v="4.7143734999999999E-2"/>
    <n v="2023"/>
    <n v="7"/>
    <n v="26"/>
    <n v="10"/>
    <n v="7"/>
    <n v="3"/>
    <n v="5"/>
    <n v="2.9325830000000025E-3"/>
    <n v="0.23462845033333299"/>
    <n v="-1.53525109333335E-3"/>
    <s v="WaitSlope"/>
    <s v="WaitSlope"/>
    <s v="WaitSlope"/>
    <n v="0"/>
    <n v="0"/>
  </r>
  <r>
    <d v="2023-07-26T11:07:00"/>
    <x v="48"/>
    <n v="0"/>
    <s v="MARS_SED_2023_5min_Ext_230726-110738.jpg"/>
    <n v="4.6742543999999997E-2"/>
    <n v="2023"/>
    <n v="7"/>
    <n v="26"/>
    <n v="11"/>
    <n v="7"/>
    <n v="38"/>
    <n v="5"/>
    <n v="-4.0119100000000213E-4"/>
    <n v="0.23011300122"/>
    <n v="-4.5154491133333197E-3"/>
    <s v="WaitSlope"/>
    <s v="WaitSlope"/>
    <s v="WaitSlope"/>
    <n v="0"/>
    <n v="0"/>
  </r>
  <r>
    <d v="2023-07-26T12:08:00"/>
    <x v="48"/>
    <n v="0"/>
    <s v="MARS_SED_2023_5min_Ext_230726-120839.jpg"/>
    <n v="0.17945913399999999"/>
    <n v="2023"/>
    <n v="7"/>
    <n v="26"/>
    <n v="12"/>
    <n v="8"/>
    <n v="39"/>
    <n v="5"/>
    <n v="0.13271659"/>
    <n v="0.22956101800666601"/>
    <n v="-5.5198321333332901E-4"/>
    <s v="WaitSlope"/>
    <s v="WaitSlope"/>
    <s v="WaitSlope"/>
    <n v="0"/>
    <n v="0"/>
  </r>
  <r>
    <d v="2023-07-26T13:09:00"/>
    <x v="48"/>
    <n v="0"/>
    <s v="MARS_SED_2023_5min_Ext_230726-130921.jpg"/>
    <n v="5.5624036000000002E-2"/>
    <n v="2023"/>
    <n v="7"/>
    <n v="26"/>
    <n v="13"/>
    <n v="9"/>
    <n v="21"/>
    <n v="5"/>
    <n v="-0.12383509799999999"/>
    <n v="0.22804082119333299"/>
    <n v="-1.52019681333337E-3"/>
    <s v="WaitSlope"/>
    <s v="WaitSlope"/>
    <s v="WaitSlope"/>
    <n v="0"/>
    <n v="0"/>
  </r>
  <r>
    <d v="2023-07-26T14:10:00"/>
    <x v="48"/>
    <n v="0"/>
    <s v="MARS_SED_2023_5min_Ext_230726-141016.jpg"/>
    <n v="5.6248741999999997E-2"/>
    <n v="2023"/>
    <n v="7"/>
    <n v="26"/>
    <n v="14"/>
    <n v="10"/>
    <n v="16"/>
    <n v="5"/>
    <n v="6.2470599999999571E-4"/>
    <n v="0.22212965478666599"/>
    <n v="-5.9111664066666403E-3"/>
    <s v="WaitSlope"/>
    <s v="WaitSlope"/>
    <s v="WaitSlope"/>
    <n v="0"/>
    <n v="0"/>
  </r>
  <r>
    <d v="2023-07-26T15:10:00"/>
    <x v="48"/>
    <n v="0"/>
    <s v="MARS_SED_2023_5min_Ext_230726-151052.jpg"/>
    <n v="0.33326502899999999"/>
    <n v="2023"/>
    <n v="7"/>
    <n v="26"/>
    <n v="15"/>
    <n v="10"/>
    <n v="52"/>
    <n v="5"/>
    <n v="0.27701628699999997"/>
    <n v="0.22206895490666601"/>
    <n v="-6.0699879999986898E-5"/>
    <s v="WaitSlope"/>
    <s v="WaitSlope"/>
    <s v="WaitSlope"/>
    <n v="1"/>
    <n v="0"/>
  </r>
  <r>
    <d v="2023-07-26T16:11:00"/>
    <x v="48"/>
    <n v="0"/>
    <s v="MARS_SED_2023_5min_Ext_230726-161140.jpg"/>
    <n v="0.333507571"/>
    <n v="2023"/>
    <n v="7"/>
    <n v="26"/>
    <n v="16"/>
    <n v="11"/>
    <n v="40"/>
    <n v="5"/>
    <n v="2.4254200000001225E-4"/>
    <n v="0.22325316292"/>
    <n v="1.18420801333335E-3"/>
    <s v="WaitSlope"/>
    <s v="WaitSlope"/>
    <s v="WaitSlope"/>
    <n v="1"/>
    <n v="0"/>
  </r>
  <r>
    <d v="2023-07-26T17:12:00"/>
    <x v="48"/>
    <n v="0"/>
    <s v="MARS_SED_2023_5min_Ext_230726-171233.jpg"/>
    <n v="8.4102342999999996E-2"/>
    <n v="2023"/>
    <n v="7"/>
    <n v="26"/>
    <n v="17"/>
    <n v="12"/>
    <n v="33"/>
    <n v="5"/>
    <n v="-0.24940522800000001"/>
    <n v="0.22204449202666601"/>
    <n v="-1.20867089333337E-3"/>
    <s v="WaitSlope"/>
    <s v="WaitSlope"/>
    <s v="WaitSlope"/>
    <n v="0"/>
    <n v="0"/>
  </r>
  <r>
    <d v="2023-07-26T18:13:00"/>
    <x v="48"/>
    <n v="0"/>
    <s v="MARS_SED_2023_5min_Ext_230726-181333.jpg"/>
    <n v="7.5198422000000001E-2"/>
    <n v="2023"/>
    <n v="7"/>
    <n v="26"/>
    <n v="18"/>
    <n v="13"/>
    <n v="33"/>
    <n v="5"/>
    <n v="-8.9039209999999952E-3"/>
    <n v="0.22055583516666599"/>
    <n v="-1.48865685999996E-3"/>
    <s v="WaitSlope"/>
    <s v="WaitSlope"/>
    <s v="WaitSlope"/>
    <n v="0"/>
    <n v="0"/>
  </r>
  <r>
    <d v="2023-07-26T19:14:00"/>
    <x v="48"/>
    <n v="0"/>
    <s v="MARS_SED_2023_5min_Ext_230726-191423.jpg"/>
    <n v="0.17737963100000001"/>
    <n v="2023"/>
    <n v="7"/>
    <n v="26"/>
    <n v="19"/>
    <n v="14"/>
    <n v="23"/>
    <n v="5"/>
    <n v="0.10218120900000001"/>
    <n v="0.221125973966666"/>
    <n v="5.7013879999997998E-4"/>
    <s v="WaitSlope"/>
    <s v="WaitSlope"/>
    <s v="WaitSlope"/>
    <n v="0"/>
    <n v="0"/>
  </r>
  <r>
    <d v="2023-07-26T20:15:00"/>
    <x v="48"/>
    <n v="0"/>
    <s v="MARS_SED_2023_5min_Ext_230726-201504.jpg"/>
    <n v="0.14152668600000001"/>
    <n v="2023"/>
    <n v="7"/>
    <n v="26"/>
    <n v="20"/>
    <n v="15"/>
    <n v="4"/>
    <n v="5"/>
    <n v="-3.5852944999999997E-2"/>
    <n v="0.22170851420666601"/>
    <n v="5.8254023999998396E-4"/>
    <s v="WaitSlope"/>
    <s v="WaitSlope"/>
    <s v="WaitSlope"/>
    <n v="0"/>
    <n v="0"/>
  </r>
  <r>
    <d v="2023-07-26T21:16:00"/>
    <x v="48"/>
    <n v="0"/>
    <s v="MARS_SED_2023_5min_Ext_230726-211616.jpg"/>
    <n v="5.3750734000000001E-2"/>
    <n v="2023"/>
    <n v="7"/>
    <n v="26"/>
    <n v="21"/>
    <n v="16"/>
    <n v="16"/>
    <n v="5"/>
    <n v="-8.7775952000000018E-2"/>
    <n v="0.22154508338666601"/>
    <n v="-1.6343081999997599E-4"/>
    <s v="WaitSlope"/>
    <s v="WaitSlope"/>
    <s v="WaitSlope"/>
    <n v="0"/>
    <n v="0"/>
  </r>
  <r>
    <d v="2023-07-26T22:18:00"/>
    <x v="48"/>
    <n v="0"/>
    <s v="MARS_SED_2023_5min_Ext_230726-221833.jpg"/>
    <n v="0.16861152200000001"/>
    <n v="2023"/>
    <n v="7"/>
    <n v="26"/>
    <n v="22"/>
    <n v="18"/>
    <n v="33"/>
    <n v="5"/>
    <n v="0.11486078800000002"/>
    <n v="0.22237110322"/>
    <n v="8.2601983333332996E-4"/>
    <s v="WaitSlope"/>
    <s v="WaitSlope"/>
    <s v="WaitSlope"/>
    <n v="0"/>
    <n v="0"/>
  </r>
  <r>
    <d v="2023-07-26T23:19:00"/>
    <x v="48"/>
    <n v="0"/>
    <s v="MARS_SED_2023_5min_Ext_230726-231938.jpg"/>
    <n v="4.3404191000000002E-2"/>
    <n v="2023"/>
    <n v="7"/>
    <n v="26"/>
    <n v="23"/>
    <n v="19"/>
    <n v="38"/>
    <n v="5"/>
    <n v="-0.12520733100000001"/>
    <n v="0.22099310823333301"/>
    <n v="-1.3779949866666501E-3"/>
    <s v="WaitSlope"/>
    <s v="WaitSlope"/>
    <s v="WaitSlope"/>
    <n v="0"/>
    <n v="0"/>
  </r>
  <r>
    <d v="2023-07-27T00:21:00"/>
    <x v="49"/>
    <n v="0"/>
    <s v="MARS_SED_2023_5min_Ext_230727-002103.jpg"/>
    <n v="2.7723208999999999E-2"/>
    <n v="2023"/>
    <n v="7"/>
    <n v="27"/>
    <n v="0"/>
    <n v="21"/>
    <n v="3"/>
    <n v="5"/>
    <n v="-1.5680982000000003E-2"/>
    <n v="0.21798546158666601"/>
    <n v="-3.0076466466667198E-3"/>
    <s v="WaitSlope"/>
    <s v="WaitSlope"/>
    <s v="WaitSlope"/>
    <n v="0"/>
    <n v="0"/>
  </r>
  <r>
    <d v="2023-07-27T01:21:00"/>
    <x v="49"/>
    <n v="0"/>
    <s v="MARS_SED_2023_5min_Ext_230727-012158.jpg"/>
    <n v="0.203764322"/>
    <n v="2023"/>
    <n v="7"/>
    <n v="27"/>
    <n v="1"/>
    <n v="21"/>
    <n v="58"/>
    <n v="5"/>
    <n v="0.176041113"/>
    <n v="0.21743092278666601"/>
    <n v="-5.5453879999997602E-4"/>
    <s v="WaitSlope"/>
    <s v="WaitSlope"/>
    <s v="WaitSlope"/>
    <n v="0"/>
    <n v="0"/>
  </r>
  <r>
    <d v="2023-07-27T02:22:00"/>
    <x v="49"/>
    <n v="0"/>
    <s v="MARS_SED_2023_5min_Ext_230727-022248.jpg"/>
    <n v="0.32222247300000001"/>
    <n v="2023"/>
    <n v="7"/>
    <n v="27"/>
    <n v="2"/>
    <n v="22"/>
    <n v="48"/>
    <n v="5"/>
    <n v="0.11845815100000001"/>
    <n v="0.21486494919333299"/>
    <n v="-2.5659735933332901E-3"/>
    <s v="WaitSlope"/>
    <s v="WaitSlope"/>
    <s v="WaitSlope"/>
    <n v="0"/>
    <n v="0"/>
  </r>
  <r>
    <d v="2023-07-27T03:23:00"/>
    <x v="49"/>
    <n v="0"/>
    <s v="MARS_SED_2023_5min_Ext_230727-032341.jpg"/>
    <n v="0.18308703100000001"/>
    <n v="2023"/>
    <n v="7"/>
    <n v="27"/>
    <n v="3"/>
    <n v="23"/>
    <n v="41"/>
    <n v="5"/>
    <n v="-0.139135442"/>
    <n v="0.21559462330000001"/>
    <n v="7.29674106666661E-4"/>
    <s v="WaitSlope"/>
    <s v="WaitSlope"/>
    <s v="WaitSlope"/>
    <n v="0"/>
    <n v="0"/>
  </r>
  <r>
    <d v="2023-07-27T04:24:00"/>
    <x v="49"/>
    <n v="0"/>
    <s v="MARS_SED_2023_5min_Ext_230727-042453.jpg"/>
    <n v="4.9266641999999999E-2"/>
    <n v="2023"/>
    <n v="7"/>
    <n v="27"/>
    <n v="4"/>
    <n v="24"/>
    <n v="53"/>
    <n v="5"/>
    <n v="-0.13382038900000001"/>
    <n v="0.21571612231333301"/>
    <n v="1.21499013333331E-4"/>
    <s v="WaitSlope"/>
    <s v="WaitSlope"/>
    <s v="WaitSlope"/>
    <n v="0"/>
    <n v="0"/>
  </r>
  <r>
    <d v="2023-07-27T05:25:00"/>
    <x v="49"/>
    <n v="0"/>
    <s v="MARS_SED_2023_5min_Ext_230727-052557.jpg"/>
    <n v="4.9130172999999999E-2"/>
    <n v="2023"/>
    <n v="7"/>
    <n v="27"/>
    <n v="5"/>
    <n v="25"/>
    <n v="57"/>
    <n v="5"/>
    <n v="-1.3646900000000017E-4"/>
    <n v="0.21580654102666599"/>
    <n v="9.0418713333317803E-5"/>
    <s v="WaitSlope"/>
    <s v="WaitSlope"/>
    <s v="WaitSlope"/>
    <n v="0"/>
    <n v="0"/>
  </r>
  <r>
    <d v="2023-07-27T06:26:00"/>
    <x v="49"/>
    <n v="0"/>
    <s v="MARS_SED_2023_5min_Ext_230727-062654.jpg"/>
    <n v="4.7804102000000001E-2"/>
    <n v="2023"/>
    <n v="7"/>
    <n v="27"/>
    <n v="6"/>
    <n v="26"/>
    <n v="54"/>
    <n v="5"/>
    <n v="-1.3260709999999981E-3"/>
    <n v="0.21570354774"/>
    <n v="-1.02993286666658E-4"/>
    <s v="WaitSlope"/>
    <s v="WaitSlope"/>
    <s v="WaitSlope"/>
    <n v="0"/>
    <n v="0"/>
  </r>
  <r>
    <d v="2023-07-27T07:27:00"/>
    <x v="49"/>
    <n v="0"/>
    <s v="MARS_SED_2023_5min_Ext_230727-072758.jpg"/>
    <n v="4.0039434999999998E-2"/>
    <n v="2023"/>
    <n v="7"/>
    <n v="27"/>
    <n v="7"/>
    <n v="27"/>
    <n v="58"/>
    <n v="5"/>
    <n v="-7.7646670000000029E-3"/>
    <n v="0.214900788266666"/>
    <n v="-8.0275947333333098E-4"/>
    <s v="WaitSlope"/>
    <s v="WaitSlope"/>
    <s v="WaitSlope"/>
    <n v="0"/>
    <n v="0"/>
  </r>
  <r>
    <d v="2023-07-27T08:29:00"/>
    <x v="49"/>
    <n v="0"/>
    <s v="MARS_SED_2023_5min_Ext_230727-082903.jpg"/>
    <n v="4.1695174000000002E-2"/>
    <n v="2023"/>
    <n v="7"/>
    <n v="27"/>
    <n v="8"/>
    <n v="29"/>
    <n v="3"/>
    <n v="5"/>
    <n v="1.6557390000000033E-3"/>
    <n v="0.21397333759333301"/>
    <n v="-9.2745067333335697E-4"/>
    <s v="WaitSlope"/>
    <s v="WaitSlope"/>
    <s v="WaitSlope"/>
    <n v="0"/>
    <n v="0"/>
  </r>
  <r>
    <d v="2023-07-27T09:29:00"/>
    <x v="49"/>
    <n v="0"/>
    <s v="MARS_SED_2023_5min_Ext_230727-092947.jpg"/>
    <n v="3.7649971999999997E-2"/>
    <n v="2023"/>
    <n v="7"/>
    <n v="27"/>
    <n v="9"/>
    <n v="29"/>
    <n v="47"/>
    <n v="5"/>
    <n v="-4.0452020000000047E-3"/>
    <n v="0.21272494320666599"/>
    <n v="-1.24839438666665E-3"/>
    <s v="WaitSlope"/>
    <s v="WaitSlope"/>
    <s v="WaitSlope"/>
    <n v="0"/>
    <n v="0"/>
  </r>
  <r>
    <d v="2023-07-27T10:30:00"/>
    <x v="49"/>
    <n v="0"/>
    <s v="MARS_SED_2023_5min_Ext_230727-103058.jpg"/>
    <n v="3.9938345E-2"/>
    <n v="2023"/>
    <n v="7"/>
    <n v="27"/>
    <n v="10"/>
    <n v="30"/>
    <n v="58"/>
    <n v="5"/>
    <n v="2.2883730000000033E-3"/>
    <n v="0.21175071777999999"/>
    <n v="-9.7422542666664104E-4"/>
    <s v="WaitSlope"/>
    <s v="WaitSlope"/>
    <s v="WaitSlope"/>
    <n v="0"/>
    <n v="0"/>
  </r>
  <r>
    <d v="2023-07-27T11:32:00"/>
    <x v="49"/>
    <n v="0"/>
    <s v="MARS_SED_2023_5min_Ext_230727-113215.jpg"/>
    <n v="0.23397335499999999"/>
    <n v="2023"/>
    <n v="7"/>
    <n v="27"/>
    <n v="11"/>
    <n v="32"/>
    <n v="15"/>
    <n v="5"/>
    <n v="0.19403501000000001"/>
    <n v="0.21300169793333301"/>
    <n v="1.25098015333333E-3"/>
    <s v="WaitSlope"/>
    <s v="WaitSlope"/>
    <s v="WaitSlope"/>
    <n v="0"/>
    <n v="0"/>
  </r>
  <r>
    <d v="2023-07-27T12:33:00"/>
    <x v="49"/>
    <n v="0"/>
    <s v="MARS_SED_2023_5min_Ext_230727-123317.jpg"/>
    <n v="0.27321077599999999"/>
    <n v="2023"/>
    <n v="7"/>
    <n v="27"/>
    <n v="12"/>
    <n v="33"/>
    <n v="17"/>
    <n v="5"/>
    <n v="3.9237420999999995E-2"/>
    <n v="0.21452358456666601"/>
    <n v="1.5218866333333301E-3"/>
    <s v="WaitSlope"/>
    <s v="WaitSlope"/>
    <s v="WaitSlope"/>
    <n v="0"/>
    <n v="0"/>
  </r>
  <r>
    <d v="2023-07-27T13:34:00"/>
    <x v="49"/>
    <n v="0"/>
    <s v="MARS_SED_2023_5min_Ext_230727-133427.jpg"/>
    <n v="0.24244163599999999"/>
    <n v="2023"/>
    <n v="7"/>
    <n v="27"/>
    <n v="13"/>
    <n v="34"/>
    <n v="27"/>
    <n v="5"/>
    <n v="-3.076914E-2"/>
    <n v="0.21470905967333301"/>
    <n v="1.85475106666638E-4"/>
    <s v="WaitSlope"/>
    <s v="WaitSlope"/>
    <s v="WaitSlope"/>
    <n v="0"/>
    <n v="0"/>
  </r>
  <r>
    <d v="2023-07-27T14:35:00"/>
    <x v="49"/>
    <n v="0"/>
    <s v="MARS_SED_2023_5min_Ext_230727-143537.jpg"/>
    <n v="0.79378880100000004"/>
    <n v="2023"/>
    <n v="7"/>
    <n v="27"/>
    <n v="14"/>
    <n v="35"/>
    <n v="37"/>
    <n v="5"/>
    <n v="0.55134716500000003"/>
    <n v="0.21929688525999999"/>
    <n v="4.5878255866666998E-3"/>
    <s v="WaitSlope"/>
    <s v="WaitSlope"/>
    <s v="WaitSlope"/>
    <n v="1"/>
    <n v="0"/>
  </r>
  <r>
    <d v="2023-07-27T15:36:00"/>
    <x v="49"/>
    <n v="0"/>
    <s v="MARS_SED_2023_5min_Ext_230727-153616.jpg"/>
    <n v="0.48624330900000001"/>
    <n v="2023"/>
    <n v="7"/>
    <n v="27"/>
    <n v="15"/>
    <n v="36"/>
    <n v="16"/>
    <n v="5"/>
    <n v="-0.30754549200000003"/>
    <n v="0.22048928306666599"/>
    <n v="1.1923978066666601E-3"/>
    <s v="WaitSlope"/>
    <s v="WaitSlope"/>
    <s v="WaitSlope"/>
    <n v="1"/>
    <n v="0"/>
  </r>
  <r>
    <d v="2023-07-27T16:37:00"/>
    <x v="49"/>
    <n v="0"/>
    <s v="MARS_SED_2023_5min_Ext_230727-163724.jpg"/>
    <n v="0.64211703499999995"/>
    <n v="2023"/>
    <n v="7"/>
    <n v="27"/>
    <n v="16"/>
    <n v="37"/>
    <n v="24"/>
    <n v="5"/>
    <n v="0.15587372599999993"/>
    <n v="0.21987859265333301"/>
    <n v="-6.1069041333336395E-4"/>
    <s v="WaitSlope"/>
    <s v="WaitSlope"/>
    <s v="WaitSlope"/>
    <n v="1"/>
    <n v="0"/>
  </r>
  <r>
    <d v="2023-07-27T17:38:00"/>
    <x v="49"/>
    <n v="0"/>
    <s v="MARS_SED_2023_5min_Ext_230727-173836.jpg"/>
    <n v="0.75621908999999998"/>
    <n v="2023"/>
    <n v="7"/>
    <n v="27"/>
    <n v="17"/>
    <n v="38"/>
    <n v="36"/>
    <n v="5"/>
    <n v="0.11410205500000004"/>
    <n v="0.22150474058"/>
    <n v="1.6261479266666799E-3"/>
    <s v="WaitSlope"/>
    <s v="WaitSlope"/>
    <s v="WaitSlope"/>
    <n v="1"/>
    <n v="0"/>
  </r>
  <r>
    <d v="2023-07-27T18:39:00"/>
    <x v="49"/>
    <n v="0"/>
    <s v="MARS_SED_2023_5min_Ext_230727-183946.jpg"/>
    <n v="1.3629219429999999"/>
    <n v="2023"/>
    <n v="7"/>
    <n v="27"/>
    <n v="18"/>
    <n v="39"/>
    <n v="46"/>
    <n v="5"/>
    <n v="0.60670285299999993"/>
    <n v="0.2289796218"/>
    <n v="7.4748812200000304E-3"/>
    <s v="WaitSlope"/>
    <s v="WaitSlope"/>
    <s v="WaitSlope"/>
    <n v="1"/>
    <n v="1"/>
  </r>
  <r>
    <d v="2023-07-27T19:40:00"/>
    <x v="49"/>
    <n v="0"/>
    <s v="MARS_SED_2023_5min_Ext_230727-194058.jpg"/>
    <n v="0.79987925800000004"/>
    <n v="2023"/>
    <n v="7"/>
    <n v="27"/>
    <n v="19"/>
    <n v="40"/>
    <n v="58"/>
    <n v="5"/>
    <n v="-0.56304268499999988"/>
    <n v="0.232813944113333"/>
    <n v="3.8343223133333001E-3"/>
    <s v="WaitSlope"/>
    <s v="WaitSlope"/>
    <s v="WaitSlope"/>
    <n v="1"/>
    <n v="0"/>
  </r>
  <r>
    <d v="2023-07-27T20:42:00"/>
    <x v="49"/>
    <n v="0"/>
    <s v="MARS_SED_2023_5min_Ext_230727-204208.jpg"/>
    <n v="1.4120409009999999"/>
    <n v="2023"/>
    <n v="7"/>
    <n v="27"/>
    <n v="20"/>
    <n v="42"/>
    <n v="8"/>
    <n v="5"/>
    <n v="0.61216164299999987"/>
    <n v="0.24007386961333299"/>
    <n v="7.2599254999999498E-3"/>
    <s v="WaitSlope"/>
    <s v="WaitSlope"/>
    <s v="WaitSlope"/>
    <n v="1"/>
    <n v="1"/>
  </r>
  <r>
    <d v="2023-07-27T21:42:00"/>
    <x v="49"/>
    <n v="0"/>
    <s v="MARS_SED_2023_5min_Ext_230727-214259.jpg"/>
    <n v="5.0753477999999998E-2"/>
    <n v="2023"/>
    <n v="7"/>
    <n v="27"/>
    <n v="21"/>
    <n v="42"/>
    <n v="59"/>
    <n v="5"/>
    <n v="-1.3612874229999998"/>
    <n v="0.23860670313999999"/>
    <n v="-1.4671664733333001E-3"/>
    <s v="WaitSlope"/>
    <s v="WaitSlope"/>
    <s v="WaitSlope"/>
    <n v="0"/>
    <n v="0"/>
  </r>
  <r>
    <d v="2023-07-27T22:45:00"/>
    <x v="49"/>
    <n v="0"/>
    <s v="MARS_SED_2023_5min_Ext_230727-224523.jpg"/>
    <n v="3.9273151999999999E-2"/>
    <n v="2023"/>
    <n v="7"/>
    <n v="27"/>
    <n v="22"/>
    <n v="45"/>
    <n v="23"/>
    <n v="5"/>
    <n v="-1.1480325999999999E-2"/>
    <n v="0.2385046197"/>
    <n v="-1.02083439999955E-4"/>
    <s v="WaitSlope"/>
    <s v="WaitSlope"/>
    <s v="WaitSlope"/>
    <n v="0"/>
    <n v="0"/>
  </r>
  <r>
    <d v="2023-07-27T23:46:00"/>
    <x v="49"/>
    <n v="0"/>
    <s v="MARS_SED_2023_5min_Ext_230727-234618.jpg"/>
    <n v="0.31800129399999999"/>
    <n v="2023"/>
    <n v="7"/>
    <n v="27"/>
    <n v="23"/>
    <n v="46"/>
    <n v="18"/>
    <n v="5"/>
    <n v="0.27872814200000001"/>
    <n v="0.23988477356666599"/>
    <n v="1.38015386666665E-3"/>
    <s v="WaitSlope"/>
    <s v="WaitSlope"/>
    <s v="WaitSlope"/>
    <n v="0"/>
    <n v="0"/>
  </r>
  <r>
    <d v="2023-07-28T00:47:00"/>
    <x v="50"/>
    <n v="0"/>
    <s v="MARS_SED_2023_5min_Ext_230728-004750.jpg"/>
    <n v="0.39958502200000001"/>
    <n v="2023"/>
    <n v="7"/>
    <n v="28"/>
    <n v="0"/>
    <n v="47"/>
    <n v="50"/>
    <n v="5"/>
    <n v="8.1583728000000022E-2"/>
    <n v="0.24209503794000001"/>
    <n v="2.21026437333332E-3"/>
    <s v="WaitSlope"/>
    <s v="WaitSlope"/>
    <s v="WaitSlope"/>
    <n v="1"/>
    <n v="0"/>
  </r>
  <r>
    <d v="2023-07-28T01:48:00"/>
    <x v="50"/>
    <n v="0"/>
    <s v="MARS_SED_2023_5min_Ext_230728-014853.jpg"/>
    <n v="0.18143380100000001"/>
    <n v="2023"/>
    <n v="7"/>
    <n v="28"/>
    <n v="1"/>
    <n v="48"/>
    <n v="53"/>
    <n v="5"/>
    <n v="-0.21815122100000001"/>
    <n v="0.243024506653333"/>
    <n v="9.2946871333332505E-4"/>
    <s v="WaitSlope"/>
    <s v="WaitSlope"/>
    <s v="WaitSlope"/>
    <n v="0"/>
    <n v="0"/>
  </r>
  <r>
    <d v="2023-07-28T02:50:00"/>
    <x v="50"/>
    <n v="0"/>
    <s v="MARS_SED_2023_5min_Ext_230728-025009.jpg"/>
    <n v="0.34813324499999998"/>
    <n v="2023"/>
    <n v="7"/>
    <n v="28"/>
    <n v="2"/>
    <n v="50"/>
    <n v="9"/>
    <n v="5"/>
    <n v="0.16669944399999997"/>
    <n v="0.245005733286666"/>
    <n v="1.9812266333333298E-3"/>
    <s v="WaitSlope"/>
    <s v="WaitSlope"/>
    <s v="WaitSlope"/>
    <n v="1"/>
    <n v="0"/>
  </r>
  <r>
    <d v="2023-07-28T03:51:00"/>
    <x v="50"/>
    <n v="0"/>
    <s v="MARS_SED_2023_5min_Ext_230728-035101.jpg"/>
    <n v="0.13204402500000001"/>
    <n v="2023"/>
    <n v="7"/>
    <n v="28"/>
    <n v="3"/>
    <n v="51"/>
    <n v="1"/>
    <n v="5"/>
    <n v="-0.21608921999999997"/>
    <n v="0.24553126307333301"/>
    <n v="5.2552978666667305E-4"/>
    <s v="WaitSlope"/>
    <s v="WaitSlope"/>
    <s v="WaitSlope"/>
    <n v="0"/>
    <n v="0"/>
  </r>
  <r>
    <d v="2023-07-28T04:52:00"/>
    <x v="50"/>
    <n v="0"/>
    <s v="MARS_SED_2023_5min_Ext_230728-045219.jpg"/>
    <n v="4.8873640000000003E-2"/>
    <n v="2023"/>
    <n v="7"/>
    <n v="28"/>
    <n v="4"/>
    <n v="52"/>
    <n v="19"/>
    <n v="5"/>
    <n v="-8.3170385000000013E-2"/>
    <n v="0.24504229491999999"/>
    <n v="-4.8896815333332401E-4"/>
    <s v="WaitSlope"/>
    <s v="WaitSlope"/>
    <s v="WaitSlope"/>
    <n v="0"/>
    <n v="0"/>
  </r>
  <r>
    <d v="2023-07-28T05:53:00"/>
    <x v="50"/>
    <n v="0"/>
    <s v="MARS_SED_2023_5min_Ext_230728-055329.jpg"/>
    <n v="9.9092857000000006E-2"/>
    <n v="2023"/>
    <n v="7"/>
    <n v="28"/>
    <n v="5"/>
    <n v="53"/>
    <n v="29"/>
    <n v="5"/>
    <n v="5.0219217000000003E-2"/>
    <n v="0.24503500743999901"/>
    <n v="-7.2874800000344298E-6"/>
    <s v="WaitSlope"/>
    <s v="WaitSlope"/>
    <s v="WaitSlope"/>
    <n v="0"/>
    <n v="0"/>
  </r>
  <r>
    <d v="2023-07-28T06:54:00"/>
    <x v="50"/>
    <n v="0"/>
    <s v="MARS_SED_2023_5min_Ext_230728-065422.jpg"/>
    <n v="4.4668701999999998E-2"/>
    <n v="2023"/>
    <n v="7"/>
    <n v="28"/>
    <n v="6"/>
    <n v="54"/>
    <n v="22"/>
    <n v="5"/>
    <n v="-5.4424155000000009E-2"/>
    <n v="0.2442020312"/>
    <n v="-8.3297623999997695E-4"/>
    <s v="WaitSlope"/>
    <s v="WaitSlope"/>
    <s v="WaitSlope"/>
    <n v="0"/>
    <n v="0"/>
  </r>
  <r>
    <d v="2023-07-28T07:55:00"/>
    <x v="50"/>
    <n v="0"/>
    <s v="MARS_SED_2023_5min_Ext_230728-075544.jpg"/>
    <n v="0.19833293499999999"/>
    <n v="2023"/>
    <n v="7"/>
    <n v="28"/>
    <n v="7"/>
    <n v="55"/>
    <n v="44"/>
    <n v="5"/>
    <n v="0.15366423299999998"/>
    <n v="0.24527821661999999"/>
    <n v="1.07618541999998E-3"/>
    <s v="WaitSlope"/>
    <s v="WaitSlope"/>
    <s v="WaitSlope"/>
    <n v="0"/>
    <n v="0"/>
  </r>
  <r>
    <d v="2023-07-28T08:56:00"/>
    <x v="50"/>
    <n v="0"/>
    <s v="MARS_SED_2023_5min_Ext_230728-085639.jpg"/>
    <n v="9.5840041000000001E-2"/>
    <n v="2023"/>
    <n v="7"/>
    <n v="28"/>
    <n v="8"/>
    <n v="56"/>
    <n v="39"/>
    <n v="5"/>
    <n v="-0.10249289399999999"/>
    <n v="0.24242387196666601"/>
    <n v="-2.8543446533333401E-3"/>
    <s v="WaitSlope"/>
    <s v="WaitSlope"/>
    <s v="WaitSlope"/>
    <n v="0"/>
    <n v="0"/>
  </r>
  <r>
    <d v="2023-07-28T09:57:00"/>
    <x v="50"/>
    <n v="0"/>
    <s v="MARS_SED_2023_5min_Ext_230728-095734.jpg"/>
    <n v="5.1345636E-2"/>
    <n v="2023"/>
    <n v="7"/>
    <n v="28"/>
    <n v="9"/>
    <n v="57"/>
    <n v="34"/>
    <n v="5"/>
    <n v="-4.4494405000000001E-2"/>
    <n v="0.242405419586666"/>
    <n v="-1.8452379999977999E-5"/>
    <s v="WaitSlope"/>
    <s v="WaitSlope"/>
    <s v="WaitSlope"/>
    <n v="0"/>
    <n v="0"/>
  </r>
  <r>
    <d v="2023-07-28T10:58:00"/>
    <x v="50"/>
    <n v="0"/>
    <s v="MARS_SED_2023_5min_Ext_230728-105837.jpg"/>
    <n v="0.74562903199999997"/>
    <n v="2023"/>
    <n v="7"/>
    <n v="28"/>
    <n v="10"/>
    <n v="58"/>
    <n v="37"/>
    <n v="5"/>
    <n v="0.694283396"/>
    <n v="0.24502130719333301"/>
    <n v="2.6158876066666998E-3"/>
    <s v="WaitSlope"/>
    <s v="WaitSlope"/>
    <s v="WaitSlope"/>
    <n v="1"/>
    <n v="0"/>
  </r>
  <r>
    <d v="2023-07-28T11:59:00"/>
    <x v="50"/>
    <n v="0"/>
    <s v="MARS_SED_2023_5min_Ext_230728-115951.jpg"/>
    <n v="0.78739641599999999"/>
    <n v="2023"/>
    <n v="7"/>
    <n v="28"/>
    <n v="11"/>
    <n v="59"/>
    <n v="51"/>
    <n v="5"/>
    <n v="4.1767384000000018E-2"/>
    <n v="0.249974925166666"/>
    <n v="4.9536179733332599E-3"/>
    <s v="WaitSlope"/>
    <s v="WaitSlope"/>
    <s v="WaitSlope"/>
    <n v="1"/>
    <n v="0"/>
  </r>
  <r>
    <d v="2023-07-28T13:00:00"/>
    <x v="50"/>
    <n v="0"/>
    <s v="MARS_SED_2023_5min_Ext_230728-130051.jpg"/>
    <n v="0.53885234699999995"/>
    <n v="2023"/>
    <n v="7"/>
    <n v="28"/>
    <n v="13"/>
    <n v="0"/>
    <n v="51"/>
    <n v="5"/>
    <n v="-0.24854406900000003"/>
    <n v="0.25327254893333301"/>
    <n v="3.2976237666667001E-3"/>
    <s v="WaitSlope"/>
    <s v="WaitSlope"/>
    <s v="WaitSlope"/>
    <n v="1"/>
    <n v="0"/>
  </r>
  <r>
    <d v="2023-07-28T14:01:00"/>
    <x v="50"/>
    <n v="0"/>
    <s v="MARS_SED_2023_5min_Ext_230728-140156.jpg"/>
    <n v="0.10295715499999999"/>
    <n v="2023"/>
    <n v="7"/>
    <n v="28"/>
    <n v="14"/>
    <n v="1"/>
    <n v="56"/>
    <n v="5"/>
    <n v="-0.43589519199999993"/>
    <n v="0.251019596473333"/>
    <n v="-2.2529524600000102E-3"/>
    <s v="WaitSlope"/>
    <s v="WaitSlope"/>
    <s v="WaitSlope"/>
    <n v="0"/>
    <n v="0"/>
  </r>
  <r>
    <d v="2023-07-28T15:03:00"/>
    <x v="50"/>
    <n v="0"/>
    <s v="MARS_SED_2023_5min_Ext_230728-150305.jpg"/>
    <n v="6.2153070999999997E-2"/>
    <n v="2023"/>
    <n v="7"/>
    <n v="28"/>
    <n v="15"/>
    <n v="3"/>
    <n v="5"/>
    <n v="5"/>
    <n v="-4.0804083999999997E-2"/>
    <n v="0.25088774603333303"/>
    <n v="-1.31850439999969E-4"/>
    <s v="WaitSlope"/>
    <s v="WaitSlope"/>
    <s v="WaitSlope"/>
    <n v="0"/>
    <n v="0"/>
  </r>
  <r>
    <d v="2023-07-28T16:04:00"/>
    <x v="50"/>
    <n v="0"/>
    <s v="MARS_SED_2023_5min_Ext_230728-160426.jpg"/>
    <n v="0.47899328699999999"/>
    <n v="2023"/>
    <n v="7"/>
    <n v="28"/>
    <n v="16"/>
    <n v="4"/>
    <n v="26"/>
    <n v="5"/>
    <n v="0.41684021599999999"/>
    <n v="0.25150933267999998"/>
    <n v="6.2158664666667196E-4"/>
    <s v="WaitSlope"/>
    <s v="WaitSlope"/>
    <s v="WaitSlope"/>
    <n v="1"/>
    <n v="0"/>
  </r>
  <r>
    <d v="2023-07-28T17:06:00"/>
    <x v="50"/>
    <n v="0"/>
    <s v="MARS_SED_2023_5min_Ext_230728-170604.jpg"/>
    <n v="0.83796789000000005"/>
    <n v="2023"/>
    <n v="7"/>
    <n v="28"/>
    <n v="17"/>
    <n v="6"/>
    <n v="4"/>
    <n v="5"/>
    <n v="0.35897460300000006"/>
    <n v="0.25658447425333297"/>
    <n v="5.0751415733332698E-3"/>
    <s v="WaitSlope"/>
    <s v="WaitSlope"/>
    <s v="WaitSlope"/>
    <n v="1"/>
    <n v="0"/>
  </r>
  <r>
    <d v="2023-07-28T18:27:00"/>
    <x v="50"/>
    <n v="0"/>
    <s v="MARS_SED_2023_5min_Ext_230728-182727.jpg"/>
    <n v="0.81325098699999998"/>
    <n v="2023"/>
    <n v="7"/>
    <n v="28"/>
    <n v="18"/>
    <n v="27"/>
    <n v="27"/>
    <n v="5"/>
    <n v="-2.4716903000000068E-2"/>
    <n v="0.26167697682666602"/>
    <n v="5.0925025733333197E-3"/>
    <s v="WaitSlope"/>
    <s v="WaitSlope"/>
    <s v="WaitSlope"/>
    <n v="1"/>
    <n v="0"/>
  </r>
  <r>
    <d v="2023-07-28T20:09:00"/>
    <x v="50"/>
    <n v="0"/>
    <s v="MARS_SED_2023_5min_Ext_230728-200937.jpg"/>
    <n v="0.72101286899999995"/>
    <n v="2023"/>
    <n v="7"/>
    <n v="28"/>
    <n v="20"/>
    <n v="9"/>
    <n v="37"/>
    <n v="5"/>
    <n v="-9.2238118000000036E-2"/>
    <n v="0.265382299166666"/>
    <n v="3.7053223400000299E-3"/>
    <s v="WaitSlope"/>
    <s v="WaitSlope"/>
    <s v="WaitSlope"/>
    <n v="1"/>
    <n v="0"/>
  </r>
  <r>
    <d v="2023-07-28T21:31:00"/>
    <x v="50"/>
    <n v="0"/>
    <s v="MARS_SED_2023_5min_Ext_230728-213119.jpg"/>
    <n v="1.104939855"/>
    <n v="2023"/>
    <n v="7"/>
    <n v="28"/>
    <n v="21"/>
    <n v="31"/>
    <n v="19"/>
    <n v="5"/>
    <n v="0.38392698600000008"/>
    <n v="0.26777700249999897"/>
    <n v="2.3947033333333E-3"/>
    <s v="WaitSlope"/>
    <s v="WaitSlope"/>
    <s v="WaitSlope"/>
    <n v="1"/>
    <n v="1"/>
  </r>
  <r>
    <d v="2023-07-28T22:32:00"/>
    <x v="50"/>
    <n v="0"/>
    <s v="MARS_SED_2023_5min_Ext_230728-223226.jpg"/>
    <n v="0.65508139099999996"/>
    <n v="2023"/>
    <n v="7"/>
    <n v="28"/>
    <n v="22"/>
    <n v="32"/>
    <n v="26"/>
    <n v="5"/>
    <n v="-0.44985846400000007"/>
    <n v="0.26802793187333301"/>
    <n v="2.5092937333337501E-4"/>
    <s v="WaitSlope"/>
    <s v="WaitSlope"/>
    <s v="WaitSlope"/>
    <n v="1"/>
    <n v="0"/>
  </r>
  <r>
    <d v="2023-07-28T23:35:00"/>
    <x v="50"/>
    <n v="0"/>
    <s v="MARS_SED_2023_5min_Ext_230728-233523.jpg"/>
    <n v="0.86166894100000002"/>
    <n v="2023"/>
    <n v="7"/>
    <n v="28"/>
    <n v="23"/>
    <n v="35"/>
    <n v="23"/>
    <n v="5"/>
    <n v="0.20658755000000006"/>
    <n v="0.27335980400666599"/>
    <n v="5.3318721333332998E-3"/>
    <s v="WaitSlope"/>
    <s v="WaitSlope"/>
    <s v="WaitSlope"/>
    <n v="1"/>
    <n v="0"/>
  </r>
  <r>
    <d v="2023-07-29T00:36:00"/>
    <x v="51"/>
    <n v="0"/>
    <s v="MARS_SED_2023_5min_Ext_230729-003648.jpg"/>
    <n v="0.59253788399999996"/>
    <n v="2023"/>
    <n v="7"/>
    <n v="29"/>
    <n v="0"/>
    <n v="36"/>
    <n v="48"/>
    <n v="5"/>
    <n v="-0.26913105700000006"/>
    <n v="0.27594765018"/>
    <n v="2.5878461733333498E-3"/>
    <s v="WaitSlope"/>
    <s v="WaitSlope"/>
    <s v="WaitSlope"/>
    <n v="1"/>
    <n v="0"/>
  </r>
  <r>
    <d v="2023-07-29T01:38:00"/>
    <x v="51"/>
    <n v="0"/>
    <s v="MARS_SED_2023_5min_Ext_230729-013823.jpg"/>
    <n v="0.69049933200000002"/>
    <n v="2023"/>
    <n v="7"/>
    <n v="29"/>
    <n v="1"/>
    <n v="38"/>
    <n v="23"/>
    <n v="5"/>
    <n v="9.7961448000000062E-2"/>
    <n v="0.27999845563999998"/>
    <n v="4.0508054600000201E-3"/>
    <s v="WaitSlope"/>
    <s v="WaitSlope"/>
    <s v="WaitSlope"/>
    <n v="1"/>
    <n v="0"/>
  </r>
  <r>
    <d v="2023-07-29T02:39:00"/>
    <x v="51"/>
    <n v="0"/>
    <s v="MARS_SED_2023_5min_Ext_230729-023940.jpg"/>
    <n v="1.232426166"/>
    <n v="2023"/>
    <n v="7"/>
    <n v="29"/>
    <n v="2"/>
    <n v="39"/>
    <n v="40"/>
    <n v="5"/>
    <n v="0.54192683399999997"/>
    <n v="0.28790565758666598"/>
    <n v="7.9072019466666001E-3"/>
    <s v="WaitSlope"/>
    <s v="WaitSlope"/>
    <s v="WaitSlope"/>
    <n v="1"/>
    <n v="1"/>
  </r>
  <r>
    <d v="2023-07-29T03:40:00"/>
    <x v="51"/>
    <n v="0"/>
    <s v="MARS_SED_2023_5min_Ext_230729-034044.jpg"/>
    <n v="0.40269633500000002"/>
    <n v="2023"/>
    <n v="7"/>
    <n v="29"/>
    <n v="3"/>
    <n v="40"/>
    <n v="44"/>
    <n v="5"/>
    <n v="-0.82972983099999997"/>
    <n v="0.288823734026666"/>
    <n v="9.1807644000002598E-4"/>
    <s v="WaitSlope"/>
    <s v="WaitSlope"/>
    <s v="WaitSlope"/>
    <n v="1"/>
    <n v="0"/>
  </r>
  <r>
    <d v="2023-07-29T04:41:00"/>
    <x v="51"/>
    <n v="0"/>
    <s v="MARS_SED_2023_5min_Ext_230729-044150.jpg"/>
    <n v="0.49138076200000003"/>
    <n v="2023"/>
    <n v="7"/>
    <n v="29"/>
    <n v="4"/>
    <n v="41"/>
    <n v="50"/>
    <n v="5"/>
    <n v="8.868442700000001E-2"/>
    <n v="0.28258296128666599"/>
    <n v="-6.2407727400000104E-3"/>
    <s v="WaitSlope"/>
    <s v="WaitSlope"/>
    <s v="WaitSlope"/>
    <n v="1"/>
    <n v="0"/>
  </r>
  <r>
    <d v="2023-07-29T05:43:00"/>
    <x v="51"/>
    <n v="0"/>
    <s v="MARS_SED_2023_5min_Ext_230729-054334.jpg"/>
    <n v="0.40154641400000002"/>
    <n v="2023"/>
    <n v="7"/>
    <n v="29"/>
    <n v="5"/>
    <n v="43"/>
    <n v="34"/>
    <n v="5"/>
    <n v="-8.9834348000000008E-2"/>
    <n v="0.27784752960666598"/>
    <n v="-4.7354316800000103E-3"/>
    <s v="WaitSlope"/>
    <s v="WaitSlope"/>
    <s v="WaitSlope"/>
    <n v="1"/>
    <n v="0"/>
  </r>
  <r>
    <d v="2023-07-29T06:45:00"/>
    <x v="51"/>
    <n v="0"/>
    <s v="MARS_SED_2023_5min_Ext_230729-064502.jpg"/>
    <n v="0.33601265200000002"/>
    <n v="2023"/>
    <n v="7"/>
    <n v="29"/>
    <n v="6"/>
    <n v="45"/>
    <n v="2"/>
    <n v="5"/>
    <n v="-6.5533761999999995E-2"/>
    <n v="0.27984891438666598"/>
    <n v="2.0013847800000499E-3"/>
    <s v="WaitSlope"/>
    <s v="WaitSlope"/>
    <s v="WaitSlope"/>
    <n v="1"/>
    <n v="0"/>
  </r>
  <r>
    <d v="2023-07-29T07:46:00"/>
    <x v="51"/>
    <n v="0"/>
    <s v="MARS_SED_2023_5min_Ext_230729-074637.jpg"/>
    <n v="1.8573950999999998E-2"/>
    <n v="2023"/>
    <n v="7"/>
    <n v="29"/>
    <n v="7"/>
    <n v="46"/>
    <n v="37"/>
    <n v="5"/>
    <n v="-0.31743870100000005"/>
    <n v="0.27974185678666602"/>
    <n v="-1.0705760000001501E-4"/>
    <s v="WaitSlope"/>
    <s v="WaitSlope"/>
    <s v="WaitSlope"/>
    <n v="0"/>
    <n v="0"/>
  </r>
  <r>
    <d v="2023-07-29T08:48:00"/>
    <x v="51"/>
    <n v="0"/>
    <s v="MARS_SED_2023_5min_Ext_230729-084801.jpg"/>
    <n v="1.6583738000000001E-2"/>
    <n v="2023"/>
    <n v="7"/>
    <n v="29"/>
    <n v="8"/>
    <n v="48"/>
    <n v="1"/>
    <n v="5"/>
    <n v="-1.9902129999999976E-3"/>
    <n v="0.27962656825999999"/>
    <n v="-1.15288526666701E-4"/>
    <s v="WaitSlope"/>
    <s v="WaitSlope"/>
    <s v="WaitSlope"/>
    <n v="0"/>
    <n v="0"/>
  </r>
  <r>
    <d v="2023-07-29T09:49:00"/>
    <x v="51"/>
    <n v="0"/>
    <s v="MARS_SED_2023_5min_Ext_230729-094925.jpg"/>
    <n v="2.7285620999999999E-2"/>
    <n v="2023"/>
    <n v="7"/>
    <n v="29"/>
    <n v="9"/>
    <n v="49"/>
    <n v="25"/>
    <n v="5"/>
    <n v="1.0701882999999999E-2"/>
    <n v="0.27959356444"/>
    <n v="-3.3003819999988201E-5"/>
    <s v="WaitSlope"/>
    <s v="WaitSlope"/>
    <s v="WaitSlope"/>
    <n v="0"/>
    <n v="0"/>
  </r>
  <r>
    <d v="2023-07-29T10:50:00"/>
    <x v="51"/>
    <n v="0"/>
    <s v="MARS_SED_2023_5min_Ext_230729-105039.jpg"/>
    <n v="2.1832951999999999E-2"/>
    <n v="2023"/>
    <n v="7"/>
    <n v="29"/>
    <n v="10"/>
    <n v="50"/>
    <n v="39"/>
    <n v="5"/>
    <n v="-5.4526690000000003E-3"/>
    <n v="0.27949134339999998"/>
    <n v="-1.02221040000016E-4"/>
    <s v="WaitSlope"/>
    <s v="WaitSlope"/>
    <s v="WaitSlope"/>
    <n v="0"/>
    <n v="0"/>
  </r>
  <r>
    <d v="2023-07-29T11:52:00"/>
    <x v="51"/>
    <n v="0"/>
    <s v="MARS_SED_2023_5min_Ext_230729-115223.jpg"/>
    <n v="5.5834179999999997E-2"/>
    <n v="2023"/>
    <n v="7"/>
    <n v="29"/>
    <n v="11"/>
    <n v="52"/>
    <n v="23"/>
    <n v="5"/>
    <n v="3.4001227999999994E-2"/>
    <n v="0.27832997585333302"/>
    <n v="-1.16136754666668E-3"/>
    <s v="WaitSlope"/>
    <s v="WaitSlope"/>
    <s v="WaitSlope"/>
    <n v="0"/>
    <n v="0"/>
  </r>
  <r>
    <d v="2023-07-29T12:53:00"/>
    <x v="51"/>
    <n v="0"/>
    <s v="MARS_SED_2023_5min_Ext_230729-125352.jpg"/>
    <n v="1.0101048560000001"/>
    <n v="2023"/>
    <n v="7"/>
    <n v="29"/>
    <n v="12"/>
    <n v="53"/>
    <n v="52"/>
    <n v="5"/>
    <n v="0.95427067600000015"/>
    <n v="0.28337736231333299"/>
    <n v="5.0473864600000199E-3"/>
    <s v="WaitSlope"/>
    <s v="WaitSlope"/>
    <s v="WaitSlope"/>
    <n v="1"/>
    <n v="1"/>
  </r>
  <r>
    <d v="2023-07-29T13:56:00"/>
    <x v="51"/>
    <n v="0"/>
    <s v="MARS_SED_2023_5min_Ext_230729-135634.jpg"/>
    <n v="0.66244718300000005"/>
    <n v="2023"/>
    <n v="7"/>
    <n v="29"/>
    <n v="13"/>
    <n v="56"/>
    <n v="34"/>
    <n v="5"/>
    <n v="-0.34765767300000006"/>
    <n v="0.28529267961999999"/>
    <n v="1.9153173066666601E-3"/>
    <s v="WaitSlope"/>
    <s v="WaitSlope"/>
    <s v="WaitSlope"/>
    <n v="1"/>
    <n v="0"/>
  </r>
  <r>
    <d v="2023-07-29T14:58:00"/>
    <x v="51"/>
    <n v="0"/>
    <s v="MARS_SED_2023_5min_Ext_230729-145854.jpg"/>
    <n v="7.6266542000000007E-2"/>
    <n v="2023"/>
    <n v="7"/>
    <n v="29"/>
    <n v="14"/>
    <n v="58"/>
    <n v="54"/>
    <n v="5"/>
    <n v="-0.586180641"/>
    <n v="0.28525875167999998"/>
    <n v="-3.3927940000011398E-5"/>
    <s v="WaitSlope"/>
    <s v="WaitSlope"/>
    <s v="WaitSlope"/>
    <n v="0"/>
    <n v="0"/>
  </r>
  <r>
    <d v="2023-07-29T16:00:00"/>
    <x v="51"/>
    <n v="0"/>
    <s v="MARS_SED_2023_5min_Ext_230729-160014.jpg"/>
    <n v="8.6727398999999997E-2"/>
    <n v="2023"/>
    <n v="7"/>
    <n v="29"/>
    <n v="16"/>
    <n v="0"/>
    <n v="14"/>
    <n v="5"/>
    <n v="1.046085699999999E-2"/>
    <n v="0.28552157173333298"/>
    <n v="2.6282005333338999E-4"/>
    <s v="WaitSlope"/>
    <s v="WaitSlope"/>
    <s v="WaitSlope"/>
    <n v="0"/>
    <n v="0"/>
  </r>
  <r>
    <d v="2023-07-29T17:01:00"/>
    <x v="51"/>
    <n v="0"/>
    <s v="MARS_SED_2023_5min_Ext_230729-170143.jpg"/>
    <n v="0.42768620099999999"/>
    <n v="2023"/>
    <n v="7"/>
    <n v="29"/>
    <n v="17"/>
    <n v="1"/>
    <n v="43"/>
    <n v="5"/>
    <n v="0.34095880200000001"/>
    <n v="0.28777989769333301"/>
    <n v="2.25832595999997E-3"/>
    <s v="WaitSlope"/>
    <s v="WaitSlope"/>
    <s v="WaitSlope"/>
    <n v="1"/>
    <n v="0"/>
  </r>
  <r>
    <d v="2023-07-29T18:02:00"/>
    <x v="51"/>
    <n v="0"/>
    <s v="MARS_SED_2023_5min_Ext_230729-180259.jpg"/>
    <n v="0.53341463499999997"/>
    <n v="2023"/>
    <n v="7"/>
    <n v="29"/>
    <n v="18"/>
    <n v="2"/>
    <n v="59"/>
    <n v="5"/>
    <n v="0.10572843399999998"/>
    <n v="0.29104370752666597"/>
    <n v="3.2638098333333501E-3"/>
    <s v="WaitSlope"/>
    <s v="WaitSlope"/>
    <s v="WaitSlope"/>
    <n v="1"/>
    <n v="0"/>
  </r>
  <r>
    <d v="2023-07-29T19:04:00"/>
    <x v="51"/>
    <n v="0"/>
    <s v="MARS_SED_2023_5min_Ext_230729-190441.jpg"/>
    <n v="0.56370060700000002"/>
    <n v="2023"/>
    <n v="7"/>
    <n v="29"/>
    <n v="19"/>
    <n v="4"/>
    <n v="41"/>
    <n v="5"/>
    <n v="3.028597200000005E-2"/>
    <n v="0.29290093411333301"/>
    <n v="1.8572265866665901E-3"/>
    <s v="WaitSlope"/>
    <s v="WaitSlope"/>
    <s v="WaitSlope"/>
    <n v="1"/>
    <n v="0"/>
  </r>
  <r>
    <d v="2023-07-29T20:05:00"/>
    <x v="51"/>
    <n v="0"/>
    <s v="MARS_SED_2023_5min_Ext_230729-200555.jpg"/>
    <n v="0.622825352"/>
    <n v="2023"/>
    <n v="7"/>
    <n v="29"/>
    <n v="20"/>
    <n v="5"/>
    <n v="55"/>
    <n v="5"/>
    <n v="5.9124744999999979E-2"/>
    <n v="0.29677638847999999"/>
    <n v="3.87545436666669E-3"/>
    <s v="WaitSlope"/>
    <s v="WaitSlope"/>
    <s v="WaitSlope"/>
    <n v="1"/>
    <n v="0"/>
  </r>
  <r>
    <d v="2023-07-29T21:07:00"/>
    <x v="51"/>
    <n v="0"/>
    <s v="MARS_SED_2023_5min_Ext_230729-210722.jpg"/>
    <n v="0.45780451900000002"/>
    <n v="2023"/>
    <n v="7"/>
    <n v="29"/>
    <n v="21"/>
    <n v="7"/>
    <n v="22"/>
    <n v="5"/>
    <n v="-0.16502083299999998"/>
    <n v="0.299570939846666"/>
    <n v="2.7945513666667301E-3"/>
    <s v="WaitSlope"/>
    <s v="WaitSlope"/>
    <s v="WaitSlope"/>
    <n v="1"/>
    <n v="0"/>
  </r>
  <r>
    <d v="2023-07-29T22:08:00"/>
    <x v="51"/>
    <n v="0"/>
    <s v="MARS_SED_2023_5min_Ext_230729-220858.jpg"/>
    <n v="0.354655255"/>
    <n v="2023"/>
    <n v="7"/>
    <n v="29"/>
    <n v="22"/>
    <n v="8"/>
    <n v="58"/>
    <n v="5"/>
    <n v="-0.10314926400000002"/>
    <n v="0.30116091221333302"/>
    <n v="1.58997236666663E-3"/>
    <s v="WaitSlope"/>
    <s v="WaitSlope"/>
    <s v="WaitSlope"/>
    <n v="1"/>
    <n v="0"/>
  </r>
  <r>
    <d v="2023-07-29T23:10:00"/>
    <x v="51"/>
    <n v="0"/>
    <s v="MARS_SED_2023_5min_Ext_230729-231039.jpg"/>
    <n v="0.562736668"/>
    <n v="2023"/>
    <n v="7"/>
    <n v="29"/>
    <n v="23"/>
    <n v="10"/>
    <n v="39"/>
    <n v="5"/>
    <n v="0.20808141299999999"/>
    <n v="0.30311420179333298"/>
    <n v="1.9532895800000098E-3"/>
    <s v="WaitSlope"/>
    <s v="WaitSlope"/>
    <s v="WaitSlope"/>
    <n v="1"/>
    <n v="0"/>
  </r>
  <r>
    <d v="2023-07-30T00:13:00"/>
    <x v="52"/>
    <n v="0"/>
    <s v="MARS_SED_2023_5min_Ext_230730-001358.jpg"/>
    <n v="0.43854295700000001"/>
    <n v="2023"/>
    <n v="7"/>
    <n v="30"/>
    <n v="0"/>
    <n v="13"/>
    <n v="58"/>
    <n v="5"/>
    <n v="-0.12419371099999998"/>
    <n v="0.30402918884000002"/>
    <n v="9.14987046666648E-4"/>
    <s v="WaitSlope"/>
    <s v="WaitSlope"/>
    <s v="WaitSlope"/>
    <n v="1"/>
    <n v="0"/>
  </r>
  <r>
    <d v="2023-07-30T01:15:00"/>
    <x v="52"/>
    <n v="0"/>
    <s v="MARS_SED_2023_5min_Ext_230730-011532.jpg"/>
    <n v="0.37632380999999998"/>
    <n v="2023"/>
    <n v="7"/>
    <n v="30"/>
    <n v="1"/>
    <n v="15"/>
    <n v="32"/>
    <n v="5"/>
    <n v="-6.221914700000003E-2"/>
    <n v="0.30389931671999998"/>
    <n v="-1.2987212000003999E-4"/>
    <s v="WaitSlope"/>
    <s v="WaitSlope"/>
    <s v="WaitSlope"/>
    <n v="1"/>
    <n v="0"/>
  </r>
  <r>
    <d v="2023-07-30T02:17:00"/>
    <x v="52"/>
    <n v="0"/>
    <s v="MARS_SED_2023_5min_Ext_230730-021702.jpg"/>
    <n v="0.56826305300000002"/>
    <n v="2023"/>
    <n v="7"/>
    <n v="30"/>
    <n v="2"/>
    <n v="17"/>
    <n v="2"/>
    <n v="5"/>
    <n v="0.19193924300000004"/>
    <n v="0.30536009028"/>
    <n v="1.46077356000001E-3"/>
    <s v="WaitSlope"/>
    <s v="WaitSlope"/>
    <s v="WaitSlope"/>
    <n v="1"/>
    <n v="0"/>
  </r>
  <r>
    <d v="2023-07-30T03:18:00"/>
    <x v="52"/>
    <n v="0"/>
    <s v="MARS_SED_2023_5min_Ext_230730-031842.jpg"/>
    <n v="0.426900263"/>
    <n v="2023"/>
    <n v="7"/>
    <n v="30"/>
    <n v="3"/>
    <n v="18"/>
    <n v="42"/>
    <n v="5"/>
    <n v="-0.14136279000000002"/>
    <n v="0.30555553474000002"/>
    <n v="1.95444460000027E-4"/>
    <s v="WaitSlope"/>
    <s v="WaitSlope"/>
    <s v="WaitSlope"/>
    <n v="1"/>
    <n v="0"/>
  </r>
  <r>
    <d v="2023-07-30T04:20:00"/>
    <x v="52"/>
    <n v="0"/>
    <s v="MARS_SED_2023_5min_Ext_230730-042020.jpg"/>
    <n v="0.427036576"/>
    <n v="2023"/>
    <n v="7"/>
    <n v="30"/>
    <n v="4"/>
    <n v="20"/>
    <n v="20"/>
    <n v="5"/>
    <n v="1.3631299999999902E-4"/>
    <n v="0.30803236520666599"/>
    <n v="2.47683046666663E-3"/>
    <s v="WaitSlope"/>
    <s v="WaitSlope"/>
    <s v="WaitSlope"/>
    <n v="1"/>
    <n v="0"/>
  </r>
  <r>
    <d v="2023-07-30T05:21:00"/>
    <x v="52"/>
    <n v="0"/>
    <s v="MARS_SED_2023_5min_Ext_230730-052144.jpg"/>
    <n v="0.42998484399999998"/>
    <n v="2023"/>
    <n v="7"/>
    <n v="30"/>
    <n v="5"/>
    <n v="21"/>
    <n v="44"/>
    <n v="5"/>
    <n v="2.9482679999999761E-3"/>
    <n v="0.310391066746666"/>
    <n v="2.3587015400000598E-3"/>
    <s v="WaitSlope"/>
    <s v="WaitSlope"/>
    <s v="WaitSlope"/>
    <n v="1"/>
    <n v="0"/>
  </r>
  <r>
    <d v="2023-07-30T06:23:00"/>
    <x v="52"/>
    <n v="0"/>
    <s v="MARS_SED_2023_5min_Ext_230730-062344.jpg"/>
    <n v="0.83870141600000003"/>
    <n v="2023"/>
    <n v="7"/>
    <n v="30"/>
    <n v="6"/>
    <n v="23"/>
    <n v="44"/>
    <n v="5"/>
    <n v="0.40871657200000006"/>
    <n v="0.31549140932000003"/>
    <n v="5.1003425733333E-3"/>
    <s v="WaitSlope"/>
    <s v="WaitSlope"/>
    <s v="WaitSlope"/>
    <n v="1"/>
    <n v="0"/>
  </r>
  <r>
    <d v="2023-07-30T07:25:00"/>
    <x v="52"/>
    <n v="0"/>
    <s v="MARS_SED_2023_5min_Ext_230730-072518.jpg"/>
    <n v="0.38343426400000002"/>
    <n v="2023"/>
    <n v="7"/>
    <n v="30"/>
    <n v="7"/>
    <n v="25"/>
    <n v="18"/>
    <n v="5"/>
    <n v="-0.45526715200000001"/>
    <n v="0.31690765422"/>
    <n v="1.41624489999997E-3"/>
    <s v="WaitSlope"/>
    <s v="WaitSlope"/>
    <s v="WaitSlope"/>
    <n v="1"/>
    <n v="0"/>
  </r>
  <r>
    <d v="2023-07-30T08:26:00"/>
    <x v="52"/>
    <n v="0"/>
    <s v="MARS_SED_2023_5min_Ext_230730-082643.jpg"/>
    <n v="0.29854695799999997"/>
    <n v="2023"/>
    <n v="7"/>
    <n v="30"/>
    <n v="8"/>
    <n v="26"/>
    <n v="43"/>
    <n v="5"/>
    <n v="-8.4887306000000051E-2"/>
    <n v="0.31869778699999901"/>
    <n v="1.7901327799999501E-3"/>
    <s v="WaitSlope"/>
    <s v="WaitSlope"/>
    <s v="WaitSlope"/>
    <n v="0"/>
    <n v="0"/>
  </r>
  <r>
    <d v="2023-07-30T09:28:00"/>
    <x v="52"/>
    <n v="0"/>
    <s v="MARS_SED_2023_5min_Ext_230730-092837.jpg"/>
    <n v="0.15054063300000001"/>
    <n v="2023"/>
    <n v="7"/>
    <n v="30"/>
    <n v="9"/>
    <n v="28"/>
    <n v="37"/>
    <n v="5"/>
    <n v="-0.14800632499999997"/>
    <n v="0.31917906308666599"/>
    <n v="4.8127608666670402E-4"/>
    <s v="WaitSlope"/>
    <s v="WaitSlope"/>
    <s v="WaitSlope"/>
    <n v="0"/>
    <n v="0"/>
  </r>
  <r>
    <d v="2023-07-30T10:30:00"/>
    <x v="52"/>
    <n v="0"/>
    <s v="MARS_SED_2023_5min_Ext_230730-103015.jpg"/>
    <n v="0.34428588599999999"/>
    <n v="2023"/>
    <n v="7"/>
    <n v="30"/>
    <n v="10"/>
    <n v="30"/>
    <n v="15"/>
    <n v="5"/>
    <n v="0.19374525299999998"/>
    <n v="0.31976439554666602"/>
    <n v="5.8533245999997598E-4"/>
    <s v="WaitSlope"/>
    <s v="WaitSlope"/>
    <s v="WaitSlope"/>
    <n v="1"/>
    <n v="0"/>
  </r>
  <r>
    <d v="2023-07-30T11:31:00"/>
    <x v="52"/>
    <n v="0"/>
    <s v="MARS_SED_2023_5min_Ext_230730-113159.jpg"/>
    <n v="0.76031483799999999"/>
    <n v="2023"/>
    <n v="7"/>
    <n v="30"/>
    <n v="11"/>
    <n v="31"/>
    <n v="59"/>
    <n v="5"/>
    <n v="0.41602895200000001"/>
    <n v="0.32328814510666598"/>
    <n v="3.52374956000001E-3"/>
    <s v="WaitSlope"/>
    <s v="WaitSlope"/>
    <s v="WaitSlope"/>
    <n v="1"/>
    <n v="0"/>
  </r>
  <r>
    <d v="2023-07-30T12:33:00"/>
    <x v="52"/>
    <n v="0"/>
    <s v="MARS_SED_2023_5min_Ext_230730-123340.jpg"/>
    <n v="0.357595777"/>
    <n v="2023"/>
    <n v="7"/>
    <n v="30"/>
    <n v="12"/>
    <n v="33"/>
    <n v="40"/>
    <n v="5"/>
    <n v="-0.40271906099999999"/>
    <n v="0.32143459481333297"/>
    <n v="-1.8535502933333301E-3"/>
    <s v="WaitSlope"/>
    <s v="WaitSlope"/>
    <s v="WaitSlope"/>
    <n v="1"/>
    <n v="0"/>
  </r>
  <r>
    <d v="2023-07-30T13:35:00"/>
    <x v="52"/>
    <n v="0"/>
    <s v="MARS_SED_2023_5min_Ext_230730-133504.jpg"/>
    <n v="1.2321730500000001"/>
    <n v="2023"/>
    <n v="7"/>
    <n v="30"/>
    <n v="13"/>
    <n v="35"/>
    <n v="4"/>
    <n v="5"/>
    <n v="0.8745772730000001"/>
    <n v="0.32933929526"/>
    <n v="7.9047004466666904E-3"/>
    <s v="WaitSlope"/>
    <s v="WaitSlope"/>
    <s v="WaitSlope"/>
    <n v="1"/>
    <n v="1"/>
  </r>
  <r>
    <d v="2023-07-30T14:36:00"/>
    <x v="52"/>
    <n v="0"/>
    <s v="MARS_SED_2023_5min_Ext_230730-143654.jpg"/>
    <n v="0.73911644600000004"/>
    <n v="2023"/>
    <n v="7"/>
    <n v="30"/>
    <n v="14"/>
    <n v="36"/>
    <n v="54"/>
    <n v="5"/>
    <n v="-0.49305660400000006"/>
    <n v="0.333930214686666"/>
    <n v="4.5909194266666696E-3"/>
    <s v="WaitSlope"/>
    <s v="WaitSlope"/>
    <s v="WaitSlope"/>
    <n v="1"/>
    <n v="0"/>
  </r>
  <r>
    <d v="2023-07-30T15:38:00"/>
    <x v="52"/>
    <n v="0"/>
    <s v="MARS_SED_2023_5min_Ext_230730-153834.jpg"/>
    <n v="0.454385808"/>
    <n v="2023"/>
    <n v="7"/>
    <n v="30"/>
    <n v="15"/>
    <n v="38"/>
    <n v="34"/>
    <n v="5"/>
    <n v="-0.28473063800000004"/>
    <n v="0.335899109293333"/>
    <n v="1.9688946066666602E-3"/>
    <s v="WaitSlope"/>
    <s v="WaitSlope"/>
    <s v="WaitSlope"/>
    <n v="1"/>
    <n v="0"/>
  </r>
  <r>
    <d v="2023-07-30T16:40:00"/>
    <x v="52"/>
    <n v="0"/>
    <s v="MARS_SED_2023_5min_Ext_230730-164052.jpg"/>
    <n v="0.22166332799999999"/>
    <n v="2023"/>
    <n v="7"/>
    <n v="30"/>
    <n v="16"/>
    <n v="40"/>
    <n v="52"/>
    <n v="5"/>
    <n v="-0.23272248000000001"/>
    <n v="0.33671537105333299"/>
    <n v="8.1626175999999196E-4"/>
    <s v="WaitSlope"/>
    <s v="WaitSlope"/>
    <s v="WaitSlope"/>
    <n v="0"/>
    <n v="0"/>
  </r>
  <r>
    <d v="2023-07-30T17:42:00"/>
    <x v="52"/>
    <n v="0"/>
    <s v="MARS_SED_2023_5min_Ext_230730-174223.jpg"/>
    <n v="4.8358267000000003E-2"/>
    <n v="2023"/>
    <n v="7"/>
    <n v="30"/>
    <n v="17"/>
    <n v="42"/>
    <n v="23"/>
    <n v="5"/>
    <n v="-0.17330506099999998"/>
    <n v="0.33673267767333298"/>
    <n v="1.7306619999990499E-5"/>
    <s v="WaitSlope"/>
    <s v="WaitSlope"/>
    <s v="WaitSlope"/>
    <n v="0"/>
    <n v="0"/>
  </r>
  <r>
    <d v="2023-07-30T18:43:00"/>
    <x v="52"/>
    <n v="0"/>
    <s v="MARS_SED_2023_5min_Ext_230730-184355.jpg"/>
    <n v="4.6188562000000002E-2"/>
    <n v="2023"/>
    <n v="7"/>
    <n v="30"/>
    <n v="18"/>
    <n v="43"/>
    <n v="55"/>
    <n v="5"/>
    <n v="-2.1697050000000009E-3"/>
    <n v="0.33661135574666601"/>
    <n v="-1.21321926666639E-4"/>
    <s v="WaitSlope"/>
    <s v="WaitSlope"/>
    <s v="WaitSlope"/>
    <n v="0"/>
    <n v="0"/>
  </r>
  <r>
    <d v="2023-07-30T19:45:00"/>
    <x v="52"/>
    <n v="0"/>
    <s v="MARS_SED_2023_5min_Ext_230730-194523.jpg"/>
    <n v="0.41467552299999999"/>
    <n v="2023"/>
    <n v="7"/>
    <n v="30"/>
    <n v="19"/>
    <n v="45"/>
    <n v="23"/>
    <n v="5"/>
    <n v="0.368486961"/>
    <n v="0.33765985068666599"/>
    <n v="1.0484949399999701E-3"/>
    <s v="WaitSlope"/>
    <s v="WaitSlope"/>
    <s v="WaitSlope"/>
    <n v="1"/>
    <n v="0"/>
  </r>
  <r>
    <d v="2023-07-30T20:47:00"/>
    <x v="52"/>
    <n v="0"/>
    <s v="MARS_SED_2023_5min_Ext_230730-204707.jpg"/>
    <n v="0.57818791300000005"/>
    <n v="2023"/>
    <n v="7"/>
    <n v="30"/>
    <n v="20"/>
    <n v="47"/>
    <n v="7"/>
    <n v="5"/>
    <n v="0.16351239000000006"/>
    <n v="0.33696195472666601"/>
    <n v="-6.9789595999997201E-4"/>
    <s v="WaitSlope"/>
    <s v="WaitSlope"/>
    <s v="WaitSlope"/>
    <n v="1"/>
    <n v="0"/>
  </r>
  <r>
    <d v="2023-07-30T21:48:00"/>
    <x v="52"/>
    <n v="0"/>
    <s v="MARS_SED_2023_5min_Ext_230730-214849.jpg"/>
    <n v="0.46318885999999998"/>
    <n v="2023"/>
    <n v="7"/>
    <n v="30"/>
    <n v="21"/>
    <n v="48"/>
    <n v="49"/>
    <n v="5"/>
    <n v="-0.11499905300000007"/>
    <n v="0.33970780004000001"/>
    <n v="2.74584531333332E-3"/>
    <s v="WaitSlope"/>
    <s v="WaitSlope"/>
    <s v="WaitSlope"/>
    <n v="1"/>
    <n v="0"/>
  </r>
  <r>
    <d v="2023-07-30T22:50:00"/>
    <x v="52"/>
    <n v="0"/>
    <s v="MARS_SED_2023_5min_Ext_230730-225019.jpg"/>
    <n v="0.84052078900000005"/>
    <n v="2023"/>
    <n v="7"/>
    <n v="30"/>
    <n v="22"/>
    <n v="50"/>
    <n v="19"/>
    <n v="5"/>
    <n v="0.37733192900000007"/>
    <n v="0.34293259984666602"/>
    <n v="3.2247998066666701E-3"/>
    <s v="WaitSlope"/>
    <s v="WaitSlope"/>
    <s v="WaitSlope"/>
    <n v="1"/>
    <n v="0"/>
  </r>
  <r>
    <d v="2023-07-30T23:52:00"/>
    <x v="52"/>
    <n v="0"/>
    <s v="MARS_SED_2023_5min_Ext_230730-235208.jpg"/>
    <n v="0.204281825"/>
    <n v="2023"/>
    <n v="7"/>
    <n v="30"/>
    <n v="23"/>
    <n v="52"/>
    <n v="8"/>
    <n v="5"/>
    <n v="-0.63623896400000002"/>
    <n v="0.34136388289333303"/>
    <n v="-1.56871695333332E-3"/>
    <s v="WaitSlope"/>
    <s v="WaitSlope"/>
    <s v="WaitSlope"/>
    <n v="0"/>
    <n v="0"/>
  </r>
  <r>
    <d v="2023-07-31T00:55:00"/>
    <x v="53"/>
    <n v="0"/>
    <s v="MARS_SED_2023_5min_Ext_230731-005520.jpg"/>
    <n v="0.33813673700000002"/>
    <n v="2023"/>
    <n v="7"/>
    <n v="31"/>
    <n v="0"/>
    <n v="55"/>
    <n v="20"/>
    <n v="5"/>
    <n v="0.13385491200000002"/>
    <n v="0.34165648665333298"/>
    <n v="2.92603760000009E-4"/>
    <s v="WaitSlope"/>
    <s v="WaitSlope"/>
    <s v="WaitSlope"/>
    <n v="1"/>
    <n v="0"/>
  </r>
  <r>
    <d v="2023-07-31T01:57:00"/>
    <x v="53"/>
    <n v="0"/>
    <s v="MARS_SED_2023_5min_Ext_230731-015718.jpg"/>
    <n v="9.7148867E-2"/>
    <n v="2023"/>
    <n v="7"/>
    <n v="31"/>
    <n v="1"/>
    <n v="57"/>
    <n v="18"/>
    <n v="5"/>
    <n v="-0.24098787000000002"/>
    <n v="0.33861668435999998"/>
    <n v="-3.0398022933333302E-3"/>
    <s v="WaitSlope"/>
    <s v="WaitSlope"/>
    <s v="WaitSlope"/>
    <n v="0"/>
    <n v="0"/>
  </r>
  <r>
    <d v="2023-07-31T02:59:00"/>
    <x v="53"/>
    <n v="0"/>
    <s v="MARS_SED_2023_5min_Ext_230731-025940.jpg"/>
    <n v="0.472899499"/>
    <n v="2023"/>
    <n v="7"/>
    <n v="31"/>
    <n v="2"/>
    <n v="59"/>
    <n v="40"/>
    <n v="5"/>
    <n v="0.37575063200000003"/>
    <n v="0.33764249240666599"/>
    <n v="-9.7419195333342502E-4"/>
    <s v="WaitSlope"/>
    <s v="WaitSlope"/>
    <s v="WaitSlope"/>
    <n v="1"/>
    <n v="0"/>
  </r>
  <r>
    <d v="2023-07-31T04:01:00"/>
    <x v="53"/>
    <n v="0"/>
    <s v="MARS_SED_2023_5min_Ext_230731-040102.jpg"/>
    <n v="0.70782252400000001"/>
    <n v="2023"/>
    <n v="7"/>
    <n v="31"/>
    <n v="4"/>
    <n v="1"/>
    <n v="2"/>
    <n v="5"/>
    <n v="0.23492302500000001"/>
    <n v="0.34004777312666601"/>
    <n v="2.4052807200000601E-3"/>
    <s v="WaitSlope"/>
    <s v="WaitSlope"/>
    <s v="WaitSlope"/>
    <n v="1"/>
    <n v="0"/>
  </r>
  <r>
    <d v="2023-07-31T05:02:00"/>
    <x v="53"/>
    <n v="0"/>
    <s v="MARS_SED_2023_5min_Ext_230731-050243.jpg"/>
    <n v="0.42388984499999999"/>
    <n v="2023"/>
    <n v="7"/>
    <n v="31"/>
    <n v="5"/>
    <n v="2"/>
    <n v="43"/>
    <n v="5"/>
    <n v="-0.28393267900000002"/>
    <n v="0.34253355829333298"/>
    <n v="2.4857851666666899E-3"/>
    <s v="WaitSlope"/>
    <s v="WaitSlope"/>
    <s v="WaitSlope"/>
    <n v="1"/>
    <n v="0"/>
  </r>
  <r>
    <d v="2023-07-31T06:04:00"/>
    <x v="53"/>
    <n v="0"/>
    <s v="MARS_SED_2023_5min_Ext_230731-060429.jpg"/>
    <n v="3.9010531000000001E-2"/>
    <n v="2023"/>
    <n v="7"/>
    <n v="31"/>
    <n v="6"/>
    <n v="4"/>
    <n v="29"/>
    <n v="5"/>
    <n v="-0.38487931399999997"/>
    <n v="0.34199987143333299"/>
    <n v="-5.3368686000004797E-4"/>
    <s v="WaitSlope"/>
    <s v="WaitSlope"/>
    <s v="WaitSlope"/>
    <n v="0"/>
    <n v="0"/>
  </r>
  <r>
    <d v="2023-07-31T07:06:00"/>
    <x v="53"/>
    <n v="0"/>
    <s v="MARS_SED_2023_5min_Ext_230731-070609.jpg"/>
    <n v="0.162294938"/>
    <n v="2023"/>
    <n v="7"/>
    <n v="31"/>
    <n v="7"/>
    <n v="6"/>
    <n v="9"/>
    <n v="5"/>
    <n v="0.123284407"/>
    <n v="0.342763305386666"/>
    <n v="7.6343395333333599E-4"/>
    <s v="WaitSlope"/>
    <s v="WaitSlope"/>
    <s v="WaitSlope"/>
    <n v="0"/>
    <n v="0"/>
  </r>
  <r>
    <d v="2023-07-31T08:08:00"/>
    <x v="53"/>
    <n v="0"/>
    <s v="MARS_SED_2023_5min_Ext_230731-080808.jpg"/>
    <n v="0.31031809799999999"/>
    <n v="2023"/>
    <n v="7"/>
    <n v="31"/>
    <n v="8"/>
    <n v="8"/>
    <n v="8"/>
    <n v="5"/>
    <n v="0.14802315999999999"/>
    <n v="0.342957529226666"/>
    <n v="1.9422384000000701E-4"/>
    <s v="WaitSlope"/>
    <s v="WaitSlope"/>
    <s v="WaitSlope"/>
    <n v="0"/>
    <n v="0"/>
  </r>
  <r>
    <d v="2023-07-31T09:09:00"/>
    <x v="53"/>
    <n v="0"/>
    <s v="MARS_SED_2023_5min_Ext_230731-090956.jpg"/>
    <n v="0.225746482"/>
    <n v="2023"/>
    <n v="7"/>
    <n v="31"/>
    <n v="9"/>
    <n v="9"/>
    <n v="56"/>
    <n v="5"/>
    <n v="-8.4571615999999988E-2"/>
    <n v="0.34374315860666599"/>
    <n v="7.8562938000004102E-4"/>
    <s v="WaitSlope"/>
    <s v="WaitSlope"/>
    <s v="WaitSlope"/>
    <n v="0"/>
    <n v="0"/>
  </r>
  <r>
    <d v="2023-07-31T10:11:00"/>
    <x v="53"/>
    <n v="0"/>
    <s v="MARS_SED_2023_5min_Ext_230731-101152.jpg"/>
    <n v="0.44639693699999999"/>
    <n v="2023"/>
    <n v="7"/>
    <n v="31"/>
    <n v="10"/>
    <n v="11"/>
    <n v="52"/>
    <n v="5"/>
    <n v="0.220650455"/>
    <n v="0.34618913608000002"/>
    <n v="2.4459774733332999E-3"/>
    <s v="WaitSlope"/>
    <s v="WaitSlope"/>
    <s v="WaitSlope"/>
    <n v="1"/>
    <n v="0"/>
  </r>
  <r>
    <d v="2023-07-31T11:13:00"/>
    <x v="53"/>
    <n v="0"/>
    <s v="MARS_SED_2023_5min_Ext_230731-111315.jpg"/>
    <n v="0.32481050900000003"/>
    <n v="2023"/>
    <n v="7"/>
    <n v="31"/>
    <n v="11"/>
    <n v="13"/>
    <n v="15"/>
    <n v="5"/>
    <n v="-0.12158642799999997"/>
    <n v="0.34325455252666598"/>
    <n v="-2.9345835533333602E-3"/>
    <s v="WaitSlope"/>
    <s v="WaitSlope"/>
    <s v="WaitSlope"/>
    <n v="0"/>
    <n v="0"/>
  </r>
  <r>
    <d v="2023-07-31T12:15:00"/>
    <x v="53"/>
    <n v="0"/>
    <s v="MARS_SED_2023_5min_Ext_230731-121529.jpg"/>
    <n v="0.49294074199999999"/>
    <n v="2023"/>
    <n v="7"/>
    <n v="31"/>
    <n v="12"/>
    <n v="15"/>
    <n v="29"/>
    <n v="5"/>
    <n v="0.16813023299999996"/>
    <n v="0.34534863628000001"/>
    <n v="2.0940837533333602E-3"/>
    <s v="WaitSlope"/>
    <s v="WaitSlope"/>
    <s v="WaitSlope"/>
    <n v="1"/>
    <n v="0"/>
  </r>
  <r>
    <d v="2023-07-31T13:17:00"/>
    <x v="53"/>
    <n v="0"/>
    <s v="MARS_SED_2023_5min_Ext_230731-131702.jpg"/>
    <n v="0.72589027299999997"/>
    <n v="2023"/>
    <n v="7"/>
    <n v="31"/>
    <n v="13"/>
    <n v="17"/>
    <n v="2"/>
    <n v="5"/>
    <n v="0.23294953099999999"/>
    <n v="0.34975616244666602"/>
    <n v="4.4075261666666702E-3"/>
    <s v="WaitSlope"/>
    <s v="WaitSlope"/>
    <s v="WaitSlope"/>
    <n v="1"/>
    <n v="0"/>
  </r>
  <r>
    <d v="2023-07-31T14:18:00"/>
    <x v="53"/>
    <n v="0"/>
    <s v="MARS_SED_2023_5min_Ext_230731-141845.jpg"/>
    <n v="0.46283624299999998"/>
    <n v="2023"/>
    <n v="7"/>
    <n v="31"/>
    <n v="14"/>
    <n v="18"/>
    <n v="45"/>
    <n v="5"/>
    <n v="-0.26305402999999999"/>
    <n v="0.35249834522666601"/>
    <n v="2.7421827799999298E-3"/>
    <s v="WaitSlope"/>
    <s v="WaitSlope"/>
    <s v="WaitSlope"/>
    <n v="1"/>
    <n v="0"/>
  </r>
  <r>
    <d v="2023-07-31T15:20:00"/>
    <x v="53"/>
    <n v="0"/>
    <s v="MARS_SED_2023_5min_Ext_230731-152015.jpg"/>
    <n v="0.27454272499999999"/>
    <n v="2023"/>
    <n v="7"/>
    <n v="31"/>
    <n v="15"/>
    <n v="20"/>
    <n v="15"/>
    <n v="5"/>
    <n v="-0.18829351799999999"/>
    <n v="0.35402678522666597"/>
    <n v="1.52844000000001E-3"/>
    <s v="WaitSlope"/>
    <s v="WaitSlope"/>
    <s v="WaitSlope"/>
    <n v="0"/>
    <n v="0"/>
  </r>
  <r>
    <d v="2023-07-31T16:21:00"/>
    <x v="53"/>
    <n v="0"/>
    <s v="MARS_SED_2023_5min_Ext_230731-162155.jpg"/>
    <n v="0.40497138999999999"/>
    <n v="2023"/>
    <n v="7"/>
    <n v="31"/>
    <n v="16"/>
    <n v="21"/>
    <n v="55"/>
    <n v="5"/>
    <n v="0.130428665"/>
    <n v="0.35651083664"/>
    <n v="2.4840514133334102E-3"/>
    <s v="WaitSlope"/>
    <s v="WaitSlope"/>
    <s v="WaitSlope"/>
    <n v="1"/>
    <n v="0"/>
  </r>
  <r>
    <d v="2023-07-31T17:44:00"/>
    <x v="53"/>
    <n v="0"/>
    <s v="MARS_SED_2023_5min_Ext_230731-174442.jpg"/>
    <n v="0.78215863100000005"/>
    <n v="2023"/>
    <n v="7"/>
    <n v="31"/>
    <n v="17"/>
    <n v="44"/>
    <n v="42"/>
    <n v="5"/>
    <n v="0.37718724100000006"/>
    <n v="0.36118162615333299"/>
    <n v="4.6707895133332698E-3"/>
    <s v="WaitSlope"/>
    <s v="WaitSlope"/>
    <s v="WaitSlope"/>
    <n v="1"/>
    <n v="0"/>
  </r>
  <r>
    <d v="2023-07-31T18:46:00"/>
    <x v="53"/>
    <n v="0"/>
    <s v="MARS_SED_2023_5min_Ext_230731-184637.jpg"/>
    <n v="1.5555536E-2"/>
    <n v="2023"/>
    <n v="7"/>
    <n v="31"/>
    <n v="18"/>
    <n v="46"/>
    <n v="37"/>
    <n v="5"/>
    <n v="-0.76660309500000001"/>
    <n v="0.36101422251999998"/>
    <n v="-1.6740363333328501E-4"/>
    <s v="WaitSlope"/>
    <s v="WaitSlope"/>
    <s v="WaitSlope"/>
    <n v="0"/>
    <n v="0"/>
  </r>
  <r>
    <d v="2023-07-31T19:48:00"/>
    <x v="53"/>
    <n v="0"/>
    <s v="MARS_SED_2023_5min_Ext_230731-194818.jpg"/>
    <n v="0.32082518500000001"/>
    <n v="2023"/>
    <n v="7"/>
    <n v="31"/>
    <n v="19"/>
    <n v="48"/>
    <n v="18"/>
    <n v="5"/>
    <n v="0.30526964900000003"/>
    <n v="0.36266948507333302"/>
    <n v="1.65526255333331E-3"/>
    <s v="WaitSlope"/>
    <s v="WaitSlope"/>
    <s v="WaitSlope"/>
    <n v="0"/>
    <n v="0"/>
  </r>
  <r>
    <d v="2023-07-31T20:50:00"/>
    <x v="53"/>
    <n v="0"/>
    <s v="MARS_SED_2023_5min_Ext_230731-205010.jpg"/>
    <n v="9.3457376999999994E-2"/>
    <n v="2023"/>
    <n v="7"/>
    <n v="31"/>
    <n v="20"/>
    <n v="50"/>
    <n v="10"/>
    <n v="5"/>
    <n v="-0.227367808"/>
    <n v="0.35942273818666598"/>
    <n v="-3.2467468866666498E-3"/>
    <s v="WaitSlope"/>
    <s v="WaitSlope"/>
    <s v="WaitSlope"/>
    <n v="0"/>
    <n v="0"/>
  </r>
  <r>
    <d v="2023-07-31T21:51:00"/>
    <x v="53"/>
    <n v="0"/>
    <s v="MARS_SED_2023_5min_Ext_230731-215144.jpg"/>
    <n v="0.19222818799999999"/>
    <n v="2023"/>
    <n v="7"/>
    <n v="31"/>
    <n v="21"/>
    <n v="51"/>
    <n v="44"/>
    <n v="5"/>
    <n v="9.8770811E-2"/>
    <n v="0.35796599535333301"/>
    <n v="-1.45674283333335E-3"/>
    <s v="WaitSlope"/>
    <s v="WaitSlope"/>
    <s v="WaitSlope"/>
    <n v="0"/>
    <n v="0"/>
  </r>
  <r>
    <d v="2023-07-31T22:53:00"/>
    <x v="53"/>
    <n v="0"/>
    <s v="MARS_SED_2023_5min_Ext_230731-225330.jpg"/>
    <n v="0.42971326399999998"/>
    <n v="2023"/>
    <n v="7"/>
    <n v="31"/>
    <n v="22"/>
    <n v="53"/>
    <n v="30"/>
    <n v="5"/>
    <n v="0.23748507599999999"/>
    <n v="0.35615171639333298"/>
    <n v="-1.81427895999997E-3"/>
    <s v="WaitSlope"/>
    <s v="WaitSlope"/>
    <s v="WaitSlope"/>
    <n v="1"/>
    <n v="0"/>
  </r>
  <r>
    <d v="2023-07-31T23:55:00"/>
    <x v="53"/>
    <n v="0"/>
    <s v="MARS_SED_2023_5min_Ext_230731-235523.jpg"/>
    <n v="0.38727562300000001"/>
    <n v="2023"/>
    <n v="7"/>
    <n v="31"/>
    <n v="23"/>
    <n v="55"/>
    <n v="23"/>
    <n v="5"/>
    <n v="-4.243764099999997E-2"/>
    <n v="0.35602740191333299"/>
    <n v="-1.2431448000005301E-4"/>
    <s v="WaitSlope"/>
    <s v="WaitSlope"/>
    <s v="WaitSlope"/>
    <n v="1"/>
    <n v="0"/>
  </r>
  <r>
    <d v="2023-08-01T00:59:00"/>
    <x v="54"/>
    <n v="0"/>
    <s v="MARS_SED_2023_5min_Ext_230801-005913.jpg"/>
    <n v="0.63243780100000002"/>
    <n v="2023"/>
    <n v="8"/>
    <n v="1"/>
    <n v="0"/>
    <n v="59"/>
    <n v="13"/>
    <n v="5"/>
    <n v="0.24516217800000001"/>
    <n v="0.358635960299999"/>
    <n v="2.6085583866666201E-3"/>
    <s v="WaitSlope"/>
    <s v="WaitSlope"/>
    <s v="WaitSlope"/>
    <n v="1"/>
    <n v="0"/>
  </r>
  <r>
    <d v="2023-08-01T02:01:00"/>
    <x v="54"/>
    <n v="0"/>
    <s v="MARS_SED_2023_5min_Ext_230801-020104.jpg"/>
    <n v="0.28026818100000001"/>
    <n v="2023"/>
    <n v="8"/>
    <n v="1"/>
    <n v="2"/>
    <n v="1"/>
    <n v="4"/>
    <n v="5"/>
    <n v="-0.35216962000000002"/>
    <n v="0.35958369842666599"/>
    <n v="9.4773812666670799E-4"/>
    <s v="WaitSlope"/>
    <s v="WaitSlope"/>
    <s v="WaitSlope"/>
    <n v="0"/>
    <n v="0"/>
  </r>
  <r>
    <d v="2023-08-01T03:03:00"/>
    <x v="54"/>
    <n v="0"/>
    <s v="MARS_SED_2023_5min_Ext_230801-030307.jpg"/>
    <n v="0.267684219"/>
    <n v="2023"/>
    <n v="8"/>
    <n v="1"/>
    <n v="3"/>
    <n v="3"/>
    <n v="7"/>
    <n v="5"/>
    <n v="-1.2583962000000004E-2"/>
    <n v="0.35900148566000001"/>
    <n v="-5.8221276666664502E-4"/>
    <s v="WaitSlope"/>
    <s v="WaitSlope"/>
    <s v="WaitSlope"/>
    <n v="0"/>
    <n v="0"/>
  </r>
  <r>
    <d v="2023-08-01T04:05:00"/>
    <x v="54"/>
    <n v="0"/>
    <s v="MARS_SED_2023_5min_Ext_230801-040505.jpg"/>
    <n v="0.42964700300000003"/>
    <n v="2023"/>
    <n v="8"/>
    <n v="1"/>
    <n v="4"/>
    <n v="5"/>
    <n v="5"/>
    <n v="5"/>
    <n v="0.16196278400000003"/>
    <n v="0.35759570472000002"/>
    <n v="-1.4057809399999799E-3"/>
    <s v="WaitSlope"/>
    <s v="WaitSlope"/>
    <s v="WaitSlope"/>
    <n v="1"/>
    <n v="0"/>
  </r>
  <r>
    <d v="2023-08-01T05:07:00"/>
    <x v="54"/>
    <n v="0"/>
    <s v="MARS_SED_2023_5min_Ext_230801-050706.jpg"/>
    <n v="0.33695615000000001"/>
    <n v="2023"/>
    <n v="8"/>
    <n v="1"/>
    <n v="5"/>
    <n v="7"/>
    <n v="6"/>
    <n v="5"/>
    <n v="-9.2690853000000017E-2"/>
    <n v="0.35542918763333298"/>
    <n v="-2.1665170866667E-3"/>
    <s v="WaitSlope"/>
    <s v="WaitSlope"/>
    <s v="WaitSlope"/>
    <n v="1"/>
    <n v="0"/>
  </r>
  <r>
    <d v="2023-08-01T06:09:00"/>
    <x v="54"/>
    <n v="0"/>
    <s v="MARS_SED_2023_5min_Ext_230801-060923.jpg"/>
    <n v="5.6892256000000002E-2"/>
    <n v="2023"/>
    <n v="8"/>
    <n v="1"/>
    <n v="6"/>
    <n v="9"/>
    <n v="23"/>
    <n v="5"/>
    <n v="-0.28006389399999998"/>
    <n v="0.35272808381333298"/>
    <n v="-2.7011038199999901E-3"/>
    <s v="WaitSlope"/>
    <s v="WaitSlope"/>
    <s v="WaitSlope"/>
    <n v="0"/>
    <n v="0"/>
  </r>
  <r>
    <d v="2023-08-01T07:11:00"/>
    <x v="54"/>
    <n v="0"/>
    <s v="MARS_SED_2023_5min_Ext_230801-071123.jpg"/>
    <n v="0.21339372700000001"/>
    <n v="2023"/>
    <n v="8"/>
    <n v="1"/>
    <n v="7"/>
    <n v="11"/>
    <n v="23"/>
    <n v="5"/>
    <n v="0.156501471"/>
    <n v="0.34841130838000001"/>
    <n v="-4.3167754333332999E-3"/>
    <s v="WaitSlope"/>
    <s v="WaitSlope"/>
    <s v="WaitSlope"/>
    <n v="0"/>
    <n v="0"/>
  </r>
  <r>
    <d v="2023-08-01T08:13:00"/>
    <x v="54"/>
    <n v="0"/>
    <s v="MARS_SED_2023_5min_Ext_230801-081316.jpg"/>
    <n v="6.1364066000000002E-2"/>
    <n v="2023"/>
    <n v="8"/>
    <n v="1"/>
    <n v="8"/>
    <n v="13"/>
    <n v="16"/>
    <n v="5"/>
    <n v="-0.15202966100000001"/>
    <n v="0.34454189865999901"/>
    <n v="-3.8694097200000499E-3"/>
    <s v="WaitSlope"/>
    <s v="WaitSlope"/>
    <s v="WaitSlope"/>
    <n v="0"/>
    <n v="0"/>
  </r>
  <r>
    <d v="2023-08-01T09:15:00"/>
    <x v="54"/>
    <n v="0"/>
    <s v="MARS_SED_2023_5min_Ext_230801-091515.jpg"/>
    <n v="0.43761165800000001"/>
    <n v="2023"/>
    <n v="8"/>
    <n v="1"/>
    <n v="9"/>
    <n v="15"/>
    <n v="15"/>
    <n v="5"/>
    <n v="0.37624759200000002"/>
    <n v="0.34677033223333298"/>
    <n v="2.22843357333341E-3"/>
    <s v="WaitSlope"/>
    <s v="WaitSlope"/>
    <s v="WaitSlope"/>
    <n v="1"/>
    <n v="0"/>
  </r>
  <r>
    <d v="2023-08-01T10:17:00"/>
    <x v="54"/>
    <n v="0"/>
    <s v="MARS_SED_2023_5min_Ext_230801-101726.jpg"/>
    <n v="0.32079953700000002"/>
    <n v="2023"/>
    <n v="8"/>
    <n v="1"/>
    <n v="10"/>
    <n v="17"/>
    <n v="26"/>
    <n v="5"/>
    <n v="-0.11681212099999999"/>
    <n v="0.34879138634666601"/>
    <n v="2.0210541133332499E-3"/>
    <s v="WaitSlope"/>
    <s v="WaitSlope"/>
    <s v="WaitSlope"/>
    <n v="0"/>
    <n v="0"/>
  </r>
  <r>
    <d v="2023-08-01T11:19:00"/>
    <x v="54"/>
    <n v="0"/>
    <s v="MARS_SED_2023_5min_Ext_230801-111916.jpg"/>
    <n v="0.58553548300000002"/>
    <n v="2023"/>
    <n v="8"/>
    <n v="1"/>
    <n v="11"/>
    <n v="19"/>
    <n v="16"/>
    <n v="5"/>
    <n v="0.264735946"/>
    <n v="0.35247731269999999"/>
    <n v="3.6859263533333599E-3"/>
    <s v="WaitSlope"/>
    <s v="WaitSlope"/>
    <s v="WaitSlope"/>
    <n v="1"/>
    <n v="0"/>
  </r>
  <r>
    <d v="2023-08-01T12:21:00"/>
    <x v="54"/>
    <n v="0"/>
    <s v="MARS_SED_2023_5min_Ext_230801-122108.jpg"/>
    <n v="0.27501949399999998"/>
    <n v="2023"/>
    <n v="8"/>
    <n v="1"/>
    <n v="12"/>
    <n v="21"/>
    <n v="8"/>
    <n v="5"/>
    <n v="-0.31051598900000005"/>
    <n v="0.35311326222"/>
    <n v="6.3594952000001204E-4"/>
    <s v="WaitSlope"/>
    <s v="WaitSlope"/>
    <s v="WaitSlope"/>
    <n v="0"/>
    <n v="0"/>
  </r>
  <r>
    <d v="2023-08-01T13:23:00"/>
    <x v="54"/>
    <n v="0"/>
    <s v="MARS_SED_2023_5min_Ext_230801-132319.jpg"/>
    <n v="0.62494748300000003"/>
    <n v="2023"/>
    <n v="8"/>
    <n v="1"/>
    <n v="13"/>
    <n v="23"/>
    <n v="19"/>
    <n v="5"/>
    <n v="0.34992798900000005"/>
    <n v="0.35672020094000001"/>
    <n v="3.6069387199999998E-3"/>
    <s v="WaitSlope"/>
    <s v="WaitSlope"/>
    <s v="WaitSlope"/>
    <n v="1"/>
    <n v="0"/>
  </r>
  <r>
    <d v="2023-08-01T14:25:00"/>
    <x v="54"/>
    <n v="0"/>
    <s v="MARS_SED_2023_5min_Ext_230801-142521.jpg"/>
    <n v="0.25821199099999997"/>
    <n v="2023"/>
    <n v="8"/>
    <n v="1"/>
    <n v="14"/>
    <n v="25"/>
    <n v="21"/>
    <n v="5"/>
    <n v="-0.36673549200000005"/>
    <n v="0.35741289908666601"/>
    <n v="6.9269814666666997E-4"/>
    <s v="WaitSlope"/>
    <s v="WaitSlope"/>
    <s v="WaitSlope"/>
    <n v="0"/>
    <n v="0"/>
  </r>
  <r>
    <d v="2023-08-01T15:27:00"/>
    <x v="54"/>
    <n v="0"/>
    <s v="MARS_SED_2023_5min_Ext_230801-152725.jpg"/>
    <n v="0.46649759800000001"/>
    <n v="2023"/>
    <n v="8"/>
    <n v="1"/>
    <n v="15"/>
    <n v="27"/>
    <n v="25"/>
    <n v="5"/>
    <n v="0.20828560700000004"/>
    <n v="0.36007066659999998"/>
    <n v="2.6577675133332901E-3"/>
    <s v="WaitSlope"/>
    <s v="WaitSlope"/>
    <s v="WaitSlope"/>
    <n v="1"/>
    <n v="0"/>
  </r>
  <r>
    <d v="2023-08-01T16:29:00"/>
    <x v="54"/>
    <n v="0"/>
    <s v="MARS_SED_2023_5min_Ext_230801-162934.jpg"/>
    <n v="0.88338782800000004"/>
    <n v="2023"/>
    <n v="8"/>
    <n v="1"/>
    <n v="16"/>
    <n v="29"/>
    <n v="34"/>
    <n v="5"/>
    <n v="0.41689023000000003"/>
    <n v="0.36531844275333297"/>
    <n v="5.2477761533333799E-3"/>
    <s v="WaitSlope"/>
    <s v="WaitSlope"/>
    <s v="WaitSlope"/>
    <n v="1"/>
    <n v="0"/>
  </r>
  <r>
    <d v="2023-08-01T17:52:00"/>
    <x v="54"/>
    <n v="0"/>
    <s v="MARS_SED_2023_5min_Ext_230801-175223.jpg"/>
    <n v="0.88008180499999999"/>
    <n v="2023"/>
    <n v="8"/>
    <n v="1"/>
    <n v="17"/>
    <n v="52"/>
    <n v="23"/>
    <n v="5"/>
    <n v="-3.3060230000000468E-3"/>
    <n v="0.37083905894666602"/>
    <n v="5.5206161933333197E-3"/>
    <s v="WaitSlope"/>
    <s v="WaitSlope"/>
    <s v="WaitSlope"/>
    <n v="1"/>
    <n v="0"/>
  </r>
  <r>
    <d v="2023-08-01T18:53:00"/>
    <x v="54"/>
    <n v="0"/>
    <s v="MARS_SED_2023_5min_Ext_230801-185359.jpg"/>
    <n v="0.31283080400000002"/>
    <n v="2023"/>
    <n v="8"/>
    <n v="1"/>
    <n v="18"/>
    <n v="53"/>
    <n v="59"/>
    <n v="5"/>
    <n v="-0.56725100100000003"/>
    <n v="0.37251459460666603"/>
    <n v="1.67553565999994E-3"/>
    <s v="WaitSlope"/>
    <s v="WaitSlope"/>
    <s v="WaitSlope"/>
    <n v="0"/>
    <n v="0"/>
  </r>
  <r>
    <d v="2023-08-01T19:56:00"/>
    <x v="54"/>
    <n v="0"/>
    <s v="MARS_SED_2023_5min_Ext_230801-195604.jpg"/>
    <n v="0.27298265799999999"/>
    <n v="2023"/>
    <n v="8"/>
    <n v="1"/>
    <n v="19"/>
    <n v="56"/>
    <n v="4"/>
    <n v="5"/>
    <n v="-3.9848146000000029E-2"/>
    <n v="0.373458828393333"/>
    <n v="9.4423378666674796E-4"/>
    <s v="WaitSlope"/>
    <s v="WaitSlope"/>
    <s v="WaitSlope"/>
    <n v="0"/>
    <n v="0"/>
  </r>
  <r>
    <d v="2023-08-01T20:58:00"/>
    <x v="54"/>
    <n v="0"/>
    <s v="MARS_SED_2023_5min_Ext_230801-205803.jpg"/>
    <n v="0.66247523100000005"/>
    <n v="2023"/>
    <n v="8"/>
    <n v="1"/>
    <n v="20"/>
    <n v="58"/>
    <n v="3"/>
    <n v="5"/>
    <n v="0.38949257300000006"/>
    <n v="0.37758058891999902"/>
    <n v="4.1217605266665701E-3"/>
    <s v="WaitSlope"/>
    <s v="WaitSlope"/>
    <s v="WaitSlope"/>
    <n v="1"/>
    <n v="0"/>
  </r>
  <r>
    <d v="2023-08-01T22:20:00"/>
    <x v="54"/>
    <n v="0"/>
    <s v="MARS_SED_2023_5min_Ext_230801-222040.jpg"/>
    <n v="1.7277199000000001"/>
    <n v="2023"/>
    <n v="8"/>
    <n v="1"/>
    <n v="22"/>
    <n v="20"/>
    <n v="40"/>
    <n v="5"/>
    <n v="1.0652446690000001"/>
    <n v="0.38878443002000002"/>
    <n v="1.12038411E-2"/>
    <s v="WaitSlope"/>
    <s v="WaitSlope"/>
    <s v="TriggerSlope"/>
    <n v="1"/>
    <n v="1"/>
  </r>
  <r>
    <d v="2023-08-01T23:43:00"/>
    <x v="54"/>
    <n v="0"/>
    <s v="MARS_SED_2023_5min_Ext_230801-234320.jpg"/>
    <n v="1.6845677400000001"/>
    <n v="2023"/>
    <n v="8"/>
    <n v="1"/>
    <n v="23"/>
    <n v="43"/>
    <n v="20"/>
    <n v="5"/>
    <n v="-4.3152159999999995E-2"/>
    <n v="0.39970326466"/>
    <n v="1.0918834639999901E-2"/>
    <s v="WaitSlope"/>
    <s v="WaitSlope"/>
    <s v="WaitSlope"/>
    <n v="1"/>
    <n v="1"/>
  </r>
  <r>
    <d v="2023-08-02T03:32:00"/>
    <x v="55"/>
    <n v="0"/>
    <s v="MARS_SED_2023_5min_Ext_230802-033231.jpg"/>
    <n v="1.1670806840000001"/>
    <n v="2023"/>
    <n v="8"/>
    <n v="2"/>
    <n v="3"/>
    <n v="32"/>
    <n v="31"/>
    <n v="5"/>
    <n v="-0.517487056"/>
    <n v="0.40628740832666599"/>
    <n v="6.5841436666666496E-3"/>
    <s v="WaitSlope"/>
    <s v="WaitSlope"/>
    <s v="WaitSlope"/>
    <n v="1"/>
    <n v="1"/>
  </r>
  <r>
    <d v="2023-08-02T04:34:00"/>
    <x v="55"/>
    <n v="0"/>
    <s v="MARS_SED_2023_5min_Ext_230802-043432.jpg"/>
    <n v="1.142635305"/>
    <n v="2023"/>
    <n v="8"/>
    <n v="2"/>
    <n v="4"/>
    <n v="34"/>
    <n v="32"/>
    <n v="5"/>
    <n v="-2.44453790000001E-2"/>
    <n v="0.41353415012"/>
    <n v="7.2467417933333401E-3"/>
    <s v="WaitSlope"/>
    <s v="WaitSlope"/>
    <s v="WaitSlope"/>
    <n v="1"/>
    <n v="1"/>
  </r>
  <r>
    <d v="2023-08-02T05:36:00"/>
    <x v="55"/>
    <n v="0"/>
    <s v="MARS_SED_2023_5min_Ext_230802-053653.jpg"/>
    <n v="0.46650965799999999"/>
    <n v="2023"/>
    <n v="8"/>
    <n v="2"/>
    <n v="5"/>
    <n v="36"/>
    <n v="53"/>
    <n v="5"/>
    <n v="-0.676125647"/>
    <n v="0.41626922289333301"/>
    <n v="2.7350727733332901E-3"/>
    <s v="WaitSlope"/>
    <s v="WaitSlope"/>
    <s v="WaitSlope"/>
    <n v="1"/>
    <n v="0"/>
  </r>
  <r>
    <d v="2023-08-02T06:39:00"/>
    <x v="55"/>
    <n v="0"/>
    <s v="MARS_SED_2023_5min_Ext_230802-063901.jpg"/>
    <n v="1.6172055000000001E-2"/>
    <n v="2023"/>
    <n v="8"/>
    <n v="2"/>
    <n v="6"/>
    <n v="39"/>
    <n v="1"/>
    <n v="5"/>
    <n v="-0.45033760299999998"/>
    <n v="0.414155269733333"/>
    <n v="-2.1139531599999499E-3"/>
    <s v="WaitSlope"/>
    <s v="WaitSlope"/>
    <s v="WaitSlope"/>
    <n v="0"/>
    <n v="0"/>
  </r>
  <r>
    <d v="2023-08-02T08:02:00"/>
    <x v="55"/>
    <n v="0"/>
    <s v="MARS_SED_2023_5min_Ext_230802-080228.jpg"/>
    <n v="0.49861208200000001"/>
    <n v="2023"/>
    <n v="8"/>
    <n v="2"/>
    <n v="8"/>
    <n v="2"/>
    <n v="28"/>
    <n v="5"/>
    <n v="0.48244002699999999"/>
    <n v="0.41525596647333302"/>
    <n v="1.10069674000001E-3"/>
    <s v="WaitSlope"/>
    <s v="WaitSlope"/>
    <s v="WaitSlope"/>
    <n v="1"/>
    <n v="0"/>
  </r>
  <r>
    <d v="2023-08-02T09:46:00"/>
    <x v="55"/>
    <n v="0"/>
    <s v="MARS_SED_2023_5min_Ext_230802-094604.jpg"/>
    <n v="1.1263654249999999"/>
    <n v="2023"/>
    <n v="8"/>
    <n v="2"/>
    <n v="9"/>
    <n v="46"/>
    <n v="4"/>
    <n v="5"/>
    <n v="0.62775334299999996"/>
    <n v="0.42220438702000002"/>
    <n v="6.9484205466666601E-3"/>
    <s v="WaitSlope"/>
    <s v="WaitSlope"/>
    <s v="WaitSlope"/>
    <n v="1"/>
    <n v="1"/>
  </r>
  <r>
    <d v="2023-08-02T10:48:00"/>
    <x v="55"/>
    <n v="0"/>
    <s v="MARS_SED_2023_5min_Ext_230802-104811.jpg"/>
    <n v="0.94150687899999996"/>
    <n v="2023"/>
    <n v="8"/>
    <n v="2"/>
    <n v="10"/>
    <n v="48"/>
    <n v="11"/>
    <n v="5"/>
    <n v="-0.18485854599999996"/>
    <n v="0.42797977673333298"/>
    <n v="5.7753897133333001E-3"/>
    <s v="WaitSlope"/>
    <s v="WaitSlope"/>
    <s v="WaitSlope"/>
    <n v="1"/>
    <n v="0"/>
  </r>
  <r>
    <d v="2023-08-02T11:50:00"/>
    <x v="55"/>
    <n v="0"/>
    <s v="MARS_SED_2023_5min_Ext_230802-115024.jpg"/>
    <n v="0.72030340900000001"/>
    <n v="2023"/>
    <n v="8"/>
    <n v="2"/>
    <n v="11"/>
    <n v="50"/>
    <n v="24"/>
    <n v="5"/>
    <n v="-0.22120346999999996"/>
    <n v="0.43159926858666597"/>
    <n v="3.6194918533333201E-3"/>
    <s v="WaitSlope"/>
    <s v="WaitSlope"/>
    <s v="WaitSlope"/>
    <n v="1"/>
    <n v="0"/>
  </r>
  <r>
    <d v="2023-08-02T12:52:00"/>
    <x v="55"/>
    <n v="0"/>
    <s v="MARS_SED_2023_5min_Ext_230802-125233.jpg"/>
    <n v="0.107625051"/>
    <n v="2023"/>
    <n v="8"/>
    <n v="2"/>
    <n v="12"/>
    <n v="52"/>
    <n v="33"/>
    <n v="5"/>
    <n v="-0.61267835800000003"/>
    <n v="0.43137325768666601"/>
    <n v="-2.2601089999996199E-4"/>
    <s v="WaitSlope"/>
    <s v="WaitSlope"/>
    <s v="WaitSlope"/>
    <n v="0"/>
    <n v="0"/>
  </r>
  <r>
    <d v="2023-08-02T13:54:00"/>
    <x v="55"/>
    <n v="0"/>
    <s v="MARS_SED_2023_5min_Ext_230802-135438.jpg"/>
    <n v="0.44056550999999999"/>
    <n v="2023"/>
    <n v="8"/>
    <n v="2"/>
    <n v="13"/>
    <n v="54"/>
    <n v="38"/>
    <n v="5"/>
    <n v="0.33294045900000002"/>
    <n v="0.43395202286000001"/>
    <n v="2.5787651733333301E-3"/>
    <s v="WaitSlope"/>
    <s v="WaitSlope"/>
    <s v="WaitSlope"/>
    <n v="1"/>
    <n v="0"/>
  </r>
  <r>
    <d v="2023-08-02T14:57:00"/>
    <x v="55"/>
    <n v="0"/>
    <s v="MARS_SED_2023_5min_Ext_230802-145704.jpg"/>
    <n v="0.77229880100000003"/>
    <n v="2023"/>
    <n v="8"/>
    <n v="2"/>
    <n v="14"/>
    <n v="57"/>
    <n v="4"/>
    <n v="5"/>
    <n v="0.33173329100000004"/>
    <n v="0.43797660472"/>
    <n v="4.0245818599999802E-3"/>
    <s v="WaitSlope"/>
    <s v="WaitSlope"/>
    <s v="WaitSlope"/>
    <n v="1"/>
    <n v="0"/>
  </r>
  <r>
    <d v="2023-08-02T15:59:00"/>
    <x v="55"/>
    <n v="0"/>
    <s v="MARS_SED_2023_5min_Ext_230802-155902.jpg"/>
    <n v="0.53992490100000001"/>
    <n v="2023"/>
    <n v="8"/>
    <n v="2"/>
    <n v="15"/>
    <n v="59"/>
    <n v="2"/>
    <n v="5"/>
    <n v="-0.23237390000000002"/>
    <n v="0.44128674278666602"/>
    <n v="3.3101380666666299E-3"/>
    <s v="WaitSlope"/>
    <s v="WaitSlope"/>
    <s v="WaitSlope"/>
    <n v="1"/>
    <n v="0"/>
  </r>
  <r>
    <d v="2023-08-02T17:22:00"/>
    <x v="55"/>
    <n v="0"/>
    <s v="MARS_SED_2023_5min_Ext_230802-172203.jpg"/>
    <n v="0.92607143599999997"/>
    <n v="2023"/>
    <n v="8"/>
    <n v="2"/>
    <n v="17"/>
    <n v="22"/>
    <n v="3"/>
    <n v="5"/>
    <n v="0.38614653499999996"/>
    <n v="0.44727573096666601"/>
    <n v="5.9889881800000398E-3"/>
    <s v="WaitSlope"/>
    <s v="WaitSlope"/>
    <s v="WaitSlope"/>
    <n v="1"/>
    <n v="0"/>
  </r>
  <r>
    <d v="2023-08-02T18:24:00"/>
    <x v="55"/>
    <n v="0"/>
    <s v="MARS_SED_2023_5min_Ext_230802-182439.jpg"/>
    <n v="3.4425983E-2"/>
    <n v="2023"/>
    <n v="8"/>
    <n v="2"/>
    <n v="18"/>
    <n v="24"/>
    <n v="39"/>
    <n v="5"/>
    <n v="-0.89164545299999998"/>
    <n v="0.44614680870666601"/>
    <n v="-1.1289222599999899E-3"/>
    <s v="WaitSlope"/>
    <s v="WaitSlope"/>
    <s v="WaitSlope"/>
    <n v="0"/>
    <n v="0"/>
  </r>
  <r>
    <d v="2023-08-02T19:26:00"/>
    <x v="55"/>
    <n v="0"/>
    <s v="MARS_SED_2023_5min_Ext_230802-192634.jpg"/>
    <n v="3.8174736000000001E-2"/>
    <n v="2023"/>
    <n v="8"/>
    <n v="2"/>
    <n v="19"/>
    <n v="26"/>
    <n v="34"/>
    <n v="5"/>
    <n v="3.7487530000000005E-3"/>
    <n v="0.44425315712666602"/>
    <n v="-1.8936515800000401E-3"/>
    <s v="WaitSlope"/>
    <s v="WaitSlope"/>
    <s v="WaitSlope"/>
    <n v="0"/>
    <n v="0"/>
  </r>
  <r>
    <d v="2023-08-02T20:28:00"/>
    <x v="55"/>
    <n v="0"/>
    <s v="MARS_SED_2023_5min_Ext_230802-202858.jpg"/>
    <n v="0.312692254"/>
    <n v="2023"/>
    <n v="8"/>
    <n v="2"/>
    <n v="20"/>
    <n v="28"/>
    <n v="58"/>
    <n v="5"/>
    <n v="0.27451751800000002"/>
    <n v="0.44511719194666599"/>
    <n v="8.6403482000008104E-4"/>
    <s v="WaitSlope"/>
    <s v="WaitSlope"/>
    <s v="WaitSlope"/>
    <n v="0"/>
    <n v="0"/>
  </r>
  <r>
    <d v="2023-08-02T21:31:00"/>
    <x v="55"/>
    <n v="0"/>
    <s v="MARS_SED_2023_5min_Ext_230802-213126.jpg"/>
    <n v="0.11889836500000001"/>
    <n v="2023"/>
    <n v="8"/>
    <n v="2"/>
    <n v="21"/>
    <n v="31"/>
    <n v="26"/>
    <n v="5"/>
    <n v="-0.193793889"/>
    <n v="0.44558140343333302"/>
    <n v="4.6421148666658801E-4"/>
    <s v="WaitSlope"/>
    <s v="WaitSlope"/>
    <s v="WaitSlope"/>
    <n v="0"/>
    <n v="0"/>
  </r>
  <r>
    <d v="2023-08-02T22:33:00"/>
    <x v="55"/>
    <n v="0"/>
    <s v="MARS_SED_2023_5min_Ext_230802-223335.jpg"/>
    <n v="0.29451515"/>
    <n v="2023"/>
    <n v="8"/>
    <n v="2"/>
    <n v="22"/>
    <n v="33"/>
    <n v="35"/>
    <n v="5"/>
    <n v="0.175616785"/>
    <n v="0.44721730327999998"/>
    <n v="1.6358998466666701E-3"/>
    <s v="WaitSlope"/>
    <s v="WaitSlope"/>
    <s v="WaitSlope"/>
    <n v="0"/>
    <n v="0"/>
  </r>
  <r>
    <d v="2023-08-02T23:35:00"/>
    <x v="55"/>
    <n v="0"/>
    <s v="MARS_SED_2023_5min_Ext_230802-233550.jpg"/>
    <n v="0.38281640099999997"/>
    <n v="2023"/>
    <n v="8"/>
    <n v="2"/>
    <n v="23"/>
    <n v="35"/>
    <n v="50"/>
    <n v="5"/>
    <n v="8.830125099999997E-2"/>
    <n v="0.44945071860666602"/>
    <n v="2.2334153266666502E-3"/>
    <s v="WaitSlope"/>
    <s v="WaitSlope"/>
    <s v="WaitSlope"/>
    <n v="1"/>
    <n v="0"/>
  </r>
  <r>
    <d v="2023-08-03T00:37:00"/>
    <x v="56"/>
    <n v="0"/>
    <s v="MARS_SED_2023_5min_Ext_230803-003756.jpg"/>
    <n v="0.45227050499999999"/>
    <n v="2023"/>
    <n v="8"/>
    <n v="3"/>
    <n v="0"/>
    <n v="37"/>
    <n v="56"/>
    <n v="5"/>
    <n v="6.9454104000000016E-2"/>
    <n v="0.45219892573999998"/>
    <n v="2.7482071333333399E-3"/>
    <s v="WaitSlope"/>
    <s v="WaitSlope"/>
    <s v="WaitSlope"/>
    <n v="1"/>
    <n v="0"/>
  </r>
  <r>
    <d v="2023-08-03T02:21:00"/>
    <x v="56"/>
    <n v="0"/>
    <s v="MARS_SED_2023_5min_Ext_230803-022155.jpg"/>
    <n v="0.706003257"/>
    <n v="2023"/>
    <n v="8"/>
    <n v="3"/>
    <n v="2"/>
    <n v="21"/>
    <n v="55"/>
    <n v="5"/>
    <n v="0.25373275200000001"/>
    <n v="0.45662764629333302"/>
    <n v="4.42872055333343E-3"/>
    <s v="WaitSlope"/>
    <s v="WaitSlope"/>
    <s v="WaitSlope"/>
    <n v="1"/>
    <n v="0"/>
  </r>
  <r>
    <d v="2023-08-03T03:46:00"/>
    <x v="56"/>
    <n v="0"/>
    <s v="MARS_SED_2023_5min_Ext_230803-034646.jpg"/>
    <n v="1.2424919759999999"/>
    <n v="2023"/>
    <n v="8"/>
    <n v="3"/>
    <n v="3"/>
    <n v="46"/>
    <n v="46"/>
    <n v="5"/>
    <n v="0.53648871899999995"/>
    <n v="0.46465992631999897"/>
    <n v="8.0322800266665606E-3"/>
    <s v="WaitSlope"/>
    <s v="WaitSlope"/>
    <s v="WaitSlope"/>
    <n v="1"/>
    <n v="1"/>
  </r>
  <r>
    <d v="2023-08-03T04:49:00"/>
    <x v="56"/>
    <n v="0"/>
    <s v="MARS_SED_2023_5min_Ext_230803-044908.jpg"/>
    <n v="0.88668299100000003"/>
    <n v="2023"/>
    <n v="8"/>
    <n v="3"/>
    <n v="4"/>
    <n v="49"/>
    <n v="8"/>
    <n v="5"/>
    <n v="-0.35580898499999991"/>
    <n v="0.47030489062666597"/>
    <n v="5.6449643066666597E-3"/>
    <s v="WaitSlope"/>
    <s v="WaitSlope"/>
    <s v="WaitSlope"/>
    <n v="1"/>
    <n v="0"/>
  </r>
  <r>
    <d v="2023-08-03T05:51:00"/>
    <x v="56"/>
    <n v="0"/>
    <s v="MARS_SED_2023_5min_Ext_230803-055124.jpg"/>
    <n v="0.74207571299999997"/>
    <n v="2023"/>
    <n v="8"/>
    <n v="3"/>
    <n v="5"/>
    <n v="51"/>
    <n v="24"/>
    <n v="5"/>
    <n v="-0.14460727800000006"/>
    <n v="0.47369223968000002"/>
    <n v="3.3873490533333698E-3"/>
    <s v="WaitSlope"/>
    <s v="WaitSlope"/>
    <s v="WaitSlope"/>
    <n v="1"/>
    <n v="0"/>
  </r>
  <r>
    <d v="2023-08-03T07:14:00"/>
    <x v="56"/>
    <n v="0"/>
    <s v="MARS_SED_2023_5min_Ext_230803-071429.jpg"/>
    <n v="2.7530703E-2"/>
    <n v="2023"/>
    <n v="8"/>
    <n v="3"/>
    <n v="7"/>
    <n v="14"/>
    <n v="29"/>
    <n v="5"/>
    <n v="-0.71454500999999992"/>
    <n v="0.47205437252666599"/>
    <n v="-1.63786715333336E-3"/>
    <s v="WaitSlope"/>
    <s v="WaitSlope"/>
    <s v="WaitSlope"/>
    <n v="0"/>
    <n v="0"/>
  </r>
  <r>
    <d v="2023-08-03T08:38:00"/>
    <x v="56"/>
    <n v="0"/>
    <s v="MARS_SED_2023_5min_Ext_230803-083802.jpg"/>
    <n v="0.85691675099999998"/>
    <n v="2023"/>
    <n v="8"/>
    <n v="3"/>
    <n v="8"/>
    <n v="38"/>
    <n v="2"/>
    <n v="5"/>
    <n v="0.82938604799999993"/>
    <n v="0.476150873293333"/>
    <n v="4.0965007666666697E-3"/>
    <s v="WaitSlope"/>
    <s v="WaitSlope"/>
    <s v="WaitSlope"/>
    <n v="1"/>
    <n v="0"/>
  </r>
  <r>
    <d v="2023-08-03T09:40:00"/>
    <x v="56"/>
    <n v="0"/>
    <s v="MARS_SED_2023_5min_Ext_230803-094025.jpg"/>
    <n v="0.21617846600000001"/>
    <n v="2023"/>
    <n v="8"/>
    <n v="3"/>
    <n v="9"/>
    <n v="40"/>
    <n v="25"/>
    <n v="5"/>
    <n v="-0.64073828499999996"/>
    <n v="0.47230013772666601"/>
    <n v="-3.8507355666666499E-3"/>
    <s v="WaitSlope"/>
    <s v="WaitSlope"/>
    <s v="WaitSlope"/>
    <n v="0"/>
    <n v="0"/>
  </r>
  <r>
    <d v="2023-08-03T10:43:00"/>
    <x v="56"/>
    <n v="0"/>
    <s v="MARS_SED_2023_5min_Ext_230803-104302.jpg"/>
    <n v="0.26721915400000001"/>
    <n v="2023"/>
    <n v="8"/>
    <n v="3"/>
    <n v="10"/>
    <n v="43"/>
    <n v="2"/>
    <n v="5"/>
    <n v="5.1040688000000001E-2"/>
    <n v="0.470839976693333"/>
    <n v="-1.4601610333333499E-3"/>
    <s v="WaitSlope"/>
    <s v="WaitSlope"/>
    <s v="WaitSlope"/>
    <n v="0"/>
    <n v="0"/>
  </r>
  <r>
    <d v="2023-08-03T11:45:00"/>
    <x v="56"/>
    <n v="0"/>
    <s v="MARS_SED_2023_5min_Ext_230803-114511.jpg"/>
    <n v="0.20881428899999999"/>
    <n v="2023"/>
    <n v="8"/>
    <n v="3"/>
    <n v="11"/>
    <n v="45"/>
    <n v="11"/>
    <n v="5"/>
    <n v="-5.8404865000000028E-2"/>
    <n v="0.467951291719999"/>
    <n v="-2.8886849733333799E-3"/>
    <s v="WaitSlope"/>
    <s v="WaitSlope"/>
    <s v="WaitSlope"/>
    <n v="0"/>
    <n v="0"/>
  </r>
  <r>
    <d v="2023-08-03T12:47:00"/>
    <x v="56"/>
    <n v="0"/>
    <s v="MARS_SED_2023_5min_Ext_230803-124757.jpg"/>
    <n v="0.43161486999999998"/>
    <n v="2023"/>
    <n v="8"/>
    <n v="3"/>
    <n v="12"/>
    <n v="47"/>
    <n v="57"/>
    <n v="5"/>
    <n v="0.222800581"/>
    <n v="0.465787263586666"/>
    <n v="-2.1640281333333202E-3"/>
    <s v="WaitSlope"/>
    <s v="WaitSlope"/>
    <s v="WaitSlope"/>
    <n v="1"/>
    <n v="0"/>
  </r>
  <r>
    <d v="2023-08-03T13:50:00"/>
    <x v="56"/>
    <n v="0"/>
    <s v="MARS_SED_2023_5min_Ext_230803-135024.jpg"/>
    <n v="0.36415797999999999"/>
    <n v="2023"/>
    <n v="8"/>
    <n v="3"/>
    <n v="13"/>
    <n v="50"/>
    <n v="24"/>
    <n v="5"/>
    <n v="-6.7456889999999992E-2"/>
    <n v="0.45912883716666603"/>
    <n v="-6.6584264199999101E-3"/>
    <s v="WaitSlope"/>
    <s v="WaitSlope"/>
    <s v="WaitSlope"/>
    <n v="1"/>
    <n v="0"/>
  </r>
  <r>
    <d v="2023-08-03T14:52:00"/>
    <x v="56"/>
    <n v="0"/>
    <s v="MARS_SED_2023_5min_Ext_230803-145259.jpg"/>
    <n v="0.50592758599999998"/>
    <n v="2023"/>
    <n v="8"/>
    <n v="3"/>
    <n v="14"/>
    <n v="52"/>
    <n v="59"/>
    <n v="5"/>
    <n v="0.14176960599999999"/>
    <n v="0.45716915935333302"/>
    <n v="-1.9596778133333299E-3"/>
    <s v="WaitSlope"/>
    <s v="WaitSlope"/>
    <s v="WaitSlope"/>
    <n v="1"/>
    <n v="0"/>
  </r>
  <r>
    <d v="2023-08-03T15:55:00"/>
    <x v="56"/>
    <n v="0"/>
    <s v="MARS_SED_2023_5min_Ext_230803-155509.jpg"/>
    <n v="0.62307931299999997"/>
    <n v="2023"/>
    <n v="8"/>
    <n v="3"/>
    <n v="15"/>
    <n v="55"/>
    <n v="9"/>
    <n v="5"/>
    <n v="0.11715172699999998"/>
    <n v="0.45190941543333302"/>
    <n v="-5.2597439199999398E-3"/>
    <s v="WaitSlope"/>
    <s v="WaitSlope"/>
    <s v="WaitSlope"/>
    <n v="1"/>
    <n v="0"/>
  </r>
  <r>
    <d v="2023-08-03T16:57:00"/>
    <x v="56"/>
    <n v="0"/>
    <s v="MARS_SED_2023_5min_Ext_230803-165728.jpg"/>
    <n v="0.74010391499999995"/>
    <n v="2023"/>
    <n v="8"/>
    <n v="3"/>
    <n v="16"/>
    <n v="57"/>
    <n v="28"/>
    <n v="5"/>
    <n v="0.11702460199999998"/>
    <n v="0.45650508501333298"/>
    <n v="4.5956695799998998E-3"/>
    <s v="WaitSlope"/>
    <s v="WaitSlope"/>
    <s v="WaitSlope"/>
    <n v="1"/>
    <n v="0"/>
  </r>
  <r>
    <d v="2023-08-03T17:59:00"/>
    <x v="56"/>
    <n v="0"/>
    <s v="MARS_SED_2023_5min_Ext_230803-175947.jpg"/>
    <n v="1.020850327"/>
    <n v="2023"/>
    <n v="8"/>
    <n v="3"/>
    <n v="17"/>
    <n v="59"/>
    <n v="47"/>
    <n v="5"/>
    <n v="0.28074641200000006"/>
    <n v="0.46304893284666598"/>
    <n v="6.5438478333333903E-3"/>
    <s v="WaitSlope"/>
    <s v="WaitSlope"/>
    <s v="WaitSlope"/>
    <n v="1"/>
    <n v="1"/>
  </r>
  <r>
    <d v="2023-08-03T19:02:00"/>
    <x v="56"/>
    <n v="0"/>
    <s v="MARS_SED_2023_5min_Ext_230803-190244.jpg"/>
    <n v="1.250406205"/>
    <n v="2023"/>
    <n v="8"/>
    <n v="3"/>
    <n v="19"/>
    <n v="2"/>
    <n v="44"/>
    <n v="5"/>
    <n v="0.22955587799999999"/>
    <n v="0.46926496558666603"/>
    <n v="6.2160327399999301E-3"/>
    <s v="WaitSlope"/>
    <s v="WaitSlope"/>
    <s v="WaitSlope"/>
    <n v="1"/>
    <n v="1"/>
  </r>
  <r>
    <d v="2023-08-03T20:05:00"/>
    <x v="56"/>
    <n v="0"/>
    <s v="MARS_SED_2023_5min_Ext_230803-200525.jpg"/>
    <n v="0.42890015500000001"/>
    <n v="2023"/>
    <n v="8"/>
    <n v="3"/>
    <n v="20"/>
    <n v="5"/>
    <n v="25"/>
    <n v="5"/>
    <n v="-0.82150604999999999"/>
    <n v="0.46946039980666598"/>
    <n v="1.95434220000012E-4"/>
    <s v="WaitSlope"/>
    <s v="WaitSlope"/>
    <s v="WaitSlope"/>
    <n v="1"/>
    <n v="0"/>
  </r>
  <r>
    <d v="2023-08-03T21:07:00"/>
    <x v="56"/>
    <n v="0"/>
    <s v="MARS_SED_2023_5min_Ext_230803-210742.jpg"/>
    <n v="6.2438093E-2"/>
    <n v="2023"/>
    <n v="8"/>
    <n v="3"/>
    <n v="21"/>
    <n v="7"/>
    <n v="42"/>
    <n v="5"/>
    <n v="-0.36646206199999998"/>
    <n v="0.46866709508666599"/>
    <n v="-7.9330471999999798E-4"/>
    <s v="WaitSlope"/>
    <s v="WaitSlope"/>
    <s v="WaitSlope"/>
    <n v="0"/>
    <n v="0"/>
  </r>
  <r>
    <d v="2023-08-03T22:09:00"/>
    <x v="56"/>
    <n v="0"/>
    <s v="MARS_SED_2023_5min_Ext_230803-220958.jpg"/>
    <n v="3.6678527000000002E-2"/>
    <n v="2023"/>
    <n v="8"/>
    <n v="3"/>
    <n v="22"/>
    <n v="9"/>
    <n v="58"/>
    <n v="5"/>
    <n v="-2.5759565999999998E-2"/>
    <n v="0.46659073029999998"/>
    <n v="-2.0763647866666101E-3"/>
    <s v="WaitSlope"/>
    <s v="WaitSlope"/>
    <s v="WaitSlope"/>
    <n v="0"/>
    <n v="0"/>
  </r>
  <r>
    <d v="2023-08-03T23:12:00"/>
    <x v="56"/>
    <n v="0"/>
    <s v="MARS_SED_2023_5min_Ext_230803-231243.jpg"/>
    <n v="6.8939518000000005E-2"/>
    <n v="2023"/>
    <n v="8"/>
    <n v="3"/>
    <n v="23"/>
    <n v="12"/>
    <n v="43"/>
    <n v="5"/>
    <n v="3.2260991000000003E-2"/>
    <n v="0.46617003358666598"/>
    <n v="-4.2069671333339E-4"/>
    <s v="WaitSlope"/>
    <s v="WaitSlope"/>
    <s v="WaitSlope"/>
    <n v="0"/>
    <n v="0"/>
  </r>
  <r>
    <d v="2023-08-04T00:15:00"/>
    <x v="57"/>
    <n v="0"/>
    <s v="MARS_SED_2023_5min_Ext_230804-001508.jpg"/>
    <n v="0.39676224599999999"/>
    <n v="2023"/>
    <n v="8"/>
    <n v="4"/>
    <n v="0"/>
    <n v="15"/>
    <n v="8"/>
    <n v="5"/>
    <n v="0.32782272800000001"/>
    <n v="0.46848929096000003"/>
    <n v="2.3192573733334301E-3"/>
    <s v="WaitSlope"/>
    <s v="WaitSlope"/>
    <s v="WaitSlope"/>
    <n v="1"/>
    <n v="0"/>
  </r>
  <r>
    <d v="2023-08-04T01:17:00"/>
    <x v="57"/>
    <n v="0"/>
    <s v="MARS_SED_2023_5min_Ext_230804-011730.jpg"/>
    <n v="0.48739749199999999"/>
    <n v="2023"/>
    <n v="8"/>
    <n v="4"/>
    <n v="1"/>
    <n v="17"/>
    <n v="30"/>
    <n v="5"/>
    <n v="9.0635246000000003E-2"/>
    <n v="0.47107798852666599"/>
    <n v="2.5886975666666299E-3"/>
    <s v="WaitSlope"/>
    <s v="WaitSlope"/>
    <s v="WaitSlope"/>
    <n v="1"/>
    <n v="0"/>
  </r>
  <r>
    <d v="2023-08-04T02:20:00"/>
    <x v="57"/>
    <n v="0"/>
    <s v="MARS_SED_2023_5min_Ext_230804-022016.jpg"/>
    <n v="0.61059086200000001"/>
    <n v="2023"/>
    <n v="8"/>
    <n v="4"/>
    <n v="2"/>
    <n v="20"/>
    <n v="16"/>
    <n v="5"/>
    <n v="0.12319337000000002"/>
    <n v="0.47485080292666598"/>
    <n v="3.7728143999999899E-3"/>
    <s v="WaitSlope"/>
    <s v="WaitSlope"/>
    <s v="WaitSlope"/>
    <n v="1"/>
    <n v="0"/>
  </r>
  <r>
    <d v="2023-08-04T03:22:00"/>
    <x v="57"/>
    <n v="0"/>
    <s v="MARS_SED_2023_5min_Ext_230804-032250.jpg"/>
    <n v="0.50028984799999998"/>
    <n v="2023"/>
    <n v="8"/>
    <n v="4"/>
    <n v="3"/>
    <n v="22"/>
    <n v="50"/>
    <n v="5"/>
    <n v="-0.11030101400000003"/>
    <n v="0.47686384901333301"/>
    <n v="2.0130460866665798E-3"/>
    <s v="WaitSlope"/>
    <s v="WaitSlope"/>
    <s v="WaitSlope"/>
    <n v="1"/>
    <n v="0"/>
  </r>
  <r>
    <d v="2023-08-04T04:27:00"/>
    <x v="57"/>
    <n v="0"/>
    <s v="MARS_SED_2023_5min_Ext_230804-042718.jpg"/>
    <n v="0.57085596000000005"/>
    <n v="2023"/>
    <n v="8"/>
    <n v="4"/>
    <n v="4"/>
    <n v="27"/>
    <n v="18"/>
    <n v="5"/>
    <n v="7.056611200000007E-2"/>
    <n v="0.480030621806666"/>
    <n v="3.16677279333332E-3"/>
    <s v="WaitSlope"/>
    <s v="WaitSlope"/>
    <s v="WaitSlope"/>
    <n v="1"/>
    <n v="0"/>
  </r>
  <r>
    <d v="2023-08-04T05:29:00"/>
    <x v="57"/>
    <n v="0"/>
    <s v="MARS_SED_2023_5min_Ext_230804-052950.jpg"/>
    <n v="0.81253318799999996"/>
    <n v="2023"/>
    <n v="8"/>
    <n v="4"/>
    <n v="5"/>
    <n v="29"/>
    <n v="50"/>
    <n v="5"/>
    <n v="0.24167722799999991"/>
    <n v="0.48510520548666602"/>
    <n v="5.0745836800000698E-3"/>
    <s v="WaitSlope"/>
    <s v="WaitSlope"/>
    <s v="WaitSlope"/>
    <n v="1"/>
    <n v="0"/>
  </r>
  <r>
    <d v="2023-08-04T06:32:00"/>
    <x v="57"/>
    <n v="0"/>
    <s v="MARS_SED_2023_5min_Ext_230804-063229.jpg"/>
    <n v="1.062039588"/>
    <n v="2023"/>
    <n v="8"/>
    <n v="4"/>
    <n v="6"/>
    <n v="32"/>
    <n v="29"/>
    <n v="5"/>
    <n v="0.24950640000000002"/>
    <n v="0.48721460919333298"/>
    <n v="2.1094037066666702E-3"/>
    <s v="WaitSlope"/>
    <s v="WaitSlope"/>
    <s v="WaitSlope"/>
    <n v="1"/>
    <n v="1"/>
  </r>
  <r>
    <d v="2023-08-04T07:34:00"/>
    <x v="57"/>
    <n v="0"/>
    <s v="MARS_SED_2023_5min_Ext_230804-073453.jpg"/>
    <n v="0.68006536200000001"/>
    <n v="2023"/>
    <n v="8"/>
    <n v="4"/>
    <n v="7"/>
    <n v="34"/>
    <n v="53"/>
    <n v="5"/>
    <n v="-0.38197422599999997"/>
    <n v="0.48649906883333299"/>
    <n v="-7.1554036000009904E-4"/>
    <s v="WaitSlope"/>
    <s v="WaitSlope"/>
    <s v="WaitSlope"/>
    <n v="1"/>
    <n v="0"/>
  </r>
  <r>
    <d v="2023-08-04T09:19:00"/>
    <x v="57"/>
    <n v="0"/>
    <s v="MARS_SED_2023_5min_Ext_230804-091921.jpg"/>
    <n v="0.54519290099999995"/>
    <n v="2023"/>
    <n v="8"/>
    <n v="4"/>
    <n v="9"/>
    <n v="19"/>
    <n v="21"/>
    <n v="5"/>
    <n v="-0.13487246100000005"/>
    <n v="0.48654133919333298"/>
    <n v="4.2270360000040602E-5"/>
    <s v="WaitSlope"/>
    <s v="WaitSlope"/>
    <s v="WaitSlope"/>
    <n v="1"/>
    <n v="0"/>
  </r>
  <r>
    <d v="2023-08-04T10:22:00"/>
    <x v="57"/>
    <n v="0"/>
    <s v="MARS_SED_2023_5min_Ext_230804-102207.jpg"/>
    <n v="0.35216656899999998"/>
    <n v="2023"/>
    <n v="8"/>
    <n v="4"/>
    <n v="10"/>
    <n v="22"/>
    <n v="7"/>
    <n v="5"/>
    <n v="-0.19302633199999997"/>
    <n v="0.48820273528666602"/>
    <n v="1.6613960933333199E-3"/>
    <s v="WaitSlope"/>
    <s v="WaitSlope"/>
    <s v="WaitSlope"/>
    <n v="1"/>
    <n v="0"/>
  </r>
  <r>
    <d v="2023-08-04T11:24:00"/>
    <x v="57"/>
    <n v="0"/>
    <s v="MARS_SED_2023_5min_Ext_230804-112458.jpg"/>
    <n v="0.107448685"/>
    <n v="2023"/>
    <n v="8"/>
    <n v="4"/>
    <n v="11"/>
    <n v="24"/>
    <n v="58"/>
    <n v="5"/>
    <n v="-0.244717884"/>
    <n v="0.48850470604666602"/>
    <n v="3.0197076000004698E-4"/>
    <s v="WaitSlope"/>
    <s v="WaitSlope"/>
    <s v="WaitSlope"/>
    <n v="0"/>
    <n v="0"/>
  </r>
  <r>
    <d v="2023-08-04T12:27:00"/>
    <x v="57"/>
    <n v="0"/>
    <s v="MARS_SED_2023_5min_Ext_230804-122737.jpg"/>
    <n v="0.52261756000000004"/>
    <n v="2023"/>
    <n v="8"/>
    <n v="4"/>
    <n v="12"/>
    <n v="27"/>
    <n v="37"/>
    <n v="5"/>
    <n v="0.41516887500000005"/>
    <n v="0.48879553453333302"/>
    <n v="2.9082848666672702E-4"/>
    <s v="WaitSlope"/>
    <s v="WaitSlope"/>
    <s v="WaitSlope"/>
    <n v="1"/>
    <n v="0"/>
  </r>
  <r>
    <d v="2023-08-04T13:30:00"/>
    <x v="57"/>
    <n v="0"/>
    <s v="MARS_SED_2023_5min_Ext_230804-133027.jpg"/>
    <n v="0.54010001399999996"/>
    <n v="2023"/>
    <n v="8"/>
    <n v="4"/>
    <n v="13"/>
    <n v="30"/>
    <n v="27"/>
    <n v="5"/>
    <n v="1.7482453999999925E-2"/>
    <n v="0.48680974869333299"/>
    <n v="-1.9857858400000798E-3"/>
    <s v="WaitSlope"/>
    <s v="WaitSlope"/>
    <s v="WaitSlope"/>
    <n v="1"/>
    <n v="0"/>
  </r>
  <r>
    <d v="2023-08-04T14:33:00"/>
    <x v="57"/>
    <n v="0"/>
    <s v="MARS_SED_2023_5min_Ext_230804-143304.jpg"/>
    <n v="0.85344088200000001"/>
    <n v="2023"/>
    <n v="8"/>
    <n v="4"/>
    <n v="14"/>
    <n v="33"/>
    <n v="4"/>
    <n v="5"/>
    <n v="0.31334086800000005"/>
    <n v="0.48707768132666601"/>
    <n v="2.6793263333330097E-4"/>
    <s v="WaitSlope"/>
    <s v="WaitSlope"/>
    <s v="WaitSlope"/>
    <n v="1"/>
    <n v="0"/>
  </r>
  <r>
    <d v="2023-08-04T15:35:00"/>
    <x v="57"/>
    <n v="0"/>
    <s v="MARS_SED_2023_5min_Ext_230804-153534.jpg"/>
    <n v="0.82780168799999998"/>
    <n v="2023"/>
    <n v="8"/>
    <n v="4"/>
    <n v="15"/>
    <n v="35"/>
    <n v="34"/>
    <n v="5"/>
    <n v="-2.5639194000000032E-2"/>
    <n v="0.487789606786666"/>
    <n v="7.1192546000009495E-4"/>
    <s v="WaitSlope"/>
    <s v="WaitSlope"/>
    <s v="WaitSlope"/>
    <n v="1"/>
    <n v="0"/>
  </r>
  <r>
    <d v="2023-08-04T16:37:00"/>
    <x v="57"/>
    <n v="0"/>
    <s v="MARS_SED_2023_5min_Ext_230804-163758.jpg"/>
    <n v="1.2764921389999999"/>
    <n v="2023"/>
    <n v="8"/>
    <n v="4"/>
    <n v="16"/>
    <n v="37"/>
    <n v="58"/>
    <n v="5"/>
    <n v="0.44869045099999993"/>
    <n v="0.48893328867999902"/>
    <n v="1.14368189333324E-3"/>
    <s v="WaitSlope"/>
    <s v="WaitSlope"/>
    <s v="WaitSlope"/>
    <n v="1"/>
    <n v="1"/>
  </r>
  <r>
    <d v="2023-08-04T18:01:00"/>
    <x v="57"/>
    <n v="0"/>
    <s v="MARS_SED_2023_5min_Ext_230804-180115.jpg"/>
    <n v="0.243686334"/>
    <n v="2023"/>
    <n v="8"/>
    <n v="4"/>
    <n v="18"/>
    <n v="1"/>
    <n v="15"/>
    <n v="5"/>
    <n v="-1.032805805"/>
    <n v="0.48619065496666602"/>
    <n v="-2.74263371333327E-3"/>
    <s v="WaitSlope"/>
    <s v="WaitSlope"/>
    <s v="WaitSlope"/>
    <n v="0"/>
    <n v="0"/>
  </r>
  <r>
    <d v="2023-08-04T19:04:00"/>
    <x v="57"/>
    <n v="0"/>
    <s v="MARS_SED_2023_5min_Ext_230804-190401.jpg"/>
    <n v="0.56199101600000001"/>
    <n v="2023"/>
    <n v="8"/>
    <n v="4"/>
    <n v="19"/>
    <n v="4"/>
    <n v="1"/>
    <n v="5"/>
    <n v="0.31830468200000001"/>
    <n v="0.48419280213333299"/>
    <n v="-1.9978528333334201E-3"/>
    <s v="WaitSlope"/>
    <s v="WaitSlope"/>
    <s v="WaitSlope"/>
    <n v="1"/>
    <n v="0"/>
  </r>
  <r>
    <d v="2023-08-04T20:06:00"/>
    <x v="57"/>
    <n v="0"/>
    <s v="MARS_SED_2023_5min_Ext_230804-200652.jpg"/>
    <n v="0.13436192299999999"/>
    <n v="2023"/>
    <n v="8"/>
    <n v="4"/>
    <n v="20"/>
    <n v="6"/>
    <n v="52"/>
    <n v="5"/>
    <n v="-0.42762909300000002"/>
    <n v="0.481138295726666"/>
    <n v="-3.0545064066665999E-3"/>
    <s v="WaitSlope"/>
    <s v="WaitSlope"/>
    <s v="WaitSlope"/>
    <n v="0"/>
    <n v="0"/>
  </r>
  <r>
    <d v="2023-08-04T21:09:00"/>
    <x v="57"/>
    <n v="0"/>
    <s v="MARS_SED_2023_5min_Ext_230804-210936.jpg"/>
    <n v="2.5899340999999999E-2"/>
    <n v="2023"/>
    <n v="8"/>
    <n v="4"/>
    <n v="21"/>
    <n v="9"/>
    <n v="36"/>
    <n v="5"/>
    <n v="-0.108462582"/>
    <n v="0.47670762911999998"/>
    <n v="-4.4306666066666802E-3"/>
    <s v="WaitSlope"/>
    <s v="WaitSlope"/>
    <s v="WaitSlope"/>
    <n v="0"/>
    <n v="0"/>
  </r>
  <r>
    <d v="2023-08-04T22:12:00"/>
    <x v="57"/>
    <n v="0"/>
    <s v="MARS_SED_2023_5min_Ext_230804-221218.jpg"/>
    <n v="3.0569585E-2"/>
    <n v="2023"/>
    <n v="8"/>
    <n v="4"/>
    <n v="22"/>
    <n v="12"/>
    <n v="18"/>
    <n v="5"/>
    <n v="4.6702440000000005E-3"/>
    <n v="0.468695251913333"/>
    <n v="-8.0123772066665808E-3"/>
    <s v="WaitSlope"/>
    <s v="WaitSlope"/>
    <s v="WaitSlope"/>
    <n v="0"/>
    <n v="0"/>
  </r>
  <r>
    <d v="2023-08-04T23:14:00"/>
    <x v="57"/>
    <n v="0"/>
    <s v="MARS_SED_2023_5min_Ext_230804-231459.jpg"/>
    <n v="3.8414508E-2"/>
    <n v="2023"/>
    <n v="8"/>
    <n v="4"/>
    <n v="23"/>
    <n v="14"/>
    <n v="59"/>
    <n v="5"/>
    <n v="7.8449230000000002E-3"/>
    <n v="0.46626670639999901"/>
    <n v="-2.4285455133334299E-3"/>
    <s v="WaitSlope"/>
    <s v="WaitSlope"/>
    <s v="WaitSlope"/>
    <n v="0"/>
    <n v="0"/>
  </r>
  <r>
    <d v="2023-08-05T00:17:00"/>
    <x v="58"/>
    <n v="0"/>
    <s v="MARS_SED_2023_5min_Ext_230805-001751.jpg"/>
    <n v="3.6092043999999997E-2"/>
    <n v="2023"/>
    <n v="8"/>
    <n v="5"/>
    <n v="0"/>
    <n v="17"/>
    <n v="51"/>
    <n v="5"/>
    <n v="-2.3224640000000032E-3"/>
    <n v="0.46323144827999901"/>
    <n v="-3.0352581200000501E-3"/>
    <s v="WaitSlope"/>
    <s v="WaitSlope"/>
    <s v="WaitSlope"/>
    <n v="0"/>
    <n v="0"/>
  </r>
  <r>
    <d v="2023-08-05T01:20:00"/>
    <x v="58"/>
    <n v="0"/>
    <s v="MARS_SED_2023_5min_Ext_230805-012034.jpg"/>
    <n v="0.10860486799999999"/>
    <n v="2023"/>
    <n v="8"/>
    <n v="5"/>
    <n v="1"/>
    <n v="20"/>
    <n v="34"/>
    <n v="5"/>
    <n v="7.2512824000000003E-2"/>
    <n v="0.46127850463999998"/>
    <n v="-1.95294363999992E-3"/>
    <s v="WaitSlope"/>
    <s v="WaitSlope"/>
    <s v="WaitSlope"/>
    <n v="0"/>
    <n v="0"/>
  </r>
  <r>
    <d v="2023-08-05T02:23:00"/>
    <x v="58"/>
    <n v="0"/>
    <s v="MARS_SED_2023_5min_Ext_230805-022322.jpg"/>
    <n v="0.51918786900000002"/>
    <n v="2023"/>
    <n v="8"/>
    <n v="5"/>
    <n v="2"/>
    <n v="23"/>
    <n v="22"/>
    <n v="5"/>
    <n v="0.410583001"/>
    <n v="0.46249967275333298"/>
    <n v="1.2211681133333901E-3"/>
    <s v="WaitSlope"/>
    <s v="WaitSlope"/>
    <s v="WaitSlope"/>
    <n v="1"/>
    <n v="0"/>
  </r>
  <r>
    <d v="2023-08-05T03:26:00"/>
    <x v="58"/>
    <n v="0"/>
    <s v="MARS_SED_2023_5min_Ext_230805-032610.jpg"/>
    <n v="0.12509767199999999"/>
    <n v="2023"/>
    <n v="8"/>
    <n v="5"/>
    <n v="3"/>
    <n v="26"/>
    <n v="10"/>
    <n v="5"/>
    <n v="-0.39409019700000003"/>
    <n v="0.46320983089333301"/>
    <n v="7.1015813999991597E-4"/>
    <s v="WaitSlope"/>
    <s v="WaitSlope"/>
    <s v="WaitSlope"/>
    <n v="0"/>
    <n v="0"/>
  </r>
  <r>
    <d v="2023-08-05T04:51:00"/>
    <x v="58"/>
    <n v="0"/>
    <s v="MARS_SED_2023_5min_Ext_230805-045155.jpg"/>
    <n v="0.356221497"/>
    <n v="2023"/>
    <n v="8"/>
    <n v="5"/>
    <n v="4"/>
    <n v="51"/>
    <n v="55"/>
    <n v="5"/>
    <n v="0.231123825"/>
    <n v="0.46547408262000001"/>
    <n v="2.2642517266667698E-3"/>
    <s v="WaitSlope"/>
    <s v="WaitSlope"/>
    <s v="WaitSlope"/>
    <n v="1"/>
    <n v="0"/>
  </r>
  <r>
    <d v="2023-08-05T06:36:00"/>
    <x v="58"/>
    <n v="0"/>
    <s v="MARS_SED_2023_5min_Ext_230805-063615.jpg"/>
    <n v="0.146864568"/>
    <n v="2023"/>
    <n v="8"/>
    <n v="5"/>
    <n v="6"/>
    <n v="36"/>
    <n v="15"/>
    <n v="5"/>
    <n v="-0.209356929"/>
    <n v="0.46627127559999998"/>
    <n v="7.9719297999991602E-4"/>
    <s v="WaitSlope"/>
    <s v="WaitSlope"/>
    <s v="WaitSlope"/>
    <n v="0"/>
    <n v="0"/>
  </r>
  <r>
    <d v="2023-08-05T08:00:00"/>
    <x v="58"/>
    <n v="0"/>
    <s v="MARS_SED_2023_5min_Ext_230805-080003.jpg"/>
    <n v="0.74503130399999995"/>
    <n v="2023"/>
    <n v="8"/>
    <n v="5"/>
    <n v="8"/>
    <n v="0"/>
    <n v="3"/>
    <n v="5"/>
    <n v="0.59816673599999992"/>
    <n v="0.47109259794666603"/>
    <n v="4.8213223466666497E-3"/>
    <s v="WaitSlope"/>
    <s v="WaitSlope"/>
    <s v="WaitSlope"/>
    <n v="1"/>
    <n v="0"/>
  </r>
  <r>
    <d v="2023-08-05T09:03:00"/>
    <x v="58"/>
    <n v="0"/>
    <s v="MARS_SED_2023_5min_Ext_230805-090307.jpg"/>
    <n v="0.91670815400000005"/>
    <n v="2023"/>
    <n v="8"/>
    <n v="5"/>
    <n v="9"/>
    <n v="3"/>
    <n v="7"/>
    <n v="5"/>
    <n v="0.1716768500000001"/>
    <n v="0.47683175777333298"/>
    <n v="5.7391598266666698E-3"/>
    <s v="WaitSlope"/>
    <s v="WaitSlope"/>
    <s v="WaitSlope"/>
    <n v="1"/>
    <n v="0"/>
  </r>
  <r>
    <d v="2023-08-05T10:05:00"/>
    <x v="58"/>
    <n v="0"/>
    <s v="MARS_SED_2023_5min_Ext_230805-100555.jpg"/>
    <n v="0.83077314800000002"/>
    <n v="2023"/>
    <n v="8"/>
    <n v="5"/>
    <n v="10"/>
    <n v="5"/>
    <n v="55"/>
    <n v="5"/>
    <n v="-8.5935006000000036E-2"/>
    <n v="0.47563621305333298"/>
    <n v="-1.19554472000005E-3"/>
    <s v="WaitSlope"/>
    <s v="WaitSlope"/>
    <s v="WaitSlope"/>
    <n v="1"/>
    <n v="0"/>
  </r>
  <r>
    <d v="2023-08-05T11:08:00"/>
    <x v="58"/>
    <n v="0"/>
    <s v="MARS_SED_2023_5min_Ext_230805-110837.jpg"/>
    <n v="3.1438150999999998E-2"/>
    <n v="2023"/>
    <n v="8"/>
    <n v="5"/>
    <n v="11"/>
    <n v="8"/>
    <n v="37"/>
    <n v="5"/>
    <n v="-0.79933499699999999"/>
    <n v="0.47142948617333302"/>
    <n v="-4.2067268799999497E-3"/>
    <s v="WaitSlope"/>
    <s v="WaitSlope"/>
    <s v="WaitSlope"/>
    <n v="0"/>
    <n v="0"/>
  </r>
  <r>
    <d v="2023-08-05T12:11:00"/>
    <x v="58"/>
    <n v="0"/>
    <s v="MARS_SED_2023_5min_Ext_230805-121151.jpg"/>
    <n v="0.20819474700000001"/>
    <n v="2023"/>
    <n v="8"/>
    <n v="5"/>
    <n v="12"/>
    <n v="11"/>
    <n v="51"/>
    <n v="5"/>
    <n v="0.17675659600000002"/>
    <n v="0.47230900753999999"/>
    <n v="8.7952136666674598E-4"/>
    <s v="WaitSlope"/>
    <s v="WaitSlope"/>
    <s v="WaitSlope"/>
    <n v="0"/>
    <n v="0"/>
  </r>
  <r>
    <d v="2023-08-05T13:14:00"/>
    <x v="58"/>
    <n v="0"/>
    <s v="MARS_SED_2023_5min_Ext_230805-131442.jpg"/>
    <n v="0.85704340899999998"/>
    <n v="2023"/>
    <n v="8"/>
    <n v="5"/>
    <n v="13"/>
    <n v="14"/>
    <n v="42"/>
    <n v="5"/>
    <n v="0.64884866200000002"/>
    <n v="0.47744444760666599"/>
    <n v="5.1354400666666598E-3"/>
    <s v="WaitSlope"/>
    <s v="WaitSlope"/>
    <s v="WaitSlope"/>
    <n v="1"/>
    <n v="0"/>
  </r>
  <r>
    <d v="2023-08-05T14:38:00"/>
    <x v="58"/>
    <n v="0"/>
    <s v="MARS_SED_2023_5min_Ext_230805-143819.jpg"/>
    <n v="1.0089725469999999"/>
    <n v="2023"/>
    <n v="8"/>
    <n v="5"/>
    <n v="14"/>
    <n v="38"/>
    <n v="19"/>
    <n v="5"/>
    <n v="0.15192913799999996"/>
    <n v="0.48131968991333302"/>
    <n v="3.87524230666669E-3"/>
    <s v="WaitSlope"/>
    <s v="WaitSlope"/>
    <s v="WaitSlope"/>
    <n v="1"/>
    <n v="1"/>
  </r>
  <r>
    <d v="2023-08-05T16:01:00"/>
    <x v="58"/>
    <n v="0"/>
    <s v="MARS_SED_2023_5min_Ext_230805-160153.jpg"/>
    <n v="1.213805647"/>
    <n v="2023"/>
    <n v="8"/>
    <n v="5"/>
    <n v="16"/>
    <n v="1"/>
    <n v="53"/>
    <n v="5"/>
    <n v="0.2048331000000001"/>
    <n v="0.48585562999333298"/>
    <n v="4.5359400799999602E-3"/>
    <s v="WaitSlope"/>
    <s v="WaitSlope"/>
    <s v="WaitSlope"/>
    <n v="1"/>
    <n v="1"/>
  </r>
  <r>
    <d v="2023-08-05T17:05:00"/>
    <x v="58"/>
    <n v="0"/>
    <s v="MARS_SED_2023_5min_Ext_230805-170527.jpg"/>
    <n v="1.580162428"/>
    <n v="2023"/>
    <n v="8"/>
    <n v="5"/>
    <n v="17"/>
    <n v="5"/>
    <n v="27"/>
    <n v="5"/>
    <n v="0.36635678099999991"/>
    <n v="0.492632042133333"/>
    <n v="6.7764121399999603E-3"/>
    <s v="WaitSlope"/>
    <s v="WaitSlope"/>
    <s v="WaitSlope"/>
    <n v="1"/>
    <n v="1"/>
  </r>
  <r>
    <d v="2023-08-05T19:11:00"/>
    <x v="58"/>
    <n v="0"/>
    <s v="MARS_SED_2023_5min_Ext_230805-191114.jpg"/>
    <n v="4.2367491E-2"/>
    <n v="2023"/>
    <n v="8"/>
    <n v="5"/>
    <n v="19"/>
    <n v="11"/>
    <n v="14"/>
    <n v="5"/>
    <n v="-1.5377949369999999"/>
    <n v="0.48876232306"/>
    <n v="-3.8697190733333301E-3"/>
    <s v="WaitSlope"/>
    <s v="WaitSlope"/>
    <s v="WaitSlope"/>
    <n v="0"/>
    <n v="0"/>
  </r>
  <r>
    <d v="2023-08-05T20:35:00"/>
    <x v="58"/>
    <n v="0"/>
    <s v="MARS_SED_2023_5min_Ext_230805-203517.jpg"/>
    <n v="0.50657489200000005"/>
    <n v="2023"/>
    <n v="8"/>
    <n v="5"/>
    <n v="20"/>
    <n v="35"/>
    <n v="17"/>
    <n v="5"/>
    <n v="0.46420740100000007"/>
    <n v="0.48908745887999999"/>
    <n v="3.2513581999998799E-4"/>
    <s v="WaitSlope"/>
    <s v="WaitSlope"/>
    <s v="WaitSlope"/>
    <n v="1"/>
    <n v="0"/>
  </r>
  <r>
    <d v="2023-08-05T21:38:00"/>
    <x v="58"/>
    <n v="0"/>
    <s v="MARS_SED_2023_5min_Ext_230805-213806.jpg"/>
    <n v="0.253347934"/>
    <n v="2023"/>
    <n v="8"/>
    <n v="5"/>
    <n v="21"/>
    <n v="38"/>
    <n v="6"/>
    <n v="5"/>
    <n v="-0.25322695800000006"/>
    <n v="0.48841207673999998"/>
    <n v="-6.75382139999958E-4"/>
    <s v="WaitSlope"/>
    <s v="WaitSlope"/>
    <s v="WaitSlope"/>
    <n v="0"/>
    <n v="0"/>
  </r>
  <r>
    <d v="2023-08-05T22:40:00"/>
    <x v="58"/>
    <n v="0"/>
    <s v="MARS_SED_2023_5min_Ext_230805-224037.jpg"/>
    <n v="2.8829008999999999E-2"/>
    <n v="2023"/>
    <n v="8"/>
    <n v="5"/>
    <n v="22"/>
    <n v="40"/>
    <n v="37"/>
    <n v="5"/>
    <n v="-0.22451892500000001"/>
    <n v="0.484852692346666"/>
    <n v="-3.5593843933333599E-3"/>
    <s v="WaitSlope"/>
    <s v="WaitSlope"/>
    <s v="WaitSlope"/>
    <n v="0"/>
    <n v="0"/>
  </r>
  <r>
    <d v="2023-08-05T23:43:00"/>
    <x v="58"/>
    <n v="0"/>
    <s v="MARS_SED_2023_5min_Ext_230805-234349.jpg"/>
    <n v="3.2250381000000002E-2"/>
    <n v="2023"/>
    <n v="8"/>
    <n v="5"/>
    <n v="23"/>
    <n v="43"/>
    <n v="49"/>
    <n v="5"/>
    <n v="3.4213720000000024E-3"/>
    <n v="0.48214407517333302"/>
    <n v="-2.7086171733333702E-3"/>
    <s v="WaitSlope"/>
    <s v="WaitSlope"/>
    <s v="WaitSlope"/>
    <n v="0"/>
    <n v="0"/>
  </r>
  <r>
    <d v="2023-08-06T00:46:00"/>
    <x v="59"/>
    <n v="0"/>
    <s v="MARS_SED_2023_5min_Ext_230806-004658.jpg"/>
    <n v="0.26996316100000001"/>
    <n v="2023"/>
    <n v="8"/>
    <n v="6"/>
    <n v="0"/>
    <n v="46"/>
    <n v="58"/>
    <n v="5"/>
    <n v="0.23771278000000001"/>
    <n v="0.48143500417999902"/>
    <n v="-7.0907099333339298E-4"/>
    <s v="WaitSlope"/>
    <s v="WaitSlope"/>
    <s v="WaitSlope"/>
    <n v="0"/>
    <n v="0"/>
  </r>
  <r>
    <d v="2023-08-06T02:11:00"/>
    <x v="59"/>
    <n v="0"/>
    <s v="MARS_SED_2023_5min_Ext_230806-021123.jpg"/>
    <n v="1.0187378970000001"/>
    <n v="2023"/>
    <n v="8"/>
    <n v="6"/>
    <n v="2"/>
    <n v="11"/>
    <n v="23"/>
    <n v="5"/>
    <n v="0.74877473600000011"/>
    <n v="0.48443816980666599"/>
    <n v="3.0031656266667401E-3"/>
    <s v="WaitSlope"/>
    <s v="WaitSlope"/>
    <s v="WaitSlope"/>
    <n v="1"/>
    <n v="1"/>
  </r>
  <r>
    <d v="2023-08-06T03:14:00"/>
    <x v="59"/>
    <n v="0"/>
    <s v="MARS_SED_2023_5min_Ext_230806-031430.jpg"/>
    <n v="1.3134508840000001"/>
    <n v="2023"/>
    <n v="8"/>
    <n v="6"/>
    <n v="3"/>
    <n v="14"/>
    <n v="30"/>
    <n v="5"/>
    <n v="0.29471298700000004"/>
    <n v="0.49034850728000001"/>
    <n v="5.9103374733333602E-3"/>
    <s v="WaitSlope"/>
    <s v="WaitSlope"/>
    <s v="WaitSlope"/>
    <n v="1"/>
    <n v="1"/>
  </r>
  <r>
    <d v="2023-08-06T05:20:00"/>
    <x v="59"/>
    <n v="0"/>
    <s v="MARS_SED_2023_5min_Ext_230806-052044.jpg"/>
    <n v="0.76884239700000001"/>
    <n v="2023"/>
    <n v="8"/>
    <n v="6"/>
    <n v="5"/>
    <n v="20"/>
    <n v="44"/>
    <n v="5"/>
    <n v="-0.54460848700000009"/>
    <n v="0.49262721275333299"/>
    <n v="2.27870547333325E-3"/>
    <s v="WaitSlope"/>
    <s v="WaitSlope"/>
    <s v="WaitSlope"/>
    <n v="1"/>
    <n v="0"/>
  </r>
  <r>
    <d v="2023-08-06T06:25:00"/>
    <x v="59"/>
    <n v="0"/>
    <s v="MARS_SED_2023_5min_Ext_230806-062516.jpg"/>
    <n v="0.89112621800000003"/>
    <n v="2023"/>
    <n v="8"/>
    <n v="6"/>
    <n v="6"/>
    <n v="25"/>
    <n v="16"/>
    <n v="5"/>
    <n v="0.12228382100000001"/>
    <n v="0.49570148858000002"/>
    <n v="3.0742758266667498E-3"/>
    <s v="WaitSlope"/>
    <s v="WaitSlope"/>
    <s v="WaitSlope"/>
    <n v="1"/>
    <n v="0"/>
  </r>
  <r>
    <d v="2023-08-06T07:28:00"/>
    <x v="59"/>
    <n v="0"/>
    <s v="MARS_SED_2023_5min_Ext_230806-072829.jpg"/>
    <n v="0.892207113"/>
    <n v="2023"/>
    <n v="8"/>
    <n v="6"/>
    <n v="7"/>
    <n v="28"/>
    <n v="29"/>
    <n v="5"/>
    <n v="1.0808949999999706E-3"/>
    <n v="0.496058193226666"/>
    <n v="3.56704646666705E-4"/>
    <s v="WaitSlope"/>
    <s v="WaitSlope"/>
    <s v="WaitSlope"/>
    <n v="1"/>
    <n v="0"/>
  </r>
  <r>
    <d v="2023-08-06T08:52:00"/>
    <x v="59"/>
    <n v="0"/>
    <s v="MARS_SED_2023_5min_Ext_230806-085242.jpg"/>
    <n v="0.76378760800000001"/>
    <n v="2023"/>
    <n v="8"/>
    <n v="6"/>
    <n v="8"/>
    <n v="52"/>
    <n v="42"/>
    <n v="5"/>
    <n v="-0.12841950499999999"/>
    <n v="0.498593882186666"/>
    <n v="2.53568896E-3"/>
    <s v="WaitSlope"/>
    <s v="WaitSlope"/>
    <s v="WaitSlope"/>
    <n v="1"/>
    <n v="0"/>
  </r>
  <r>
    <d v="2023-08-06T10:58:00"/>
    <x v="59"/>
    <n v="0"/>
    <s v="MARS_SED_2023_5min_Ext_230806-105840.jpg"/>
    <n v="0.303837788"/>
    <n v="2023"/>
    <n v="8"/>
    <n v="6"/>
    <n v="10"/>
    <n v="58"/>
    <n v="40"/>
    <n v="5"/>
    <n v="-0.45994982000000001"/>
    <n v="0.498629154386666"/>
    <n v="3.5272199999936097E-5"/>
    <s v="WaitSlope"/>
    <s v="WaitSlope"/>
    <s v="WaitSlope"/>
    <n v="0"/>
    <n v="0"/>
  </r>
  <r>
    <d v="2023-08-06T12:02:00"/>
    <x v="59"/>
    <n v="0"/>
    <s v="MARS_SED_2023_5min_Ext_230806-120201.jpg"/>
    <n v="7.4337535999999996E-2"/>
    <n v="2023"/>
    <n v="8"/>
    <n v="6"/>
    <n v="12"/>
    <n v="2"/>
    <n v="1"/>
    <n v="5"/>
    <n v="-0.22950025200000002"/>
    <n v="0.498121133739999"/>
    <n v="-5.0802064666671798E-4"/>
    <s v="WaitSlope"/>
    <s v="WaitSlope"/>
    <s v="WaitSlope"/>
    <n v="0"/>
    <n v="0"/>
  </r>
  <r>
    <d v="2023-08-06T13:05:00"/>
    <x v="59"/>
    <n v="0"/>
    <s v="MARS_SED_2023_5min_Ext_230806-130504.jpg"/>
    <n v="0.40029257800000001"/>
    <n v="2023"/>
    <n v="8"/>
    <n v="6"/>
    <n v="13"/>
    <n v="5"/>
    <n v="4"/>
    <n v="5"/>
    <n v="0.32595504200000003"/>
    <n v="0.49849451168666598"/>
    <n v="3.73377946666753E-4"/>
    <s v="WaitSlope"/>
    <s v="WaitSlope"/>
    <s v="WaitSlope"/>
    <n v="1"/>
    <n v="0"/>
  </r>
  <r>
    <d v="2023-08-06T14:08:00"/>
    <x v="59"/>
    <n v="0"/>
    <s v="MARS_SED_2023_5min_Ext_230806-140822.jpg"/>
    <n v="0.53044277799999995"/>
    <n v="2023"/>
    <n v="8"/>
    <n v="6"/>
    <n v="14"/>
    <n v="8"/>
    <n v="22"/>
    <n v="5"/>
    <n v="0.13015019999999994"/>
    <n v="0.496962031286666"/>
    <n v="-1.53248040000003E-3"/>
    <s v="WaitSlope"/>
    <s v="WaitSlope"/>
    <s v="WaitSlope"/>
    <n v="1"/>
    <n v="0"/>
  </r>
  <r>
    <d v="2023-08-06T15:11:00"/>
    <x v="59"/>
    <n v="0"/>
    <s v="MARS_SED_2023_5min_Ext_230806-151134.jpg"/>
    <n v="0.64717464899999999"/>
    <n v="2023"/>
    <n v="8"/>
    <n v="6"/>
    <n v="15"/>
    <n v="11"/>
    <n v="34"/>
    <n v="5"/>
    <n v="0.11673187100000004"/>
    <n v="0.49889255710000002"/>
    <n v="1.9305258133334099E-3"/>
    <s v="WaitSlope"/>
    <s v="WaitSlope"/>
    <s v="WaitSlope"/>
    <n v="1"/>
    <n v="0"/>
  </r>
  <r>
    <d v="2023-08-06T16:14:00"/>
    <x v="59"/>
    <n v="0"/>
    <s v="MARS_SED_2023_5min_Ext_230806-161433.jpg"/>
    <n v="0.34347504099999998"/>
    <n v="2023"/>
    <n v="8"/>
    <n v="6"/>
    <n v="16"/>
    <n v="14"/>
    <n v="33"/>
    <n v="5"/>
    <n v="-0.30369960800000001"/>
    <n v="0.49296790370666599"/>
    <n v="-5.9246533933334199E-3"/>
    <s v="WaitSlope"/>
    <s v="WaitSlope"/>
    <s v="WaitSlope"/>
    <n v="1"/>
    <n v="0"/>
  </r>
  <r>
    <d v="2023-08-06T17:17:00"/>
    <x v="59"/>
    <n v="0"/>
    <s v="MARS_SED_2023_5min_Ext_230806-171733.jpg"/>
    <n v="0.47049249599999998"/>
    <n v="2023"/>
    <n v="8"/>
    <n v="6"/>
    <n v="17"/>
    <n v="17"/>
    <n v="33"/>
    <n v="5"/>
    <n v="0.127017455"/>
    <n v="0.49117707737333299"/>
    <n v="-1.79082633333327E-3"/>
    <s v="WaitSlope"/>
    <s v="WaitSlope"/>
    <s v="WaitSlope"/>
    <n v="1"/>
    <n v="0"/>
  </r>
  <r>
    <d v="2023-08-06T18:20:00"/>
    <x v="59"/>
    <n v="0"/>
    <s v="MARS_SED_2023_5min_Ext_230806-182023.jpg"/>
    <n v="0.54290867499999995"/>
    <n v="2023"/>
    <n v="8"/>
    <n v="6"/>
    <n v="18"/>
    <n v="20"/>
    <n v="23"/>
    <n v="5"/>
    <n v="7.2416178999999969E-2"/>
    <n v="0.49176722981999998"/>
    <n v="5.9015244666660305E-4"/>
    <s v="WaitSlope"/>
    <s v="WaitSlope"/>
    <s v="WaitSlope"/>
    <n v="1"/>
    <n v="0"/>
  </r>
  <r>
    <d v="2023-08-06T19:23:00"/>
    <x v="59"/>
    <n v="0"/>
    <s v="MARS_SED_2023_5min_Ext_230806-192315.jpg"/>
    <n v="0.57790191000000002"/>
    <n v="2023"/>
    <n v="8"/>
    <n v="6"/>
    <n v="19"/>
    <n v="23"/>
    <n v="15"/>
    <n v="5"/>
    <n v="3.4993235000000067E-2"/>
    <n v="0.49414215369999998"/>
    <n v="2.37492388000004E-3"/>
    <s v="WaitSlope"/>
    <s v="WaitSlope"/>
    <s v="WaitSlope"/>
    <n v="1"/>
    <n v="0"/>
  </r>
  <r>
    <d v="2023-08-06T20:26:00"/>
    <x v="59"/>
    <n v="0"/>
    <s v="MARS_SED_2023_5min_Ext_230806-202643.jpg"/>
    <n v="0.92798573299999998"/>
    <n v="2023"/>
    <n v="8"/>
    <n v="6"/>
    <n v="20"/>
    <n v="26"/>
    <n v="43"/>
    <n v="5"/>
    <n v="0.35008382299999996"/>
    <n v="0.50000633680666595"/>
    <n v="5.8641831066666896E-3"/>
    <s v="WaitSlope"/>
    <s v="WaitSlope"/>
    <s v="WaitSlope"/>
    <n v="1"/>
    <n v="0"/>
  </r>
  <r>
    <d v="2023-08-06T21:29:00"/>
    <x v="59"/>
    <n v="0"/>
    <s v="MARS_SED_2023_5min_Ext_230806-212944.jpg"/>
    <n v="9.5652141999999996E-2"/>
    <n v="2023"/>
    <n v="8"/>
    <n v="6"/>
    <n v="21"/>
    <n v="29"/>
    <n v="44"/>
    <n v="5"/>
    <n v="-0.83233359100000004"/>
    <n v="0.50033609400666601"/>
    <n v="3.2975719999994702E-4"/>
    <s v="WaitSlope"/>
    <s v="WaitSlope"/>
    <s v="WaitSlope"/>
    <n v="0"/>
    <n v="0"/>
  </r>
  <r>
    <d v="2023-08-06T22:32:00"/>
    <x v="59"/>
    <n v="0"/>
    <s v="MARS_SED_2023_5min_Ext_230806-223246.jpg"/>
    <n v="2.7828517000000001E-2"/>
    <n v="2023"/>
    <n v="8"/>
    <n v="6"/>
    <n v="22"/>
    <n v="32"/>
    <n v="46"/>
    <n v="5"/>
    <n v="-6.7823624999999998E-2"/>
    <n v="0.497757113966666"/>
    <n v="-2.5789800399999502E-3"/>
    <s v="WaitSlope"/>
    <s v="WaitSlope"/>
    <s v="WaitSlope"/>
    <n v="0"/>
    <n v="0"/>
  </r>
  <r>
    <d v="2023-08-06T23:36:00"/>
    <x v="59"/>
    <n v="0"/>
    <s v="MARS_SED_2023_5min_Ext_230806-233608.jpg"/>
    <n v="3.4348443999999999E-2"/>
    <n v="2023"/>
    <n v="8"/>
    <n v="6"/>
    <n v="23"/>
    <n v="36"/>
    <n v="8"/>
    <n v="5"/>
    <n v="6.5199269999999983E-3"/>
    <n v="0.49413151750666601"/>
    <n v="-3.6255964600000398E-3"/>
    <s v="WaitSlope"/>
    <s v="WaitSlope"/>
    <s v="WaitSlope"/>
    <n v="0"/>
    <n v="0"/>
  </r>
  <r>
    <d v="2023-08-07T00:39:00"/>
    <x v="60"/>
    <n v="0"/>
    <s v="MARS_SED_2023_5min_Ext_230807-003935.jpg"/>
    <n v="0.111847062"/>
    <n v="2023"/>
    <n v="8"/>
    <n v="7"/>
    <n v="0"/>
    <n v="39"/>
    <n v="35"/>
    <n v="5"/>
    <n v="7.7498617999999991E-2"/>
    <n v="0.49178923885333298"/>
    <n v="-2.3422786533333598E-3"/>
    <s v="WaitSlope"/>
    <s v="WaitSlope"/>
    <s v="WaitSlope"/>
    <n v="0"/>
    <n v="0"/>
  </r>
  <r>
    <d v="2023-08-07T01:42:00"/>
    <x v="60"/>
    <n v="0"/>
    <s v="MARS_SED_2023_5min_Ext_230807-014239.jpg"/>
    <n v="0.59473881399999995"/>
    <n v="2023"/>
    <n v="8"/>
    <n v="7"/>
    <n v="1"/>
    <n v="42"/>
    <n v="39"/>
    <n v="5"/>
    <n v="0.48289175199999995"/>
    <n v="0.49015069235333297"/>
    <n v="-1.6385465E-3"/>
    <s v="WaitSlope"/>
    <s v="WaitSlope"/>
    <s v="WaitSlope"/>
    <n v="1"/>
    <n v="0"/>
  </r>
  <r>
    <d v="2023-08-07T02:45:00"/>
    <x v="60"/>
    <n v="0"/>
    <s v="MARS_SED_2023_5min_Ext_230807-024556.jpg"/>
    <n v="0.40790360199999998"/>
    <n v="2023"/>
    <n v="8"/>
    <n v="7"/>
    <n v="2"/>
    <n v="45"/>
    <n v="56"/>
    <n v="5"/>
    <n v="-0.18683521199999997"/>
    <n v="0.49150817086666598"/>
    <n v="1.35747851333339E-3"/>
    <s v="WaitSlope"/>
    <s v="WaitSlope"/>
    <s v="WaitSlope"/>
    <n v="1"/>
    <n v="0"/>
  </r>
  <r>
    <d v="2023-08-07T03:49:00"/>
    <x v="60"/>
    <n v="0"/>
    <s v="MARS_SED_2023_5min_Ext_230807-034906.jpg"/>
    <n v="0.81586719699999999"/>
    <n v="2023"/>
    <n v="8"/>
    <n v="7"/>
    <n v="3"/>
    <n v="49"/>
    <n v="6"/>
    <n v="5"/>
    <n v="0.40796359500000001"/>
    <n v="0.49469304060000002"/>
    <n v="3.1848697333333102E-3"/>
    <s v="WaitSlope"/>
    <s v="WaitSlope"/>
    <s v="WaitSlope"/>
    <n v="1"/>
    <n v="0"/>
  </r>
  <r>
    <d v="2023-08-07T04:52:00"/>
    <x v="60"/>
    <n v="0"/>
    <s v="MARS_SED_2023_5min_Ext_230807-045210.jpg"/>
    <n v="0.52347677000000004"/>
    <n v="2023"/>
    <n v="8"/>
    <n v="7"/>
    <n v="4"/>
    <n v="52"/>
    <n v="10"/>
    <n v="5"/>
    <n v="-0.29239042699999995"/>
    <n v="0.49753522661999999"/>
    <n v="2.8421860200000199E-3"/>
    <s v="WaitSlope"/>
    <s v="WaitSlope"/>
    <s v="WaitSlope"/>
    <n v="1"/>
    <n v="0"/>
  </r>
  <r>
    <d v="2023-08-07T05:55:00"/>
    <x v="60"/>
    <n v="0"/>
    <s v="MARS_SED_2023_5min_Ext_230807-055528.jpg"/>
    <n v="0.17992281900000001"/>
    <n v="2023"/>
    <n v="8"/>
    <n v="7"/>
    <n v="5"/>
    <n v="55"/>
    <n v="28"/>
    <n v="5"/>
    <n v="-0.34355395100000002"/>
    <n v="0.495582048753333"/>
    <n v="-1.9531778666667101E-3"/>
    <s v="WaitSlope"/>
    <s v="WaitSlope"/>
    <s v="WaitSlope"/>
    <n v="0"/>
    <n v="0"/>
  </r>
  <r>
    <d v="2023-08-07T06:58:00"/>
    <x v="60"/>
    <n v="0"/>
    <s v="MARS_SED_2023_5min_Ext_230807-065831.jpg"/>
    <n v="0.63237756700000003"/>
    <n v="2023"/>
    <n v="8"/>
    <n v="7"/>
    <n v="6"/>
    <n v="58"/>
    <n v="31"/>
    <n v="5"/>
    <n v="0.45245474800000002"/>
    <n v="0.49507908237333298"/>
    <n v="-5.0296637999996897E-4"/>
    <s v="WaitSlope"/>
    <s v="WaitSlope"/>
    <s v="WaitSlope"/>
    <n v="1"/>
    <n v="0"/>
  </r>
  <r>
    <d v="2023-08-07T08:03:00"/>
    <x v="60"/>
    <n v="0"/>
    <s v="MARS_SED_2023_5min_Ext_230807-080317.jpg"/>
    <n v="0.17218367300000001"/>
    <n v="2023"/>
    <n v="8"/>
    <n v="7"/>
    <n v="8"/>
    <n v="3"/>
    <n v="17"/>
    <n v="5"/>
    <n v="-0.46019389399999999"/>
    <n v="0.493401041226666"/>
    <n v="-1.6780411466667501E-3"/>
    <s v="WaitSlope"/>
    <s v="WaitSlope"/>
    <s v="WaitSlope"/>
    <n v="0"/>
    <n v="0"/>
  </r>
  <r>
    <d v="2023-08-07T09:06:00"/>
    <x v="60"/>
    <n v="0"/>
    <s v="MARS_SED_2023_5min_Ext_230807-090639.jpg"/>
    <n v="0.51438469499999995"/>
    <n v="2023"/>
    <n v="8"/>
    <n v="7"/>
    <n v="9"/>
    <n v="6"/>
    <n v="39"/>
    <n v="5"/>
    <n v="0.34220102199999991"/>
    <n v="0.49657020231999999"/>
    <n v="3.1691610933333699E-3"/>
    <s v="WaitSlope"/>
    <s v="WaitSlope"/>
    <s v="WaitSlope"/>
    <n v="1"/>
    <n v="0"/>
  </r>
  <r>
    <d v="2023-08-07T10:10:00"/>
    <x v="60"/>
    <n v="0"/>
    <s v="MARS_SED_2023_5min_Ext_230807-101019.jpg"/>
    <n v="0.44016124499999998"/>
    <n v="2023"/>
    <n v="8"/>
    <n v="7"/>
    <n v="10"/>
    <n v="10"/>
    <n v="19"/>
    <n v="5"/>
    <n v="-7.4223449999999969E-2"/>
    <n v="0.498422644366666"/>
    <n v="1.8524420466667301E-3"/>
    <s v="WaitSlope"/>
    <s v="WaitSlope"/>
    <s v="WaitSlope"/>
    <n v="1"/>
    <n v="0"/>
  </r>
  <r>
    <d v="2023-08-07T11:14:00"/>
    <x v="60"/>
    <n v="0"/>
    <s v="MARS_SED_2023_5min_Ext_230807-111402.jpg"/>
    <n v="3.6325475000000003E-2"/>
    <n v="2023"/>
    <n v="8"/>
    <n v="7"/>
    <n v="11"/>
    <n v="14"/>
    <n v="2"/>
    <n v="5"/>
    <n v="-0.40383576999999998"/>
    <n v="0.49659602687999999"/>
    <n v="-1.8266174866667299E-3"/>
    <s v="WaitSlope"/>
    <s v="WaitSlope"/>
    <s v="WaitSlope"/>
    <n v="0"/>
    <n v="0"/>
  </r>
  <r>
    <d v="2023-08-07T12:16:00"/>
    <x v="60"/>
    <n v="0"/>
    <s v="MARS_SED_2023_5min_Ext_230807-121651.jpg"/>
    <n v="3.3068713999999999E-2"/>
    <n v="2023"/>
    <n v="8"/>
    <n v="7"/>
    <n v="12"/>
    <n v="16"/>
    <n v="51"/>
    <n v="5"/>
    <n v="-3.2567610000000038E-3"/>
    <n v="0.49531150842666599"/>
    <n v="-1.28451845333332E-3"/>
    <s v="WaitSlope"/>
    <s v="WaitSlope"/>
    <s v="WaitSlope"/>
    <n v="0"/>
    <n v="0"/>
  </r>
  <r>
    <d v="2023-08-07T13:20:00"/>
    <x v="60"/>
    <n v="0"/>
    <s v="MARS_SED_2023_5min_Ext_230807-132024.jpg"/>
    <n v="4.3335126000000002E-2"/>
    <n v="2023"/>
    <n v="8"/>
    <n v="7"/>
    <n v="13"/>
    <n v="20"/>
    <n v="24"/>
    <n v="5"/>
    <n v="1.0266412000000003E-2"/>
    <n v="0.49262442968666598"/>
    <n v="-2.6870787400000099E-3"/>
    <s v="WaitSlope"/>
    <s v="WaitSlope"/>
    <s v="WaitSlope"/>
    <n v="0"/>
    <n v="0"/>
  </r>
  <r>
    <d v="2023-08-07T14:23:00"/>
    <x v="60"/>
    <n v="0"/>
    <s v="MARS_SED_2023_5min_Ext_230807-142335.jpg"/>
    <n v="0.36014010899999999"/>
    <n v="2023"/>
    <n v="8"/>
    <n v="7"/>
    <n v="14"/>
    <n v="23"/>
    <n v="35"/>
    <n v="5"/>
    <n v="0.31680498299999998"/>
    <n v="0.49285996035333302"/>
    <n v="2.3553066666664999E-4"/>
    <s v="WaitSlope"/>
    <s v="WaitSlope"/>
    <s v="WaitSlope"/>
    <n v="1"/>
    <n v="0"/>
  </r>
  <r>
    <d v="2023-08-07T15:26:00"/>
    <x v="60"/>
    <n v="0"/>
    <s v="MARS_SED_2023_5min_Ext_230807-152647.jpg"/>
    <n v="0.26478626100000002"/>
    <n v="2023"/>
    <n v="8"/>
    <n v="7"/>
    <n v="15"/>
    <n v="26"/>
    <n v="47"/>
    <n v="5"/>
    <n v="-9.5353847999999963E-2"/>
    <n v="0.49133893047999899"/>
    <n v="-1.52102987333335E-3"/>
    <s v="WaitSlope"/>
    <s v="WaitSlope"/>
    <s v="WaitSlope"/>
    <n v="0"/>
    <n v="0"/>
  </r>
  <r>
    <d v="2023-08-07T16:30:00"/>
    <x v="60"/>
    <n v="0"/>
    <s v="MARS_SED_2023_5min_Ext_230807-163020.jpg"/>
    <n v="0.26668022200000002"/>
    <n v="2023"/>
    <n v="8"/>
    <n v="7"/>
    <n v="16"/>
    <n v="30"/>
    <n v="20"/>
    <n v="5"/>
    <n v="1.8939609999999996E-3"/>
    <n v="0.48827753013999903"/>
    <n v="-3.0614003399999602E-3"/>
    <s v="WaitSlope"/>
    <s v="WaitSlope"/>
    <s v="WaitSlope"/>
    <n v="0"/>
    <n v="0"/>
  </r>
  <r>
    <d v="2023-08-07T17:33:00"/>
    <x v="60"/>
    <n v="0"/>
    <s v="MARS_SED_2023_5min_Ext_230807-173335.jpg"/>
    <n v="0.23038592499999999"/>
    <n v="2023"/>
    <n v="8"/>
    <n v="7"/>
    <n v="17"/>
    <n v="33"/>
    <n v="35"/>
    <n v="5"/>
    <n v="-3.6294297000000031E-2"/>
    <n v="0.48672786135333301"/>
    <n v="-1.54966878666662E-3"/>
    <s v="WaitSlope"/>
    <s v="WaitSlope"/>
    <s v="WaitSlope"/>
    <n v="0"/>
    <n v="0"/>
  </r>
  <r>
    <d v="2023-08-07T18:37:00"/>
    <x v="60"/>
    <n v="0"/>
    <s v="MARS_SED_2023_5min_Ext_230807-183703.jpg"/>
    <n v="0.32500862000000003"/>
    <n v="2023"/>
    <n v="8"/>
    <n v="7"/>
    <n v="18"/>
    <n v="37"/>
    <n v="3"/>
    <n v="5"/>
    <n v="9.4622695000000034E-2"/>
    <n v="0.487064300653333"/>
    <n v="3.36439299999991E-4"/>
    <s v="WaitSlope"/>
    <s v="WaitSlope"/>
    <s v="WaitSlope"/>
    <n v="0"/>
    <n v="0"/>
  </r>
  <r>
    <d v="2023-08-07T19:40:00"/>
    <x v="60"/>
    <n v="0"/>
    <s v="MARS_SED_2023_5min_Ext_230807-194042.jpg"/>
    <n v="0.24115193300000001"/>
    <n v="2023"/>
    <n v="8"/>
    <n v="7"/>
    <n v="19"/>
    <n v="40"/>
    <n v="42"/>
    <n v="5"/>
    <n v="-8.3856687000000013E-2"/>
    <n v="0.48597217094"/>
    <n v="-1.09212971333333E-3"/>
    <s v="WaitSlope"/>
    <s v="WaitSlope"/>
    <s v="WaitSlope"/>
    <n v="0"/>
    <n v="0"/>
  </r>
  <r>
    <d v="2023-08-07T20:44:00"/>
    <x v="60"/>
    <n v="0"/>
    <s v="MARS_SED_2023_5min_Ext_230807-204441.jpg"/>
    <n v="0.34090373200000001"/>
    <n v="2023"/>
    <n v="8"/>
    <n v="7"/>
    <n v="20"/>
    <n v="44"/>
    <n v="41"/>
    <n v="5"/>
    <n v="9.9751799000000002E-2"/>
    <n v="0.48303047161333301"/>
    <n v="-2.9416993266666502E-3"/>
    <s v="WaitSlope"/>
    <s v="WaitSlope"/>
    <s v="WaitSlope"/>
    <n v="1"/>
    <n v="0"/>
  </r>
  <r>
    <d v="2023-08-07T21:48:00"/>
    <x v="60"/>
    <n v="0"/>
    <s v="MARS_SED_2023_5min_Ext_230807-214808.jpg"/>
    <n v="1.0680551190000001"/>
    <n v="2023"/>
    <n v="8"/>
    <n v="7"/>
    <n v="21"/>
    <n v="48"/>
    <n v="8"/>
    <n v="5"/>
    <n v="0.72715138700000004"/>
    <n v="0.49004713550000001"/>
    <n v="7.0166638866666596E-3"/>
    <s v="WaitSlope"/>
    <s v="WaitSlope"/>
    <s v="WaitSlope"/>
    <n v="1"/>
    <n v="1"/>
  </r>
  <r>
    <d v="2023-08-07T22:51:00"/>
    <x v="60"/>
    <n v="0"/>
    <s v="MARS_SED_2023_5min_Ext_230807-225128.jpg"/>
    <n v="5.1793261E-2"/>
    <n v="2023"/>
    <n v="8"/>
    <n v="7"/>
    <n v="22"/>
    <n v="51"/>
    <n v="28"/>
    <n v="5"/>
    <n v="-1.016261858"/>
    <n v="0.48825358933999902"/>
    <n v="-1.7935461600000399E-3"/>
    <s v="WaitSlope"/>
    <s v="WaitSlope"/>
    <s v="WaitSlope"/>
    <n v="0"/>
    <n v="0"/>
  </r>
  <r>
    <d v="2023-08-07T23:55:00"/>
    <x v="60"/>
    <n v="0"/>
    <s v="MARS_SED_2023_5min_Ext_230807-235514.jpg"/>
    <n v="2.0298063000000002E-2"/>
    <n v="2023"/>
    <n v="8"/>
    <n v="7"/>
    <n v="23"/>
    <n v="55"/>
    <n v="14"/>
    <n v="5"/>
    <n v="-3.1495198000000002E-2"/>
    <n v="0.48776586057999999"/>
    <n v="-4.8772875999991602E-4"/>
    <s v="WaitSlope"/>
    <s v="WaitSlope"/>
    <s v="WaitSlope"/>
    <n v="0"/>
    <n v="0"/>
  </r>
  <r>
    <d v="2023-08-08T00:58:00"/>
    <x v="61"/>
    <n v="0"/>
    <s v="MARS_SED_2023_5min_Ext_230808-005821.jpg"/>
    <n v="2.7014858999999999E-2"/>
    <n v="2023"/>
    <n v="8"/>
    <n v="8"/>
    <n v="0"/>
    <n v="58"/>
    <n v="21"/>
    <n v="5"/>
    <n v="6.7167959999999971E-3"/>
    <n v="0.48666443838666601"/>
    <n v="-1.1014221933334199E-3"/>
    <s v="WaitSlope"/>
    <s v="WaitSlope"/>
    <s v="WaitSlope"/>
    <n v="0"/>
    <n v="0"/>
  </r>
  <r>
    <d v="2023-08-08T02:01:00"/>
    <x v="61"/>
    <n v="0"/>
    <s v="MARS_SED_2023_5min_Ext_230808-020138.jpg"/>
    <n v="5.1984849999999999E-2"/>
    <n v="2023"/>
    <n v="8"/>
    <n v="8"/>
    <n v="2"/>
    <n v="1"/>
    <n v="38"/>
    <n v="5"/>
    <n v="2.4969991E-2"/>
    <n v="0.48414624896000003"/>
    <n v="-2.5181894266665902E-3"/>
    <s v="WaitSlope"/>
    <s v="WaitSlope"/>
    <s v="WaitSlope"/>
    <n v="0"/>
    <n v="0"/>
  </r>
  <r>
    <d v="2023-08-08T03:05:00"/>
    <x v="61"/>
    <n v="0"/>
    <s v="MARS_SED_2023_5min_Ext_230808-030522.jpg"/>
    <n v="4.6128177999999999E-2"/>
    <n v="2023"/>
    <n v="8"/>
    <n v="8"/>
    <n v="3"/>
    <n v="5"/>
    <n v="22"/>
    <n v="5"/>
    <n v="-5.8566720000000003E-3"/>
    <n v="0.48187193266"/>
    <n v="-2.2743163000000198E-3"/>
    <s v="WaitSlope"/>
    <s v="WaitSlope"/>
    <s v="WaitSlope"/>
    <n v="0"/>
    <n v="0"/>
  </r>
  <r>
    <d v="2023-08-08T04:08:00"/>
    <x v="61"/>
    <n v="0"/>
    <s v="MARS_SED_2023_5min_Ext_230808-040839.jpg"/>
    <n v="0.106843575"/>
    <n v="2023"/>
    <n v="8"/>
    <n v="8"/>
    <n v="4"/>
    <n v="8"/>
    <n v="39"/>
    <n v="5"/>
    <n v="6.0715396999999997E-2"/>
    <n v="0.47836797115333302"/>
    <n v="-3.5039615066666499E-3"/>
    <s v="WaitSlope"/>
    <s v="WaitSlope"/>
    <s v="WaitSlope"/>
    <n v="0"/>
    <n v="0"/>
  </r>
  <r>
    <d v="2023-08-08T05:12:00"/>
    <x v="61"/>
    <n v="0"/>
    <s v="MARS_SED_2023_5min_Ext_230808-051208.jpg"/>
    <n v="0.157111167"/>
    <n v="2023"/>
    <n v="8"/>
    <n v="8"/>
    <n v="5"/>
    <n v="12"/>
    <n v="8"/>
    <n v="5"/>
    <n v="5.0267592E-2"/>
    <n v="0.47754692439333302"/>
    <n v="-8.21046759999999E-4"/>
    <s v="WaitSlope"/>
    <s v="WaitSlope"/>
    <s v="WaitSlope"/>
    <n v="0"/>
    <n v="0"/>
  </r>
  <r>
    <d v="2023-08-08T06:15:00"/>
    <x v="61"/>
    <n v="0"/>
    <s v="MARS_SED_2023_5min_Ext_230808-061538.jpg"/>
    <n v="0.25156661499999999"/>
    <n v="2023"/>
    <n v="8"/>
    <n v="8"/>
    <n v="6"/>
    <n v="15"/>
    <n v="38"/>
    <n v="5"/>
    <n v="9.4455447999999997E-2"/>
    <n v="0.47743947370000001"/>
    <n v="-1.0745069333334399E-4"/>
    <s v="WaitSlope"/>
    <s v="WaitSlope"/>
    <s v="WaitSlope"/>
    <n v="0"/>
    <n v="0"/>
  </r>
  <r>
    <d v="2023-08-08T07:19:00"/>
    <x v="61"/>
    <n v="0"/>
    <s v="MARS_SED_2023_5min_Ext_230808-071902.jpg"/>
    <n v="5.1723715000000003E-2"/>
    <n v="2023"/>
    <n v="8"/>
    <n v="8"/>
    <n v="7"/>
    <n v="19"/>
    <n v="2"/>
    <n v="5"/>
    <n v="-0.19984289999999999"/>
    <n v="0.474919985113333"/>
    <n v="-2.51948858666667E-3"/>
    <s v="WaitSlope"/>
    <s v="WaitSlope"/>
    <s v="WaitSlope"/>
    <n v="0"/>
    <n v="0"/>
  </r>
  <r>
    <d v="2023-08-08T08:22:00"/>
    <x v="61"/>
    <n v="0"/>
    <s v="MARS_SED_2023_5min_Ext_230808-082236.jpg"/>
    <n v="0.70413563199999996"/>
    <n v="2023"/>
    <n v="8"/>
    <n v="8"/>
    <n v="8"/>
    <n v="22"/>
    <n v="36"/>
    <n v="5"/>
    <n v="0.65241191700000001"/>
    <n v="0.47736784832666601"/>
    <n v="2.4478632133334002E-3"/>
    <s v="WaitSlope"/>
    <s v="WaitSlope"/>
    <s v="WaitSlope"/>
    <n v="1"/>
    <n v="0"/>
  </r>
  <r>
    <d v="2023-08-08T09:27:00"/>
    <x v="61"/>
    <n v="0"/>
    <s v="MARS_SED_2023_5min_Ext_230808-092743.jpg"/>
    <n v="0.37313320700000002"/>
    <n v="2023"/>
    <n v="8"/>
    <n v="8"/>
    <n v="9"/>
    <n v="27"/>
    <n v="43"/>
    <n v="5"/>
    <n v="-0.33100242499999993"/>
    <n v="0.47947612133333301"/>
    <n v="2.10827300666655E-3"/>
    <s v="WaitSlope"/>
    <s v="WaitSlope"/>
    <s v="WaitSlope"/>
    <n v="1"/>
    <n v="0"/>
  </r>
  <r>
    <d v="2023-08-08T10:30:00"/>
    <x v="61"/>
    <n v="0"/>
    <s v="MARS_SED_2023_5min_Ext_230808-103056.jpg"/>
    <n v="0.14836454199999999"/>
    <n v="2023"/>
    <n v="8"/>
    <n v="8"/>
    <n v="10"/>
    <n v="30"/>
    <n v="56"/>
    <n v="5"/>
    <n v="-0.22476866500000003"/>
    <n v="0.479042593433333"/>
    <n v="-4.3352790000000802E-4"/>
    <s v="WaitSlope"/>
    <s v="WaitSlope"/>
    <s v="WaitSlope"/>
    <n v="0"/>
    <n v="0"/>
  </r>
  <r>
    <d v="2023-08-08T11:34:00"/>
    <x v="61"/>
    <n v="0"/>
    <s v="MARS_SED_2023_5min_Ext_230808-113425.jpg"/>
    <n v="4.8418546E-2"/>
    <n v="2023"/>
    <n v="8"/>
    <n v="8"/>
    <n v="11"/>
    <n v="34"/>
    <n v="25"/>
    <n v="5"/>
    <n v="-9.9945995999999981E-2"/>
    <n v="0.478956289966666"/>
    <n v="-8.6303466666604004E-5"/>
    <s v="WaitSlope"/>
    <s v="WaitSlope"/>
    <s v="WaitSlope"/>
    <n v="0"/>
    <n v="0"/>
  </r>
  <r>
    <d v="2023-08-08T12:37:00"/>
    <x v="61"/>
    <n v="0"/>
    <s v="MARS_SED_2023_5min_Ext_230808-123746.jpg"/>
    <n v="0.53203072200000001"/>
    <n v="2023"/>
    <n v="8"/>
    <n v="8"/>
    <n v="12"/>
    <n v="37"/>
    <n v="46"/>
    <n v="5"/>
    <n v="0.483612176"/>
    <n v="0.47958575039333301"/>
    <n v="6.2946042666672797E-4"/>
    <s v="WaitSlope"/>
    <s v="WaitSlope"/>
    <s v="WaitSlope"/>
    <n v="1"/>
    <n v="0"/>
  </r>
  <r>
    <d v="2023-08-08T13:41:00"/>
    <x v="61"/>
    <n v="0"/>
    <s v="MARS_SED_2023_5min_Ext_230808-134125.jpg"/>
    <n v="0.116129951"/>
    <n v="2023"/>
    <n v="8"/>
    <n v="8"/>
    <n v="13"/>
    <n v="41"/>
    <n v="25"/>
    <n v="5"/>
    <n v="-0.415900771"/>
    <n v="0.47822128648666601"/>
    <n v="-1.3644639066668299E-3"/>
    <s v="WaitSlope"/>
    <s v="WaitSlope"/>
    <s v="WaitSlope"/>
    <n v="0"/>
    <n v="0"/>
  </r>
  <r>
    <d v="2023-08-08T14:44:00"/>
    <x v="61"/>
    <n v="0"/>
    <s v="MARS_SED_2023_5min_Ext_230808-144450.jpg"/>
    <n v="0.63762383899999997"/>
    <n v="2023"/>
    <n v="8"/>
    <n v="8"/>
    <n v="14"/>
    <n v="44"/>
    <n v="50"/>
    <n v="5"/>
    <n v="0.52149388799999996"/>
    <n v="0.478568542193333"/>
    <n v="3.4725570666677098E-4"/>
    <s v="WaitSlope"/>
    <s v="WaitSlope"/>
    <s v="WaitSlope"/>
    <n v="1"/>
    <n v="0"/>
  </r>
  <r>
    <d v="2023-08-08T15:48:00"/>
    <x v="61"/>
    <n v="0"/>
    <s v="MARS_SED_2023_5min_Ext_230808-154838.jpg"/>
    <n v="0.32005102099999999"/>
    <n v="2023"/>
    <n v="8"/>
    <n v="8"/>
    <n v="15"/>
    <n v="48"/>
    <n v="38"/>
    <n v="5"/>
    <n v="-0.31757281799999998"/>
    <n v="0.47886875237333298"/>
    <n v="3.0021018000003698E-4"/>
    <s v="WaitSlope"/>
    <s v="WaitSlope"/>
    <s v="WaitSlope"/>
    <n v="0"/>
    <n v="0"/>
  </r>
  <r>
    <d v="2023-08-08T16:52:00"/>
    <x v="61"/>
    <n v="0"/>
    <s v="MARS_SED_2023_5min_Ext_230808-165222.jpg"/>
    <n v="0.45426815700000001"/>
    <n v="2023"/>
    <n v="8"/>
    <n v="8"/>
    <n v="16"/>
    <n v="52"/>
    <n v="22"/>
    <n v="5"/>
    <n v="0.13421713600000001"/>
    <n v="0.47773089019999998"/>
    <n v="-1.13786217333333E-3"/>
    <s v="WaitSlope"/>
    <s v="WaitSlope"/>
    <s v="WaitSlope"/>
    <n v="1"/>
    <n v="0"/>
  </r>
  <r>
    <d v="2023-08-08T17:56:00"/>
    <x v="61"/>
    <n v="0"/>
    <s v="MARS_SED_2023_5min_Ext_230808-175603.jpg"/>
    <n v="0.64093381999999999"/>
    <n v="2023"/>
    <n v="8"/>
    <n v="8"/>
    <n v="17"/>
    <n v="56"/>
    <n v="3"/>
    <n v="5"/>
    <n v="0.18666566299999998"/>
    <n v="0.48028236905999999"/>
    <n v="2.55147885999995E-3"/>
    <s v="WaitSlope"/>
    <s v="WaitSlope"/>
    <s v="WaitSlope"/>
    <n v="1"/>
    <n v="0"/>
  </r>
  <r>
    <d v="2023-08-08T18:59:00"/>
    <x v="61"/>
    <n v="0"/>
    <s v="MARS_SED_2023_5min_Ext_230808-185924.jpg"/>
    <n v="0.67813424"/>
    <n v="2023"/>
    <n v="8"/>
    <n v="8"/>
    <n v="18"/>
    <n v="59"/>
    <n v="24"/>
    <n v="5"/>
    <n v="3.7200420000000012E-2"/>
    <n v="0.481693280006666"/>
    <n v="1.41091094666667E-3"/>
    <s v="WaitSlope"/>
    <s v="WaitSlope"/>
    <s v="WaitSlope"/>
    <n v="1"/>
    <n v="0"/>
  </r>
  <r>
    <d v="2023-08-08T20:02:00"/>
    <x v="61"/>
    <n v="0"/>
    <s v="MARS_SED_2023_5min_Ext_230808-200247.jpg"/>
    <n v="0.70953133499999999"/>
    <n v="2023"/>
    <n v="8"/>
    <n v="8"/>
    <n v="20"/>
    <n v="2"/>
    <n v="47"/>
    <n v="5"/>
    <n v="3.1397094999999986E-2"/>
    <n v="0.48053423672000001"/>
    <n v="-1.1590432866666E-3"/>
    <s v="WaitSlope"/>
    <s v="WaitSlope"/>
    <s v="WaitSlope"/>
    <n v="1"/>
    <n v="0"/>
  </r>
  <r>
    <d v="2023-08-08T21:06:00"/>
    <x v="61"/>
    <n v="0"/>
    <s v="MARS_SED_2023_5min_Ext_230808-210629.jpg"/>
    <n v="0.63095744799999998"/>
    <n v="2023"/>
    <n v="8"/>
    <n v="8"/>
    <n v="21"/>
    <n v="6"/>
    <n v="29"/>
    <n v="5"/>
    <n v="-7.8573887000000009E-2"/>
    <n v="0.47887340767333297"/>
    <n v="-1.6608290466667501E-3"/>
    <s v="WaitSlope"/>
    <s v="WaitSlope"/>
    <s v="WaitSlope"/>
    <n v="1"/>
    <n v="0"/>
  </r>
  <r>
    <d v="2023-08-08T22:10:00"/>
    <x v="61"/>
    <n v="0"/>
    <s v="MARS_SED_2023_5min_Ext_230808-221020.jpg"/>
    <n v="0.89884600100000001"/>
    <n v="2023"/>
    <n v="8"/>
    <n v="8"/>
    <n v="22"/>
    <n v="10"/>
    <n v="20"/>
    <n v="5"/>
    <n v="0.26788855300000003"/>
    <n v="0.48278017565333298"/>
    <n v="3.9067679800000501E-3"/>
    <s v="WaitSlope"/>
    <s v="WaitSlope"/>
    <s v="WaitSlope"/>
    <n v="1"/>
    <n v="0"/>
  </r>
  <r>
    <d v="2023-08-08T23:13:00"/>
    <x v="61"/>
    <n v="0"/>
    <s v="MARS_SED_2023_5min_Ext_230808-231349.jpg"/>
    <n v="0.50799999500000004"/>
    <n v="2023"/>
    <n v="8"/>
    <n v="8"/>
    <n v="23"/>
    <n v="13"/>
    <n v="49"/>
    <n v="5"/>
    <n v="-0.39084600599999997"/>
    <n v="0.48434695789999999"/>
    <n v="1.5667822466666199E-3"/>
    <s v="WaitSlope"/>
    <s v="WaitSlope"/>
    <s v="WaitSlope"/>
    <n v="1"/>
    <n v="0"/>
  </r>
  <r>
    <d v="2023-08-09T00:17:00"/>
    <x v="62"/>
    <n v="0"/>
    <s v="MARS_SED_2023_5min_Ext_230809-001722.jpg"/>
    <n v="0.346314024"/>
    <n v="2023"/>
    <n v="8"/>
    <n v="9"/>
    <n v="0"/>
    <n v="17"/>
    <n v="22"/>
    <n v="5"/>
    <n v="-0.16168597100000004"/>
    <n v="0.48223921652000001"/>
    <n v="-2.1077413799999701E-3"/>
    <s v="WaitSlope"/>
    <s v="WaitSlope"/>
    <s v="WaitSlope"/>
    <n v="1"/>
    <n v="0"/>
  </r>
  <r>
    <d v="2023-08-09T01:20:00"/>
    <x v="62"/>
    <n v="0"/>
    <s v="MARS_SED_2023_5min_Ext_230809-012059.jpg"/>
    <n v="0.51021251899999998"/>
    <n v="2023"/>
    <n v="8"/>
    <n v="9"/>
    <n v="1"/>
    <n v="20"/>
    <n v="59"/>
    <n v="5"/>
    <n v="0.16389849499999998"/>
    <n v="0.474122500646666"/>
    <n v="-8.1167158733333397E-3"/>
    <s v="WaitSlope"/>
    <s v="WaitSlope"/>
    <s v="WaitSlope"/>
    <n v="1"/>
    <n v="0"/>
  </r>
  <r>
    <d v="2023-08-09T02:24:00"/>
    <x v="62"/>
    <n v="0"/>
    <s v="MARS_SED_2023_5min_Ext_230809-022442.jpg"/>
    <n v="0.36473836599999998"/>
    <n v="2023"/>
    <n v="8"/>
    <n v="9"/>
    <n v="2"/>
    <n v="24"/>
    <n v="42"/>
    <n v="5"/>
    <n v="-0.14547415299999999"/>
    <n v="0.465323638153333"/>
    <n v="-8.7988624933333908E-3"/>
    <s v="WaitSlope"/>
    <s v="WaitSlope"/>
    <s v="WaitSlope"/>
    <n v="1"/>
    <n v="0"/>
  </r>
  <r>
    <d v="2023-08-09T03:28:00"/>
    <x v="62"/>
    <n v="0"/>
    <s v="MARS_SED_2023_5min_Ext_230809-032825.jpg"/>
    <n v="0.51421124399999996"/>
    <n v="2023"/>
    <n v="8"/>
    <n v="9"/>
    <n v="3"/>
    <n v="28"/>
    <n v="25"/>
    <n v="5"/>
    <n v="0.14947287799999998"/>
    <n v="0.46097117521999997"/>
    <n v="-4.3524629333332402E-3"/>
    <s v="WaitSlope"/>
    <s v="WaitSlope"/>
    <s v="WaitSlope"/>
    <n v="1"/>
    <n v="0"/>
  </r>
  <r>
    <d v="2023-08-09T04:32:00"/>
    <x v="62"/>
    <n v="0"/>
    <s v="MARS_SED_2023_5min_Ext_230809-043220.jpg"/>
    <n v="0.214601659"/>
    <n v="2023"/>
    <n v="8"/>
    <n v="9"/>
    <n v="4"/>
    <n v="32"/>
    <n v="20"/>
    <n v="5"/>
    <n v="-0.29960958499999996"/>
    <n v="0.454784284246666"/>
    <n v="-6.1868909733333501E-3"/>
    <s v="WaitSlope"/>
    <s v="WaitSlope"/>
    <s v="WaitSlope"/>
    <n v="0"/>
    <n v="0"/>
  </r>
  <r>
    <d v="2023-08-09T05:36:00"/>
    <x v="62"/>
    <n v="0"/>
    <s v="MARS_SED_2023_5min_Ext_230809-053605.jpg"/>
    <n v="0.48153190699999998"/>
    <n v="2023"/>
    <n v="8"/>
    <n v="9"/>
    <n v="5"/>
    <n v="36"/>
    <n v="5"/>
    <n v="5"/>
    <n v="0.26693024799999998"/>
    <n v="0.454884432573333"/>
    <n v="1.00148326666715E-4"/>
    <s v="WaitSlope"/>
    <s v="WaitSlope"/>
    <s v="WaitSlope"/>
    <n v="1"/>
    <n v="0"/>
  </r>
  <r>
    <d v="2023-08-09T06:39:00"/>
    <x v="62"/>
    <n v="0"/>
    <s v="MARS_SED_2023_5min_Ext_230809-063938.jpg"/>
    <n v="0.21921855000000001"/>
    <n v="2023"/>
    <n v="8"/>
    <n v="9"/>
    <n v="6"/>
    <n v="39"/>
    <n v="38"/>
    <n v="5"/>
    <n v="-0.26231335699999997"/>
    <n v="0.45623807587333298"/>
    <n v="1.35364329999998E-3"/>
    <s v="WaitSlope"/>
    <s v="WaitSlope"/>
    <s v="WaitSlope"/>
    <n v="0"/>
    <n v="0"/>
  </r>
  <r>
    <d v="2023-08-09T07:43:00"/>
    <x v="62"/>
    <n v="0"/>
    <s v="MARS_SED_2023_5min_Ext_230809-074328.jpg"/>
    <n v="0.34827310900000003"/>
    <n v="2023"/>
    <n v="8"/>
    <n v="9"/>
    <n v="7"/>
    <n v="43"/>
    <n v="28"/>
    <n v="5"/>
    <n v="0.12905455900000001"/>
    <n v="0.45523581605333302"/>
    <n v="-1.0022598200000101E-3"/>
    <s v="WaitSlope"/>
    <s v="WaitSlope"/>
    <s v="WaitSlope"/>
    <n v="1"/>
    <n v="0"/>
  </r>
  <r>
    <d v="2023-08-09T08:46:00"/>
    <x v="62"/>
    <n v="0"/>
    <s v="MARS_SED_2023_5min_Ext_230809-084653.jpg"/>
    <n v="0.25676935200000001"/>
    <n v="2023"/>
    <n v="8"/>
    <n v="9"/>
    <n v="8"/>
    <n v="46"/>
    <n v="53"/>
    <n v="5"/>
    <n v="-9.1503757000000019E-2"/>
    <n v="0.44943850889999898"/>
    <n v="-5.79730715333343E-3"/>
    <s v="WaitSlope"/>
    <s v="WaitSlope"/>
    <s v="WaitSlope"/>
    <n v="0"/>
    <n v="0"/>
  </r>
  <r>
    <d v="2023-08-09T09:50:00"/>
    <x v="62"/>
    <n v="0"/>
    <s v="MARS_SED_2023_5min_Ext_230809-095046.jpg"/>
    <n v="0.27745508200000002"/>
    <n v="2023"/>
    <n v="8"/>
    <n v="9"/>
    <n v="9"/>
    <n v="50"/>
    <n v="46"/>
    <n v="5"/>
    <n v="2.0685730000000013E-2"/>
    <n v="0.44501149692000003"/>
    <n v="-4.4270119799998901E-3"/>
    <s v="WaitSlope"/>
    <s v="WaitSlope"/>
    <s v="WaitSlope"/>
    <n v="0"/>
    <n v="0"/>
  </r>
  <r>
    <d v="2023-08-09T10:56:00"/>
    <x v="62"/>
    <n v="0"/>
    <s v="MARS_SED_2023_5min_Ext_230809-105602.jpg"/>
    <n v="0.171392973"/>
    <n v="2023"/>
    <n v="8"/>
    <n v="9"/>
    <n v="10"/>
    <n v="56"/>
    <n v="2"/>
    <n v="5"/>
    <n v="-0.10606210900000002"/>
    <n v="0.44135209401333297"/>
    <n v="-3.6594029066667698E-3"/>
    <s v="WaitSlope"/>
    <s v="WaitSlope"/>
    <s v="WaitSlope"/>
    <n v="0"/>
    <n v="0"/>
  </r>
  <r>
    <d v="2023-08-09T11:59:00"/>
    <x v="62"/>
    <n v="0"/>
    <s v="MARS_SED_2023_5min_Ext_230809-115939.jpg"/>
    <n v="0.222966529"/>
    <n v="2023"/>
    <n v="8"/>
    <n v="9"/>
    <n v="11"/>
    <n v="59"/>
    <n v="39"/>
    <n v="5"/>
    <n v="5.1573555999999993E-2"/>
    <n v="0.44212103719999901"/>
    <n v="7.6894318666670403E-4"/>
    <s v="WaitSlope"/>
    <s v="WaitSlope"/>
    <s v="WaitSlope"/>
    <n v="0"/>
    <n v="0"/>
  </r>
  <r>
    <d v="2023-08-09T13:03:00"/>
    <x v="62"/>
    <n v="0"/>
    <s v="MARS_SED_2023_5min_Ext_230809-130325.jpg"/>
    <n v="8.7725186999999996E-2"/>
    <n v="2023"/>
    <n v="8"/>
    <n v="9"/>
    <n v="13"/>
    <n v="3"/>
    <n v="25"/>
    <n v="5"/>
    <n v="-0.13524134199999999"/>
    <n v="0.43976876838000001"/>
    <n v="-2.3522688199999402E-3"/>
    <s v="WaitSlope"/>
    <s v="WaitSlope"/>
    <s v="WaitSlope"/>
    <n v="0"/>
    <n v="0"/>
  </r>
  <r>
    <d v="2023-08-09T14:07:00"/>
    <x v="62"/>
    <n v="0"/>
    <s v="MARS_SED_2023_5min_Ext_230809-140729.jpg"/>
    <n v="2.9907047999999999E-2"/>
    <n v="2023"/>
    <n v="8"/>
    <n v="9"/>
    <n v="14"/>
    <n v="7"/>
    <n v="29"/>
    <n v="5"/>
    <n v="-5.7818138999999998E-2"/>
    <n v="0.43481949002666598"/>
    <n v="-4.9492783533332998E-3"/>
    <s v="WaitSlope"/>
    <s v="WaitSlope"/>
    <s v="WaitSlope"/>
    <n v="0"/>
    <n v="0"/>
  </r>
  <r>
    <d v="2023-08-09T15:11:00"/>
    <x v="62"/>
    <n v="0"/>
    <s v="MARS_SED_2023_5min_Ext_230809-151148.jpg"/>
    <n v="0.175794332"/>
    <n v="2023"/>
    <n v="8"/>
    <n v="9"/>
    <n v="15"/>
    <n v="11"/>
    <n v="48"/>
    <n v="5"/>
    <n v="0.14588728400000001"/>
    <n v="0.43239195289999999"/>
    <n v="-2.4275371266667101E-3"/>
    <s v="WaitSlope"/>
    <s v="WaitSlope"/>
    <s v="WaitSlope"/>
    <n v="0"/>
    <n v="0"/>
  </r>
  <r>
    <d v="2023-08-09T16:15:00"/>
    <x v="62"/>
    <n v="0"/>
    <s v="MARS_SED_2023_5min_Ext_230809-161525.jpg"/>
    <n v="0.476562447"/>
    <n v="2023"/>
    <n v="8"/>
    <n v="9"/>
    <n v="16"/>
    <n v="15"/>
    <n v="25"/>
    <n v="5"/>
    <n v="0.300768115"/>
    <n v="0.42939522630666599"/>
    <n v="-2.9967265933333299E-3"/>
    <s v="WaitSlope"/>
    <s v="WaitSlope"/>
    <s v="WaitSlope"/>
    <n v="1"/>
    <n v="0"/>
  </r>
  <r>
    <d v="2023-08-09T17:19:00"/>
    <x v="62"/>
    <n v="0"/>
    <s v="MARS_SED_2023_5min_Ext_230809-171905.jpg"/>
    <n v="0.37217532599999997"/>
    <n v="2023"/>
    <n v="8"/>
    <n v="9"/>
    <n v="17"/>
    <n v="19"/>
    <n v="5"/>
    <n v="5"/>
    <n v="-0.10438712100000003"/>
    <n v="0.431646888593333"/>
    <n v="2.25166228666656E-3"/>
    <s v="WaitSlope"/>
    <s v="WaitSlope"/>
    <s v="WaitSlope"/>
    <n v="1"/>
    <n v="0"/>
  </r>
  <r>
    <d v="2023-08-09T18:22:00"/>
    <x v="62"/>
    <n v="0"/>
    <s v="MARS_SED_2023_5min_Ext_230809-182236.jpg"/>
    <n v="0.52639252400000003"/>
    <n v="2023"/>
    <n v="8"/>
    <n v="9"/>
    <n v="18"/>
    <n v="22"/>
    <n v="36"/>
    <n v="5"/>
    <n v="0.15421719800000006"/>
    <n v="0.434901673846666"/>
    <n v="3.2547852533334398E-3"/>
    <s v="WaitSlope"/>
    <s v="WaitSlope"/>
    <s v="WaitSlope"/>
    <n v="1"/>
    <n v="0"/>
  </r>
  <r>
    <d v="2023-08-09T19:26:00"/>
    <x v="62"/>
    <n v="0"/>
    <s v="MARS_SED_2023_5min_Ext_230809-192620.jpg"/>
    <n v="0.45418183000000001"/>
    <n v="2023"/>
    <n v="8"/>
    <n v="9"/>
    <n v="19"/>
    <n v="26"/>
    <n v="20"/>
    <n v="5"/>
    <n v="-7.221069400000002E-2"/>
    <n v="0.43584493768666599"/>
    <n v="9.4326383999998598E-4"/>
    <s v="WaitSlope"/>
    <s v="WaitSlope"/>
    <s v="WaitSlope"/>
    <n v="1"/>
    <n v="0"/>
  </r>
  <r>
    <d v="2023-08-09T20:30:00"/>
    <x v="62"/>
    <n v="0"/>
    <s v="MARS_SED_2023_5min_Ext_230809-203002.jpg"/>
    <n v="0.55607625699999996"/>
    <n v="2023"/>
    <n v="8"/>
    <n v="9"/>
    <n v="20"/>
    <n v="30"/>
    <n v="2"/>
    <n v="5"/>
    <n v="0.10189442699999995"/>
    <n v="0.43875945696666602"/>
    <n v="2.9145192800000799E-3"/>
    <s v="WaitSlope"/>
    <s v="WaitSlope"/>
    <s v="WaitSlope"/>
    <n v="1"/>
    <n v="0"/>
  </r>
  <r>
    <d v="2023-08-09T21:33:00"/>
    <x v="62"/>
    <n v="0"/>
    <s v="MARS_SED_2023_5min_Ext_230809-213331.jpg"/>
    <n v="0.42394159599999998"/>
    <n v="2023"/>
    <n v="8"/>
    <n v="9"/>
    <n v="21"/>
    <n v="33"/>
    <n v="31"/>
    <n v="5"/>
    <n v="-0.13213466099999999"/>
    <n v="0.43962229994000002"/>
    <n v="8.6284297333327699E-4"/>
    <s v="WaitSlope"/>
    <s v="WaitSlope"/>
    <s v="WaitSlope"/>
    <n v="1"/>
    <n v="0"/>
  </r>
  <r>
    <d v="2023-08-09T22:37:00"/>
    <x v="62"/>
    <n v="0"/>
    <s v="MARS_SED_2023_5min_Ext_230809-223723.jpg"/>
    <n v="0.40337184300000001"/>
    <n v="2023"/>
    <n v="8"/>
    <n v="9"/>
    <n v="22"/>
    <n v="37"/>
    <n v="23"/>
    <n v="5"/>
    <n v="-2.0569752999999968E-2"/>
    <n v="0.43975933622000002"/>
    <n v="1.3703628000000199E-4"/>
    <s v="WaitSlope"/>
    <s v="WaitSlope"/>
    <s v="WaitSlope"/>
    <n v="1"/>
    <n v="0"/>
  </r>
  <r>
    <d v="2023-08-09T23:41:00"/>
    <x v="62"/>
    <n v="0"/>
    <s v="MARS_SED_2023_5min_Ext_230809-234102.jpg"/>
    <n v="0.56963260100000002"/>
    <n v="2023"/>
    <n v="8"/>
    <n v="9"/>
    <n v="23"/>
    <n v="41"/>
    <n v="2"/>
    <n v="5"/>
    <n v="0.16626075800000001"/>
    <n v="0.44054175019333303"/>
    <n v="7.8241397333333996E-4"/>
    <s v="WaitSlope"/>
    <s v="WaitSlope"/>
    <s v="WaitSlope"/>
    <n v="1"/>
    <n v="0"/>
  </r>
  <r>
    <d v="2023-08-10T00:45:00"/>
    <x v="63"/>
    <n v="0"/>
    <s v="MARS_SED_2023_5min_Ext_230810-004514.jpg"/>
    <n v="1.028084711"/>
    <n v="2023"/>
    <n v="8"/>
    <n v="10"/>
    <n v="0"/>
    <n v="45"/>
    <n v="14"/>
    <n v="5"/>
    <n v="0.45845210999999997"/>
    <n v="0.44268895988666601"/>
    <n v="2.1472096933333098E-3"/>
    <s v="WaitSlope"/>
    <s v="WaitSlope"/>
    <s v="WaitSlope"/>
    <n v="1"/>
    <n v="1"/>
  </r>
  <r>
    <d v="2023-08-10T01:49:00"/>
    <x v="63"/>
    <n v="0"/>
    <s v="MARS_SED_2023_5min_Ext_230810-014905.jpg"/>
    <n v="0.52042891700000005"/>
    <n v="2023"/>
    <n v="8"/>
    <n v="10"/>
    <n v="1"/>
    <n v="49"/>
    <n v="5"/>
    <n v="5"/>
    <n v="-0.50765579399999994"/>
    <n v="0.43787520615999997"/>
    <n v="-4.8137537266666397E-3"/>
    <s v="WaitSlope"/>
    <s v="WaitSlope"/>
    <s v="WaitSlope"/>
    <n v="1"/>
    <n v="0"/>
  </r>
  <r>
    <d v="2023-08-10T02:52:00"/>
    <x v="63"/>
    <n v="0"/>
    <s v="MARS_SED_2023_5min_Ext_230810-025252.jpg"/>
    <n v="0.36131868499999997"/>
    <n v="2023"/>
    <n v="8"/>
    <n v="10"/>
    <n v="2"/>
    <n v="52"/>
    <n v="52"/>
    <n v="5"/>
    <n v="-0.15911023200000007"/>
    <n v="0.43437277745333303"/>
    <n v="-3.5024287066666702E-3"/>
    <s v="WaitSlope"/>
    <s v="WaitSlope"/>
    <s v="WaitSlope"/>
    <n v="1"/>
    <n v="0"/>
  </r>
  <r>
    <d v="2023-08-10T03:56:00"/>
    <x v="63"/>
    <n v="0"/>
    <s v="MARS_SED_2023_5min_Ext_230810-035640.jpg"/>
    <n v="0.351490937"/>
    <n v="2023"/>
    <n v="8"/>
    <n v="10"/>
    <n v="3"/>
    <n v="56"/>
    <n v="40"/>
    <n v="5"/>
    <n v="-9.8277479999999695E-3"/>
    <n v="0.43176887894666599"/>
    <n v="-2.6038985066666998E-3"/>
    <s v="WaitSlope"/>
    <s v="WaitSlope"/>
    <s v="WaitSlope"/>
    <n v="1"/>
    <n v="0"/>
  </r>
  <r>
    <d v="2023-08-10T05:00:00"/>
    <x v="63"/>
    <n v="0"/>
    <s v="MARS_SED_2023_5min_Ext_230810-050016.jpg"/>
    <n v="0.226675819"/>
    <n v="2023"/>
    <n v="8"/>
    <n v="10"/>
    <n v="5"/>
    <n v="0"/>
    <n v="16"/>
    <n v="5"/>
    <n v="-0.124815118"/>
    <n v="0.43309651305333302"/>
    <n v="1.3276341066666901E-3"/>
    <s v="WaitSlope"/>
    <s v="WaitSlope"/>
    <s v="WaitSlope"/>
    <n v="0"/>
    <n v="0"/>
  </r>
  <r>
    <d v="2023-08-10T06:04:00"/>
    <x v="63"/>
    <n v="0"/>
    <s v="MARS_SED_2023_5min_Ext_230810-060403.jpg"/>
    <n v="0.121578652"/>
    <n v="2023"/>
    <n v="8"/>
    <n v="10"/>
    <n v="6"/>
    <n v="4"/>
    <n v="3"/>
    <n v="5"/>
    <n v="-0.10509716700000001"/>
    <n v="0.42819425906000003"/>
    <n v="-4.9022539933333198E-3"/>
    <s v="WaitSlope"/>
    <s v="WaitSlope"/>
    <s v="WaitSlope"/>
    <n v="0"/>
    <n v="0"/>
  </r>
  <r>
    <d v="2023-08-10T07:08:00"/>
    <x v="63"/>
    <n v="0"/>
    <s v="MARS_SED_2023_5min_Ext_230810-070808.jpg"/>
    <n v="3.4466910000000003E-2"/>
    <n v="2023"/>
    <n v="8"/>
    <n v="10"/>
    <n v="7"/>
    <n v="8"/>
    <n v="8"/>
    <n v="5"/>
    <n v="-8.7111741999999992E-2"/>
    <n v="0.42698284868666603"/>
    <n v="-1.2114103733333801E-3"/>
    <s v="WaitSlope"/>
    <s v="WaitSlope"/>
    <s v="WaitSlope"/>
    <n v="0"/>
    <n v="0"/>
  </r>
  <r>
    <d v="2023-08-10T08:11:00"/>
    <x v="63"/>
    <n v="0"/>
    <s v="MARS_SED_2023_5min_Ext_230810-081156.jpg"/>
    <n v="6.8508794999999997E-2"/>
    <n v="2023"/>
    <n v="8"/>
    <n v="10"/>
    <n v="8"/>
    <n v="11"/>
    <n v="56"/>
    <n v="5"/>
    <n v="3.4041884999999994E-2"/>
    <n v="0.42565811296"/>
    <n v="-1.3247357266666299E-3"/>
    <s v="WaitSlope"/>
    <s v="WaitSlope"/>
    <s v="WaitSlope"/>
    <n v="0"/>
    <n v="0"/>
  </r>
  <r>
    <d v="2023-08-10T09:15:00"/>
    <x v="63"/>
    <n v="0"/>
    <s v="MARS_SED_2023_5min_Ext_230810-091552.jpg"/>
    <n v="0.11737254900000001"/>
    <n v="2023"/>
    <n v="8"/>
    <n v="10"/>
    <n v="9"/>
    <n v="15"/>
    <n v="52"/>
    <n v="5"/>
    <n v="4.8863754000000009E-2"/>
    <n v="0.42504850136"/>
    <n v="-6.0961160000000403E-4"/>
    <s v="WaitSlope"/>
    <s v="WaitSlope"/>
    <s v="WaitSlope"/>
    <n v="0"/>
    <n v="0"/>
  </r>
  <r>
    <d v="2023-08-10T10:19:00"/>
    <x v="63"/>
    <n v="0"/>
    <s v="MARS_SED_2023_5min_Ext_230810-101940.jpg"/>
    <n v="0.24208982500000001"/>
    <n v="2023"/>
    <n v="8"/>
    <n v="10"/>
    <n v="10"/>
    <n v="19"/>
    <n v="40"/>
    <n v="5"/>
    <n v="0.124717276"/>
    <n v="0.42378500106"/>
    <n v="-1.26350029999999E-3"/>
    <s v="WaitSlope"/>
    <s v="WaitSlope"/>
    <s v="WaitSlope"/>
    <n v="0"/>
    <n v="0"/>
  </r>
  <r>
    <d v="2023-08-10T11:23:00"/>
    <x v="63"/>
    <n v="0"/>
    <s v="MARS_SED_2023_5min_Ext_230810-112315.jpg"/>
    <n v="0.27599967800000003"/>
    <n v="2023"/>
    <n v="8"/>
    <n v="10"/>
    <n v="11"/>
    <n v="23"/>
    <n v="15"/>
    <n v="5"/>
    <n v="3.3909853000000018E-2"/>
    <n v="0.42319727904666599"/>
    <n v="-5.8772201333329101E-4"/>
    <s v="WaitSlope"/>
    <s v="WaitSlope"/>
    <s v="WaitSlope"/>
    <n v="0"/>
    <n v="0"/>
  </r>
  <r>
    <d v="2023-08-10T12:28:00"/>
    <x v="63"/>
    <n v="0"/>
    <s v="MARS_SED_2023_5min_Ext_230810-122831.jpg"/>
    <n v="0.137065202"/>
    <n v="2023"/>
    <n v="8"/>
    <n v="10"/>
    <n v="12"/>
    <n v="28"/>
    <n v="31"/>
    <n v="5"/>
    <n v="-0.13893447600000003"/>
    <n v="0.42073819648666599"/>
    <n v="-2.4590825600000399E-3"/>
    <s v="WaitSlope"/>
    <s v="WaitSlope"/>
    <s v="WaitSlope"/>
    <n v="0"/>
    <n v="0"/>
  </r>
  <r>
    <d v="2023-08-10T13:32:00"/>
    <x v="63"/>
    <n v="0"/>
    <s v="MARS_SED_2023_5min_Ext_230810-133257.jpg"/>
    <n v="0.24471132400000001"/>
    <n v="2023"/>
    <n v="8"/>
    <n v="10"/>
    <n v="13"/>
    <n v="32"/>
    <n v="57"/>
    <n v="5"/>
    <n v="0.10764612200000001"/>
    <n v="0.41821574322666599"/>
    <n v="-2.5224532599999999E-3"/>
    <s v="WaitSlope"/>
    <s v="WaitSlope"/>
    <s v="WaitSlope"/>
    <n v="0"/>
    <n v="0"/>
  </r>
  <r>
    <d v="2023-08-10T14:36:00"/>
    <x v="63"/>
    <n v="0"/>
    <s v="MARS_SED_2023_5min_Ext_230810-143645.jpg"/>
    <n v="0.40018366700000002"/>
    <n v="2023"/>
    <n v="8"/>
    <n v="10"/>
    <n v="14"/>
    <n v="36"/>
    <n v="45"/>
    <n v="5"/>
    <n v="0.15547234300000001"/>
    <n v="0.41594960823999999"/>
    <n v="-2.2661349866666602E-3"/>
    <s v="WaitSlope"/>
    <s v="WaitSlope"/>
    <s v="WaitSlope"/>
    <n v="1"/>
    <n v="0"/>
  </r>
  <r>
    <d v="2023-08-10T15:40:00"/>
    <x v="63"/>
    <n v="0"/>
    <s v="MARS_SED_2023_5min_Ext_230810-154019.jpg"/>
    <n v="0.187031689"/>
    <n v="2023"/>
    <n v="8"/>
    <n v="10"/>
    <n v="15"/>
    <n v="40"/>
    <n v="19"/>
    <n v="5"/>
    <n v="-0.21315197800000002"/>
    <n v="0.41039081731999999"/>
    <n v="-5.5587909199999999E-3"/>
    <s v="WaitSlope"/>
    <s v="WaitSlope"/>
    <s v="WaitSlope"/>
    <n v="0"/>
    <n v="0"/>
  </r>
  <r>
    <d v="2023-08-10T16:44:00"/>
    <x v="63"/>
    <n v="0"/>
    <s v="MARS_SED_2023_5min_Ext_230810-164426.jpg"/>
    <n v="0.287835803"/>
    <n v="2023"/>
    <n v="8"/>
    <n v="10"/>
    <n v="16"/>
    <n v="44"/>
    <n v="26"/>
    <n v="5"/>
    <n v="0.100804114"/>
    <n v="0.403973681306666"/>
    <n v="-6.4171360133333201E-3"/>
    <s v="WaitSlope"/>
    <s v="WaitSlope"/>
    <s v="WaitSlope"/>
    <n v="0"/>
    <n v="0"/>
  </r>
  <r>
    <d v="2023-08-10T17:48:00"/>
    <x v="63"/>
    <n v="0"/>
    <s v="MARS_SED_2023_5min_Ext_230810-174850.jpg"/>
    <n v="0.35558683400000002"/>
    <n v="2023"/>
    <n v="8"/>
    <n v="10"/>
    <n v="17"/>
    <n v="48"/>
    <n v="50"/>
    <n v="5"/>
    <n v="6.7751031000000017E-2"/>
    <n v="0.40348492583333301"/>
    <n v="-4.8875547333332404E-4"/>
    <s v="WaitSlope"/>
    <s v="WaitSlope"/>
    <s v="WaitSlope"/>
    <n v="1"/>
    <n v="0"/>
  </r>
  <r>
    <d v="2023-08-10T18:52:00"/>
    <x v="63"/>
    <n v="0"/>
    <s v="MARS_SED_2023_5min_Ext_230810-185255.jpg"/>
    <n v="0.247195312"/>
    <n v="2023"/>
    <n v="8"/>
    <n v="10"/>
    <n v="18"/>
    <n v="52"/>
    <n v="55"/>
    <n v="5"/>
    <n v="-0.10839152200000002"/>
    <n v="0.40471664062666601"/>
    <n v="1.2317147933333301E-3"/>
    <s v="WaitSlope"/>
    <s v="WaitSlope"/>
    <s v="WaitSlope"/>
    <n v="0"/>
    <n v="0"/>
  </r>
  <r>
    <d v="2023-08-10T19:56:00"/>
    <x v="63"/>
    <n v="0"/>
    <s v="MARS_SED_2023_5min_Ext_230810-195638.jpg"/>
    <n v="0.77399742199999999"/>
    <n v="2023"/>
    <n v="8"/>
    <n v="10"/>
    <n v="19"/>
    <n v="56"/>
    <n v="38"/>
    <n v="5"/>
    <n v="0.52680210999999999"/>
    <n v="0.40963209992666599"/>
    <n v="4.9154592999999204E-3"/>
    <s v="WaitSlope"/>
    <s v="WaitSlope"/>
    <s v="WaitSlope"/>
    <n v="1"/>
    <n v="0"/>
  </r>
  <r>
    <d v="2023-08-10T21:00:00"/>
    <x v="63"/>
    <n v="0"/>
    <s v="MARS_SED_2023_5min_Ext_230810-210034.jpg"/>
    <n v="0.20506962200000001"/>
    <n v="2023"/>
    <n v="8"/>
    <n v="10"/>
    <n v="21"/>
    <n v="0"/>
    <n v="34"/>
    <n v="5"/>
    <n v="-0.56892779999999998"/>
    <n v="0.41053963395333298"/>
    <n v="9.0753402666671201E-4"/>
    <s v="WaitSlope"/>
    <s v="WaitSlope"/>
    <s v="WaitSlope"/>
    <n v="0"/>
    <n v="0"/>
  </r>
  <r>
    <d v="2023-08-10T22:04:00"/>
    <x v="63"/>
    <n v="0"/>
    <s v="MARS_SED_2023_5min_Ext_230810-220445.jpg"/>
    <n v="5.3258641000000002E-2"/>
    <n v="2023"/>
    <n v="8"/>
    <n v="10"/>
    <n v="22"/>
    <n v="4"/>
    <n v="45"/>
    <n v="5"/>
    <n v="-0.15181098100000001"/>
    <n v="0.40824960991999998"/>
    <n v="-2.29002403333328E-3"/>
    <s v="WaitSlope"/>
    <s v="WaitSlope"/>
    <s v="WaitSlope"/>
    <n v="0"/>
    <n v="0"/>
  </r>
  <r>
    <d v="2023-08-10T23:08:00"/>
    <x v="63"/>
    <n v="0"/>
    <s v="MARS_SED_2023_5min_Ext_230810-230851.jpg"/>
    <n v="0.26123191000000001"/>
    <n v="2023"/>
    <n v="8"/>
    <n v="10"/>
    <n v="23"/>
    <n v="8"/>
    <n v="51"/>
    <n v="5"/>
    <n v="0.20797326900000002"/>
    <n v="0.40674183937333303"/>
    <n v="-1.5077705466666699E-3"/>
    <s v="WaitSlope"/>
    <s v="WaitSlope"/>
    <s v="WaitSlope"/>
    <n v="0"/>
    <n v="0"/>
  </r>
  <r>
    <d v="2023-08-11T00:13:00"/>
    <x v="64"/>
    <n v="0"/>
    <s v="MARS_SED_2023_5min_Ext_230811-001313.jpg"/>
    <n v="0.18857882200000001"/>
    <n v="2023"/>
    <n v="8"/>
    <n v="11"/>
    <n v="0"/>
    <n v="13"/>
    <n v="13"/>
    <n v="5"/>
    <n v="-7.2653088000000005E-2"/>
    <n v="0.40392842577333299"/>
    <n v="-2.8134135999999801E-3"/>
    <s v="WaitSlope"/>
    <s v="WaitSlope"/>
    <s v="WaitSlope"/>
    <n v="0"/>
    <n v="0"/>
  </r>
  <r>
    <d v="2023-08-11T01:16:00"/>
    <x v="64"/>
    <n v="0"/>
    <s v="MARS_SED_2023_5min_Ext_230811-011657.jpg"/>
    <n v="0.18767693299999999"/>
    <n v="2023"/>
    <n v="8"/>
    <n v="11"/>
    <n v="1"/>
    <n v="16"/>
    <n v="57"/>
    <n v="5"/>
    <n v="-9.0188900000001682E-4"/>
    <n v="0.401844339673333"/>
    <n v="-2.0840861000000401E-3"/>
    <s v="WaitSlope"/>
    <s v="WaitSlope"/>
    <s v="WaitSlope"/>
    <n v="0"/>
    <n v="0"/>
  </r>
  <r>
    <d v="2023-08-11T02:20:00"/>
    <x v="64"/>
    <n v="0"/>
    <s v="MARS_SED_2023_5min_Ext_230811-022055.jpg"/>
    <n v="0.22981949600000001"/>
    <n v="2023"/>
    <n v="8"/>
    <n v="11"/>
    <n v="2"/>
    <n v="20"/>
    <n v="55"/>
    <n v="5"/>
    <n v="4.2142563000000022E-2"/>
    <n v="0.39957076324666602"/>
    <n v="-2.2735764266666402E-3"/>
    <s v="WaitSlope"/>
    <s v="WaitSlope"/>
    <s v="WaitSlope"/>
    <n v="0"/>
    <n v="0"/>
  </r>
  <r>
    <d v="2023-08-11T03:25:00"/>
    <x v="64"/>
    <n v="0"/>
    <s v="MARS_SED_2023_5min_Ext_230811-032504.jpg"/>
    <n v="0.19599455900000001"/>
    <n v="2023"/>
    <n v="8"/>
    <n v="11"/>
    <n v="3"/>
    <n v="25"/>
    <n v="4"/>
    <n v="5"/>
    <n v="-3.3824936999999999E-2"/>
    <n v="0.39546050571999902"/>
    <n v="-4.1102575266667102E-3"/>
    <s v="WaitSlope"/>
    <s v="WaitSlope"/>
    <s v="WaitSlope"/>
    <n v="0"/>
    <n v="0"/>
  </r>
  <r>
    <d v="2023-08-11T04:29:00"/>
    <x v="64"/>
    <n v="0"/>
    <s v="MARS_SED_2023_5min_Ext_230811-042926.jpg"/>
    <n v="0.188802203"/>
    <n v="2023"/>
    <n v="8"/>
    <n v="11"/>
    <n v="4"/>
    <n v="29"/>
    <n v="26"/>
    <n v="5"/>
    <n v="-7.1923560000000109E-3"/>
    <n v="0.38963892315333298"/>
    <n v="-5.82158256666659E-3"/>
    <s v="WaitSlope"/>
    <s v="WaitSlope"/>
    <s v="WaitSlope"/>
    <n v="0"/>
    <n v="0"/>
  </r>
  <r>
    <d v="2023-08-11T05:33:00"/>
    <x v="64"/>
    <n v="0"/>
    <s v="MARS_SED_2023_5min_Ext_230811-053333.jpg"/>
    <n v="0.16176613400000001"/>
    <n v="2023"/>
    <n v="8"/>
    <n v="11"/>
    <n v="5"/>
    <n v="33"/>
    <n v="33"/>
    <n v="5"/>
    <n v="-2.7036068999999996E-2"/>
    <n v="0.38618359496666599"/>
    <n v="-3.4553281866666601E-3"/>
    <s v="WaitSlope"/>
    <s v="WaitSlope"/>
    <s v="WaitSlope"/>
    <n v="0"/>
    <n v="0"/>
  </r>
  <r>
    <d v="2023-08-11T06:37:00"/>
    <x v="64"/>
    <n v="0"/>
    <s v="MARS_SED_2023_5min_Ext_230811-063753.jpg"/>
    <n v="0.112893431"/>
    <n v="2023"/>
    <n v="8"/>
    <n v="11"/>
    <n v="6"/>
    <n v="37"/>
    <n v="53"/>
    <n v="5"/>
    <n v="-4.8872703000000003E-2"/>
    <n v="0.38330159850000001"/>
    <n v="-2.8819964666667E-3"/>
    <s v="WaitSlope"/>
    <s v="WaitSlope"/>
    <s v="WaitSlope"/>
    <n v="0"/>
    <n v="0"/>
  </r>
  <r>
    <d v="2023-08-11T07:41:00"/>
    <x v="64"/>
    <n v="0"/>
    <s v="MARS_SED_2023_5min_Ext_230811-074149.jpg"/>
    <n v="0.31161803399999999"/>
    <n v="2023"/>
    <n v="8"/>
    <n v="11"/>
    <n v="7"/>
    <n v="41"/>
    <n v="49"/>
    <n v="5"/>
    <n v="0.198724603"/>
    <n v="0.383031274933333"/>
    <n v="-2.7032356666673003E-4"/>
    <s v="WaitSlope"/>
    <s v="WaitSlope"/>
    <s v="WaitSlope"/>
    <n v="0"/>
    <n v="0"/>
  </r>
  <r>
    <d v="2023-08-11T08:45:00"/>
    <x v="64"/>
    <n v="0"/>
    <s v="MARS_SED_2023_5min_Ext_230811-084541.jpg"/>
    <n v="0.29275714000000003"/>
    <n v="2023"/>
    <n v="8"/>
    <n v="11"/>
    <n v="8"/>
    <n v="45"/>
    <n v="41"/>
    <n v="5"/>
    <n v="-1.8860893999999961E-2"/>
    <n v="0.38426666463333298"/>
    <n v="1.2353897000000301E-3"/>
    <s v="WaitSlope"/>
    <s v="WaitSlope"/>
    <s v="WaitSlope"/>
    <n v="0"/>
    <n v="0"/>
  </r>
  <r>
    <d v="2023-08-11T09:49:00"/>
    <x v="64"/>
    <n v="0"/>
    <s v="MARS_SED_2023_5min_Ext_230811-094943.jpg"/>
    <n v="0.28986623500000003"/>
    <n v="2023"/>
    <n v="8"/>
    <n v="11"/>
    <n v="9"/>
    <n v="49"/>
    <n v="43"/>
    <n v="5"/>
    <n v="-2.8909049999999992E-3"/>
    <n v="0.38271498913333302"/>
    <n v="-1.55167549999996E-3"/>
    <s v="WaitSlope"/>
    <s v="WaitSlope"/>
    <s v="WaitSlope"/>
    <n v="0"/>
    <n v="0"/>
  </r>
  <r>
    <d v="2023-08-11T10:54:00"/>
    <x v="64"/>
    <n v="0"/>
    <s v="MARS_SED_2023_5min_Ext_230811-105414.jpg"/>
    <n v="0.451107023"/>
    <n v="2023"/>
    <n v="8"/>
    <n v="11"/>
    <n v="10"/>
    <n v="54"/>
    <n v="14"/>
    <n v="5"/>
    <n v="0.16124078799999997"/>
    <n v="0.382121702526666"/>
    <n v="-5.9328660666668699E-4"/>
    <s v="WaitSlope"/>
    <s v="WaitSlope"/>
    <s v="WaitSlope"/>
    <n v="1"/>
    <n v="0"/>
  </r>
  <r>
    <d v="2023-08-11T11:58:00"/>
    <x v="64"/>
    <n v="0"/>
    <s v="MARS_SED_2023_5min_Ext_230811-115804.jpg"/>
    <n v="2.5014109999999999E-2"/>
    <n v="2023"/>
    <n v="8"/>
    <n v="11"/>
    <n v="11"/>
    <n v="58"/>
    <n v="4"/>
    <n v="5"/>
    <n v="-0.42609291300000002"/>
    <n v="0.37659885737999999"/>
    <n v="-5.5228451466666703E-3"/>
    <s v="WaitSlope"/>
    <s v="WaitSlope"/>
    <s v="WaitSlope"/>
    <n v="0"/>
    <n v="0"/>
  </r>
  <r>
    <d v="2023-08-11T13:02:00"/>
    <x v="64"/>
    <n v="0"/>
    <s v="MARS_SED_2023_5min_Ext_230811-130216.jpg"/>
    <n v="5.6095943000000002E-2"/>
    <n v="2023"/>
    <n v="8"/>
    <n v="11"/>
    <n v="13"/>
    <n v="2"/>
    <n v="16"/>
    <n v="5"/>
    <n v="3.1081833000000003E-2"/>
    <n v="0.37145415241333302"/>
    <n v="-5.1447049666666902E-3"/>
    <s v="WaitSlope"/>
    <s v="WaitSlope"/>
    <s v="WaitSlope"/>
    <n v="0"/>
    <n v="0"/>
  </r>
  <r>
    <d v="2023-08-11T14:08:00"/>
    <x v="64"/>
    <n v="0"/>
    <s v="MARS_SED_2023_5min_Ext_230811-140830.jpg"/>
    <n v="3.34261E-2"/>
    <n v="2023"/>
    <n v="8"/>
    <n v="11"/>
    <n v="14"/>
    <n v="8"/>
    <n v="30"/>
    <n v="5"/>
    <n v="-2.2669843000000002E-2"/>
    <n v="0.36316704548666601"/>
    <n v="-8.2871069266666694E-3"/>
    <s v="WaitSlope"/>
    <s v="WaitSlope"/>
    <s v="WaitSlope"/>
    <n v="0"/>
    <n v="0"/>
  </r>
  <r>
    <d v="2023-08-11T15:12:00"/>
    <x v="64"/>
    <n v="0"/>
    <s v="MARS_SED_2023_5min_Ext_230811-151232.jpg"/>
    <n v="6.6007318999999995E-2"/>
    <n v="2023"/>
    <n v="8"/>
    <n v="11"/>
    <n v="15"/>
    <n v="12"/>
    <n v="32"/>
    <n v="5"/>
    <n v="3.2581218999999995E-2"/>
    <n v="0.36198251871999998"/>
    <n v="-1.1845267666666299E-3"/>
    <s v="WaitSlope"/>
    <s v="WaitSlope"/>
    <s v="WaitSlope"/>
    <n v="0"/>
    <n v="0"/>
  </r>
  <r>
    <d v="2023-08-11T16:16:00"/>
    <x v="64"/>
    <n v="0"/>
    <s v="MARS_SED_2023_5min_Ext_230811-161635.jpg"/>
    <n v="0.104964751"/>
    <n v="2023"/>
    <n v="8"/>
    <n v="11"/>
    <n v="16"/>
    <n v="16"/>
    <n v="35"/>
    <n v="5"/>
    <n v="3.8957432E-2"/>
    <n v="0.358935676953333"/>
    <n v="-3.0468417666666401E-3"/>
    <s v="WaitSlope"/>
    <s v="WaitSlope"/>
    <s v="WaitSlope"/>
    <n v="0"/>
    <n v="0"/>
  </r>
  <r>
    <d v="2023-08-11T17:20:00"/>
    <x v="64"/>
    <n v="0"/>
    <s v="MARS_SED_2023_5min_Ext_230811-172036.jpg"/>
    <n v="0.21976343700000001"/>
    <n v="2023"/>
    <n v="8"/>
    <n v="11"/>
    <n v="17"/>
    <n v="20"/>
    <n v="36"/>
    <n v="5"/>
    <n v="0.11479868600000001"/>
    <n v="0.35950502037999998"/>
    <n v="5.6934342666664596E-4"/>
    <s v="WaitSlope"/>
    <s v="WaitSlope"/>
    <s v="WaitSlope"/>
    <n v="0"/>
    <n v="0"/>
  </r>
  <r>
    <d v="2023-08-11T18:25:00"/>
    <x v="64"/>
    <n v="0"/>
    <s v="MARS_SED_2023_5min_Ext_230811-182507.jpg"/>
    <n v="0.286075405"/>
    <n v="2023"/>
    <n v="8"/>
    <n v="11"/>
    <n v="18"/>
    <n v="25"/>
    <n v="7"/>
    <n v="5"/>
    <n v="6.6311967999999999E-2"/>
    <n v="0.36123952747333299"/>
    <n v="1.7345070933333299E-3"/>
    <s v="WaitSlope"/>
    <s v="WaitSlope"/>
    <s v="WaitSlope"/>
    <n v="0"/>
    <n v="0"/>
  </r>
  <r>
    <d v="2023-08-11T19:29:00"/>
    <x v="64"/>
    <n v="0"/>
    <s v="MARS_SED_2023_5min_Ext_230811-192912.jpg"/>
    <n v="0.17857611100000001"/>
    <n v="2023"/>
    <n v="8"/>
    <n v="11"/>
    <n v="19"/>
    <n v="29"/>
    <n v="12"/>
    <n v="5"/>
    <n v="-0.107499294"/>
    <n v="0.362226237646666"/>
    <n v="9.8671017333334899E-4"/>
    <s v="WaitSlope"/>
    <s v="WaitSlope"/>
    <s v="WaitSlope"/>
    <n v="0"/>
    <n v="0"/>
  </r>
  <r>
    <d v="2023-08-11T20:33:00"/>
    <x v="64"/>
    <n v="0"/>
    <s v="MARS_SED_2023_5min_Ext_230811-203315.jpg"/>
    <n v="9.0349268999999996E-2"/>
    <n v="2023"/>
    <n v="8"/>
    <n v="11"/>
    <n v="20"/>
    <n v="33"/>
    <n v="15"/>
    <n v="5"/>
    <n v="-8.8226842000000014E-2"/>
    <n v="0.36257246938666599"/>
    <n v="3.4623173999997998E-4"/>
    <s v="WaitSlope"/>
    <s v="WaitSlope"/>
    <s v="WaitSlope"/>
    <n v="0"/>
    <n v="0"/>
  </r>
  <r>
    <d v="2023-08-11T21:37:00"/>
    <x v="64"/>
    <n v="0"/>
    <s v="MARS_SED_2023_5min_Ext_230811-213723.jpg"/>
    <n v="0.209707114"/>
    <n v="2023"/>
    <n v="8"/>
    <n v="11"/>
    <n v="21"/>
    <n v="37"/>
    <n v="23"/>
    <n v="5"/>
    <n v="0.119357845"/>
    <n v="0.36372990318666598"/>
    <n v="1.1574337999999899E-3"/>
    <s v="WaitSlope"/>
    <s v="WaitSlope"/>
    <s v="WaitSlope"/>
    <n v="0"/>
    <n v="0"/>
  </r>
  <r>
    <d v="2023-08-11T22:41:00"/>
    <x v="64"/>
    <n v="0"/>
    <s v="MARS_SED_2023_5min_Ext_230811-224139.jpg"/>
    <n v="0.465296706"/>
    <n v="2023"/>
    <n v="8"/>
    <n v="11"/>
    <n v="22"/>
    <n v="41"/>
    <n v="39"/>
    <n v="5"/>
    <n v="0.25558959199999998"/>
    <n v="0.36610784877333302"/>
    <n v="2.37794558666665E-3"/>
    <s v="WaitSlope"/>
    <s v="WaitSlope"/>
    <s v="WaitSlope"/>
    <n v="1"/>
    <n v="0"/>
  </r>
  <r>
    <d v="2023-08-11T23:45:00"/>
    <x v="64"/>
    <n v="0"/>
    <s v="MARS_SED_2023_5min_Ext_230811-234541.jpg"/>
    <n v="0.29688276299999999"/>
    <n v="2023"/>
    <n v="8"/>
    <n v="11"/>
    <n v="23"/>
    <n v="45"/>
    <n v="41"/>
    <n v="5"/>
    <n v="-0.16841394300000001"/>
    <n v="0.364625814733333"/>
    <n v="-1.4820340399999601E-3"/>
    <s v="WaitSlope"/>
    <s v="WaitSlope"/>
    <s v="WaitSlope"/>
    <n v="0"/>
    <n v="0"/>
  </r>
  <r>
    <d v="2023-08-12T00:50:00"/>
    <x v="65"/>
    <n v="0"/>
    <s v="MARS_SED_2023_5min_Ext_230812-005014.jpg"/>
    <n v="0.27873750000000003"/>
    <n v="2023"/>
    <n v="8"/>
    <n v="12"/>
    <n v="0"/>
    <n v="50"/>
    <n v="14"/>
    <n v="5"/>
    <n v="-1.8145262999999967E-2"/>
    <n v="0.36565008025333301"/>
    <n v="1.02426552000001E-3"/>
    <s v="WaitSlope"/>
    <s v="WaitSlope"/>
    <s v="WaitSlope"/>
    <n v="0"/>
    <n v="0"/>
  </r>
  <r>
    <d v="2023-08-12T01:54:00"/>
    <x v="65"/>
    <n v="0"/>
    <s v="MARS_SED_2023_5min_Ext_230812-015430.jpg"/>
    <n v="0.54792317999999995"/>
    <n v="2023"/>
    <n v="8"/>
    <n v="12"/>
    <n v="1"/>
    <n v="54"/>
    <n v="30"/>
    <n v="5"/>
    <n v="0.26918567999999993"/>
    <n v="0.366928091473333"/>
    <n v="1.2780112199999799E-3"/>
    <s v="WaitSlope"/>
    <s v="WaitSlope"/>
    <s v="WaitSlope"/>
    <n v="1"/>
    <n v="0"/>
  </r>
  <r>
    <d v="2023-08-12T02:58:00"/>
    <x v="65"/>
    <n v="0"/>
    <s v="MARS_SED_2023_5min_Ext_230812-025827.jpg"/>
    <n v="0.47421887899999998"/>
    <n v="2023"/>
    <n v="8"/>
    <n v="12"/>
    <n v="2"/>
    <n v="58"/>
    <n v="27"/>
    <n v="5"/>
    <n v="-7.3704300999999972E-2"/>
    <n v="0.369110453546666"/>
    <n v="2.1823620733333301E-3"/>
    <s v="WaitSlope"/>
    <s v="WaitSlope"/>
    <s v="WaitSlope"/>
    <n v="1"/>
    <n v="0"/>
  </r>
  <r>
    <d v="2023-08-12T04:02:00"/>
    <x v="65"/>
    <n v="0"/>
    <s v="MARS_SED_2023_5min_Ext_230812-040248.jpg"/>
    <n v="0.30554354900000003"/>
    <n v="2023"/>
    <n v="8"/>
    <n v="12"/>
    <n v="4"/>
    <n v="2"/>
    <n v="48"/>
    <n v="5"/>
    <n v="-0.16867532999999996"/>
    <n v="0.36618053517999999"/>
    <n v="-2.9299183666666698E-3"/>
    <s v="WaitSlope"/>
    <s v="WaitSlope"/>
    <s v="WaitSlope"/>
    <n v="0"/>
    <n v="0"/>
  </r>
  <r>
    <d v="2023-08-12T05:06:00"/>
    <x v="65"/>
    <n v="0"/>
    <s v="MARS_SED_2023_5min_Ext_230812-050653.jpg"/>
    <n v="0.93484240600000001"/>
    <n v="2023"/>
    <n v="8"/>
    <n v="12"/>
    <n v="5"/>
    <n v="6"/>
    <n v="53"/>
    <n v="5"/>
    <n v="0.62929885699999999"/>
    <n v="0.366301430193333"/>
    <n v="1.2089501333334401E-4"/>
    <s v="WaitSlope"/>
    <s v="WaitSlope"/>
    <s v="WaitSlope"/>
    <n v="1"/>
    <n v="0"/>
  </r>
  <r>
    <d v="2023-08-12T06:11:00"/>
    <x v="65"/>
    <n v="0"/>
    <s v="MARS_SED_2023_5min_Ext_230812-061134.jpg"/>
    <n v="0.10897664899999999"/>
    <n v="2023"/>
    <n v="8"/>
    <n v="12"/>
    <n v="6"/>
    <n v="11"/>
    <n v="34"/>
    <n v="5"/>
    <n v="-0.82586575699999998"/>
    <n v="0.36148945353333301"/>
    <n v="-4.8119766599999904E-3"/>
    <s v="WaitSlope"/>
    <s v="WaitSlope"/>
    <s v="WaitSlope"/>
    <n v="0"/>
    <n v="0"/>
  </r>
  <r>
    <d v="2023-08-12T07:15:00"/>
    <x v="65"/>
    <n v="0"/>
    <s v="MARS_SED_2023_5min_Ext_230812-071522.jpg"/>
    <n v="4.3016827000000001E-2"/>
    <n v="2023"/>
    <n v="8"/>
    <n v="12"/>
    <n v="7"/>
    <n v="15"/>
    <n v="22"/>
    <n v="5"/>
    <n v="-6.5959822000000001E-2"/>
    <n v="0.361566644706666"/>
    <n v="7.7191173333379605E-5"/>
    <s v="WaitSlope"/>
    <s v="WaitSlope"/>
    <s v="WaitSlope"/>
    <n v="0"/>
    <n v="0"/>
  </r>
  <r>
    <d v="2023-08-12T08:19:00"/>
    <x v="65"/>
    <n v="0"/>
    <s v="MARS_SED_2023_5min_Ext_230812-081944.jpg"/>
    <n v="5.2827535000000002E-2"/>
    <n v="2023"/>
    <n v="8"/>
    <n v="12"/>
    <n v="8"/>
    <n v="19"/>
    <n v="44"/>
    <n v="5"/>
    <n v="9.8107080000000013E-3"/>
    <n v="0.360530863293333"/>
    <n v="-1.0357814133333801E-3"/>
    <s v="WaitSlope"/>
    <s v="WaitSlope"/>
    <s v="WaitSlope"/>
    <n v="0"/>
    <n v="0"/>
  </r>
  <r>
    <d v="2023-08-12T09:24:00"/>
    <x v="65"/>
    <n v="0"/>
    <s v="MARS_SED_2023_5min_Ext_230812-092411.jpg"/>
    <n v="0.34311972800000001"/>
    <n v="2023"/>
    <n v="8"/>
    <n v="12"/>
    <n v="9"/>
    <n v="24"/>
    <n v="11"/>
    <n v="5"/>
    <n v="0.29029219300000003"/>
    <n v="0.357104705419999"/>
    <n v="-3.42615787333339E-3"/>
    <s v="WaitSlope"/>
    <s v="WaitSlope"/>
    <s v="WaitSlope"/>
    <n v="1"/>
    <n v="0"/>
  </r>
  <r>
    <d v="2023-08-12T10:28:00"/>
    <x v="65"/>
    <n v="0"/>
    <s v="MARS_SED_2023_5min_Ext_230812-102822.jpg"/>
    <n v="0.41485054799999999"/>
    <n v="2023"/>
    <n v="8"/>
    <n v="12"/>
    <n v="10"/>
    <n v="28"/>
    <n v="22"/>
    <n v="5"/>
    <n v="7.1730819999999973E-2"/>
    <n v="0.35314389209333302"/>
    <n v="-3.9608133266666396E-3"/>
    <s v="WaitSlope"/>
    <s v="WaitSlope"/>
    <s v="WaitSlope"/>
    <n v="1"/>
    <n v="0"/>
  </r>
  <r>
    <d v="2023-08-12T11:32:00"/>
    <x v="65"/>
    <n v="0"/>
    <s v="MARS_SED_2023_5min_Ext_230812-113259.jpg"/>
    <n v="0.24201226000000001"/>
    <n v="2023"/>
    <n v="8"/>
    <n v="12"/>
    <n v="11"/>
    <n v="32"/>
    <n v="59"/>
    <n v="5"/>
    <n v="-0.17283828799999998"/>
    <n v="0.34666526951333299"/>
    <n v="-6.4786225800000296E-3"/>
    <s v="WaitSlope"/>
    <s v="WaitSlope"/>
    <s v="WaitSlope"/>
    <n v="0"/>
    <n v="0"/>
  </r>
  <r>
    <d v="2023-08-12T12:37:00"/>
    <x v="65"/>
    <n v="0"/>
    <s v="MARS_SED_2023_5min_Ext_230812-123705.jpg"/>
    <n v="0.31364441300000001"/>
    <n v="2023"/>
    <n v="8"/>
    <n v="12"/>
    <n v="12"/>
    <n v="37"/>
    <n v="5"/>
    <n v="5"/>
    <n v="7.1632153000000004E-2"/>
    <n v="0.33822181608000002"/>
    <n v="-8.4434534333332392E-3"/>
    <s v="WaitSlope"/>
    <s v="WaitSlope"/>
    <s v="WaitSlope"/>
    <n v="0"/>
    <n v="0"/>
  </r>
  <r>
    <d v="2023-08-12T13:41:00"/>
    <x v="65"/>
    <n v="0"/>
    <s v="MARS_SED_2023_5min_Ext_230812-134148.jpg"/>
    <n v="0.41315199000000002"/>
    <n v="2023"/>
    <n v="8"/>
    <n v="12"/>
    <n v="13"/>
    <n v="41"/>
    <n v="48"/>
    <n v="5"/>
    <n v="9.9507577000000014E-2"/>
    <n v="0.34069371273999999"/>
    <n v="2.4718966599999699E-3"/>
    <s v="WaitSlope"/>
    <s v="WaitSlope"/>
    <s v="WaitSlope"/>
    <n v="1"/>
    <n v="0"/>
  </r>
  <r>
    <d v="2023-08-12T14:46:00"/>
    <x v="65"/>
    <n v="0"/>
    <s v="MARS_SED_2023_5min_Ext_230812-144610.jpg"/>
    <n v="0.67683333099999998"/>
    <n v="2023"/>
    <n v="8"/>
    <n v="12"/>
    <n v="14"/>
    <n v="46"/>
    <n v="10"/>
    <n v="5"/>
    <n v="0.26368134099999996"/>
    <n v="0.34182876899999998"/>
    <n v="1.1350562600000399E-3"/>
    <s v="WaitSlope"/>
    <s v="WaitSlope"/>
    <s v="WaitSlope"/>
    <n v="1"/>
    <n v="0"/>
  </r>
  <r>
    <d v="2023-08-12T15:51:00"/>
    <x v="65"/>
    <n v="0"/>
    <s v="MARS_SED_2023_5min_Ext_230812-155144.jpg"/>
    <n v="7.6697282000000006E-2"/>
    <n v="2023"/>
    <n v="8"/>
    <n v="12"/>
    <n v="15"/>
    <n v="51"/>
    <n v="44"/>
    <n v="5"/>
    <n v="-0.60013604899999995"/>
    <n v="0.34065109798666598"/>
    <n v="-1.1776710133333201E-3"/>
    <s v="WaitSlope"/>
    <s v="WaitSlope"/>
    <s v="WaitSlope"/>
    <n v="0"/>
    <n v="0"/>
  </r>
  <r>
    <d v="2023-08-12T16:56:00"/>
    <x v="65"/>
    <n v="0"/>
    <s v="MARS_SED_2023_5min_Ext_230812-165623.jpg"/>
    <n v="0.32670275300000001"/>
    <n v="2023"/>
    <n v="8"/>
    <n v="12"/>
    <n v="16"/>
    <n v="56"/>
    <n v="23"/>
    <n v="5"/>
    <n v="0.25000547100000003"/>
    <n v="0.34263692294666598"/>
    <n v="1.9858249599999898E-3"/>
    <s v="WaitSlope"/>
    <s v="WaitSlope"/>
    <s v="WaitSlope"/>
    <n v="0"/>
    <n v="0"/>
  </r>
  <r>
    <d v="2023-08-12T18:00:00"/>
    <x v="65"/>
    <n v="0"/>
    <s v="MARS_SED_2023_5min_Ext_230812-180028.jpg"/>
    <n v="0.419558508"/>
    <n v="2023"/>
    <n v="8"/>
    <n v="12"/>
    <n v="18"/>
    <n v="0"/>
    <n v="28"/>
    <n v="5"/>
    <n v="9.2855754999999984E-2"/>
    <n v="0.34521897712666599"/>
    <n v="2.5820541799999501E-3"/>
    <s v="WaitSlope"/>
    <s v="WaitSlope"/>
    <s v="WaitSlope"/>
    <n v="1"/>
    <n v="0"/>
  </r>
  <r>
    <d v="2023-08-12T19:04:00"/>
    <x v="65"/>
    <n v="0"/>
    <s v="MARS_SED_2023_5min_Ext_230812-190453.jpg"/>
    <n v="0.271715453"/>
    <n v="2023"/>
    <n v="8"/>
    <n v="12"/>
    <n v="19"/>
    <n v="4"/>
    <n v="53"/>
    <n v="5"/>
    <n v="-0.147843055"/>
    <n v="0.345230659073333"/>
    <n v="1.1681946666675099E-5"/>
    <s v="WaitSlope"/>
    <s v="WaitSlope"/>
    <s v="WaitSlope"/>
    <n v="0"/>
    <n v="0"/>
  </r>
  <r>
    <d v="2023-08-12T20:09:00"/>
    <x v="65"/>
    <n v="0"/>
    <s v="MARS_SED_2023_5min_Ext_230812-200932.jpg"/>
    <n v="0.462257327"/>
    <n v="2023"/>
    <n v="8"/>
    <n v="12"/>
    <n v="20"/>
    <n v="9"/>
    <n v="32"/>
    <n v="5"/>
    <n v="0.190541874"/>
    <n v="0.34152078860666601"/>
    <n v="-3.7098704666666499E-3"/>
    <s v="WaitSlope"/>
    <s v="WaitSlope"/>
    <s v="WaitSlope"/>
    <n v="1"/>
    <n v="0"/>
  </r>
  <r>
    <d v="2023-08-12T21:13:00"/>
    <x v="65"/>
    <n v="0"/>
    <s v="MARS_SED_2023_5min_Ext_230812-211350.jpg"/>
    <n v="0.27029008599999998"/>
    <n v="2023"/>
    <n v="8"/>
    <n v="12"/>
    <n v="21"/>
    <n v="13"/>
    <n v="50"/>
    <n v="5"/>
    <n v="-0.19196724100000001"/>
    <n v="0.33456638328666599"/>
    <n v="-6.9544053200000198E-3"/>
    <s v="WaitSlope"/>
    <s v="WaitSlope"/>
    <s v="WaitSlope"/>
    <n v="0"/>
    <n v="0"/>
  </r>
  <r>
    <d v="2023-08-12T22:18:00"/>
    <x v="65"/>
    <n v="0"/>
    <s v="MARS_SED_2023_5min_Ext_230812-221843.jpg"/>
    <n v="4.1544123000000002E-2"/>
    <n v="2023"/>
    <n v="8"/>
    <n v="12"/>
    <n v="22"/>
    <n v="18"/>
    <n v="43"/>
    <n v="5"/>
    <n v="-0.228745963"/>
    <n v="0.329717728126666"/>
    <n v="-4.8486551599999901E-3"/>
    <s v="WaitSlope"/>
    <s v="WaitSlope"/>
    <s v="WaitSlope"/>
    <n v="0"/>
    <n v="0"/>
  </r>
  <r>
    <d v="2023-08-12T23:23:00"/>
    <x v="65"/>
    <n v="0"/>
    <s v="MARS_SED_2023_5min_Ext_230812-232303.jpg"/>
    <n v="0.50574659499999997"/>
    <n v="2023"/>
    <n v="8"/>
    <n v="12"/>
    <n v="23"/>
    <n v="23"/>
    <n v="3"/>
    <n v="5"/>
    <n v="0.46420247199999998"/>
    <n v="0.32714853063999999"/>
    <n v="-2.5691974866666701E-3"/>
    <s v="WaitSlope"/>
    <s v="WaitSlope"/>
    <s v="WaitSlope"/>
    <n v="1"/>
    <n v="0"/>
  </r>
  <r>
    <d v="2023-08-13T00:27:00"/>
    <x v="66"/>
    <n v="0"/>
    <s v="MARS_SED_2023_5min_Ext_230813-002737.jpg"/>
    <n v="0.12269917599999999"/>
    <n v="2023"/>
    <n v="8"/>
    <n v="13"/>
    <n v="0"/>
    <n v="27"/>
    <n v="37"/>
    <n v="5"/>
    <n v="-0.38304741899999994"/>
    <n v="0.32201847772666597"/>
    <n v="-5.1300529133332896E-3"/>
    <s v="WaitSlope"/>
    <s v="WaitSlope"/>
    <s v="WaitSlope"/>
    <n v="0"/>
    <n v="0"/>
  </r>
  <r>
    <d v="2023-08-13T01:31:00"/>
    <x v="66"/>
    <n v="0"/>
    <s v="MARS_SED_2023_5min_Ext_230813-013138.jpg"/>
    <n v="0.25378458100000001"/>
    <n v="2023"/>
    <n v="8"/>
    <n v="13"/>
    <n v="1"/>
    <n v="31"/>
    <n v="38"/>
    <n v="5"/>
    <n v="0.13108540500000002"/>
    <n v="0.31861845754666601"/>
    <n v="-3.4000201800000098E-3"/>
    <s v="WaitSlope"/>
    <s v="WaitSlope"/>
    <s v="WaitSlope"/>
    <n v="0"/>
    <n v="0"/>
  </r>
  <r>
    <d v="2023-08-13T02:36:00"/>
    <x v="66"/>
    <n v="0"/>
    <s v="MARS_SED_2023_5min_Ext_230813-023608.jpg"/>
    <n v="0.62204589200000004"/>
    <n v="2023"/>
    <n v="8"/>
    <n v="13"/>
    <n v="2"/>
    <n v="36"/>
    <n v="8"/>
    <n v="5"/>
    <n v="0.36826131100000004"/>
    <n v="0.32073984490666602"/>
    <n v="2.12138736E-3"/>
    <s v="WaitSlope"/>
    <s v="WaitSlope"/>
    <s v="WaitSlope"/>
    <n v="1"/>
    <n v="0"/>
  </r>
  <r>
    <d v="2023-08-13T03:40:00"/>
    <x v="66"/>
    <n v="0"/>
    <s v="MARS_SED_2023_5min_Ext_230813-034052.jpg"/>
    <n v="0.38807557399999998"/>
    <n v="2023"/>
    <n v="8"/>
    <n v="13"/>
    <n v="3"/>
    <n v="40"/>
    <n v="52"/>
    <n v="5"/>
    <n v="-0.23397031800000007"/>
    <n v="0.32283143182666602"/>
    <n v="2.0915869199999901E-3"/>
    <s v="WaitSlope"/>
    <s v="WaitSlope"/>
    <s v="WaitSlope"/>
    <n v="1"/>
    <n v="0"/>
  </r>
  <r>
    <d v="2023-08-13T04:45:00"/>
    <x v="66"/>
    <n v="0"/>
    <s v="MARS_SED_2023_5min_Ext_230813-044516.jpg"/>
    <n v="4.4528735999999999E-2"/>
    <n v="2023"/>
    <n v="8"/>
    <n v="13"/>
    <n v="4"/>
    <n v="45"/>
    <n v="16"/>
    <n v="5"/>
    <n v="-0.34354683799999997"/>
    <n v="0.32045967287999999"/>
    <n v="-2.3717589466666902E-3"/>
    <s v="WaitSlope"/>
    <s v="WaitSlope"/>
    <s v="WaitSlope"/>
    <n v="0"/>
    <n v="0"/>
  </r>
  <r>
    <d v="2023-08-13T05:49:00"/>
    <x v="66"/>
    <n v="0"/>
    <s v="MARS_SED_2023_5min_Ext_230813-054947.jpg"/>
    <n v="5.2127584999999997E-2"/>
    <n v="2023"/>
    <n v="8"/>
    <n v="13"/>
    <n v="5"/>
    <n v="49"/>
    <n v="47"/>
    <n v="5"/>
    <n v="7.5988489999999978E-3"/>
    <n v="0.31727090492666599"/>
    <n v="-3.1887679533333302E-3"/>
    <s v="WaitSlope"/>
    <s v="WaitSlope"/>
    <s v="WaitSlope"/>
    <n v="0"/>
    <n v="0"/>
  </r>
  <r>
    <d v="2023-08-13T06:54:00"/>
    <x v="66"/>
    <n v="0"/>
    <s v="MARS_SED_2023_5min_Ext_230813-065419.jpg"/>
    <n v="4.6980148999999999E-2"/>
    <n v="2023"/>
    <n v="8"/>
    <n v="13"/>
    <n v="6"/>
    <n v="54"/>
    <n v="19"/>
    <n v="5"/>
    <n v="-5.1474359999999983E-3"/>
    <n v="0.31326960826"/>
    <n v="-4.0012966666666504E-3"/>
    <s v="WaitSlope"/>
    <s v="WaitSlope"/>
    <s v="WaitSlope"/>
    <n v="0"/>
    <n v="0"/>
  </r>
  <r>
    <d v="2023-08-13T07:58:00"/>
    <x v="66"/>
    <n v="0"/>
    <s v="MARS_SED_2023_5min_Ext_230813-075845.jpg"/>
    <n v="3.6399388999999997E-2"/>
    <n v="2023"/>
    <n v="8"/>
    <n v="13"/>
    <n v="7"/>
    <n v="58"/>
    <n v="45"/>
    <n v="5"/>
    <n v="-1.0580760000000002E-2"/>
    <n v="0.31122243724666598"/>
    <n v="-2.0471710133332902E-3"/>
    <s v="WaitSlope"/>
    <s v="WaitSlope"/>
    <s v="WaitSlope"/>
    <n v="0"/>
    <n v="0"/>
  </r>
  <r>
    <d v="2023-08-13T09:03:00"/>
    <x v="66"/>
    <n v="0"/>
    <s v="MARS_SED_2023_5min_Ext_230813-090307.jpg"/>
    <n v="7.4259151999999995E-2"/>
    <n v="2023"/>
    <n v="8"/>
    <n v="13"/>
    <n v="9"/>
    <n v="3"/>
    <n v="7"/>
    <n v="5"/>
    <n v="3.7859762999999998E-2"/>
    <n v="0.30858088161999903"/>
    <n v="-2.6415556266667301E-3"/>
    <s v="WaitSlope"/>
    <s v="WaitSlope"/>
    <s v="WaitSlope"/>
    <n v="0"/>
    <n v="0"/>
  </r>
  <r>
    <d v="2023-08-13T10:07:00"/>
    <x v="66"/>
    <n v="0"/>
    <s v="MARS_SED_2023_5min_Ext_230813-100743.jpg"/>
    <n v="0.112405847"/>
    <n v="2023"/>
    <n v="8"/>
    <n v="13"/>
    <n v="10"/>
    <n v="7"/>
    <n v="43"/>
    <n v="5"/>
    <n v="3.8146695000000008E-2"/>
    <n v="0.30571086276666598"/>
    <n v="-2.87001885333332E-3"/>
    <s v="WaitSlope"/>
    <s v="WaitSlope"/>
    <s v="WaitSlope"/>
    <n v="0"/>
    <n v="0"/>
  </r>
  <r>
    <d v="2023-08-13T11:12:00"/>
    <x v="66"/>
    <n v="0"/>
    <s v="MARS_SED_2023_5min_Ext_230813-111206.jpg"/>
    <n v="0.34200586300000002"/>
    <n v="2023"/>
    <n v="8"/>
    <n v="13"/>
    <n v="11"/>
    <n v="12"/>
    <n v="6"/>
    <n v="5"/>
    <n v="0.22960001600000002"/>
    <n v="0.304138222453333"/>
    <n v="-1.57264031333331E-3"/>
    <s v="WaitSlope"/>
    <s v="WaitSlope"/>
    <s v="WaitSlope"/>
    <n v="1"/>
    <n v="0"/>
  </r>
  <r>
    <d v="2023-08-13T12:16:00"/>
    <x v="66"/>
    <n v="0"/>
    <s v="MARS_SED_2023_5min_Ext_230813-121612.jpg"/>
    <n v="0.20725408000000001"/>
    <n v="2023"/>
    <n v="8"/>
    <n v="13"/>
    <n v="12"/>
    <n v="16"/>
    <n v="12"/>
    <n v="5"/>
    <n v="-0.13475178300000001"/>
    <n v="0.29933334476666601"/>
    <n v="-4.8048776866666497E-3"/>
    <s v="WaitSlope"/>
    <s v="WaitSlope"/>
    <s v="WaitSlope"/>
    <n v="0"/>
    <n v="0"/>
  </r>
  <r>
    <d v="2023-08-13T13:20:00"/>
    <x v="66"/>
    <n v="0"/>
    <s v="MARS_SED_2023_5min_Ext_230813-132046.jpg"/>
    <n v="0.81186752299999998"/>
    <n v="2023"/>
    <n v="8"/>
    <n v="13"/>
    <n v="13"/>
    <n v="20"/>
    <n v="46"/>
    <n v="5"/>
    <n v="0.60461344299999997"/>
    <n v="0.30410811397333298"/>
    <n v="4.7747692066666403E-3"/>
    <s v="WaitSlope"/>
    <s v="WaitSlope"/>
    <s v="WaitSlope"/>
    <n v="1"/>
    <n v="0"/>
  </r>
  <r>
    <d v="2023-08-13T14:25:00"/>
    <x v="66"/>
    <n v="0"/>
    <s v="MARS_SED_2023_5min_Ext_230813-142509.jpg"/>
    <n v="0.26864286500000001"/>
    <n v="2023"/>
    <n v="8"/>
    <n v="13"/>
    <n v="14"/>
    <n v="25"/>
    <n v="9"/>
    <n v="5"/>
    <n v="-0.54322465799999997"/>
    <n v="0.30571354295999997"/>
    <n v="1.60542898666671E-3"/>
    <s v="WaitSlope"/>
    <s v="WaitSlope"/>
    <s v="WaitSlope"/>
    <n v="0"/>
    <n v="0"/>
  </r>
  <r>
    <d v="2023-08-13T15:29:00"/>
    <x v="66"/>
    <n v="0"/>
    <s v="MARS_SED_2023_5min_Ext_230813-152954.jpg"/>
    <n v="0.16130217399999999"/>
    <n v="2023"/>
    <n v="8"/>
    <n v="13"/>
    <n v="15"/>
    <n v="29"/>
    <n v="54"/>
    <n v="5"/>
    <n v="-0.10734069100000002"/>
    <n v="0.30655990115999998"/>
    <n v="8.46358199999952E-4"/>
    <s v="WaitSlope"/>
    <s v="WaitSlope"/>
    <s v="WaitSlope"/>
    <n v="0"/>
    <n v="0"/>
  </r>
  <r>
    <d v="2023-08-13T16:34:00"/>
    <x v="66"/>
    <n v="0"/>
    <s v="MARS_SED_2023_5min_Ext_230813-163415.jpg"/>
    <n v="0.31541611000000003"/>
    <n v="2023"/>
    <n v="8"/>
    <n v="13"/>
    <n v="16"/>
    <n v="34"/>
    <n v="15"/>
    <n v="5"/>
    <n v="0.15411393600000003"/>
    <n v="0.30791702814666599"/>
    <n v="1.35712698666667E-3"/>
    <s v="WaitSlope"/>
    <s v="WaitSlope"/>
    <s v="WaitSlope"/>
    <n v="0"/>
    <n v="0"/>
  </r>
  <r>
    <d v="2023-08-13T17:40:00"/>
    <x v="66"/>
    <n v="0"/>
    <s v="MARS_SED_2023_5min_Ext_230813-174039.jpg"/>
    <n v="4.2673536999999997E-2"/>
    <n v="2023"/>
    <n v="8"/>
    <n v="13"/>
    <n v="17"/>
    <n v="40"/>
    <n v="39"/>
    <n v="5"/>
    <n v="-0.27274257300000004"/>
    <n v="0.304236592966666"/>
    <n v="-3.6804351799999899E-3"/>
    <s v="WaitSlope"/>
    <s v="WaitSlope"/>
    <s v="WaitSlope"/>
    <n v="0"/>
    <n v="0"/>
  </r>
  <r>
    <d v="2023-08-13T18:44:00"/>
    <x v="66"/>
    <n v="0"/>
    <s v="MARS_SED_2023_5min_Ext_230813-184457.jpg"/>
    <n v="0.26268063000000003"/>
    <n v="2023"/>
    <n v="8"/>
    <n v="13"/>
    <n v="18"/>
    <n v="44"/>
    <n v="57"/>
    <n v="5"/>
    <n v="0.22000709300000004"/>
    <n v="0.30326843982000001"/>
    <n v="-9.6815314666664999E-4"/>
    <s v="WaitSlope"/>
    <s v="WaitSlope"/>
    <s v="WaitSlope"/>
    <n v="0"/>
    <n v="0"/>
  </r>
  <r>
    <d v="2023-08-13T19:49:00"/>
    <x v="66"/>
    <n v="0"/>
    <s v="MARS_SED_2023_5min_Ext_230813-194940.jpg"/>
    <n v="0.52742323199999996"/>
    <n v="2023"/>
    <n v="8"/>
    <n v="13"/>
    <n v="19"/>
    <n v="49"/>
    <n v="40"/>
    <n v="5"/>
    <n v="0.26474260199999994"/>
    <n v="0.301345480053333"/>
    <n v="-1.9229597666666699E-3"/>
    <s v="WaitSlope"/>
    <s v="WaitSlope"/>
    <s v="WaitSlope"/>
    <n v="1"/>
    <n v="0"/>
  </r>
  <r>
    <d v="2023-08-13T20:53:00"/>
    <x v="66"/>
    <n v="0"/>
    <s v="MARS_SED_2023_5min_Ext_230813-205350.jpg"/>
    <n v="0.63002855300000005"/>
    <n v="2023"/>
    <n v="8"/>
    <n v="13"/>
    <n v="20"/>
    <n v="53"/>
    <n v="50"/>
    <n v="5"/>
    <n v="0.10260532100000008"/>
    <n v="0.30205582527333302"/>
    <n v="7.1034522000001899E-4"/>
    <s v="WaitSlope"/>
    <s v="WaitSlope"/>
    <s v="WaitSlope"/>
    <n v="1"/>
    <n v="0"/>
  </r>
  <r>
    <d v="2023-08-13T21:58:00"/>
    <x v="66"/>
    <n v="0"/>
    <s v="MARS_SED_2023_5min_Ext_230813-215814.jpg"/>
    <n v="0.79486370900000003"/>
    <n v="2023"/>
    <n v="8"/>
    <n v="13"/>
    <n v="21"/>
    <n v="58"/>
    <n v="14"/>
    <n v="5"/>
    <n v="0.16483515599999998"/>
    <n v="0.306155431206666"/>
    <n v="4.0996059333332996E-3"/>
    <s v="WaitSlope"/>
    <s v="WaitSlope"/>
    <s v="WaitSlope"/>
    <n v="1"/>
    <n v="0"/>
  </r>
  <r>
    <d v="2023-08-13T23:02:00"/>
    <x v="66"/>
    <n v="0"/>
    <s v="MARS_SED_2023_5min_Ext_230813-230248.jpg"/>
    <n v="0.41695589"/>
    <n v="2023"/>
    <n v="8"/>
    <n v="13"/>
    <n v="23"/>
    <n v="2"/>
    <n v="48"/>
    <n v="5"/>
    <n v="-0.37790781900000003"/>
    <n v="0.30471928669333298"/>
    <n v="-1.4361445133333399E-3"/>
    <s v="WaitSlope"/>
    <s v="WaitSlope"/>
    <s v="WaitSlope"/>
    <n v="1"/>
    <n v="0"/>
  </r>
  <r>
    <d v="2023-08-14T00:07:00"/>
    <x v="67"/>
    <n v="0"/>
    <s v="MARS_SED_2023_5min_Ext_230814-000729.jpg"/>
    <n v="0.60301453999999999"/>
    <n v="2023"/>
    <n v="8"/>
    <n v="14"/>
    <n v="0"/>
    <n v="7"/>
    <n v="29"/>
    <n v="5"/>
    <n v="0.18605864999999999"/>
    <n v="0.30759149247333301"/>
    <n v="2.8722057800000199E-3"/>
    <s v="WaitSlope"/>
    <s v="WaitSlope"/>
    <s v="WaitSlope"/>
    <n v="1"/>
    <n v="0"/>
  </r>
  <r>
    <d v="2023-08-14T01:11:00"/>
    <x v="67"/>
    <n v="0"/>
    <s v="MARS_SED_2023_5min_Ext_230814-011157.jpg"/>
    <n v="0.68575540400000001"/>
    <n v="2023"/>
    <n v="8"/>
    <n v="14"/>
    <n v="1"/>
    <n v="11"/>
    <n v="57"/>
    <n v="5"/>
    <n v="8.2740864000000025E-2"/>
    <n v="0.30873396386666602"/>
    <n v="1.1424713933332799E-3"/>
    <s v="WaitSlope"/>
    <s v="WaitSlope"/>
    <s v="WaitSlope"/>
    <n v="1"/>
    <n v="0"/>
  </r>
  <r>
    <d v="2023-08-14T02:16:00"/>
    <x v="67"/>
    <n v="0"/>
    <s v="MARS_SED_2023_5min_Ext_230814-021627.jpg"/>
    <n v="0.43326264199999998"/>
    <n v="2023"/>
    <n v="8"/>
    <n v="14"/>
    <n v="2"/>
    <n v="16"/>
    <n v="27"/>
    <n v="5"/>
    <n v="-0.25249276200000004"/>
    <n v="0.30868797318000002"/>
    <n v="-4.5990686666608202E-5"/>
    <s v="WaitSlope"/>
    <s v="WaitSlope"/>
    <s v="WaitSlope"/>
    <n v="1"/>
    <n v="0"/>
  </r>
  <r>
    <d v="2023-08-14T03:21:00"/>
    <x v="67"/>
    <n v="0"/>
    <s v="MARS_SED_2023_5min_Ext_230814-032102.jpg"/>
    <n v="0.81250410299999998"/>
    <n v="2023"/>
    <n v="8"/>
    <n v="14"/>
    <n v="3"/>
    <n v="21"/>
    <n v="2"/>
    <n v="5"/>
    <n v="0.379241461"/>
    <n v="0.31386249736666599"/>
    <n v="5.1745241866666403E-3"/>
    <s v="WaitSlope"/>
    <s v="WaitSlope"/>
    <s v="WaitSlope"/>
    <n v="1"/>
    <n v="0"/>
  </r>
  <r>
    <d v="2023-08-14T04:25:00"/>
    <x v="67"/>
    <n v="0"/>
    <s v="MARS_SED_2023_5min_Ext_230814-042513.jpg"/>
    <n v="0.167067558"/>
    <n v="2023"/>
    <n v="8"/>
    <n v="14"/>
    <n v="4"/>
    <n v="25"/>
    <n v="13"/>
    <n v="5"/>
    <n v="-0.64543654499999992"/>
    <n v="0.31475582299333299"/>
    <n v="8.9332562666666305E-4"/>
    <s v="WaitSlope"/>
    <s v="WaitSlope"/>
    <s v="WaitSlope"/>
    <n v="0"/>
    <n v="0"/>
  </r>
  <r>
    <d v="2023-08-14T05:30:00"/>
    <x v="67"/>
    <n v="0"/>
    <s v="MARS_SED_2023_5min_Ext_230814-053013.jpg"/>
    <n v="0.17038439699999999"/>
    <n v="2023"/>
    <n v="8"/>
    <n v="14"/>
    <n v="5"/>
    <n v="30"/>
    <n v="13"/>
    <n v="5"/>
    <n v="3.3168389999999881E-3"/>
    <n v="0.31560281813333302"/>
    <n v="8.4699514000002797E-4"/>
    <s v="WaitSlope"/>
    <s v="WaitSlope"/>
    <s v="WaitSlope"/>
    <n v="0"/>
    <n v="0"/>
  </r>
  <r>
    <d v="2023-08-14T06:34:00"/>
    <x v="67"/>
    <n v="0"/>
    <s v="MARS_SED_2023_5min_Ext_230814-063454.jpg"/>
    <n v="2.3767413000000001E-2"/>
    <n v="2023"/>
    <n v="8"/>
    <n v="14"/>
    <n v="6"/>
    <n v="34"/>
    <n v="54"/>
    <n v="5"/>
    <n v="-0.14661698400000001"/>
    <n v="0.31336033349333298"/>
    <n v="-2.24248463999998E-3"/>
    <s v="WaitSlope"/>
    <s v="WaitSlope"/>
    <s v="WaitSlope"/>
    <n v="0"/>
    <n v="0"/>
  </r>
  <r>
    <d v="2023-08-14T07:39:00"/>
    <x v="67"/>
    <n v="0"/>
    <s v="MARS_SED_2023_5min_Ext_230814-073922.jpg"/>
    <n v="0.30247175199999998"/>
    <n v="2023"/>
    <n v="8"/>
    <n v="14"/>
    <n v="7"/>
    <n v="39"/>
    <n v="22"/>
    <n v="5"/>
    <n v="0.27870433899999997"/>
    <n v="0.31361157010000001"/>
    <n v="2.51236606666649E-4"/>
    <s v="WaitSlope"/>
    <s v="WaitSlope"/>
    <s v="WaitSlope"/>
    <n v="0"/>
    <n v="0"/>
  </r>
  <r>
    <d v="2023-08-14T08:43:00"/>
    <x v="67"/>
    <n v="0"/>
    <s v="MARS_SED_2023_5min_Ext_230814-084358.jpg"/>
    <n v="3.8449659999999997E-2"/>
    <n v="2023"/>
    <n v="8"/>
    <n v="14"/>
    <n v="8"/>
    <n v="43"/>
    <n v="58"/>
    <n v="5"/>
    <n v="-0.26402209199999999"/>
    <n v="0.31209003301999999"/>
    <n v="-1.52153708000002E-3"/>
    <s v="WaitSlope"/>
    <s v="WaitSlope"/>
    <s v="WaitSlope"/>
    <n v="0"/>
    <n v="0"/>
  </r>
  <r>
    <d v="2023-08-14T09:48:00"/>
    <x v="67"/>
    <n v="0"/>
    <s v="MARS_SED_2023_5min_Ext_230814-094841.jpg"/>
    <n v="4.7602897999999998E-2"/>
    <n v="2023"/>
    <n v="8"/>
    <n v="14"/>
    <n v="9"/>
    <n v="48"/>
    <n v="41"/>
    <n v="5"/>
    <n v="9.153238000000001E-3"/>
    <n v="0.31087147950666599"/>
    <n v="-1.2185535133333301E-3"/>
    <s v="WaitSlope"/>
    <s v="WaitSlope"/>
    <s v="WaitSlope"/>
    <n v="0"/>
    <n v="0"/>
  </r>
  <r>
    <d v="2023-08-14T10:53:00"/>
    <x v="67"/>
    <n v="0"/>
    <s v="MARS_SED_2023_5min_Ext_230814-105313.jpg"/>
    <n v="3.1991828E-2"/>
    <n v="2023"/>
    <n v="8"/>
    <n v="14"/>
    <n v="10"/>
    <n v="53"/>
    <n v="13"/>
    <n v="5"/>
    <n v="-1.5611069999999998E-2"/>
    <n v="0.30891803422666603"/>
    <n v="-1.9534452799999601E-3"/>
    <s v="WaitSlope"/>
    <s v="WaitSlope"/>
    <s v="WaitSlope"/>
    <n v="0"/>
    <n v="0"/>
  </r>
  <r>
    <d v="2023-08-14T11:57:00"/>
    <x v="67"/>
    <n v="0"/>
    <s v="MARS_SED_2023_5min_Ext_230814-115750.jpg"/>
    <n v="0.120145955"/>
    <n v="2023"/>
    <n v="8"/>
    <n v="14"/>
    <n v="11"/>
    <n v="57"/>
    <n v="50"/>
    <n v="5"/>
    <n v="8.8154126999999999E-2"/>
    <n v="0.30811132770666599"/>
    <n v="-8.0670652000003297E-4"/>
    <s v="WaitSlope"/>
    <s v="WaitSlope"/>
    <s v="WaitSlope"/>
    <n v="0"/>
    <n v="0"/>
  </r>
  <r>
    <d v="2023-08-14T13:24:00"/>
    <x v="67"/>
    <n v="0"/>
    <s v="MARS_SED_2023_5min_Ext_230814-132403.jpg"/>
    <n v="1.3088871070000001"/>
    <n v="2023"/>
    <n v="8"/>
    <n v="14"/>
    <n v="13"/>
    <n v="24"/>
    <n v="3"/>
    <n v="5"/>
    <n v="1.1887411520000002"/>
    <n v="0.31456455020666602"/>
    <n v="6.4532225000000698E-3"/>
    <s v="WaitSlope"/>
    <s v="WaitSlope"/>
    <s v="WaitSlope"/>
    <n v="1"/>
    <n v="1"/>
  </r>
  <r>
    <d v="2023-08-14T14:28:00"/>
    <x v="67"/>
    <n v="0"/>
    <s v="MARS_SED_2023_5min_Ext_230814-142849.jpg"/>
    <n v="0.183597591"/>
    <n v="2023"/>
    <n v="8"/>
    <n v="14"/>
    <n v="14"/>
    <n v="28"/>
    <n v="49"/>
    <n v="5"/>
    <n v="-1.125289516"/>
    <n v="0.30866816668666602"/>
    <n v="-5.8963835200000403E-3"/>
    <s v="WaitSlope"/>
    <s v="WaitSlope"/>
    <s v="WaitSlope"/>
    <n v="0"/>
    <n v="0"/>
  </r>
  <r>
    <d v="2023-08-14T15:33:00"/>
    <x v="67"/>
    <n v="0"/>
    <s v="MARS_SED_2023_5min_Ext_230814-153312.jpg"/>
    <n v="1.28854599"/>
    <n v="2023"/>
    <n v="8"/>
    <n v="14"/>
    <n v="15"/>
    <n v="33"/>
    <n v="12"/>
    <n v="5"/>
    <n v="1.104948399"/>
    <n v="0.31691318487999998"/>
    <n v="8.2450181933333404E-3"/>
    <s v="WaitSlope"/>
    <s v="WaitSlope"/>
    <s v="WaitSlope"/>
    <n v="1"/>
    <n v="1"/>
  </r>
  <r>
    <d v="2023-08-14T16:37:00"/>
    <x v="67"/>
    <n v="0"/>
    <s v="MARS_SED_2023_5min_Ext_230814-163740.jpg"/>
    <n v="4.4291767000000003E-2"/>
    <n v="2023"/>
    <n v="8"/>
    <n v="14"/>
    <n v="16"/>
    <n v="37"/>
    <n v="40"/>
    <n v="5"/>
    <n v="-1.244254223"/>
    <n v="0.31707314290666599"/>
    <n v="1.59958026666628E-4"/>
    <s v="WaitSlope"/>
    <s v="WaitSlope"/>
    <s v="WaitSlope"/>
    <n v="0"/>
    <n v="0"/>
  </r>
  <r>
    <d v="2023-08-14T19:36:00"/>
    <x v="67"/>
    <n v="0"/>
    <s v="MARS_SED_2023_5min_Ext_230814-193603.jpg"/>
    <n v="0.298636026"/>
    <n v="2023"/>
    <n v="8"/>
    <n v="14"/>
    <n v="19"/>
    <n v="36"/>
    <n v="3"/>
    <n v="5"/>
    <n v="0.25434425900000002"/>
    <n v="0.31888395068666597"/>
    <n v="1.8108077800000301E-3"/>
    <s v="WaitSlope"/>
    <s v="WaitSlope"/>
    <s v="WaitSlope"/>
    <n v="0"/>
    <n v="0"/>
  </r>
  <r>
    <d v="2023-08-14T20:35:00"/>
    <x v="67"/>
    <n v="0"/>
    <s v="MARS_SED_2023_5min_Ext_230814-203507.jpg"/>
    <n v="0.32452688499999999"/>
    <n v="2023"/>
    <n v="8"/>
    <n v="14"/>
    <n v="20"/>
    <n v="35"/>
    <n v="7"/>
    <n v="5"/>
    <n v="2.5890858999999988E-2"/>
    <n v="0.32070089758666598"/>
    <n v="1.8169468999999999E-3"/>
    <s v="WaitSlope"/>
    <s v="WaitSlope"/>
    <s v="WaitSlope"/>
    <n v="0"/>
    <n v="0"/>
  </r>
  <r>
    <d v="2023-08-14T21:34:00"/>
    <x v="67"/>
    <n v="0"/>
    <s v="MARS_SED_2023_5min_Ext_230814-213402.jpg"/>
    <n v="0.99939334300000005"/>
    <n v="2023"/>
    <n v="8"/>
    <n v="14"/>
    <n v="21"/>
    <n v="34"/>
    <n v="2"/>
    <n v="5"/>
    <n v="0.67486645800000011"/>
    <n v="0.32705599868666602"/>
    <n v="6.3551010999999798E-3"/>
    <s v="WaitSlope"/>
    <s v="WaitSlope"/>
    <s v="WaitSlope"/>
    <n v="1"/>
    <n v="1"/>
  </r>
  <r>
    <d v="2023-08-14T22:33:00"/>
    <x v="67"/>
    <n v="0"/>
    <s v="MARS_SED_2023_5min_Ext_230814-223300.jpg"/>
    <n v="0.82230257900000003"/>
    <n v="2023"/>
    <n v="8"/>
    <n v="14"/>
    <n v="22"/>
    <n v="33"/>
    <n v="0"/>
    <n v="5"/>
    <n v="-0.17709076400000001"/>
    <n v="0.33182572537999999"/>
    <n v="4.7697266933333596E-3"/>
    <s v="WaitSlope"/>
    <s v="WaitSlope"/>
    <s v="WaitSlope"/>
    <n v="1"/>
    <n v="0"/>
  </r>
  <r>
    <d v="2023-08-14T23:31:00"/>
    <x v="67"/>
    <n v="0"/>
    <s v="MARS_SED_2023_5min_Ext_230814-233154.jpg"/>
    <n v="0.34897675900000003"/>
    <n v="2023"/>
    <n v="8"/>
    <n v="14"/>
    <n v="23"/>
    <n v="31"/>
    <n v="54"/>
    <n v="5"/>
    <n v="-0.47332582000000001"/>
    <n v="0.33310482932666602"/>
    <n v="1.2791039466665799E-3"/>
    <s v="WaitSlope"/>
    <s v="WaitSlope"/>
    <s v="WaitSlope"/>
    <n v="1"/>
    <n v="0"/>
  </r>
  <r>
    <d v="2023-08-15T00:30:00"/>
    <x v="68"/>
    <n v="0"/>
    <s v="MARS_SED_2023_5min_Ext_230815-003052.jpg"/>
    <n v="1.0282496569999999"/>
    <n v="2023"/>
    <n v="8"/>
    <n v="15"/>
    <n v="0"/>
    <n v="30"/>
    <n v="52"/>
    <n v="5"/>
    <n v="0.6792728979999999"/>
    <n v="0.33828271627333301"/>
    <n v="5.1778869466667099E-3"/>
    <s v="WaitSlope"/>
    <s v="WaitSlope"/>
    <s v="WaitSlope"/>
    <n v="1"/>
    <n v="1"/>
  </r>
  <r>
    <d v="2023-08-15T01:29:00"/>
    <x v="68"/>
    <n v="0"/>
    <s v="MARS_SED_2023_5min_Ext_230815-012953.jpg"/>
    <n v="1.2615437140000001"/>
    <n v="2023"/>
    <n v="8"/>
    <n v="15"/>
    <n v="1"/>
    <n v="29"/>
    <n v="53"/>
    <n v="5"/>
    <n v="0.23329405700000017"/>
    <n v="0.34634818293333303"/>
    <n v="8.0654666600000202E-3"/>
    <s v="WaitSlope"/>
    <s v="WaitSlope"/>
    <s v="WaitSlope"/>
    <n v="1"/>
    <n v="1"/>
  </r>
  <r>
    <d v="2023-08-15T02:29:00"/>
    <x v="68"/>
    <n v="0"/>
    <s v="MARS_SED_2023_5min_Ext_230815-022913.jpg"/>
    <n v="0.52400323800000004"/>
    <n v="2023"/>
    <n v="8"/>
    <n v="15"/>
    <n v="2"/>
    <n v="29"/>
    <n v="13"/>
    <n v="5"/>
    <n v="-0.73754047600000006"/>
    <n v="0.34514730030666602"/>
    <n v="-1.2008826266667299E-3"/>
    <s v="WaitSlope"/>
    <s v="WaitSlope"/>
    <s v="WaitSlope"/>
    <n v="1"/>
    <n v="0"/>
  </r>
  <r>
    <d v="2023-08-15T03:28:00"/>
    <x v="68"/>
    <n v="0"/>
    <s v="MARS_SED_2023_5min_Ext_230815-032814.jpg"/>
    <n v="7.2407364000000002E-2"/>
    <n v="2023"/>
    <n v="8"/>
    <n v="15"/>
    <n v="3"/>
    <n v="28"/>
    <n v="14"/>
    <n v="5"/>
    <n v="-0.45159587400000001"/>
    <n v="0.34314246135333298"/>
    <n v="-2.0048389533332501E-3"/>
    <s v="WaitSlope"/>
    <s v="WaitSlope"/>
    <s v="WaitSlope"/>
    <n v="0"/>
    <n v="0"/>
  </r>
  <r>
    <d v="2023-08-15T04:27:00"/>
    <x v="68"/>
    <n v="0"/>
    <s v="MARS_SED_2023_5min_Ext_230815-042712.jpg"/>
    <n v="1.153335824"/>
    <n v="2023"/>
    <n v="8"/>
    <n v="15"/>
    <n v="4"/>
    <n v="27"/>
    <n v="12"/>
    <n v="5"/>
    <n v="1.08092846"/>
    <n v="0.3498422699"/>
    <n v="6.6998085466666302E-3"/>
    <s v="WaitSlope"/>
    <s v="WaitSlope"/>
    <s v="WaitSlope"/>
    <n v="1"/>
    <n v="1"/>
  </r>
  <r>
    <d v="2023-08-15T05:26:00"/>
    <x v="68"/>
    <n v="0"/>
    <s v="MARS_SED_2023_5min_Ext_230815-052610.jpg"/>
    <n v="0.20537385799999999"/>
    <n v="2023"/>
    <n v="8"/>
    <n v="15"/>
    <n v="5"/>
    <n v="26"/>
    <n v="10"/>
    <n v="5"/>
    <n v="-0.94796196600000004"/>
    <n v="0.35088863864666597"/>
    <n v="1.0463687466666901E-3"/>
    <s v="WaitSlope"/>
    <s v="WaitSlope"/>
    <s v="WaitSlope"/>
    <n v="0"/>
    <n v="0"/>
  </r>
  <r>
    <d v="2023-08-15T06:25:00"/>
    <x v="68"/>
    <n v="0"/>
    <s v="MARS_SED_2023_5min_Ext_230815-062513.jpg"/>
    <n v="0.46869964800000002"/>
    <n v="2023"/>
    <n v="8"/>
    <n v="15"/>
    <n v="6"/>
    <n v="25"/>
    <n v="13"/>
    <n v="5"/>
    <n v="0.26332579"/>
    <n v="0.35046643148666601"/>
    <n v="-4.2220716000002101E-4"/>
    <s v="WaitSlope"/>
    <s v="WaitSlope"/>
    <s v="WaitSlope"/>
    <n v="1"/>
    <n v="0"/>
  </r>
  <r>
    <d v="2023-08-15T08:23:00"/>
    <x v="68"/>
    <n v="0"/>
    <s v="MARS_SED_2023_5min_Ext_230815-082319.jpg"/>
    <n v="0.34238524599999998"/>
    <n v="2023"/>
    <n v="8"/>
    <n v="15"/>
    <n v="8"/>
    <n v="23"/>
    <n v="19"/>
    <n v="5"/>
    <n v="-0.12631440200000005"/>
    <n v="0.35197480011999999"/>
    <n v="1.50836863333331E-3"/>
    <s v="WaitSlope"/>
    <s v="WaitSlope"/>
    <s v="WaitSlope"/>
    <n v="1"/>
    <n v="0"/>
  </r>
  <r>
    <d v="2023-08-15T09:22:00"/>
    <x v="68"/>
    <n v="0"/>
    <s v="MARS_SED_2023_5min_Ext_230815-092229.jpg"/>
    <n v="0.38791815299999999"/>
    <n v="2023"/>
    <n v="8"/>
    <n v="15"/>
    <n v="9"/>
    <n v="22"/>
    <n v="29"/>
    <n v="5"/>
    <n v="4.5532907000000011E-2"/>
    <n v="0.35031009554666598"/>
    <n v="-1.6647045733332801E-3"/>
    <s v="WaitSlope"/>
    <s v="WaitSlope"/>
    <s v="WaitSlope"/>
    <n v="1"/>
    <n v="0"/>
  </r>
  <r>
    <d v="2023-08-15T10:21:00"/>
    <x v="68"/>
    <n v="0"/>
    <s v="MARS_SED_2023_5min_Ext_230815-102146.jpg"/>
    <n v="9.0194437000000002E-2"/>
    <n v="2023"/>
    <n v="8"/>
    <n v="15"/>
    <n v="10"/>
    <n v="21"/>
    <n v="46"/>
    <n v="5"/>
    <n v="-0.29772371599999997"/>
    <n v="0.34877771831999999"/>
    <n v="-1.53237722666665E-3"/>
    <s v="WaitSlope"/>
    <s v="WaitSlope"/>
    <s v="WaitSlope"/>
    <n v="0"/>
    <n v="0"/>
  </r>
  <r>
    <d v="2023-08-15T11:40:00"/>
    <x v="68"/>
    <n v="0"/>
    <s v="MARS_SED_2023_5min_Ext_230815-114042.jpg"/>
    <n v="1.010647482"/>
    <n v="2023"/>
    <n v="8"/>
    <n v="15"/>
    <n v="11"/>
    <n v="40"/>
    <n v="42"/>
    <n v="5"/>
    <n v="0.92045304500000003"/>
    <n v="0.35248691381999903"/>
    <n v="3.7091954999999201E-3"/>
    <s v="WaitSlope"/>
    <s v="WaitSlope"/>
    <s v="WaitSlope"/>
    <n v="1"/>
    <n v="1"/>
  </r>
  <r>
    <d v="2023-08-15T12:39:00"/>
    <x v="68"/>
    <n v="0"/>
    <s v="MARS_SED_2023_5min_Ext_230815-123941.jpg"/>
    <n v="0.91953076300000003"/>
    <n v="2023"/>
    <n v="8"/>
    <n v="15"/>
    <n v="12"/>
    <n v="39"/>
    <n v="41"/>
    <n v="5"/>
    <n v="-9.1116718999999957E-2"/>
    <n v="0.35434422677333299"/>
    <n v="1.85731295333335E-3"/>
    <s v="WaitSlope"/>
    <s v="WaitSlope"/>
    <s v="WaitSlope"/>
    <n v="1"/>
    <n v="0"/>
  </r>
  <r>
    <d v="2023-08-15T13:39:00"/>
    <x v="68"/>
    <n v="0"/>
    <s v="MARS_SED_2023_5min_Ext_230815-133900.jpg"/>
    <n v="0.97727446799999995"/>
    <n v="2023"/>
    <n v="8"/>
    <n v="15"/>
    <n v="13"/>
    <n v="39"/>
    <n v="0"/>
    <n v="5"/>
    <n v="5.7743704999999923E-2"/>
    <n v="0.35633849495999997"/>
    <n v="1.9942681866666999E-3"/>
    <s v="WaitSlope"/>
    <s v="WaitSlope"/>
    <s v="WaitSlope"/>
    <n v="1"/>
    <n v="1"/>
  </r>
  <r>
    <d v="2023-08-15T14:38:00"/>
    <x v="68"/>
    <n v="0"/>
    <s v="MARS_SED_2023_5min_Ext_230815-143821.jpg"/>
    <n v="0.88858035199999996"/>
    <n v="2023"/>
    <n v="8"/>
    <n v="15"/>
    <n v="14"/>
    <n v="38"/>
    <n v="21"/>
    <n v="5"/>
    <n v="-8.869411599999999E-2"/>
    <n v="0.35753215507333302"/>
    <n v="1.1936601133332701E-3"/>
    <s v="WaitSlope"/>
    <s v="WaitSlope"/>
    <s v="WaitSlope"/>
    <n v="1"/>
    <n v="0"/>
  </r>
  <r>
    <d v="2023-08-15T15:37:00"/>
    <x v="68"/>
    <n v="0"/>
    <s v="MARS_SED_2023_5min_Ext_230815-153740.jpg"/>
    <n v="1.0278617539999999"/>
    <n v="2023"/>
    <n v="8"/>
    <n v="15"/>
    <n v="15"/>
    <n v="37"/>
    <n v="40"/>
    <n v="5"/>
    <n v="0.13928140199999994"/>
    <n v="0.36017818377999999"/>
    <n v="2.6460287066666899E-3"/>
    <s v="WaitSlope"/>
    <s v="WaitSlope"/>
    <s v="WaitSlope"/>
    <n v="1"/>
    <n v="1"/>
  </r>
  <r>
    <d v="2023-08-15T16:36:00"/>
    <x v="68"/>
    <n v="0"/>
    <s v="MARS_SED_2023_5min_Ext_230815-163653.jpg"/>
    <n v="1.1343710849999999"/>
    <n v="2023"/>
    <n v="8"/>
    <n v="15"/>
    <n v="16"/>
    <n v="36"/>
    <n v="53"/>
    <n v="5"/>
    <n v="0.10650933100000004"/>
    <n v="0.36174835100666602"/>
    <n v="1.5701672266666899E-3"/>
    <s v="WaitSlope"/>
    <s v="WaitSlope"/>
    <s v="WaitSlope"/>
    <n v="1"/>
    <n v="1"/>
  </r>
  <r>
    <d v="2023-08-15T17:36:00"/>
    <x v="68"/>
    <n v="0"/>
    <s v="MARS_SED_2023_5min_Ext_230815-173603.jpg"/>
    <n v="1.0455300729999999"/>
    <n v="2023"/>
    <n v="8"/>
    <n v="15"/>
    <n v="17"/>
    <n v="36"/>
    <n v="3"/>
    <n v="5"/>
    <n v="-8.8841012000000052E-2"/>
    <n v="0.36533188486000001"/>
    <n v="3.5835338533333201E-3"/>
    <s v="WaitSlope"/>
    <s v="WaitSlope"/>
    <s v="WaitSlope"/>
    <n v="1"/>
    <n v="1"/>
  </r>
  <r>
    <d v="2023-08-15T18:35:00"/>
    <x v="68"/>
    <n v="0"/>
    <s v="MARS_SED_2023_5min_Ext_230815-183521.jpg"/>
    <n v="0.18271837299999999"/>
    <n v="2023"/>
    <n v="8"/>
    <n v="15"/>
    <n v="18"/>
    <n v="35"/>
    <n v="21"/>
    <n v="5"/>
    <n v="-0.86281169999999996"/>
    <n v="0.36424124718666601"/>
    <n v="-1.0906376733333301E-3"/>
    <s v="WaitSlope"/>
    <s v="WaitSlope"/>
    <s v="WaitSlope"/>
    <n v="0"/>
    <n v="0"/>
  </r>
  <r>
    <d v="2023-08-15T19:36:00"/>
    <x v="68"/>
    <n v="0"/>
    <s v="MARS_SED_2023_5min_Ext_230815-193601.jpg"/>
    <n v="2.811727E-2"/>
    <n v="2023"/>
    <n v="8"/>
    <n v="15"/>
    <n v="19"/>
    <n v="36"/>
    <n v="1"/>
    <n v="5"/>
    <n v="-0.15460110299999999"/>
    <n v="0.36102727886000002"/>
    <n v="-3.2139683266666401E-3"/>
    <s v="WaitSlope"/>
    <s v="WaitSlope"/>
    <s v="WaitSlope"/>
    <n v="0"/>
    <n v="0"/>
  </r>
  <r>
    <d v="2023-08-15T20:35:00"/>
    <x v="68"/>
    <n v="0"/>
    <s v="MARS_SED_2023_5min_Ext_230815-203534.jpg"/>
    <n v="0.101365793"/>
    <n v="2023"/>
    <n v="8"/>
    <n v="15"/>
    <n v="20"/>
    <n v="35"/>
    <n v="34"/>
    <n v="5"/>
    <n v="7.3248522999999996E-2"/>
    <n v="0.35927146170666602"/>
    <n v="-1.7558171533333901E-3"/>
    <s v="WaitSlope"/>
    <s v="WaitSlope"/>
    <s v="WaitSlope"/>
    <n v="0"/>
    <n v="0"/>
  </r>
  <r>
    <d v="2023-08-15T21:35:00"/>
    <x v="68"/>
    <n v="0"/>
    <s v="MARS_SED_2023_5min_Ext_230815-213500.jpg"/>
    <n v="0.76974172699999999"/>
    <n v="2023"/>
    <n v="8"/>
    <n v="15"/>
    <n v="21"/>
    <n v="35"/>
    <n v="0"/>
    <n v="5"/>
    <n v="0.66837593399999995"/>
    <n v="0.36097499826000001"/>
    <n v="1.7035365533333801E-3"/>
    <s v="WaitSlope"/>
    <s v="WaitSlope"/>
    <s v="WaitSlope"/>
    <n v="1"/>
    <n v="0"/>
  </r>
  <r>
    <d v="2023-08-15T22:34:00"/>
    <x v="68"/>
    <n v="0"/>
    <s v="MARS_SED_2023_5min_Ext_230815-223429.jpg"/>
    <n v="0.132798887"/>
    <n v="2023"/>
    <n v="8"/>
    <n v="15"/>
    <n v="22"/>
    <n v="34"/>
    <n v="29"/>
    <n v="5"/>
    <n v="-0.63694284000000001"/>
    <n v="0.36042964644666597"/>
    <n v="-5.4535181333331597E-4"/>
    <s v="WaitSlope"/>
    <s v="WaitSlope"/>
    <s v="WaitSlope"/>
    <n v="0"/>
    <n v="0"/>
  </r>
  <r>
    <d v="2023-08-15T23:33:00"/>
    <x v="68"/>
    <n v="0"/>
    <s v="MARS_SED_2023_5min_Ext_230815-233343.jpg"/>
    <n v="0.66070177699999999"/>
    <n v="2023"/>
    <n v="8"/>
    <n v="15"/>
    <n v="23"/>
    <n v="33"/>
    <n v="43"/>
    <n v="5"/>
    <n v="0.52790289000000001"/>
    <n v="0.36162411224666602"/>
    <n v="1.1944657999999799E-3"/>
    <s v="WaitSlope"/>
    <s v="WaitSlope"/>
    <s v="WaitSlope"/>
    <n v="1"/>
    <n v="0"/>
  </r>
  <r>
    <d v="2023-08-16T00:33:00"/>
    <x v="69"/>
    <n v="0"/>
    <s v="MARS_SED_2023_5min_Ext_230816-003303.jpg"/>
    <n v="1.0458302989999999"/>
    <n v="2023"/>
    <n v="8"/>
    <n v="16"/>
    <n v="0"/>
    <n v="33"/>
    <n v="3"/>
    <n v="5"/>
    <n v="0.38512852199999992"/>
    <n v="0.36713485724"/>
    <n v="5.5107449933333103E-3"/>
    <s v="WaitSlope"/>
    <s v="WaitSlope"/>
    <s v="WaitSlope"/>
    <n v="1"/>
    <n v="1"/>
  </r>
  <r>
    <d v="2023-08-16T01:32:00"/>
    <x v="69"/>
    <n v="0"/>
    <s v="MARS_SED_2023_5min_Ext_230816-013224.jpg"/>
    <n v="1.0266283329999999"/>
    <n v="2023"/>
    <n v="8"/>
    <n v="16"/>
    <n v="1"/>
    <n v="32"/>
    <n v="24"/>
    <n v="5"/>
    <n v="-1.9201966000000015E-2"/>
    <n v="0.37165722540000001"/>
    <n v="4.5223681600000103E-3"/>
    <s v="WaitSlope"/>
    <s v="WaitSlope"/>
    <s v="WaitSlope"/>
    <n v="1"/>
    <n v="1"/>
  </r>
  <r>
    <d v="2023-08-16T02:31:00"/>
    <x v="69"/>
    <n v="0"/>
    <s v="MARS_SED_2023_5min_Ext_230816-023133.jpg"/>
    <n v="0.55758208300000001"/>
    <n v="2023"/>
    <n v="8"/>
    <n v="16"/>
    <n v="2"/>
    <n v="31"/>
    <n v="33"/>
    <n v="5"/>
    <n v="-0.46904624999999989"/>
    <n v="0.37366264360666601"/>
    <n v="2.0054182066666002E-3"/>
    <s v="WaitSlope"/>
    <s v="WaitSlope"/>
    <s v="WaitSlope"/>
    <n v="1"/>
    <n v="0"/>
  </r>
  <r>
    <d v="2023-08-16T03:50:00"/>
    <x v="69"/>
    <n v="0"/>
    <s v="MARS_SED_2023_5min_Ext_230816-035032.jpg"/>
    <n v="1.492461732"/>
    <n v="2023"/>
    <n v="8"/>
    <n v="16"/>
    <n v="3"/>
    <n v="50"/>
    <n v="32"/>
    <n v="5"/>
    <n v="0.93487964899999998"/>
    <n v="0.38176268794000001"/>
    <n v="8.1000443333333894E-3"/>
    <s v="WaitSlope"/>
    <s v="WaitSlope"/>
    <s v="WaitSlope"/>
    <n v="1"/>
    <n v="1"/>
  </r>
  <r>
    <d v="2023-08-16T05:09:00"/>
    <x v="69"/>
    <n v="0"/>
    <s v="MARS_SED_2023_5min_Ext_230816-050938.jpg"/>
    <n v="0.78089345700000001"/>
    <n v="2023"/>
    <n v="8"/>
    <n v="16"/>
    <n v="5"/>
    <n v="9"/>
    <n v="38"/>
    <n v="5"/>
    <n v="-0.71156827499999997"/>
    <n v="0.38582602449999998"/>
    <n v="4.0633365599999603E-3"/>
    <s v="WaitSlope"/>
    <s v="WaitSlope"/>
    <s v="WaitSlope"/>
    <n v="1"/>
    <n v="0"/>
  </r>
  <r>
    <d v="2023-08-16T06:08:00"/>
    <x v="69"/>
    <n v="0"/>
    <s v="MARS_SED_2023_5min_Ext_230816-060851.jpg"/>
    <n v="4.0378073E-2"/>
    <n v="2023"/>
    <n v="8"/>
    <n v="16"/>
    <n v="6"/>
    <n v="8"/>
    <n v="51"/>
    <n v="5"/>
    <n v="-0.74051538400000005"/>
    <n v="0.384608768126666"/>
    <n v="-1.2172563733332999E-3"/>
    <s v="WaitSlope"/>
    <s v="WaitSlope"/>
    <s v="WaitSlope"/>
    <n v="0"/>
    <n v="0"/>
  </r>
  <r>
    <d v="2023-08-16T07:08:00"/>
    <x v="69"/>
    <n v="0"/>
    <s v="MARS_SED_2023_5min_Ext_230816-070809.jpg"/>
    <n v="1.636500837"/>
    <n v="2023"/>
    <n v="8"/>
    <n v="16"/>
    <n v="7"/>
    <n v="8"/>
    <n v="9"/>
    <n v="5"/>
    <n v="1.596122764"/>
    <n v="0.39493393912666602"/>
    <n v="1.0325170999999999E-2"/>
    <s v="WaitSlope"/>
    <s v="WaitSlope"/>
    <s v="WaitSlope"/>
    <n v="1"/>
    <n v="1"/>
  </r>
  <r>
    <d v="2023-08-16T08:07:00"/>
    <x v="69"/>
    <n v="0"/>
    <s v="MARS_SED_2023_5min_Ext_230816-080734.jpg"/>
    <n v="1.0132199909999999"/>
    <n v="2023"/>
    <n v="8"/>
    <n v="16"/>
    <n v="8"/>
    <n v="7"/>
    <n v="34"/>
    <n v="5"/>
    <n v="-0.62328084600000011"/>
    <n v="0.40148935874666603"/>
    <n v="6.55541962E-3"/>
    <s v="WaitSlope"/>
    <s v="WaitSlope"/>
    <s v="WaitSlope"/>
    <n v="1"/>
    <n v="1"/>
  </r>
  <r>
    <d v="2023-08-16T09:27:00"/>
    <x v="69"/>
    <n v="0"/>
    <s v="MARS_SED_2023_5min_Ext_230816-092701.jpg"/>
    <n v="0.11438575400000001"/>
    <n v="2023"/>
    <n v="8"/>
    <n v="16"/>
    <n v="9"/>
    <n v="27"/>
    <n v="1"/>
    <n v="5"/>
    <n v="-0.89883423699999998"/>
    <n v="0.40107996822666597"/>
    <n v="-4.0939051999999698E-4"/>
    <s v="WaitSlope"/>
    <s v="WaitSlope"/>
    <s v="WaitSlope"/>
    <n v="0"/>
    <n v="0"/>
  </r>
  <r>
    <d v="2023-08-16T10:26:00"/>
    <x v="69"/>
    <n v="0"/>
    <s v="MARS_SED_2023_5min_Ext_230816-102659.jpg"/>
    <n v="1.355356199"/>
    <n v="2023"/>
    <n v="8"/>
    <n v="16"/>
    <n v="10"/>
    <n v="26"/>
    <n v="59"/>
    <n v="5"/>
    <n v="1.2409704450000001"/>
    <n v="0.40693859323999998"/>
    <n v="5.8586250133332799E-3"/>
    <s v="WaitSlope"/>
    <s v="WaitSlope"/>
    <s v="WaitSlope"/>
    <n v="1"/>
    <n v="1"/>
  </r>
  <r>
    <d v="2023-08-16T11:26:00"/>
    <x v="69"/>
    <n v="0"/>
    <s v="MARS_SED_2023_5min_Ext_230816-112632.jpg"/>
    <n v="2.11956867"/>
    <n v="2023"/>
    <n v="8"/>
    <n v="16"/>
    <n v="11"/>
    <n v="26"/>
    <n v="32"/>
    <n v="5"/>
    <n v="0.764212471"/>
    <n v="0.41858788219999998"/>
    <n v="1.164928896E-2"/>
    <s v="TriggerSlope"/>
    <s v="TriggerSlope"/>
    <s v="TriggerSlope"/>
    <n v="1"/>
    <n v="1"/>
  </r>
  <r>
    <d v="2023-08-16T13:05:00"/>
    <x v="69"/>
    <n v="0"/>
    <s v="MARS_SED_2023_5min_Ext_230816-130520.jpg"/>
    <n v="1.4763777309999999"/>
    <n v="2023"/>
    <n v="8"/>
    <n v="16"/>
    <n v="13"/>
    <n v="5"/>
    <n v="20"/>
    <n v="5"/>
    <n v="-0.64319093900000013"/>
    <n v="0.42492111691333301"/>
    <n v="6.3332347133332996E-3"/>
    <s v="WaitSlope"/>
    <s v="WaitSlope"/>
    <s v="WaitSlope"/>
    <n v="1"/>
    <n v="1"/>
  </r>
  <r>
    <d v="2023-08-16T14:05:00"/>
    <x v="69"/>
    <n v="0"/>
    <s v="MARS_SED_2023_5min_Ext_230816-140515.jpg"/>
    <n v="1.654344061"/>
    <n v="2023"/>
    <n v="8"/>
    <n v="16"/>
    <n v="14"/>
    <n v="5"/>
    <n v="15"/>
    <n v="5"/>
    <n v="0.17796633000000006"/>
    <n v="0.43292219845333302"/>
    <n v="8.0010815400000605E-3"/>
    <s v="WaitSlope"/>
    <s v="WaitSlope"/>
    <s v="WaitSlope"/>
    <n v="1"/>
    <n v="1"/>
  </r>
  <r>
    <d v="2023-08-16T15:24:00"/>
    <x v="69"/>
    <n v="0"/>
    <s v="MARS_SED_2023_5min_Ext_230816-152430.jpg"/>
    <n v="0.36024179200000001"/>
    <n v="2023"/>
    <n v="8"/>
    <n v="16"/>
    <n v="15"/>
    <n v="24"/>
    <n v="30"/>
    <n v="5"/>
    <n v="-1.2941022689999999"/>
    <n v="0.431616635353333"/>
    <n v="-1.30556310000001E-3"/>
    <s v="WaitSlope"/>
    <s v="WaitSlope"/>
    <s v="WaitSlope"/>
    <n v="1"/>
    <n v="0"/>
  </r>
  <r>
    <d v="2023-08-16T17:03:00"/>
    <x v="69"/>
    <n v="0"/>
    <s v="MARS_SED_2023_5min_Ext_230816-170342.jpg"/>
    <n v="1.5640811999999999"/>
    <n v="2023"/>
    <n v="8"/>
    <n v="16"/>
    <n v="17"/>
    <n v="3"/>
    <n v="42"/>
    <n v="5"/>
    <n v="1.2038394079999999"/>
    <n v="0.43921756604666601"/>
    <n v="7.6009306933332802E-3"/>
    <s v="WaitSlope"/>
    <s v="WaitSlope"/>
    <s v="WaitSlope"/>
    <n v="1"/>
    <n v="1"/>
  </r>
  <r>
    <d v="2023-08-16T18:03:00"/>
    <x v="69"/>
    <n v="0"/>
    <s v="MARS_SED_2023_5min_Ext_230816-180312.jpg"/>
    <n v="1.6068756120000001"/>
    <n v="2023"/>
    <n v="8"/>
    <n v="16"/>
    <n v="18"/>
    <n v="3"/>
    <n v="12"/>
    <n v="5"/>
    <n v="4.2794412000000115E-2"/>
    <n v="0.44724092450666603"/>
    <n v="8.0233584600000706E-3"/>
    <s v="WaitSlope"/>
    <s v="WaitSlope"/>
    <s v="WaitSlope"/>
    <n v="1"/>
    <n v="1"/>
  </r>
  <r>
    <d v="2023-08-16T19:04:00"/>
    <x v="69"/>
    <n v="0"/>
    <s v="MARS_SED_2023_5min_Ext_230816-190434.jpg"/>
    <n v="7.4449682000000003E-2"/>
    <n v="2023"/>
    <n v="8"/>
    <n v="16"/>
    <n v="19"/>
    <n v="4"/>
    <n v="34"/>
    <n v="5"/>
    <n v="-1.53242593"/>
    <n v="0.44393970504666602"/>
    <n v="-3.3012194600000001E-3"/>
    <s v="WaitSlope"/>
    <s v="WaitSlope"/>
    <s v="WaitSlope"/>
    <n v="0"/>
    <n v="0"/>
  </r>
  <r>
    <d v="2023-08-16T20:04:00"/>
    <x v="69"/>
    <n v="0"/>
    <s v="MARS_SED_2023_5min_Ext_230816-200406.jpg"/>
    <n v="4.6311572000000002E-2"/>
    <n v="2023"/>
    <n v="8"/>
    <n v="16"/>
    <n v="20"/>
    <n v="4"/>
    <n v="6"/>
    <n v="5"/>
    <n v="-2.8138110000000001E-2"/>
    <n v="0.437394550786666"/>
    <n v="-6.54515425999996E-3"/>
    <s v="WaitSlope"/>
    <s v="WaitSlope"/>
    <s v="WaitSlope"/>
    <n v="0"/>
    <n v="0"/>
  </r>
  <r>
    <d v="2023-08-16T21:04:00"/>
    <x v="69"/>
    <n v="0"/>
    <s v="MARS_SED_2023_5min_Ext_230816-210405.jpg"/>
    <n v="7.1342515999999995E-2"/>
    <n v="2023"/>
    <n v="8"/>
    <n v="16"/>
    <n v="21"/>
    <n v="4"/>
    <n v="5"/>
    <n v="5"/>
    <n v="2.5030943999999992E-2"/>
    <n v="0.43440064144666601"/>
    <n v="-2.9939093400000402E-3"/>
    <s v="WaitSlope"/>
    <s v="WaitSlope"/>
    <s v="WaitSlope"/>
    <n v="0"/>
    <n v="0"/>
  </r>
  <r>
    <d v="2023-08-16T22:03:00"/>
    <x v="69"/>
    <n v="0"/>
    <s v="MARS_SED_2023_5min_Ext_230816-220356.jpg"/>
    <n v="5.7212774000000001E-2"/>
    <n v="2023"/>
    <n v="8"/>
    <n v="16"/>
    <n v="22"/>
    <n v="3"/>
    <n v="56"/>
    <n v="5"/>
    <n v="-1.4129741999999994E-2"/>
    <n v="0.43237326870666598"/>
    <n v="-2.0273727400000299E-3"/>
    <s v="WaitSlope"/>
    <s v="WaitSlope"/>
    <s v="WaitSlope"/>
    <n v="0"/>
    <n v="0"/>
  </r>
  <r>
    <d v="2023-08-16T23:03:00"/>
    <x v="69"/>
    <n v="0"/>
    <s v="MARS_SED_2023_5min_Ext_230816-230336.jpg"/>
    <n v="0.319076109"/>
    <n v="2023"/>
    <n v="8"/>
    <n v="16"/>
    <n v="23"/>
    <n v="3"/>
    <n v="36"/>
    <n v="5"/>
    <n v="0.26186333499999997"/>
    <n v="0.43215716985333302"/>
    <n v="-2.16098853333346E-4"/>
    <s v="WaitSlope"/>
    <s v="WaitSlope"/>
    <s v="WaitSlope"/>
    <n v="0"/>
    <n v="0"/>
  </r>
  <r>
    <d v="2023-08-17T00:03:00"/>
    <x v="70"/>
    <n v="0"/>
    <s v="MARS_SED_2023_5min_Ext_230817-000311.jpg"/>
    <n v="0.97401411900000001"/>
    <n v="2023"/>
    <n v="8"/>
    <n v="17"/>
    <n v="0"/>
    <n v="3"/>
    <n v="11"/>
    <n v="5"/>
    <n v="0.65493800999999996"/>
    <n v="0.43713942518666599"/>
    <n v="4.9822553333333996E-3"/>
    <s v="WaitSlope"/>
    <s v="WaitSlope"/>
    <s v="WaitSlope"/>
    <n v="1"/>
    <n v="1"/>
  </r>
  <r>
    <d v="2023-08-17T01:02:00"/>
    <x v="70"/>
    <n v="0"/>
    <s v="MARS_SED_2023_5min_Ext_230817-010256.jpg"/>
    <n v="0.73631476200000001"/>
    <n v="2023"/>
    <n v="8"/>
    <n v="17"/>
    <n v="1"/>
    <n v="2"/>
    <n v="56"/>
    <n v="5"/>
    <n v="-0.237699357"/>
    <n v="0.44123766592000002"/>
    <n v="4.0982407333333103E-3"/>
    <s v="WaitSlope"/>
    <s v="WaitSlope"/>
    <s v="WaitSlope"/>
    <n v="1"/>
    <n v="0"/>
  </r>
  <r>
    <d v="2023-08-17T02:02:00"/>
    <x v="70"/>
    <n v="0"/>
    <s v="MARS_SED_2023_5min_Ext_230817-020232.jpg"/>
    <n v="1.1842158140000001"/>
    <n v="2023"/>
    <n v="8"/>
    <n v="17"/>
    <n v="2"/>
    <n v="2"/>
    <n v="32"/>
    <n v="5"/>
    <n v="0.44790105200000008"/>
    <n v="0.44890265861333301"/>
    <n v="7.6649926933332604E-3"/>
    <s v="WaitSlope"/>
    <s v="WaitSlope"/>
    <s v="WaitSlope"/>
    <n v="1"/>
    <n v="1"/>
  </r>
  <r>
    <d v="2023-08-17T03:02:00"/>
    <x v="70"/>
    <n v="0"/>
    <s v="MARS_SED_2023_5min_Ext_230817-030235.jpg"/>
    <n v="0.29418749700000002"/>
    <n v="2023"/>
    <n v="8"/>
    <n v="17"/>
    <n v="3"/>
    <n v="2"/>
    <n v="35"/>
    <n v="5"/>
    <n v="-0.89002831700000007"/>
    <n v="0.45040718329333301"/>
    <n v="1.5045246800000601E-3"/>
    <s v="WaitSlope"/>
    <s v="WaitSlope"/>
    <s v="WaitSlope"/>
    <n v="0"/>
    <n v="0"/>
  </r>
  <r>
    <d v="2023-08-17T04:02:00"/>
    <x v="70"/>
    <n v="0"/>
    <s v="MARS_SED_2023_5min_Ext_230817-040224.jpg"/>
    <n v="0.56441271500000001"/>
    <n v="2023"/>
    <n v="8"/>
    <n v="17"/>
    <n v="4"/>
    <n v="2"/>
    <n v="24"/>
    <n v="5"/>
    <n v="0.27022521799999999"/>
    <n v="0.453387451066666"/>
    <n v="2.9802677733333201E-3"/>
    <s v="WaitSlope"/>
    <s v="WaitSlope"/>
    <s v="WaitSlope"/>
    <n v="1"/>
    <n v="0"/>
  </r>
  <r>
    <d v="2023-08-17T05:02:00"/>
    <x v="70"/>
    <n v="0"/>
    <s v="MARS_SED_2023_5min_Ext_230817-050212.jpg"/>
    <n v="7.7820207000000002E-2"/>
    <n v="2023"/>
    <n v="8"/>
    <n v="17"/>
    <n v="5"/>
    <n v="2"/>
    <n v="12"/>
    <n v="5"/>
    <n v="-0.48659250799999998"/>
    <n v="0.45229232027999899"/>
    <n v="-1.09513078666673E-3"/>
    <s v="WaitSlope"/>
    <s v="WaitSlope"/>
    <s v="WaitSlope"/>
    <n v="0"/>
    <n v="0"/>
  </r>
  <r>
    <d v="2023-08-17T06:01:00"/>
    <x v="70"/>
    <n v="0"/>
    <s v="MARS_SED_2023_5min_Ext_230817-060158.jpg"/>
    <n v="4.3975356E-2"/>
    <n v="2023"/>
    <n v="8"/>
    <n v="17"/>
    <n v="6"/>
    <n v="1"/>
    <n v="58"/>
    <n v="5"/>
    <n v="-3.3844851000000002E-2"/>
    <n v="0.45074549146666598"/>
    <n v="-1.5468288133332301E-3"/>
    <s v="WaitSlope"/>
    <s v="WaitSlope"/>
    <s v="WaitSlope"/>
    <n v="0"/>
    <n v="0"/>
  </r>
  <r>
    <d v="2023-08-17T07:01:00"/>
    <x v="70"/>
    <n v="0"/>
    <s v="MARS_SED_2023_5min_Ext_230817-070150.jpg"/>
    <n v="0.13719641099999999"/>
    <n v="2023"/>
    <n v="8"/>
    <n v="17"/>
    <n v="7"/>
    <n v="1"/>
    <n v="50"/>
    <n v="5"/>
    <n v="9.3221054999999997E-2"/>
    <n v="0.45074636619333303"/>
    <n v="8.7472666665533396E-7"/>
    <s v="WaitSlope"/>
    <s v="WaitSlope"/>
    <s v="WaitSlope"/>
    <n v="0"/>
    <n v="0"/>
  </r>
  <r>
    <d v="2023-08-17T08:01:00"/>
    <x v="70"/>
    <n v="0"/>
    <s v="MARS_SED_2023_5min_Ext_230817-080146.jpg"/>
    <n v="0.53177417599999999"/>
    <n v="2023"/>
    <n v="8"/>
    <n v="17"/>
    <n v="8"/>
    <n v="1"/>
    <n v="46"/>
    <n v="5"/>
    <n v="0.39457776499999997"/>
    <n v="0.45266011853999999"/>
    <n v="1.91375234666663E-3"/>
    <s v="WaitSlope"/>
    <s v="WaitSlope"/>
    <s v="WaitSlope"/>
    <n v="1"/>
    <n v="0"/>
  </r>
  <r>
    <d v="2023-08-17T09:01:00"/>
    <x v="70"/>
    <n v="0"/>
    <s v="MARS_SED_2023_5min_Ext_230817-090138.jpg"/>
    <n v="3.9280270999999999E-2"/>
    <n v="2023"/>
    <n v="8"/>
    <n v="17"/>
    <n v="9"/>
    <n v="1"/>
    <n v="38"/>
    <n v="5"/>
    <n v="-0.49249390500000001"/>
    <n v="0.45025409589999998"/>
    <n v="-2.4060226399999999E-3"/>
    <s v="WaitSlope"/>
    <s v="WaitSlope"/>
    <s v="WaitSlope"/>
    <n v="0"/>
    <n v="0"/>
  </r>
  <r>
    <d v="2023-08-17T10:01:00"/>
    <x v="70"/>
    <n v="0"/>
    <s v="MARS_SED_2023_5min_Ext_230817-100123.jpg"/>
    <n v="7.4887703999999999E-2"/>
    <n v="2023"/>
    <n v="8"/>
    <n v="17"/>
    <n v="10"/>
    <n v="1"/>
    <n v="23"/>
    <n v="5"/>
    <n v="3.5607433000000001E-2"/>
    <n v="0.44950646933333299"/>
    <n v="-7.4762656666654804E-4"/>
    <s v="WaitSlope"/>
    <s v="WaitSlope"/>
    <s v="WaitSlope"/>
    <n v="0"/>
    <n v="0"/>
  </r>
  <r>
    <d v="2023-08-17T11:01:00"/>
    <x v="70"/>
    <n v="0"/>
    <s v="MARS_SED_2023_5min_Ext_230817-110126.jpg"/>
    <n v="0.37502387500000001"/>
    <n v="2023"/>
    <n v="8"/>
    <n v="17"/>
    <n v="11"/>
    <n v="1"/>
    <n v="26"/>
    <n v="5"/>
    <n v="0.30013617100000001"/>
    <n v="0.45008772314666601"/>
    <n v="5.8125381333323702E-4"/>
    <s v="WaitSlope"/>
    <s v="WaitSlope"/>
    <s v="WaitSlope"/>
    <n v="1"/>
    <n v="0"/>
  </r>
  <r>
    <d v="2023-08-17T12:01:00"/>
    <x v="70"/>
    <n v="0"/>
    <s v="MARS_SED_2023_5min_Ext_230817-120110.jpg"/>
    <n v="0.60757687699999996"/>
    <n v="2023"/>
    <n v="8"/>
    <n v="17"/>
    <n v="12"/>
    <n v="1"/>
    <n v="10"/>
    <n v="5"/>
    <n v="0.23255300199999995"/>
    <n v="0.45176765676666603"/>
    <n v="1.6799336200000101E-3"/>
    <s v="WaitSlope"/>
    <s v="WaitSlope"/>
    <s v="WaitSlope"/>
    <n v="1"/>
    <n v="0"/>
  </r>
  <r>
    <d v="2023-08-17T13:01:00"/>
    <x v="70"/>
    <n v="0"/>
    <s v="MARS_SED_2023_5min_Ext_230817-130116.jpg"/>
    <n v="0.65768820100000003"/>
    <n v="2023"/>
    <n v="8"/>
    <n v="17"/>
    <n v="13"/>
    <n v="1"/>
    <n v="16"/>
    <n v="5"/>
    <n v="5.0111324000000068E-2"/>
    <n v="0.45450427602666599"/>
    <n v="2.7366192600000098E-3"/>
    <s v="WaitSlope"/>
    <s v="WaitSlope"/>
    <s v="WaitSlope"/>
    <n v="1"/>
    <n v="0"/>
  </r>
  <r>
    <d v="2023-08-17T14:01:00"/>
    <x v="70"/>
    <n v="0"/>
    <s v="MARS_SED_2023_5min_Ext_230817-140100.jpg"/>
    <n v="2.0282528700000002"/>
    <n v="2023"/>
    <n v="8"/>
    <n v="17"/>
    <n v="14"/>
    <n v="1"/>
    <n v="0"/>
    <n v="5"/>
    <n v="1.3705646690000002"/>
    <n v="0.46286597901333298"/>
    <n v="8.3617029866665995E-3"/>
    <s v="WaitSlope"/>
    <s v="WaitSlope"/>
    <s v="WaitSlope"/>
    <n v="1"/>
    <n v="1"/>
  </r>
  <r>
    <d v="2023-08-17T15:20:00"/>
    <x v="70"/>
    <n v="0"/>
    <s v="MARS_SED_2023_5min_Ext_230817-152049.jpg"/>
    <n v="1.167832765"/>
    <n v="2023"/>
    <n v="8"/>
    <n v="17"/>
    <n v="15"/>
    <n v="20"/>
    <n v="49"/>
    <n v="5"/>
    <n v="-0.86042010500000021"/>
    <n v="0.46928439996666599"/>
    <n v="6.4184209533333899E-3"/>
    <s v="WaitSlope"/>
    <s v="WaitSlope"/>
    <s v="WaitSlope"/>
    <n v="1"/>
    <n v="1"/>
  </r>
  <r>
    <d v="2023-08-17T16:20:00"/>
    <x v="70"/>
    <n v="0"/>
    <s v="MARS_SED_2023_5min_Ext_230817-162053.jpg"/>
    <n v="0.74025842399999997"/>
    <n v="2023"/>
    <n v="8"/>
    <n v="17"/>
    <n v="16"/>
    <n v="20"/>
    <n v="53"/>
    <n v="5"/>
    <n v="-0.42757434100000002"/>
    <n v="0.47386439852000001"/>
    <n v="4.5799985533333497E-3"/>
    <s v="WaitSlope"/>
    <s v="WaitSlope"/>
    <s v="WaitSlope"/>
    <n v="1"/>
    <n v="0"/>
  </r>
  <r>
    <d v="2023-08-17T17:21:00"/>
    <x v="70"/>
    <n v="0"/>
    <s v="MARS_SED_2023_5min_Ext_230817-172101.jpg"/>
    <n v="0.95029412499999999"/>
    <n v="2023"/>
    <n v="8"/>
    <n v="17"/>
    <n v="17"/>
    <n v="21"/>
    <n v="1"/>
    <n v="5"/>
    <n v="0.21003570100000002"/>
    <n v="0.47845814662000002"/>
    <n v="4.5937480999999596E-3"/>
    <s v="WaitSlope"/>
    <s v="WaitSlope"/>
    <s v="WaitSlope"/>
    <n v="1"/>
    <n v="1"/>
  </r>
  <r>
    <d v="2023-08-17T18:20:00"/>
    <x v="70"/>
    <n v="0"/>
    <s v="MARS_SED_2023_5min_Ext_230817-182036.jpg"/>
    <n v="3.5618335000000001E-2"/>
    <n v="2023"/>
    <n v="8"/>
    <n v="17"/>
    <n v="18"/>
    <n v="20"/>
    <n v="36"/>
    <n v="5"/>
    <n v="-0.91467578999999999"/>
    <n v="0.47743841003999998"/>
    <n v="-1.01973658000004E-3"/>
    <s v="WaitSlope"/>
    <s v="WaitSlope"/>
    <s v="WaitSlope"/>
    <n v="0"/>
    <n v="0"/>
  </r>
  <r>
    <d v="2023-08-17T19:22:00"/>
    <x v="70"/>
    <n v="0"/>
    <s v="MARS_SED_2023_5min_Ext_230817-192217.jpg"/>
    <n v="1.4751568939999999"/>
    <n v="2023"/>
    <n v="8"/>
    <n v="17"/>
    <n v="19"/>
    <n v="22"/>
    <n v="17"/>
    <n v="5"/>
    <n v="1.4395385589999998"/>
    <n v="0.48602160977999997"/>
    <n v="8.5831997400000401E-3"/>
    <s v="WaitSlope"/>
    <s v="WaitSlope"/>
    <s v="WaitSlope"/>
    <n v="1"/>
    <n v="1"/>
  </r>
  <r>
    <d v="2023-08-17T20:22:00"/>
    <x v="70"/>
    <n v="0"/>
    <s v="MARS_SED_2023_5min_Ext_230817-202216.jpg"/>
    <n v="2.7689485999999999E-2"/>
    <n v="2023"/>
    <n v="8"/>
    <n v="17"/>
    <n v="20"/>
    <n v="22"/>
    <n v="16"/>
    <n v="5"/>
    <n v="-1.4474674079999998"/>
    <n v="0.48467407637999999"/>
    <n v="-1.34753340000004E-3"/>
    <s v="WaitSlope"/>
    <s v="WaitSlope"/>
    <s v="WaitSlope"/>
    <n v="0"/>
    <n v="0"/>
  </r>
  <r>
    <d v="2023-08-17T21:22:00"/>
    <x v="70"/>
    <n v="0"/>
    <s v="MARS_SED_2023_5min_Ext_230817-212211.jpg"/>
    <n v="4.9442247000000002E-2"/>
    <n v="2023"/>
    <n v="8"/>
    <n v="17"/>
    <n v="21"/>
    <n v="22"/>
    <n v="11"/>
    <n v="5"/>
    <n v="2.1752761000000002E-2"/>
    <n v="0.48369706096666598"/>
    <n v="-9.7701541333333709E-4"/>
    <s v="WaitSlope"/>
    <s v="WaitSlope"/>
    <s v="WaitSlope"/>
    <n v="0"/>
    <n v="0"/>
  </r>
  <r>
    <d v="2023-08-17T22:22:00"/>
    <x v="70"/>
    <n v="0"/>
    <s v="MARS_SED_2023_5min_Ext_230817-222212.jpg"/>
    <n v="3.9486866000000002E-2"/>
    <n v="2023"/>
    <n v="8"/>
    <n v="17"/>
    <n v="22"/>
    <n v="22"/>
    <n v="12"/>
    <n v="5"/>
    <n v="-9.9553809999999993E-3"/>
    <n v="0.482701625386666"/>
    <n v="-9.9543558000003696E-4"/>
    <s v="WaitSlope"/>
    <s v="WaitSlope"/>
    <s v="WaitSlope"/>
    <n v="0"/>
    <n v="0"/>
  </r>
  <r>
    <d v="2023-08-17T23:21:00"/>
    <x v="70"/>
    <n v="0"/>
    <s v="MARS_SED_2023_5min_Ext_230817-232156.jpg"/>
    <n v="0.14774206200000001"/>
    <n v="2023"/>
    <n v="8"/>
    <n v="17"/>
    <n v="23"/>
    <n v="21"/>
    <n v="56"/>
    <n v="5"/>
    <n v="0.108255196"/>
    <n v="0.48260813157333299"/>
    <n v="-9.3493813333178605E-5"/>
    <s v="WaitSlope"/>
    <s v="WaitSlope"/>
    <s v="WaitSlope"/>
    <n v="0"/>
    <n v="0"/>
  </r>
  <r>
    <d v="2023-08-18T00:21:00"/>
    <x v="71"/>
    <n v="0"/>
    <s v="MARS_SED_2023_5min_Ext_230818-002156.jpg"/>
    <n v="0.26481285199999999"/>
    <n v="2023"/>
    <n v="8"/>
    <n v="18"/>
    <n v="0"/>
    <n v="21"/>
    <n v="56"/>
    <n v="5"/>
    <n v="0.11707078999999998"/>
    <n v="0.48362092771333298"/>
    <n v="1.01279613999988E-3"/>
    <s v="WaitSlope"/>
    <s v="WaitSlope"/>
    <s v="WaitSlope"/>
    <n v="0"/>
    <n v="0"/>
  </r>
  <r>
    <d v="2023-08-18T01:22:00"/>
    <x v="71"/>
    <n v="0"/>
    <s v="MARS_SED_2023_5min_Ext_230818-012204.jpg"/>
    <n v="0.223548628"/>
    <n v="2023"/>
    <n v="8"/>
    <n v="18"/>
    <n v="1"/>
    <n v="22"/>
    <n v="4"/>
    <n v="5"/>
    <n v="-4.1264223999999988E-2"/>
    <n v="0.48303379833999999"/>
    <n v="-5.8712937333332805E-4"/>
    <s v="WaitSlope"/>
    <s v="WaitSlope"/>
    <s v="WaitSlope"/>
    <n v="0"/>
    <n v="0"/>
  </r>
  <r>
    <d v="2023-08-18T02:22:00"/>
    <x v="71"/>
    <n v="0"/>
    <s v="MARS_SED_2023_5min_Ext_230818-022222.jpg"/>
    <n v="0.89058296999999997"/>
    <n v="2023"/>
    <n v="8"/>
    <n v="18"/>
    <n v="2"/>
    <n v="22"/>
    <n v="22"/>
    <n v="5"/>
    <n v="0.667034342"/>
    <n v="0.48701930387333298"/>
    <n v="3.98550553333337E-3"/>
    <s v="WaitSlope"/>
    <s v="WaitSlope"/>
    <s v="WaitSlope"/>
    <n v="1"/>
    <n v="0"/>
  </r>
  <r>
    <d v="2023-08-18T03:22:00"/>
    <x v="71"/>
    <n v="0"/>
    <s v="MARS_SED_2023_5min_Ext_230818-032222.jpg"/>
    <n v="0.92778784599999997"/>
    <n v="2023"/>
    <n v="8"/>
    <n v="18"/>
    <n v="3"/>
    <n v="22"/>
    <n v="22"/>
    <n v="5"/>
    <n v="3.7204875999999998E-2"/>
    <n v="0.49127211461333298"/>
    <n v="4.2528107399999399E-3"/>
    <s v="WaitSlope"/>
    <s v="WaitSlope"/>
    <s v="WaitSlope"/>
    <n v="1"/>
    <n v="0"/>
  </r>
  <r>
    <d v="2023-08-18T04:22:00"/>
    <x v="71"/>
    <n v="0"/>
    <s v="MARS_SED_2023_5min_Ext_230818-042224.jpg"/>
    <n v="0.57627430000000002"/>
    <n v="2023"/>
    <n v="8"/>
    <n v="18"/>
    <n v="4"/>
    <n v="22"/>
    <n v="24"/>
    <n v="5"/>
    <n v="-0.35151354599999995"/>
    <n v="0.49210656312666601"/>
    <n v="8.3444851333336302E-4"/>
    <s v="WaitSlope"/>
    <s v="WaitSlope"/>
    <s v="WaitSlope"/>
    <n v="1"/>
    <n v="0"/>
  </r>
  <r>
    <d v="2023-08-18T05:22:00"/>
    <x v="71"/>
    <n v="0"/>
    <s v="MARS_SED_2023_5min_Ext_230818-052217.jpg"/>
    <n v="0.13724109300000001"/>
    <n v="2023"/>
    <n v="8"/>
    <n v="18"/>
    <n v="5"/>
    <n v="22"/>
    <n v="17"/>
    <n v="5"/>
    <n v="-0.43903320700000004"/>
    <n v="0.49285474301333299"/>
    <n v="7.4817988666664404E-4"/>
    <s v="WaitSlope"/>
    <s v="WaitSlope"/>
    <s v="WaitSlope"/>
    <n v="0"/>
    <n v="0"/>
  </r>
  <r>
    <d v="2023-08-18T06:42:00"/>
    <x v="71"/>
    <n v="0"/>
    <s v="MARS_SED_2023_5min_Ext_230818-064228.jpg"/>
    <n v="0.87021679100000005"/>
    <n v="2023"/>
    <n v="8"/>
    <n v="18"/>
    <n v="6"/>
    <n v="42"/>
    <n v="28"/>
    <n v="5"/>
    <n v="0.73297569800000006"/>
    <n v="0.498282215333333"/>
    <n v="5.42747232000001E-3"/>
    <s v="WaitSlope"/>
    <s v="WaitSlope"/>
    <s v="WaitSlope"/>
    <n v="1"/>
    <n v="0"/>
  </r>
  <r>
    <d v="2023-08-18T07:42:00"/>
    <x v="71"/>
    <n v="0"/>
    <s v="MARS_SED_2023_5min_Ext_230818-074228.jpg"/>
    <n v="0.52197639500000004"/>
    <n v="2023"/>
    <n v="8"/>
    <n v="18"/>
    <n v="7"/>
    <n v="42"/>
    <n v="28"/>
    <n v="5"/>
    <n v="-0.34824039600000001"/>
    <n v="0.50153921729999995"/>
    <n v="3.2570019666666099E-3"/>
    <s v="WaitSlope"/>
    <s v="WaitSlope"/>
    <s v="WaitSlope"/>
    <n v="1"/>
    <n v="0"/>
  </r>
  <r>
    <d v="2023-08-18T08:42:00"/>
    <x v="71"/>
    <n v="0"/>
    <s v="MARS_SED_2023_5min_Ext_230818-084232.jpg"/>
    <n v="0.61963874699999999"/>
    <n v="2023"/>
    <n v="8"/>
    <n v="18"/>
    <n v="8"/>
    <n v="42"/>
    <n v="32"/>
    <n v="5"/>
    <n v="9.7662351999999952E-2"/>
    <n v="0.50523009348666603"/>
    <n v="3.6908761866667398E-3"/>
    <s v="WaitSlope"/>
    <s v="WaitSlope"/>
    <s v="WaitSlope"/>
    <n v="1"/>
    <n v="0"/>
  </r>
  <r>
    <d v="2023-08-18T09:42:00"/>
    <x v="71"/>
    <n v="0"/>
    <s v="MARS_SED_2023_5min_Ext_230818-094220.jpg"/>
    <n v="7.0522653000000005E-2"/>
    <n v="2023"/>
    <n v="8"/>
    <n v="18"/>
    <n v="9"/>
    <n v="42"/>
    <n v="20"/>
    <n v="5"/>
    <n v="-0.54911609399999994"/>
    <n v="0.50500047950000004"/>
    <n v="-2.2961398666665399E-4"/>
    <s v="WaitSlope"/>
    <s v="WaitSlope"/>
    <s v="WaitSlope"/>
    <n v="0"/>
    <n v="0"/>
  </r>
  <r>
    <d v="2023-08-18T10:42:00"/>
    <x v="71"/>
    <n v="0"/>
    <s v="MARS_SED_2023_5min_Ext_230818-104235.jpg"/>
    <n v="9.7876145999999997E-2"/>
    <n v="2023"/>
    <n v="8"/>
    <n v="18"/>
    <n v="10"/>
    <n v="42"/>
    <n v="35"/>
    <n v="5"/>
    <n v="2.7353492999999993E-2"/>
    <n v="0.50418789756000004"/>
    <n v="-8.1258194000000095E-4"/>
    <s v="WaitSlope"/>
    <s v="WaitSlope"/>
    <s v="WaitSlope"/>
    <n v="0"/>
    <n v="0"/>
  </r>
  <r>
    <d v="2023-08-18T11:42:00"/>
    <x v="71"/>
    <n v="0"/>
    <s v="MARS_SED_2023_5min_Ext_230818-114227.jpg"/>
    <n v="8.5313254000000005E-2"/>
    <n v="2023"/>
    <n v="8"/>
    <n v="18"/>
    <n v="11"/>
    <n v="42"/>
    <n v="27"/>
    <n v="5"/>
    <n v="-1.2562891999999992E-2"/>
    <n v="0.50284948322"/>
    <n v="-1.3384143400000301E-3"/>
    <s v="WaitSlope"/>
    <s v="WaitSlope"/>
    <s v="WaitSlope"/>
    <n v="0"/>
    <n v="0"/>
  </r>
  <r>
    <d v="2023-08-18T12:42:00"/>
    <x v="71"/>
    <n v="0"/>
    <s v="MARS_SED_2023_5min_Ext_230818-124216.jpg"/>
    <n v="3.9713091999999998E-2"/>
    <n v="2023"/>
    <n v="8"/>
    <n v="18"/>
    <n v="12"/>
    <n v="42"/>
    <n v="16"/>
    <n v="5"/>
    <n v="-4.5600162000000007E-2"/>
    <n v="0.50192372975999999"/>
    <n v="-9.2575346000001103E-4"/>
    <s v="WaitSlope"/>
    <s v="WaitSlope"/>
    <s v="WaitSlope"/>
    <n v="0"/>
    <n v="0"/>
  </r>
  <r>
    <d v="2023-08-18T13:42:00"/>
    <x v="71"/>
    <n v="0"/>
    <s v="MARS_SED_2023_5min_Ext_230818-134211.jpg"/>
    <n v="7.5829413999999998E-2"/>
    <n v="2023"/>
    <n v="8"/>
    <n v="18"/>
    <n v="13"/>
    <n v="42"/>
    <n v="11"/>
    <n v="5"/>
    <n v="3.6116321999999999E-2"/>
    <n v="0.50182693072666595"/>
    <n v="-9.6799033333372296E-5"/>
    <s v="WaitSlope"/>
    <s v="WaitSlope"/>
    <s v="WaitSlope"/>
    <n v="0"/>
    <n v="0"/>
  </r>
  <r>
    <d v="2023-08-18T14:42:00"/>
    <x v="71"/>
    <n v="0"/>
    <s v="MARS_SED_2023_5min_Ext_230818-144211.jpg"/>
    <n v="6.7360347000000001E-2"/>
    <n v="2023"/>
    <n v="8"/>
    <n v="18"/>
    <n v="14"/>
    <n v="42"/>
    <n v="11"/>
    <n v="5"/>
    <n v="-8.4690669999999968E-3"/>
    <n v="0.50087795227999998"/>
    <n v="-9.4897844666652598E-4"/>
    <s v="WaitSlope"/>
    <s v="WaitSlope"/>
    <s v="WaitSlope"/>
    <n v="0"/>
    <n v="0"/>
  </r>
  <r>
    <d v="2023-08-18T15:42:00"/>
    <x v="71"/>
    <n v="0"/>
    <s v="MARS_SED_2023_5min_Ext_230818-154207.jpg"/>
    <n v="0.99785411700000004"/>
    <n v="2023"/>
    <n v="8"/>
    <n v="18"/>
    <n v="15"/>
    <n v="42"/>
    <n v="7"/>
    <n v="5"/>
    <n v="0.93049377"/>
    <n v="0.50442833501999995"/>
    <n v="3.55038273999985E-3"/>
    <s v="WaitSlope"/>
    <s v="WaitSlope"/>
    <s v="WaitSlope"/>
    <n v="1"/>
    <n v="1"/>
  </r>
  <r>
    <d v="2023-08-18T16:42:00"/>
    <x v="71"/>
    <n v="0"/>
    <s v="MARS_SED_2023_5min_Ext_230818-164216.jpg"/>
    <n v="0.64012834500000004"/>
    <n v="2023"/>
    <n v="8"/>
    <n v="18"/>
    <n v="16"/>
    <n v="42"/>
    <n v="16"/>
    <n v="5"/>
    <n v="-0.357725772"/>
    <n v="0.50671663889999996"/>
    <n v="2.2883038800000002E-3"/>
    <s v="WaitSlope"/>
    <s v="WaitSlope"/>
    <s v="WaitSlope"/>
    <n v="1"/>
    <n v="0"/>
  </r>
  <r>
    <d v="2023-08-18T17:42:00"/>
    <x v="71"/>
    <n v="0"/>
    <s v="MARS_SED_2023_5min_Ext_230818-174219.jpg"/>
    <n v="4.7238777000000003E-2"/>
    <n v="2023"/>
    <n v="8"/>
    <n v="18"/>
    <n v="17"/>
    <n v="42"/>
    <n v="19"/>
    <n v="5"/>
    <n v="-0.59288956800000003"/>
    <n v="0.50517331407999999"/>
    <n v="-1.5433248199999601E-3"/>
    <s v="WaitSlope"/>
    <s v="WaitSlope"/>
    <s v="WaitSlope"/>
    <n v="0"/>
    <n v="0"/>
  </r>
  <r>
    <d v="2023-08-18T18:42:00"/>
    <x v="71"/>
    <n v="0"/>
    <s v="MARS_SED_2023_5min_Ext_230818-184240.jpg"/>
    <n v="5.3438027999999999E-2"/>
    <n v="2023"/>
    <n v="8"/>
    <n v="18"/>
    <n v="18"/>
    <n v="42"/>
    <n v="40"/>
    <n v="5"/>
    <n v="6.1992509999999959E-3"/>
    <n v="0.50187674639999902"/>
    <n v="-3.2965676800000799E-3"/>
    <s v="WaitSlope"/>
    <s v="WaitSlope"/>
    <s v="WaitSlope"/>
    <n v="0"/>
    <n v="0"/>
  </r>
  <r>
    <d v="2023-08-18T19:43:00"/>
    <x v="71"/>
    <n v="0"/>
    <s v="MARS_SED_2023_5min_Ext_230818-194359.jpg"/>
    <n v="4.0082872999999998E-2"/>
    <n v="2023"/>
    <n v="8"/>
    <n v="18"/>
    <n v="19"/>
    <n v="43"/>
    <n v="59"/>
    <n v="5"/>
    <n v="-1.3355155E-2"/>
    <n v="0.49898250636000002"/>
    <n v="-2.8942400399998799E-3"/>
    <s v="WaitSlope"/>
    <s v="WaitSlope"/>
    <s v="WaitSlope"/>
    <n v="0"/>
    <n v="0"/>
  </r>
  <r>
    <d v="2023-08-18T20:43:00"/>
    <x v="71"/>
    <n v="0"/>
    <s v="MARS_SED_2023_5min_Ext_230818-204352.jpg"/>
    <n v="4.3449478E-2"/>
    <n v="2023"/>
    <n v="8"/>
    <n v="18"/>
    <n v="20"/>
    <n v="43"/>
    <n v="52"/>
    <n v="5"/>
    <n v="3.3666050000000017E-3"/>
    <n v="0.49723521255333297"/>
    <n v="-1.74729380666671E-3"/>
    <s v="WaitSlope"/>
    <s v="WaitSlope"/>
    <s v="WaitSlope"/>
    <n v="0"/>
    <n v="0"/>
  </r>
  <r>
    <d v="2023-08-18T21:43:00"/>
    <x v="71"/>
    <n v="0"/>
    <s v="MARS_SED_2023_5min_Ext_230818-214355.jpg"/>
    <n v="3.5434695000000002E-2"/>
    <n v="2023"/>
    <n v="8"/>
    <n v="18"/>
    <n v="21"/>
    <n v="43"/>
    <n v="55"/>
    <n v="5"/>
    <n v="-8.0147829999999975E-3"/>
    <n v="0.49123916114666599"/>
    <n v="-5.9960514066666401E-3"/>
    <s v="WaitSlope"/>
    <s v="WaitSlope"/>
    <s v="WaitSlope"/>
    <n v="0"/>
    <n v="0"/>
  </r>
  <r>
    <d v="2023-08-18T22:43:00"/>
    <x v="71"/>
    <n v="0"/>
    <s v="MARS_SED_2023_5min_Ext_230818-224352.jpg"/>
    <n v="7.8273097999999999E-2"/>
    <n v="2023"/>
    <n v="8"/>
    <n v="18"/>
    <n v="22"/>
    <n v="43"/>
    <n v="52"/>
    <n v="5"/>
    <n v="4.2838402999999997E-2"/>
    <n v="0.49103447080666601"/>
    <n v="-2.0469034000003501E-4"/>
    <s v="WaitSlope"/>
    <s v="WaitSlope"/>
    <s v="WaitSlope"/>
    <n v="0"/>
    <n v="0"/>
  </r>
  <r>
    <d v="2023-08-18T23:44:00"/>
    <x v="71"/>
    <n v="0"/>
    <s v="MARS_SED_2023_5min_Ext_230818-234401.jpg"/>
    <n v="0.39022020299999999"/>
    <n v="2023"/>
    <n v="8"/>
    <n v="18"/>
    <n v="23"/>
    <n v="44"/>
    <n v="1"/>
    <n v="5"/>
    <n v="0.311947105"/>
    <n v="0.49334915998000001"/>
    <n v="2.3146891733334301E-3"/>
    <s v="WaitSlope"/>
    <s v="WaitSlope"/>
    <s v="WaitSlope"/>
    <n v="1"/>
    <n v="0"/>
  </r>
  <r>
    <d v="2023-08-19T00:44:00"/>
    <x v="72"/>
    <n v="0"/>
    <s v="MARS_SED_2023_5min_Ext_230819-004417.jpg"/>
    <n v="4.2378425999999997E-2"/>
    <n v="2023"/>
    <n v="8"/>
    <n v="19"/>
    <n v="0"/>
    <n v="44"/>
    <n v="17"/>
    <n v="5"/>
    <n v="-0.34784177699999996"/>
    <n v="0.49327949925333298"/>
    <n v="-6.96607266667537E-5"/>
    <s v="WaitSlope"/>
    <s v="WaitSlope"/>
    <s v="WaitSlope"/>
    <n v="0"/>
    <n v="0"/>
  </r>
  <r>
    <d v="2023-08-19T01:44:00"/>
    <x v="72"/>
    <n v="0"/>
    <s v="MARS_SED_2023_5min_Ext_230819-014419.jpg"/>
    <n v="6.7502070999999997E-2"/>
    <n v="2023"/>
    <n v="8"/>
    <n v="19"/>
    <n v="1"/>
    <n v="44"/>
    <n v="19"/>
    <n v="5"/>
    <n v="2.5123645E-2"/>
    <n v="0.49144204820666598"/>
    <n v="-1.8374510466666E-3"/>
    <s v="WaitSlope"/>
    <s v="WaitSlope"/>
    <s v="WaitSlope"/>
    <n v="0"/>
    <n v="0"/>
  </r>
  <r>
    <d v="2023-08-19T02:44:00"/>
    <x v="72"/>
    <n v="0"/>
    <s v="MARS_SED_2023_5min_Ext_230819-024436.jpg"/>
    <n v="4.7733179000000001E-2"/>
    <n v="2023"/>
    <n v="8"/>
    <n v="19"/>
    <n v="2"/>
    <n v="44"/>
    <n v="36"/>
    <n v="5"/>
    <n v="-1.9768891999999996E-2"/>
    <n v="0.48899459907999998"/>
    <n v="-2.4474491266666602E-3"/>
    <s v="WaitSlope"/>
    <s v="WaitSlope"/>
    <s v="WaitSlope"/>
    <n v="0"/>
    <n v="0"/>
  </r>
  <r>
    <d v="2023-08-19T03:44:00"/>
    <x v="72"/>
    <n v="0"/>
    <s v="MARS_SED_2023_5min_Ext_230819-034436.jpg"/>
    <n v="7.8365374000000002E-2"/>
    <n v="2023"/>
    <n v="8"/>
    <n v="19"/>
    <n v="3"/>
    <n v="44"/>
    <n v="36"/>
    <n v="5"/>
    <n v="3.0632195000000001E-2"/>
    <n v="0.48790361983999903"/>
    <n v="-1.0909792400000599E-3"/>
    <s v="WaitSlope"/>
    <s v="WaitSlope"/>
    <s v="WaitSlope"/>
    <n v="0"/>
    <n v="0"/>
  </r>
  <r>
    <d v="2023-08-19T04:44:00"/>
    <x v="72"/>
    <n v="0"/>
    <s v="MARS_SED_2023_5min_Ext_230819-044442.jpg"/>
    <n v="4.8427143999999998E-2"/>
    <n v="2023"/>
    <n v="8"/>
    <n v="19"/>
    <n v="4"/>
    <n v="44"/>
    <n v="42"/>
    <n v="5"/>
    <n v="-2.9938230000000003E-2"/>
    <n v="0.486135504713333"/>
    <n v="-1.7681151266666301E-3"/>
    <s v="WaitSlope"/>
    <s v="WaitSlope"/>
    <s v="WaitSlope"/>
    <n v="0"/>
    <n v="0"/>
  </r>
  <r>
    <d v="2023-08-19T05:44:00"/>
    <x v="72"/>
    <n v="0"/>
    <s v="MARS_SED_2023_5min_Ext_230819-054441.jpg"/>
    <n v="4.3890228000000003E-2"/>
    <n v="2023"/>
    <n v="8"/>
    <n v="19"/>
    <n v="5"/>
    <n v="44"/>
    <n v="41"/>
    <n v="5"/>
    <n v="-4.536915999999995E-3"/>
    <n v="0.48367375963333298"/>
    <n v="-2.4617450800000201E-3"/>
    <s v="WaitSlope"/>
    <s v="WaitSlope"/>
    <s v="WaitSlope"/>
    <n v="0"/>
    <n v="0"/>
  </r>
  <r>
    <d v="2023-08-19T06:44:00"/>
    <x v="72"/>
    <n v="0"/>
    <s v="MARS_SED_2023_5min_Ext_230819-064453.jpg"/>
    <n v="4.4107698000000001E-2"/>
    <n v="2023"/>
    <n v="8"/>
    <n v="19"/>
    <n v="6"/>
    <n v="44"/>
    <n v="53"/>
    <n v="5"/>
    <n v="2.1746999999999739E-4"/>
    <n v="0.47945558874666599"/>
    <n v="-4.2181708866666501E-3"/>
    <s v="WaitSlope"/>
    <s v="WaitSlope"/>
    <s v="WaitSlope"/>
    <n v="0"/>
    <n v="0"/>
  </r>
  <r>
    <d v="2023-08-19T07:45:00"/>
    <x v="72"/>
    <n v="0"/>
    <s v="MARS_SED_2023_5min_Ext_230819-074516.jpg"/>
    <n v="4.2147336000000001E-2"/>
    <n v="2023"/>
    <n v="8"/>
    <n v="19"/>
    <n v="7"/>
    <n v="45"/>
    <n v="16"/>
    <n v="5"/>
    <n v="-1.9603620000000002E-3"/>
    <n v="0.47922525577333303"/>
    <n v="-2.3033297333330201E-4"/>
    <s v="WaitSlope"/>
    <s v="WaitSlope"/>
    <s v="WaitSlope"/>
    <n v="0"/>
    <n v="0"/>
  </r>
  <r>
    <d v="2023-08-19T08:45:00"/>
    <x v="72"/>
    <n v="0"/>
    <s v="MARS_SED_2023_5min_Ext_230819-084511.jpg"/>
    <n v="6.1075043000000002E-2"/>
    <n v="2023"/>
    <n v="8"/>
    <n v="19"/>
    <n v="8"/>
    <n v="45"/>
    <n v="11"/>
    <n v="5"/>
    <n v="1.8927707000000002E-2"/>
    <n v="0.47745440437333297"/>
    <n v="-1.7708513999999901E-3"/>
    <s v="WaitSlope"/>
    <s v="WaitSlope"/>
    <s v="WaitSlope"/>
    <n v="0"/>
    <n v="0"/>
  </r>
  <r>
    <d v="2023-08-19T09:45:00"/>
    <x v="72"/>
    <n v="0"/>
    <s v="MARS_SED_2023_5min_Ext_230819-094516.jpg"/>
    <n v="0.120584842"/>
    <n v="2023"/>
    <n v="8"/>
    <n v="19"/>
    <n v="9"/>
    <n v="45"/>
    <n v="16"/>
    <n v="5"/>
    <n v="5.9509798999999995E-2"/>
    <n v="0.4754612466"/>
    <n v="-1.9931577733332999E-3"/>
    <s v="WaitSlope"/>
    <s v="WaitSlope"/>
    <s v="WaitSlope"/>
    <n v="0"/>
    <n v="0"/>
  </r>
  <r>
    <d v="2023-08-19T10:45:00"/>
    <x v="72"/>
    <n v="0"/>
    <s v="MARS_SED_2023_5min_Ext_230819-104531.jpg"/>
    <n v="0.22357882100000001"/>
    <n v="2023"/>
    <n v="8"/>
    <n v="19"/>
    <n v="10"/>
    <n v="45"/>
    <n v="31"/>
    <n v="5"/>
    <n v="0.10299397900000001"/>
    <n v="0.47514033571999997"/>
    <n v="-3.2091088000008001E-4"/>
    <s v="WaitSlope"/>
    <s v="WaitSlope"/>
    <s v="WaitSlope"/>
    <n v="0"/>
    <n v="0"/>
  </r>
  <r>
    <d v="2023-08-19T11:45:00"/>
    <x v="72"/>
    <n v="0"/>
    <s v="MARS_SED_2023_5min_Ext_230819-114555.jpg"/>
    <n v="0.37728166099999999"/>
    <n v="2023"/>
    <n v="8"/>
    <n v="19"/>
    <n v="11"/>
    <n v="45"/>
    <n v="55"/>
    <n v="5"/>
    <n v="0.15370283999999998"/>
    <n v="0.47457383128000002"/>
    <n v="-5.6650443999994805E-4"/>
    <s v="WaitSlope"/>
    <s v="WaitSlope"/>
    <s v="WaitSlope"/>
    <n v="1"/>
    <n v="0"/>
  </r>
  <r>
    <d v="2023-08-19T12:45:00"/>
    <x v="72"/>
    <n v="0"/>
    <s v="MARS_SED_2023_5min_Ext_230819-124554.jpg"/>
    <n v="6.1576974999999999E-2"/>
    <n v="2023"/>
    <n v="8"/>
    <n v="19"/>
    <n v="12"/>
    <n v="45"/>
    <n v="54"/>
    <n v="5"/>
    <n v="-0.31570468600000001"/>
    <n v="0.47318241053999999"/>
    <n v="-1.39142074000003E-3"/>
    <s v="WaitSlope"/>
    <s v="WaitSlope"/>
    <s v="WaitSlope"/>
    <n v="0"/>
    <n v="0"/>
  </r>
  <r>
    <d v="2023-08-19T13:46:00"/>
    <x v="72"/>
    <n v="0"/>
    <s v="MARS_SED_2023_5min_Ext_230819-134600.jpg"/>
    <n v="6.6973996999999993E-2"/>
    <n v="2023"/>
    <n v="8"/>
    <n v="19"/>
    <n v="13"/>
    <n v="46"/>
    <n v="0"/>
    <n v="5"/>
    <n v="5.3970219999999944E-3"/>
    <n v="0.473351943033333"/>
    <n v="1.69532493333401E-4"/>
    <s v="WaitSlope"/>
    <s v="WaitSlope"/>
    <s v="WaitSlope"/>
    <n v="0"/>
    <n v="0"/>
  </r>
  <r>
    <d v="2023-08-19T14:46:00"/>
    <x v="72"/>
    <n v="0"/>
    <s v="MARS_SED_2023_5min_Ext_230819-144621.jpg"/>
    <n v="0.77485109900000004"/>
    <n v="2023"/>
    <n v="8"/>
    <n v="19"/>
    <n v="14"/>
    <n v="46"/>
    <n v="21"/>
    <n v="5"/>
    <n v="0.70787710200000009"/>
    <n v="0.47514597306"/>
    <n v="1.79403002666667E-3"/>
    <s v="WaitSlope"/>
    <s v="WaitSlope"/>
    <s v="WaitSlope"/>
    <n v="1"/>
    <n v="0"/>
  </r>
  <r>
    <d v="2023-08-19T15:46:00"/>
    <x v="72"/>
    <n v="0"/>
    <s v="MARS_SED_2023_5min_Ext_230819-154621.jpg"/>
    <n v="0.70784305000000003"/>
    <n v="2023"/>
    <n v="8"/>
    <n v="19"/>
    <n v="15"/>
    <n v="46"/>
    <n v="21"/>
    <n v="5"/>
    <n v="-6.7008049000000014E-2"/>
    <n v="0.47904693222"/>
    <n v="3.9009591599999298E-3"/>
    <s v="WaitSlope"/>
    <s v="WaitSlope"/>
    <s v="WaitSlope"/>
    <n v="1"/>
    <n v="0"/>
  </r>
  <r>
    <d v="2023-08-19T16:46:00"/>
    <x v="72"/>
    <n v="0"/>
    <s v="MARS_SED_2023_5min_Ext_230819-164647.jpg"/>
    <n v="0.84246778"/>
    <n v="2023"/>
    <n v="8"/>
    <n v="19"/>
    <n v="16"/>
    <n v="46"/>
    <n v="47"/>
    <n v="5"/>
    <n v="0.13462472999999997"/>
    <n v="0.48297148688000002"/>
    <n v="3.9245546600000202E-3"/>
    <s v="WaitSlope"/>
    <s v="WaitSlope"/>
    <s v="WaitSlope"/>
    <n v="1"/>
    <n v="0"/>
  </r>
  <r>
    <d v="2023-08-19T18:07:00"/>
    <x v="72"/>
    <n v="0"/>
    <s v="MARS_SED_2023_5min_Ext_230819-180708.jpg"/>
    <n v="0.87318841400000002"/>
    <n v="2023"/>
    <n v="8"/>
    <n v="19"/>
    <n v="18"/>
    <n v="7"/>
    <n v="8"/>
    <n v="5"/>
    <n v="3.0720634000000024E-2"/>
    <n v="0.48464577036000001"/>
    <n v="1.67428347999998E-3"/>
    <s v="WaitSlope"/>
    <s v="WaitSlope"/>
    <s v="WaitSlope"/>
    <n v="1"/>
    <n v="0"/>
  </r>
  <r>
    <d v="2023-08-19T19:08:00"/>
    <x v="72"/>
    <n v="0"/>
    <s v="MARS_SED_2023_5min_Ext_230819-190848.jpg"/>
    <n v="0.46419659200000002"/>
    <n v="2023"/>
    <n v="8"/>
    <n v="19"/>
    <n v="19"/>
    <n v="8"/>
    <n v="48"/>
    <n v="5"/>
    <n v="-0.408991822"/>
    <n v="0.48515324381333302"/>
    <n v="5.0747345333329499E-4"/>
    <s v="WaitSlope"/>
    <s v="WaitSlope"/>
    <s v="WaitSlope"/>
    <n v="1"/>
    <n v="0"/>
  </r>
  <r>
    <d v="2023-08-19T20:09:00"/>
    <x v="72"/>
    <n v="0"/>
    <s v="MARS_SED_2023_5min_Ext_230819-200915.jpg"/>
    <n v="4.0018077999999999E-2"/>
    <n v="2023"/>
    <n v="8"/>
    <n v="19"/>
    <n v="20"/>
    <n v="9"/>
    <n v="15"/>
    <n v="5"/>
    <n v="-0.42417851400000001"/>
    <n v="0.485123172759999"/>
    <n v="-3.0071053333358099E-5"/>
    <s v="WaitSlope"/>
    <s v="WaitSlope"/>
    <s v="WaitSlope"/>
    <n v="0"/>
    <n v="0"/>
  </r>
  <r>
    <d v="2023-08-19T21:09:00"/>
    <x v="72"/>
    <n v="0"/>
    <s v="MARS_SED_2023_5min_Ext_230819-210939.jpg"/>
    <n v="2.4204954000000001E-2"/>
    <n v="2023"/>
    <n v="8"/>
    <n v="19"/>
    <n v="21"/>
    <n v="9"/>
    <n v="39"/>
    <n v="5"/>
    <n v="-1.5813123999999998E-2"/>
    <n v="0.48493702188666599"/>
    <n v="-1.8615087333328999E-4"/>
    <s v="WaitSlope"/>
    <s v="WaitSlope"/>
    <s v="WaitSlope"/>
    <n v="0"/>
    <n v="0"/>
  </r>
  <r>
    <d v="2023-08-19T22:09:00"/>
    <x v="72"/>
    <n v="0"/>
    <s v="MARS_SED_2023_5min_Ext_230819-220959.jpg"/>
    <n v="2.6765178000000001E-2"/>
    <n v="2023"/>
    <n v="8"/>
    <n v="19"/>
    <n v="22"/>
    <n v="9"/>
    <n v="59"/>
    <n v="5"/>
    <n v="2.5602239999999998E-3"/>
    <n v="0.48480225541333299"/>
    <n v="-1.3476647333332501E-4"/>
    <s v="WaitSlope"/>
    <s v="WaitSlope"/>
    <s v="WaitSlope"/>
    <n v="0"/>
    <n v="0"/>
  </r>
  <r>
    <d v="2023-08-19T23:10:00"/>
    <x v="72"/>
    <n v="0"/>
    <s v="MARS_SED_2023_5min_Ext_230819-231038.jpg"/>
    <n v="2.7300637999999999E-2"/>
    <n v="2023"/>
    <n v="8"/>
    <n v="19"/>
    <n v="23"/>
    <n v="10"/>
    <n v="38"/>
    <n v="5"/>
    <n v="5.3545999999999802E-4"/>
    <n v="0.48474159707333297"/>
    <n v="-6.0658340000019303E-5"/>
    <s v="WaitSlope"/>
    <s v="WaitSlope"/>
    <s v="WaitSlope"/>
    <n v="0"/>
    <n v="0"/>
  </r>
  <r>
    <d v="2023-08-20T00:11:00"/>
    <x v="73"/>
    <n v="0"/>
    <s v="MARS_SED_2023_5min_Ext_230820-001112.jpg"/>
    <n v="0.22223575500000001"/>
    <n v="2023"/>
    <n v="8"/>
    <n v="20"/>
    <n v="0"/>
    <n v="11"/>
    <n v="12"/>
    <n v="5"/>
    <n v="0.19493511700000002"/>
    <n v="0.48572810776000003"/>
    <n v="9.8651068666671905E-4"/>
    <s v="WaitSlope"/>
    <s v="WaitSlope"/>
    <s v="WaitSlope"/>
    <n v="0"/>
    <n v="0"/>
  </r>
  <r>
    <d v="2023-08-20T01:11:00"/>
    <x v="73"/>
    <n v="0"/>
    <s v="MARS_SED_2023_5min_Ext_230820-011128.jpg"/>
    <n v="0.21792062300000001"/>
    <n v="2023"/>
    <n v="8"/>
    <n v="20"/>
    <n v="1"/>
    <n v="11"/>
    <n v="28"/>
    <n v="5"/>
    <n v="-4.3151319999999993E-3"/>
    <n v="0.48643153959999902"/>
    <n v="7.0343183999993497E-4"/>
    <s v="WaitSlope"/>
    <s v="WaitSlope"/>
    <s v="WaitSlope"/>
    <n v="0"/>
    <n v="0"/>
  </r>
  <r>
    <d v="2023-08-20T02:11:00"/>
    <x v="73"/>
    <n v="0"/>
    <s v="MARS_SED_2023_5min_Ext_230820-021134.jpg"/>
    <n v="0.34034365"/>
    <n v="2023"/>
    <n v="8"/>
    <n v="20"/>
    <n v="2"/>
    <n v="11"/>
    <n v="34"/>
    <n v="5"/>
    <n v="0.12242302699999999"/>
    <n v="0.48642045818000001"/>
    <n v="-1.1081419999892E-5"/>
    <s v="WaitSlope"/>
    <s v="WaitSlope"/>
    <s v="WaitSlope"/>
    <n v="1"/>
    <n v="0"/>
  </r>
  <r>
    <d v="2023-08-20T03:11:00"/>
    <x v="73"/>
    <n v="0"/>
    <s v="MARS_SED_2023_5min_Ext_230820-031157.jpg"/>
    <n v="0.878361587"/>
    <n v="2023"/>
    <n v="8"/>
    <n v="20"/>
    <n v="3"/>
    <n v="11"/>
    <n v="57"/>
    <n v="5"/>
    <n v="0.538017937"/>
    <n v="0.49089450822666603"/>
    <n v="4.4740500466665598E-3"/>
    <s v="WaitSlope"/>
    <s v="WaitSlope"/>
    <s v="WaitSlope"/>
    <n v="1"/>
    <n v="0"/>
  </r>
  <r>
    <d v="2023-08-20T04:12:00"/>
    <x v="73"/>
    <n v="0"/>
    <s v="MARS_SED_2023_5min_Ext_230820-041221.jpg"/>
    <n v="1.423687924"/>
    <n v="2023"/>
    <n v="8"/>
    <n v="20"/>
    <n v="4"/>
    <n v="12"/>
    <n v="21"/>
    <n v="5"/>
    <n v="0.54532633699999999"/>
    <n v="0.49497331089999902"/>
    <n v="4.07880267333332E-3"/>
    <s v="WaitSlope"/>
    <s v="WaitSlope"/>
    <s v="WaitSlope"/>
    <n v="1"/>
    <n v="1"/>
  </r>
  <r>
    <d v="2023-08-20T05:12:00"/>
    <x v="73"/>
    <n v="0"/>
    <s v="MARS_SED_2023_5min_Ext_230820-051237.jpg"/>
    <n v="1.5415208090000001"/>
    <n v="2023"/>
    <n v="8"/>
    <n v="20"/>
    <n v="5"/>
    <n v="12"/>
    <n v="37"/>
    <n v="5"/>
    <n v="0.11783288500000011"/>
    <n v="0.50345916386"/>
    <n v="8.4858529600000399E-3"/>
    <s v="WaitSlope"/>
    <s v="WaitSlope"/>
    <s v="WaitSlope"/>
    <n v="1"/>
    <n v="1"/>
  </r>
  <r>
    <d v="2023-08-20T06:12:00"/>
    <x v="73"/>
    <n v="0"/>
    <s v="MARS_SED_2023_5min_Ext_230820-061258.jpg"/>
    <n v="0.84482746600000003"/>
    <n v="2023"/>
    <n v="8"/>
    <n v="20"/>
    <n v="6"/>
    <n v="12"/>
    <n v="58"/>
    <n v="5"/>
    <n v="-0.69669334300000008"/>
    <n v="0.50801599913999995"/>
    <n v="4.5568352799999403E-3"/>
    <s v="WaitSlope"/>
    <s v="WaitSlope"/>
    <s v="WaitSlope"/>
    <n v="1"/>
    <n v="0"/>
  </r>
  <r>
    <d v="2023-08-20T07:13:00"/>
    <x v="73"/>
    <n v="0"/>
    <s v="MARS_SED_2023_5min_Ext_230820-071306.jpg"/>
    <n v="7.5098689999999996E-2"/>
    <n v="2023"/>
    <n v="8"/>
    <n v="20"/>
    <n v="7"/>
    <n v="13"/>
    <n v="6"/>
    <n v="5"/>
    <n v="-0.769728776"/>
    <n v="0.50641388300666601"/>
    <n v="-1.60211613333327E-3"/>
    <s v="WaitSlope"/>
    <s v="WaitSlope"/>
    <s v="WaitSlope"/>
    <n v="0"/>
    <n v="0"/>
  </r>
  <r>
    <d v="2023-08-20T08:13:00"/>
    <x v="73"/>
    <n v="0"/>
    <s v="MARS_SED_2023_5min_Ext_230820-081317.jpg"/>
    <n v="0.276229948"/>
    <n v="2023"/>
    <n v="8"/>
    <n v="20"/>
    <n v="8"/>
    <n v="13"/>
    <n v="17"/>
    <n v="5"/>
    <n v="0.20113125800000001"/>
    <n v="0.50797092574666602"/>
    <n v="1.5570427400000101E-3"/>
    <s v="WaitSlope"/>
    <s v="WaitSlope"/>
    <s v="WaitSlope"/>
    <n v="0"/>
    <n v="0"/>
  </r>
  <r>
    <d v="2023-08-20T09:13:00"/>
    <x v="73"/>
    <n v="0"/>
    <s v="MARS_SED_2023_5min_Ext_230820-091341.jpg"/>
    <n v="0.18668742599999999"/>
    <n v="2023"/>
    <n v="8"/>
    <n v="20"/>
    <n v="9"/>
    <n v="13"/>
    <n v="41"/>
    <n v="5"/>
    <n v="-8.9542522000000013E-2"/>
    <n v="0.50746430438666601"/>
    <n v="-5.06621359999903E-4"/>
    <s v="WaitSlope"/>
    <s v="WaitSlope"/>
    <s v="WaitSlope"/>
    <n v="0"/>
    <n v="0"/>
  </r>
  <r>
    <d v="2023-08-20T10:13:00"/>
    <x v="73"/>
    <n v="0"/>
    <s v="MARS_SED_2023_5min_Ext_230820-101346.jpg"/>
    <n v="7.2793457000000006E-2"/>
    <n v="2023"/>
    <n v="8"/>
    <n v="20"/>
    <n v="10"/>
    <n v="13"/>
    <n v="46"/>
    <n v="5"/>
    <n v="-0.11389396899999998"/>
    <n v="0.50443343921999995"/>
    <n v="-3.0308651666668398E-3"/>
    <s v="WaitSlope"/>
    <s v="WaitSlope"/>
    <s v="WaitSlope"/>
    <n v="0"/>
    <n v="0"/>
  </r>
  <r>
    <d v="2023-08-20T11:14:00"/>
    <x v="73"/>
    <n v="0"/>
    <s v="MARS_SED_2023_5min_Ext_230820-111412.jpg"/>
    <n v="3.5744940000000003E-2"/>
    <n v="2023"/>
    <n v="8"/>
    <n v="20"/>
    <n v="11"/>
    <n v="14"/>
    <n v="12"/>
    <n v="5"/>
    <n v="-3.7048517000000003E-2"/>
    <n v="0.50047154846666597"/>
    <n v="-3.9618907533333003E-3"/>
    <s v="WaitSlope"/>
    <s v="WaitSlope"/>
    <s v="WaitSlope"/>
    <n v="0"/>
    <n v="0"/>
  </r>
  <r>
    <d v="2023-08-20T12:14:00"/>
    <x v="73"/>
    <n v="0"/>
    <s v="MARS_SED_2023_5min_Ext_230820-121429.jpg"/>
    <n v="5.0905745000000002E-2"/>
    <n v="2023"/>
    <n v="8"/>
    <n v="20"/>
    <n v="12"/>
    <n v="14"/>
    <n v="29"/>
    <n v="5"/>
    <n v="1.5160804999999999E-2"/>
    <n v="0.49551182870666599"/>
    <n v="-4.9597197599999202E-3"/>
    <s v="WaitSlope"/>
    <s v="WaitSlope"/>
    <s v="WaitSlope"/>
    <n v="0"/>
    <n v="0"/>
  </r>
  <r>
    <d v="2023-08-20T13:15:00"/>
    <x v="73"/>
    <n v="0"/>
    <s v="MARS_SED_2023_5min_Ext_230820-131508.jpg"/>
    <n v="0.27356350899999998"/>
    <n v="2023"/>
    <n v="8"/>
    <n v="20"/>
    <n v="13"/>
    <n v="15"/>
    <n v="8"/>
    <n v="5"/>
    <n v="0.22265776399999998"/>
    <n v="0.49455587950000002"/>
    <n v="-9.5594920666669503E-4"/>
    <s v="WaitSlope"/>
    <s v="WaitSlope"/>
    <s v="WaitSlope"/>
    <n v="0"/>
    <n v="0"/>
  </r>
  <r>
    <d v="2023-08-20T14:15:00"/>
    <x v="73"/>
    <n v="0"/>
    <s v="MARS_SED_2023_5min_Ext_230820-141536.jpg"/>
    <n v="0.38617784799999999"/>
    <n v="2023"/>
    <n v="8"/>
    <n v="20"/>
    <n v="14"/>
    <n v="15"/>
    <n v="36"/>
    <n v="5"/>
    <n v="0.11261433900000001"/>
    <n v="0.49311030155333302"/>
    <n v="-1.44557794666666E-3"/>
    <s v="WaitSlope"/>
    <s v="WaitSlope"/>
    <s v="WaitSlope"/>
    <n v="1"/>
    <n v="0"/>
  </r>
  <r>
    <d v="2023-08-20T15:15:00"/>
    <x v="73"/>
    <n v="0"/>
    <s v="MARS_SED_2023_5min_Ext_230820-151546.jpg"/>
    <n v="0.24465161499999999"/>
    <n v="2023"/>
    <n v="8"/>
    <n v="20"/>
    <n v="15"/>
    <n v="15"/>
    <n v="46"/>
    <n v="5"/>
    <n v="-0.141526233"/>
    <n v="0.490169609626666"/>
    <n v="-2.9406919266666198E-3"/>
    <s v="WaitSlope"/>
    <s v="WaitSlope"/>
    <s v="WaitSlope"/>
    <n v="0"/>
    <n v="0"/>
  </r>
  <r>
    <d v="2023-08-20T16:16:00"/>
    <x v="73"/>
    <n v="0"/>
    <s v="MARS_SED_2023_5min_Ext_230820-161620.jpg"/>
    <n v="0.38956878499999997"/>
    <n v="2023"/>
    <n v="8"/>
    <n v="20"/>
    <n v="16"/>
    <n v="16"/>
    <n v="20"/>
    <n v="5"/>
    <n v="0.14491716999999998"/>
    <n v="0.48987831724666597"/>
    <n v="-2.9129238000002999E-4"/>
    <s v="WaitSlope"/>
    <s v="WaitSlope"/>
    <s v="WaitSlope"/>
    <n v="1"/>
    <n v="0"/>
  </r>
  <r>
    <d v="2023-08-20T17:16:00"/>
    <x v="73"/>
    <n v="0"/>
    <s v="MARS_SED_2023_5min_Ext_230820-171629.jpg"/>
    <n v="0.60614873000000002"/>
    <n v="2023"/>
    <n v="8"/>
    <n v="20"/>
    <n v="17"/>
    <n v="16"/>
    <n v="29"/>
    <n v="5"/>
    <n v="0.21657994500000005"/>
    <n v="0.48850261475999901"/>
    <n v="-1.37570248666674E-3"/>
    <s v="WaitSlope"/>
    <s v="WaitSlope"/>
    <s v="WaitSlope"/>
    <n v="1"/>
    <n v="0"/>
  </r>
  <r>
    <d v="2023-08-20T18:16:00"/>
    <x v="73"/>
    <n v="0"/>
    <s v="MARS_SED_2023_5min_Ext_230820-181648.jpg"/>
    <n v="0.518182001"/>
    <n v="2023"/>
    <n v="8"/>
    <n v="20"/>
    <n v="18"/>
    <n v="16"/>
    <n v="48"/>
    <n v="5"/>
    <n v="-8.7966729000000021E-2"/>
    <n v="0.49084337771333297"/>
    <n v="2.3407629533333499E-3"/>
    <s v="WaitSlope"/>
    <s v="WaitSlope"/>
    <s v="WaitSlope"/>
    <n v="1"/>
    <n v="0"/>
  </r>
  <r>
    <d v="2023-08-20T19:18:00"/>
    <x v="73"/>
    <n v="0"/>
    <s v="MARS_SED_2023_5min_Ext_230820-191850.jpg"/>
    <n v="5.6538439000000003E-2"/>
    <n v="2023"/>
    <n v="8"/>
    <n v="20"/>
    <n v="19"/>
    <n v="18"/>
    <n v="50"/>
    <n v="5"/>
    <n v="-0.46164356200000001"/>
    <n v="0.49008440465999997"/>
    <n v="-7.5897305333322198E-4"/>
    <s v="WaitSlope"/>
    <s v="WaitSlope"/>
    <s v="WaitSlope"/>
    <n v="0"/>
    <n v="0"/>
  </r>
  <r>
    <d v="2023-08-20T20:19:00"/>
    <x v="73"/>
    <n v="0"/>
    <s v="MARS_SED_2023_5min_Ext_230820-201917.jpg"/>
    <n v="4.2440235E-2"/>
    <n v="2023"/>
    <n v="8"/>
    <n v="20"/>
    <n v="20"/>
    <n v="19"/>
    <n v="17"/>
    <n v="5"/>
    <n v="-1.4098204000000003E-2"/>
    <n v="0.49020889014000002"/>
    <n v="1.2448547999999101E-4"/>
    <s v="WaitSlope"/>
    <s v="WaitSlope"/>
    <s v="WaitSlope"/>
    <n v="0"/>
    <n v="0"/>
  </r>
  <r>
    <d v="2023-08-20T21:19:00"/>
    <x v="73"/>
    <n v="0"/>
    <s v="MARS_SED_2023_5min_Ext_230820-211935.jpg"/>
    <n v="4.5831388000000001E-2"/>
    <n v="2023"/>
    <n v="8"/>
    <n v="20"/>
    <n v="21"/>
    <n v="19"/>
    <n v="35"/>
    <n v="5"/>
    <n v="3.3911530000000009E-3"/>
    <n v="0.48849795437999999"/>
    <n v="-1.71093576000008E-3"/>
    <s v="WaitSlope"/>
    <s v="WaitSlope"/>
    <s v="WaitSlope"/>
    <n v="0"/>
    <n v="0"/>
  </r>
  <r>
    <d v="2023-08-20T22:20:00"/>
    <x v="73"/>
    <n v="0"/>
    <s v="MARS_SED_2023_5min_Ext_230820-222009.jpg"/>
    <n v="3.6369050999999999E-2"/>
    <n v="2023"/>
    <n v="8"/>
    <n v="20"/>
    <n v="22"/>
    <n v="20"/>
    <n v="9"/>
    <n v="5"/>
    <n v="-9.4623370000000012E-3"/>
    <n v="0.48848408365333301"/>
    <n v="-1.3870726666642601E-5"/>
    <s v="WaitSlope"/>
    <s v="WaitSlope"/>
    <s v="WaitSlope"/>
    <n v="0"/>
    <n v="0"/>
  </r>
  <r>
    <d v="2023-08-20T23:20:00"/>
    <x v="73"/>
    <n v="0"/>
    <s v="MARS_SED_2023_5min_Ext_230820-232038.jpg"/>
    <n v="3.644795E-2"/>
    <n v="2023"/>
    <n v="8"/>
    <n v="20"/>
    <n v="23"/>
    <n v="20"/>
    <n v="38"/>
    <n v="5"/>
    <n v="7.889900000000033E-5"/>
    <n v="0.48840971733333299"/>
    <n v="-7.4366320000018805E-5"/>
    <s v="WaitSlope"/>
    <s v="WaitSlope"/>
    <s v="WaitSlope"/>
    <n v="0"/>
    <n v="0"/>
  </r>
  <r>
    <d v="2023-08-21T00:21:00"/>
    <x v="74"/>
    <n v="0"/>
    <s v="MARS_SED_2023_5min_Ext_230821-002117.jpg"/>
    <n v="0.15424080400000001"/>
    <n v="2023"/>
    <n v="8"/>
    <n v="21"/>
    <n v="0"/>
    <n v="21"/>
    <n v="17"/>
    <n v="5"/>
    <n v="0.117792854"/>
    <n v="0.48922471050666599"/>
    <n v="8.1499317333338895E-4"/>
    <s v="WaitSlope"/>
    <s v="WaitSlope"/>
    <s v="WaitSlope"/>
    <n v="0"/>
    <n v="0"/>
  </r>
  <r>
    <d v="2023-08-21T01:21:00"/>
    <x v="74"/>
    <n v="0"/>
    <s v="MARS_SED_2023_5min_Ext_230821-012140.jpg"/>
    <n v="0.20236426399999999"/>
    <n v="2023"/>
    <n v="8"/>
    <n v="21"/>
    <n v="1"/>
    <n v="21"/>
    <n v="40"/>
    <n v="5"/>
    <n v="4.8123459999999979E-2"/>
    <n v="0.48977283256666598"/>
    <n v="5.4812205999987796E-4"/>
    <s v="WaitSlope"/>
    <s v="WaitSlope"/>
    <s v="WaitSlope"/>
    <n v="0"/>
    <n v="0"/>
  </r>
  <r>
    <d v="2023-08-21T02:22:00"/>
    <x v="74"/>
    <n v="0"/>
    <s v="MARS_SED_2023_5min_Ext_230821-022223.jpg"/>
    <n v="0.365447784"/>
    <n v="2023"/>
    <n v="8"/>
    <n v="21"/>
    <n v="2"/>
    <n v="22"/>
    <n v="23"/>
    <n v="5"/>
    <n v="0.16308352000000001"/>
    <n v="0.48348323708000002"/>
    <n v="-6.2895954866665701E-3"/>
    <s v="WaitSlope"/>
    <s v="WaitSlope"/>
    <s v="WaitSlope"/>
    <n v="1"/>
    <n v="0"/>
  </r>
  <r>
    <d v="2023-08-21T03:22:00"/>
    <x v="74"/>
    <n v="0"/>
    <s v="MARS_SED_2023_5min_Ext_230821-032243.jpg"/>
    <n v="0.37944139599999999"/>
    <n v="2023"/>
    <n v="8"/>
    <n v="21"/>
    <n v="3"/>
    <n v="22"/>
    <n v="43"/>
    <n v="5"/>
    <n v="1.3993611999999989E-2"/>
    <n v="0.48478886244666602"/>
    <n v="1.30562536666661E-3"/>
    <s v="WaitSlope"/>
    <s v="WaitSlope"/>
    <s v="WaitSlope"/>
    <n v="1"/>
    <n v="0"/>
  </r>
  <r>
    <d v="2023-08-21T04:23:00"/>
    <x v="74"/>
    <n v="0"/>
    <s v="MARS_SED_2023_5min_Ext_230821-042316.jpg"/>
    <n v="0.33254294600000001"/>
    <n v="2023"/>
    <n v="8"/>
    <n v="21"/>
    <n v="4"/>
    <n v="23"/>
    <n v="16"/>
    <n v="5"/>
    <n v="-4.689844999999998E-2"/>
    <n v="0.47841550882"/>
    <n v="-6.3733536266665702E-3"/>
    <s v="WaitSlope"/>
    <s v="WaitSlope"/>
    <s v="WaitSlope"/>
    <n v="1"/>
    <n v="0"/>
  </r>
  <r>
    <d v="2023-08-21T05:24:00"/>
    <x v="74"/>
    <n v="0"/>
    <s v="MARS_SED_2023_5min_Ext_230821-052406.jpg"/>
    <n v="0.37704411599999998"/>
    <n v="2023"/>
    <n v="8"/>
    <n v="21"/>
    <n v="5"/>
    <n v="24"/>
    <n v="6"/>
    <n v="5"/>
    <n v="4.4501169999999979E-2"/>
    <n v="0.48063385781333301"/>
    <n v="2.21834899333328E-3"/>
    <s v="WaitSlope"/>
    <s v="WaitSlope"/>
    <s v="WaitSlope"/>
    <n v="1"/>
    <n v="0"/>
  </r>
  <r>
    <d v="2023-08-21T06:24:00"/>
    <x v="74"/>
    <n v="0"/>
    <s v="MARS_SED_2023_5min_Ext_230821-062438.jpg"/>
    <n v="0.54294362600000001"/>
    <n v="2023"/>
    <n v="8"/>
    <n v="21"/>
    <n v="6"/>
    <n v="24"/>
    <n v="38"/>
    <n v="5"/>
    <n v="0.16589951000000003"/>
    <n v="0.48226257514666598"/>
    <n v="1.6287173333333E-3"/>
    <s v="WaitSlope"/>
    <s v="WaitSlope"/>
    <s v="WaitSlope"/>
    <n v="1"/>
    <n v="0"/>
  </r>
  <r>
    <d v="2023-08-21T07:25:00"/>
    <x v="74"/>
    <n v="0"/>
    <s v="MARS_SED_2023_5min_Ext_230821-072503.jpg"/>
    <n v="0.31172054599999999"/>
    <n v="2023"/>
    <n v="8"/>
    <n v="21"/>
    <n v="7"/>
    <n v="25"/>
    <n v="3"/>
    <n v="5"/>
    <n v="-0.23122308000000003"/>
    <n v="0.48217719955333299"/>
    <n v="-8.5375593333381005E-5"/>
    <s v="WaitSlope"/>
    <s v="WaitSlope"/>
    <s v="WaitSlope"/>
    <n v="0"/>
    <n v="0"/>
  </r>
  <r>
    <d v="2023-08-21T08:25:00"/>
    <x v="74"/>
    <n v="0"/>
    <s v="MARS_SED_2023_5min_Ext_230821-082521.jpg"/>
    <n v="9.7350848000000004E-2"/>
    <n v="2023"/>
    <n v="8"/>
    <n v="21"/>
    <n v="8"/>
    <n v="25"/>
    <n v="21"/>
    <n v="5"/>
    <n v="-0.214369698"/>
    <n v="0.47616358291999999"/>
    <n v="-6.0136166333332698E-3"/>
    <s v="WaitSlope"/>
    <s v="WaitSlope"/>
    <s v="WaitSlope"/>
    <n v="0"/>
    <n v="0"/>
  </r>
  <r>
    <d v="2023-08-21T09:26:00"/>
    <x v="74"/>
    <n v="0"/>
    <s v="MARS_SED_2023_5min_Ext_230821-092606.jpg"/>
    <n v="0.10650512500000001"/>
    <n v="2023"/>
    <n v="8"/>
    <n v="21"/>
    <n v="9"/>
    <n v="26"/>
    <n v="6"/>
    <n v="5"/>
    <n v="9.1542770000000023E-3"/>
    <n v="0.47139159989333301"/>
    <n v="-4.7719830266666399E-3"/>
    <s v="WaitSlope"/>
    <s v="WaitSlope"/>
    <s v="WaitSlope"/>
    <n v="0"/>
    <n v="0"/>
  </r>
  <r>
    <d v="2023-08-21T10:26:00"/>
    <x v="74"/>
    <n v="0"/>
    <s v="MARS_SED_2023_5min_Ext_230821-102638.jpg"/>
    <n v="5.8365533999999997E-2"/>
    <n v="2023"/>
    <n v="8"/>
    <n v="21"/>
    <n v="10"/>
    <n v="26"/>
    <n v="38"/>
    <n v="5"/>
    <n v="-4.8139591000000009E-2"/>
    <n v="0.46945419172666603"/>
    <n v="-1.9374081666667E-3"/>
    <s v="WaitSlope"/>
    <s v="WaitSlope"/>
    <s v="WaitSlope"/>
    <n v="0"/>
    <n v="0"/>
  </r>
  <r>
    <d v="2023-08-21T11:27:00"/>
    <x v="74"/>
    <n v="0"/>
    <s v="MARS_SED_2023_5min_Ext_230821-112704.jpg"/>
    <n v="6.7964447999999997E-2"/>
    <n v="2023"/>
    <n v="8"/>
    <n v="21"/>
    <n v="11"/>
    <n v="27"/>
    <n v="4"/>
    <n v="5"/>
    <n v="9.5989140000000001E-3"/>
    <n v="0.46305229033333301"/>
    <n v="-6.4019013933332399E-3"/>
    <s v="WaitSlope"/>
    <s v="WaitSlope"/>
    <s v="WaitSlope"/>
    <n v="0"/>
    <n v="0"/>
  </r>
  <r>
    <d v="2023-08-21T12:27:00"/>
    <x v="74"/>
    <n v="0"/>
    <s v="MARS_SED_2023_5min_Ext_230821-122739.jpg"/>
    <n v="0.142543273"/>
    <n v="2023"/>
    <n v="8"/>
    <n v="21"/>
    <n v="12"/>
    <n v="27"/>
    <n v="39"/>
    <n v="5"/>
    <n v="7.4578825000000001E-2"/>
    <n v="0.45559228739333302"/>
    <n v="-7.4600029399999801E-3"/>
    <s v="WaitSlope"/>
    <s v="WaitSlope"/>
    <s v="WaitSlope"/>
    <n v="0"/>
    <n v="0"/>
  </r>
  <r>
    <d v="2023-08-21T13:28:00"/>
    <x v="74"/>
    <n v="0"/>
    <s v="MARS_SED_2023_5min_Ext_230821-132819.jpg"/>
    <n v="0.30773250699999999"/>
    <n v="2023"/>
    <n v="8"/>
    <n v="21"/>
    <n v="13"/>
    <n v="28"/>
    <n v="19"/>
    <n v="5"/>
    <n v="0.16518923399999999"/>
    <n v="0.45415048252000001"/>
    <n v="-1.4418048733333901E-3"/>
    <s v="WaitSlope"/>
    <s v="WaitSlope"/>
    <s v="WaitSlope"/>
    <n v="0"/>
    <n v="0"/>
  </r>
  <r>
    <d v="2023-08-21T14:28:00"/>
    <x v="74"/>
    <n v="0"/>
    <s v="MARS_SED_2023_5min_Ext_230821-142858.jpg"/>
    <n v="0.545712435"/>
    <n v="2023"/>
    <n v="8"/>
    <n v="21"/>
    <n v="14"/>
    <n v="28"/>
    <n v="58"/>
    <n v="5"/>
    <n v="0.23797992800000001"/>
    <n v="0.45730584965999999"/>
    <n v="3.15536713999997E-3"/>
    <s v="WaitSlope"/>
    <s v="WaitSlope"/>
    <s v="WaitSlope"/>
    <n v="1"/>
    <n v="0"/>
  </r>
  <r>
    <d v="2023-08-21T15:29:00"/>
    <x v="74"/>
    <n v="0"/>
    <s v="MARS_SED_2023_5min_Ext_230821-152921.jpg"/>
    <n v="0.480534876"/>
    <n v="2023"/>
    <n v="8"/>
    <n v="21"/>
    <n v="15"/>
    <n v="29"/>
    <n v="21"/>
    <n v="5"/>
    <n v="-6.5177558999999996E-2"/>
    <n v="0.45282051000666601"/>
    <n v="-4.48533965333325E-3"/>
    <s v="WaitSlope"/>
    <s v="WaitSlope"/>
    <s v="WaitSlope"/>
    <n v="1"/>
    <n v="0"/>
  </r>
  <r>
    <d v="2023-08-21T16:30:00"/>
    <x v="74"/>
    <n v="0"/>
    <s v="MARS_SED_2023_5min_Ext_230821-163013.jpg"/>
    <n v="0.55489188599999995"/>
    <n v="2023"/>
    <n v="8"/>
    <n v="21"/>
    <n v="16"/>
    <n v="30"/>
    <n v="13"/>
    <n v="5"/>
    <n v="7.4357009999999946E-2"/>
    <n v="0.45515063019333302"/>
    <n v="2.3301201866666099E-3"/>
    <s v="WaitSlope"/>
    <s v="WaitSlope"/>
    <s v="WaitSlope"/>
    <n v="1"/>
    <n v="0"/>
  </r>
  <r>
    <d v="2023-08-21T17:30:00"/>
    <x v="74"/>
    <n v="0"/>
    <s v="MARS_SED_2023_5min_Ext_230821-173047.jpg"/>
    <n v="0.69664898200000003"/>
    <n v="2023"/>
    <n v="8"/>
    <n v="21"/>
    <n v="17"/>
    <n v="30"/>
    <n v="47"/>
    <n v="5"/>
    <n v="0.14175709600000008"/>
    <n v="0.45667029242000001"/>
    <n v="1.51966222666666E-3"/>
    <s v="WaitSlope"/>
    <s v="WaitSlope"/>
    <s v="WaitSlope"/>
    <n v="1"/>
    <n v="0"/>
  </r>
  <r>
    <d v="2023-08-21T18:31:00"/>
    <x v="74"/>
    <n v="0"/>
    <s v="MARS_SED_2023_5min_Ext_230821-183135.jpg"/>
    <n v="0.68930596600000005"/>
    <n v="2023"/>
    <n v="8"/>
    <n v="21"/>
    <n v="18"/>
    <n v="31"/>
    <n v="35"/>
    <n v="5"/>
    <n v="-7.34301599999998E-3"/>
    <n v="0.45898309722000002"/>
    <n v="2.3128048000000101E-3"/>
    <s v="WaitSlope"/>
    <s v="WaitSlope"/>
    <s v="WaitSlope"/>
    <n v="1"/>
    <n v="0"/>
  </r>
  <r>
    <d v="2023-08-21T19:33:00"/>
    <x v="74"/>
    <n v="0"/>
    <s v="MARS_SED_2023_5min_Ext_230821-193327.jpg"/>
    <n v="0.18360917299999999"/>
    <n v="2023"/>
    <n v="8"/>
    <n v="21"/>
    <n v="19"/>
    <n v="33"/>
    <n v="27"/>
    <n v="5"/>
    <n v="-0.50569679300000003"/>
    <n v="0.45762103735333298"/>
    <n v="-1.3620598666667001E-3"/>
    <s v="WaitSlope"/>
    <s v="WaitSlope"/>
    <s v="WaitSlope"/>
    <n v="0"/>
    <n v="0"/>
  </r>
  <r>
    <d v="2023-08-21T20:34:00"/>
    <x v="74"/>
    <n v="0"/>
    <s v="MARS_SED_2023_5min_Ext_230821-203423.jpg"/>
    <n v="0.21738550500000001"/>
    <n v="2023"/>
    <n v="8"/>
    <n v="21"/>
    <n v="20"/>
    <n v="34"/>
    <n v="23"/>
    <n v="5"/>
    <n v="3.377633200000002E-2"/>
    <n v="0.45846897780666601"/>
    <n v="8.47940453333362E-4"/>
    <s v="WaitSlope"/>
    <s v="WaitSlope"/>
    <s v="WaitSlope"/>
    <n v="0"/>
    <n v="0"/>
  </r>
  <r>
    <d v="2023-08-21T21:34:00"/>
    <x v="74"/>
    <n v="0"/>
    <s v="MARS_SED_2023_5min_Ext_230821-213453.jpg"/>
    <n v="0.195648291"/>
    <n v="2023"/>
    <n v="8"/>
    <n v="21"/>
    <n v="21"/>
    <n v="34"/>
    <n v="53"/>
    <n v="5"/>
    <n v="-2.1737214000000005E-2"/>
    <n v="0.453035649866666"/>
    <n v="-5.4333279400000101E-3"/>
    <s v="WaitSlope"/>
    <s v="WaitSlope"/>
    <s v="WaitSlope"/>
    <n v="0"/>
    <n v="0"/>
  </r>
  <r>
    <d v="2023-08-21T22:35:00"/>
    <x v="74"/>
    <n v="0"/>
    <s v="MARS_SED_2023_5min_Ext_230821-223526.jpg"/>
    <n v="0.34870676499999997"/>
    <n v="2023"/>
    <n v="8"/>
    <n v="21"/>
    <n v="22"/>
    <n v="35"/>
    <n v="26"/>
    <n v="5"/>
    <n v="0.15305847399999997"/>
    <n v="0.44923015654666598"/>
    <n v="-3.8054933200000699E-3"/>
    <s v="WaitSlope"/>
    <s v="WaitSlope"/>
    <s v="WaitSlope"/>
    <n v="1"/>
    <n v="0"/>
  </r>
  <r>
    <d v="2023-08-21T23:35:00"/>
    <x v="74"/>
    <n v="0"/>
    <s v="MARS_SED_2023_5min_Ext_230821-233554.jpg"/>
    <n v="0.122572319"/>
    <n v="2023"/>
    <n v="8"/>
    <n v="21"/>
    <n v="23"/>
    <n v="35"/>
    <n v="54"/>
    <n v="5"/>
    <n v="-0.22613444599999999"/>
    <n v="0.44353214221999898"/>
    <n v="-5.6980143266666602E-3"/>
    <s v="WaitSlope"/>
    <s v="WaitSlope"/>
    <s v="WaitSlope"/>
    <n v="0"/>
    <n v="0"/>
  </r>
  <r>
    <d v="2023-08-22T00:36:00"/>
    <x v="75"/>
    <n v="0"/>
    <s v="MARS_SED_2023_5min_Ext_230822-003648.jpg"/>
    <n v="0.108092906"/>
    <n v="2023"/>
    <n v="8"/>
    <n v="22"/>
    <n v="0"/>
    <n v="36"/>
    <n v="48"/>
    <n v="5"/>
    <n v="-1.4479412999999997E-2"/>
    <n v="0.43832889258000002"/>
    <n v="-5.2032496399999004E-3"/>
    <s v="WaitSlope"/>
    <s v="WaitSlope"/>
    <s v="WaitSlope"/>
    <n v="0"/>
    <n v="0"/>
  </r>
  <r>
    <d v="2023-08-22T01:37:00"/>
    <x v="75"/>
    <n v="0"/>
    <s v="MARS_SED_2023_5min_Ext_230822-013733.jpg"/>
    <n v="0.119851844"/>
    <n v="2023"/>
    <n v="8"/>
    <n v="22"/>
    <n v="1"/>
    <n v="37"/>
    <n v="33"/>
    <n v="5"/>
    <n v="1.1758937999999997E-2"/>
    <n v="0.43227549318000003"/>
    <n v="-6.0533993999999898E-3"/>
    <s v="WaitSlope"/>
    <s v="WaitSlope"/>
    <s v="WaitSlope"/>
    <n v="0"/>
    <n v="0"/>
  </r>
  <r>
    <d v="2023-08-22T02:38:00"/>
    <x v="75"/>
    <n v="0"/>
    <s v="MARS_SED_2023_5min_Ext_230822-023811.jpg"/>
    <n v="0.22181074200000001"/>
    <n v="2023"/>
    <n v="8"/>
    <n v="22"/>
    <n v="2"/>
    <n v="38"/>
    <n v="11"/>
    <n v="5"/>
    <n v="0.10195889800000001"/>
    <n v="0.42619175756"/>
    <n v="-6.0837356200000303E-3"/>
    <s v="WaitSlope"/>
    <s v="WaitSlope"/>
    <s v="WaitSlope"/>
    <n v="0"/>
    <n v="0"/>
  </r>
  <r>
    <d v="2023-08-22T03:38:00"/>
    <x v="75"/>
    <n v="0"/>
    <s v="MARS_SED_2023_5min_Ext_230822-033852.jpg"/>
    <n v="0.226589659"/>
    <n v="2023"/>
    <n v="8"/>
    <n v="22"/>
    <n v="3"/>
    <n v="38"/>
    <n v="52"/>
    <n v="5"/>
    <n v="4.7789169999999936E-3"/>
    <n v="0.42073215479999998"/>
    <n v="-5.4596027599999597E-3"/>
    <s v="WaitSlope"/>
    <s v="WaitSlope"/>
    <s v="WaitSlope"/>
    <n v="0"/>
    <n v="0"/>
  </r>
  <r>
    <d v="2023-08-22T04:39:00"/>
    <x v="75"/>
    <n v="0"/>
    <s v="MARS_SED_2023_5min_Ext_230822-043929.jpg"/>
    <n v="0.374537326"/>
    <n v="2023"/>
    <n v="8"/>
    <n v="22"/>
    <n v="4"/>
    <n v="39"/>
    <n v="29"/>
    <n v="5"/>
    <n v="0.147947667"/>
    <n v="0.42201094781999998"/>
    <n v="1.27879302E-3"/>
    <s v="WaitSlope"/>
    <s v="WaitSlope"/>
    <s v="WaitSlope"/>
    <n v="1"/>
    <n v="0"/>
  </r>
  <r>
    <d v="2023-08-22T05:40:00"/>
    <x v="75"/>
    <n v="0"/>
    <s v="MARS_SED_2023_5min_Ext_230822-054001.jpg"/>
    <n v="0.56975335100000002"/>
    <n v="2023"/>
    <n v="8"/>
    <n v="22"/>
    <n v="5"/>
    <n v="40"/>
    <n v="1"/>
    <n v="5"/>
    <n v="0.19521602500000002"/>
    <n v="0.425621855026666"/>
    <n v="3.61090720666662E-3"/>
    <s v="WaitSlope"/>
    <s v="WaitSlope"/>
    <s v="WaitSlope"/>
    <n v="1"/>
    <n v="0"/>
  </r>
  <r>
    <d v="2023-08-22T06:40:00"/>
    <x v="75"/>
    <n v="0"/>
    <s v="MARS_SED_2023_5min_Ext_230822-064059.jpg"/>
    <n v="0.228240252"/>
    <n v="2023"/>
    <n v="8"/>
    <n v="22"/>
    <n v="6"/>
    <n v="40"/>
    <n v="59"/>
    <n v="5"/>
    <n v="-0.34151309900000004"/>
    <n v="0.42646768475333302"/>
    <n v="8.4582972666663505E-4"/>
    <s v="WaitSlope"/>
    <s v="WaitSlope"/>
    <s v="WaitSlope"/>
    <n v="0"/>
    <n v="0"/>
  </r>
  <r>
    <d v="2023-08-22T07:41:00"/>
    <x v="75"/>
    <n v="0"/>
    <s v="MARS_SED_2023_5min_Ext_230822-074141.jpg"/>
    <n v="0.67518362200000004"/>
    <n v="2023"/>
    <n v="8"/>
    <n v="22"/>
    <n v="7"/>
    <n v="41"/>
    <n v="41"/>
    <n v="5"/>
    <n v="0.44694337000000006"/>
    <n v="0.42583729738666598"/>
    <n v="-6.3038736666659601E-4"/>
    <s v="WaitSlope"/>
    <s v="WaitSlope"/>
    <s v="WaitSlope"/>
    <n v="1"/>
    <n v="0"/>
  </r>
  <r>
    <d v="2023-08-22T08:42:00"/>
    <x v="75"/>
    <n v="0"/>
    <s v="MARS_SED_2023_5min_Ext_230822-084217.jpg"/>
    <n v="4.0750665999999998E-2"/>
    <n v="2023"/>
    <n v="8"/>
    <n v="22"/>
    <n v="8"/>
    <n v="42"/>
    <n v="17"/>
    <n v="5"/>
    <n v="-0.63443295600000005"/>
    <n v="0.42522364257999901"/>
    <n v="-6.1365480666675199E-4"/>
    <s v="WaitSlope"/>
    <s v="WaitSlope"/>
    <s v="WaitSlope"/>
    <n v="0"/>
    <n v="0"/>
  </r>
  <r>
    <d v="2023-08-22T09:42:00"/>
    <x v="75"/>
    <n v="0"/>
    <s v="MARS_SED_2023_5min_Ext_230822-094255.jpg"/>
    <n v="4.1458487000000002E-2"/>
    <n v="2023"/>
    <n v="8"/>
    <n v="22"/>
    <n v="9"/>
    <n v="42"/>
    <n v="55"/>
    <n v="5"/>
    <n v="7.0782100000000431E-4"/>
    <n v="0.42109535397999998"/>
    <n v="-4.1282885999999698E-3"/>
    <s v="WaitSlope"/>
    <s v="WaitSlope"/>
    <s v="WaitSlope"/>
    <n v="0"/>
    <n v="0"/>
  </r>
  <r>
    <d v="2023-08-22T10:43:00"/>
    <x v="75"/>
    <n v="0"/>
    <s v="MARS_SED_2023_5min_Ext_230822-104351.jpg"/>
    <n v="3.9157171999999997E-2"/>
    <n v="2023"/>
    <n v="8"/>
    <n v="22"/>
    <n v="10"/>
    <n v="43"/>
    <n v="51"/>
    <n v="5"/>
    <n v="-2.3013150000000052E-3"/>
    <n v="0.41438419980000002"/>
    <n v="-6.7111541799999503E-3"/>
    <s v="WaitSlope"/>
    <s v="WaitSlope"/>
    <s v="WaitSlope"/>
    <n v="0"/>
    <n v="0"/>
  </r>
  <r>
    <d v="2023-08-22T11:44:00"/>
    <x v="75"/>
    <n v="0"/>
    <s v="MARS_SED_2023_5min_Ext_230822-114433.jpg"/>
    <n v="0.145778085"/>
    <n v="2023"/>
    <n v="8"/>
    <n v="22"/>
    <n v="11"/>
    <n v="44"/>
    <n v="33"/>
    <n v="5"/>
    <n v="0.10662091300000001"/>
    <n v="0.40851186481333301"/>
    <n v="-5.8723349866666103E-3"/>
    <s v="WaitSlope"/>
    <s v="WaitSlope"/>
    <s v="WaitSlope"/>
    <n v="0"/>
    <n v="0"/>
  </r>
  <r>
    <d v="2023-08-22T12:45:00"/>
    <x v="75"/>
    <n v="0"/>
    <s v="MARS_SED_2023_5min_Ext_230822-124512.jpg"/>
    <n v="6.2128325999999998E-2"/>
    <n v="2023"/>
    <n v="8"/>
    <n v="22"/>
    <n v="12"/>
    <n v="45"/>
    <n v="12"/>
    <n v="5"/>
    <n v="-8.3649759000000004E-2"/>
    <n v="0.405208839766666"/>
    <n v="-3.3030250466667401E-3"/>
    <s v="WaitSlope"/>
    <s v="WaitSlope"/>
    <s v="WaitSlope"/>
    <n v="0"/>
    <n v="0"/>
  </r>
  <r>
    <d v="2023-08-22T13:46:00"/>
    <x v="75"/>
    <n v="0"/>
    <s v="MARS_SED_2023_5min_Ext_230822-134630.jpg"/>
    <n v="0.167001868"/>
    <n v="2023"/>
    <n v="8"/>
    <n v="22"/>
    <n v="13"/>
    <n v="46"/>
    <n v="30"/>
    <n v="5"/>
    <n v="0.104873542"/>
    <n v="0.39637244067333299"/>
    <n v="-8.8363990933332803E-3"/>
    <s v="WaitSlope"/>
    <s v="WaitSlope"/>
    <s v="WaitSlope"/>
    <n v="0"/>
    <n v="0"/>
  </r>
  <r>
    <d v="2023-08-22T14:47:00"/>
    <x v="75"/>
    <n v="0"/>
    <s v="MARS_SED_2023_5min_Ext_230822-144724.jpg"/>
    <n v="9.7227849000000005E-2"/>
    <n v="2023"/>
    <n v="8"/>
    <n v="22"/>
    <n v="14"/>
    <n v="47"/>
    <n v="24"/>
    <n v="5"/>
    <n v="-6.9774018999999993E-2"/>
    <n v="0.39181466995333297"/>
    <n v="-4.5577707200000197E-3"/>
    <s v="WaitSlope"/>
    <s v="WaitSlope"/>
    <s v="WaitSlope"/>
    <n v="0"/>
    <n v="0"/>
  </r>
  <r>
    <d v="2023-08-22T15:48:00"/>
    <x v="75"/>
    <n v="0"/>
    <s v="MARS_SED_2023_5min_Ext_230822-154805.jpg"/>
    <n v="0.27798466799999999"/>
    <n v="2023"/>
    <n v="8"/>
    <n v="22"/>
    <n v="15"/>
    <n v="48"/>
    <n v="5"/>
    <n v="5"/>
    <n v="0.18075681899999999"/>
    <n v="0.39339871391999998"/>
    <n v="1.5840439666666101E-3"/>
    <s v="WaitSlope"/>
    <s v="WaitSlope"/>
    <s v="WaitSlope"/>
    <n v="0"/>
    <n v="0"/>
  </r>
  <r>
    <d v="2023-08-22T16:48:00"/>
    <x v="75"/>
    <n v="0"/>
    <s v="MARS_SED_2023_5min_Ext_230822-164859.jpg"/>
    <n v="0.28289721499999998"/>
    <n v="2023"/>
    <n v="8"/>
    <n v="22"/>
    <n v="16"/>
    <n v="48"/>
    <n v="59"/>
    <n v="5"/>
    <n v="4.9125469999999893E-3"/>
    <n v="0.384374689773333"/>
    <n v="-9.0240241466666392E-3"/>
    <s v="WaitSlope"/>
    <s v="WaitSlope"/>
    <s v="WaitSlope"/>
    <n v="0"/>
    <n v="0"/>
  </r>
  <r>
    <d v="2023-08-22T17:49:00"/>
    <x v="75"/>
    <n v="0"/>
    <s v="MARS_SED_2023_5min_Ext_230822-174948.jpg"/>
    <n v="0.28965585900000002"/>
    <n v="2023"/>
    <n v="8"/>
    <n v="22"/>
    <n v="17"/>
    <n v="49"/>
    <n v="48"/>
    <n v="5"/>
    <n v="6.7586440000000358E-3"/>
    <n v="0.37955092889333297"/>
    <n v="-4.8237608799999703E-3"/>
    <s v="WaitSlope"/>
    <s v="WaitSlope"/>
    <s v="WaitSlope"/>
    <n v="0"/>
    <n v="0"/>
  </r>
  <r>
    <d v="2023-08-22T18:50:00"/>
    <x v="75"/>
    <n v="0"/>
    <s v="MARS_SED_2023_5min_Ext_230822-185043.jpg"/>
    <n v="5.3355858999999999E-2"/>
    <n v="2023"/>
    <n v="8"/>
    <n v="22"/>
    <n v="18"/>
    <n v="50"/>
    <n v="43"/>
    <n v="5"/>
    <n v="-0.23630000000000001"/>
    <n v="0.37914406292666603"/>
    <n v="-4.0686596666666898E-4"/>
    <s v="WaitSlope"/>
    <s v="WaitSlope"/>
    <s v="WaitSlope"/>
    <n v="0"/>
    <n v="0"/>
  </r>
  <r>
    <d v="2023-08-22T19:53:00"/>
    <x v="75"/>
    <n v="0"/>
    <s v="MARS_SED_2023_5min_Ext_230822-195317.jpg"/>
    <n v="9.9135919000000003E-2"/>
    <n v="2023"/>
    <n v="8"/>
    <n v="22"/>
    <n v="19"/>
    <n v="53"/>
    <n v="17"/>
    <n v="5"/>
    <n v="4.5780060000000004E-2"/>
    <n v="0.37076926106000002"/>
    <n v="-8.3748018666666701E-3"/>
    <s v="WaitSlope"/>
    <s v="WaitSlope"/>
    <s v="WaitSlope"/>
    <n v="0"/>
    <n v="0"/>
  </r>
  <r>
    <d v="2023-08-22T20:54:00"/>
    <x v="75"/>
    <n v="0"/>
    <s v="MARS_SED_2023_5min_Ext_230822-205416.jpg"/>
    <n v="6.9677817000000003E-2"/>
    <n v="2023"/>
    <n v="8"/>
    <n v="22"/>
    <n v="20"/>
    <n v="54"/>
    <n v="16"/>
    <n v="5"/>
    <n v="-2.9458102E-2"/>
    <n v="0.35710332204"/>
    <n v="-1.366593902E-2"/>
    <s v="WaitSlope"/>
    <s v="WaitSlope"/>
    <s v="WaitSlope"/>
    <n v="0"/>
    <n v="0"/>
  </r>
  <r>
    <d v="2023-08-22T21:55:00"/>
    <x v="75"/>
    <n v="0"/>
    <s v="MARS_SED_2023_5min_Ext_230822-215511.jpg"/>
    <n v="3.2212338E-2"/>
    <n v="2023"/>
    <n v="8"/>
    <n v="22"/>
    <n v="21"/>
    <n v="55"/>
    <n v="11"/>
    <n v="5"/>
    <n v="-3.7465479000000003E-2"/>
    <n v="0.34747555275333297"/>
    <n v="-9.6277692866666396E-3"/>
    <s v="WaitSlope"/>
    <s v="WaitSlope"/>
    <s v="WaitSlope"/>
    <n v="0"/>
    <n v="0"/>
  </r>
  <r>
    <d v="2023-08-22T22:56:00"/>
    <x v="75"/>
    <n v="0"/>
    <s v="MARS_SED_2023_5min_Ext_230822-225611.jpg"/>
    <n v="2.9943600000000001E-2"/>
    <n v="2023"/>
    <n v="8"/>
    <n v="22"/>
    <n v="22"/>
    <n v="56"/>
    <n v="11"/>
    <n v="5"/>
    <n v="-2.2687379999999993E-3"/>
    <n v="0.33664621634666603"/>
    <n v="-1.08293364066666E-2"/>
    <s v="WaitSlope"/>
    <s v="WaitSlope"/>
    <s v="WaitSlope"/>
    <n v="0"/>
    <n v="0"/>
  </r>
  <r>
    <d v="2023-08-22T23:56:00"/>
    <x v="75"/>
    <n v="0"/>
    <s v="MARS_SED_2023_5min_Ext_230822-235658.jpg"/>
    <n v="0.116331453"/>
    <n v="2023"/>
    <n v="8"/>
    <n v="22"/>
    <n v="23"/>
    <n v="56"/>
    <n v="58"/>
    <n v="5"/>
    <n v="8.6387853000000001E-2"/>
    <n v="0.33502014742000003"/>
    <n v="-1.6260689266666599E-3"/>
    <s v="WaitSlope"/>
    <s v="WaitSlope"/>
    <s v="WaitSlope"/>
    <n v="0"/>
    <n v="0"/>
  </r>
  <r>
    <d v="2023-08-23T00:57:00"/>
    <x v="76"/>
    <n v="0"/>
    <s v="MARS_SED_2023_5min_Ext_230823-005752.jpg"/>
    <n v="0.15755438999999999"/>
    <n v="2023"/>
    <n v="8"/>
    <n v="23"/>
    <n v="0"/>
    <n v="57"/>
    <n v="52"/>
    <n v="5"/>
    <n v="4.1222936999999987E-2"/>
    <n v="0.32564330201999903"/>
    <n v="-9.3768454000000504E-3"/>
    <s v="WaitSlope"/>
    <s v="WaitSlope"/>
    <s v="WaitSlope"/>
    <n v="0"/>
    <n v="0"/>
  </r>
  <r>
    <d v="2023-08-23T01:58:00"/>
    <x v="76"/>
    <n v="0"/>
    <s v="MARS_SED_2023_5min_Ext_230823-015843.jpg"/>
    <n v="9.2606795000000006E-2"/>
    <n v="2023"/>
    <n v="8"/>
    <n v="23"/>
    <n v="1"/>
    <n v="58"/>
    <n v="43"/>
    <n v="5"/>
    <n v="-6.4947594999999983E-2"/>
    <n v="0.31554817657333301"/>
    <n v="-1.0095125446666599E-2"/>
    <s v="WaitSlope"/>
    <s v="WaitSlope"/>
    <s v="WaitSlope"/>
    <n v="0"/>
    <n v="0"/>
  </r>
  <r>
    <d v="2023-08-23T02:59:00"/>
    <x v="76"/>
    <n v="0"/>
    <s v="MARS_SED_2023_5min_Ext_230823-025925.jpg"/>
    <n v="0.104148769"/>
    <n v="2023"/>
    <n v="8"/>
    <n v="23"/>
    <n v="2"/>
    <n v="59"/>
    <n v="25"/>
    <n v="5"/>
    <n v="1.1541973999999997E-2"/>
    <n v="0.31574617048666598"/>
    <n v="1.97993913333305E-4"/>
    <s v="WaitSlope"/>
    <s v="WaitSlope"/>
    <s v="WaitSlope"/>
    <n v="0"/>
    <n v="0"/>
  </r>
  <r>
    <d v="2023-08-23T04:00:00"/>
    <x v="76"/>
    <n v="0"/>
    <s v="MARS_SED_2023_5min_Ext_230823-040014.jpg"/>
    <n v="7.1617001E-2"/>
    <n v="2023"/>
    <n v="8"/>
    <n v="23"/>
    <n v="4"/>
    <n v="0"/>
    <n v="14"/>
    <n v="5"/>
    <n v="-3.2531768000000003E-2"/>
    <n v="0.31591487334666601"/>
    <n v="1.6870286000003599E-4"/>
    <s v="WaitSlope"/>
    <s v="WaitSlope"/>
    <s v="WaitSlope"/>
    <n v="0"/>
    <n v="0"/>
  </r>
  <r>
    <d v="2023-08-23T05:01:00"/>
    <x v="76"/>
    <n v="0"/>
    <s v="MARS_SED_2023_5min_Ext_230823-050114.jpg"/>
    <n v="6.2565872999999994E-2"/>
    <n v="2023"/>
    <n v="8"/>
    <n v="23"/>
    <n v="5"/>
    <n v="1"/>
    <n v="14"/>
    <n v="5"/>
    <n v="-9.0511280000000055E-3"/>
    <n v="0.31585636239333298"/>
    <n v="-5.8510953333312798E-5"/>
    <s v="WaitSlope"/>
    <s v="WaitSlope"/>
    <s v="WaitSlope"/>
    <n v="0"/>
    <n v="0"/>
  </r>
  <r>
    <d v="2023-08-23T06:02:00"/>
    <x v="76"/>
    <n v="0"/>
    <s v="MARS_SED_2023_5min_Ext_230823-060201.jpg"/>
    <n v="8.1644022999999996E-2"/>
    <n v="2023"/>
    <n v="8"/>
    <n v="23"/>
    <n v="6"/>
    <n v="2"/>
    <n v="1"/>
    <n v="5"/>
    <n v="1.9078150000000002E-2"/>
    <n v="0.31601923738666599"/>
    <n v="1.6287499333328401E-4"/>
    <s v="WaitSlope"/>
    <s v="WaitSlope"/>
    <s v="WaitSlope"/>
    <n v="0"/>
    <n v="0"/>
  </r>
  <r>
    <d v="2023-08-23T07:03:00"/>
    <x v="76"/>
    <n v="0"/>
    <s v="MARS_SED_2023_5min_Ext_230823-070319.jpg"/>
    <n v="7.4098794999999995E-2"/>
    <n v="2023"/>
    <n v="8"/>
    <n v="23"/>
    <n v="7"/>
    <n v="3"/>
    <n v="19"/>
    <n v="5"/>
    <n v="-7.545228000000001E-3"/>
    <n v="0.31438605529333302"/>
    <n v="-1.63318209333329E-3"/>
    <s v="WaitSlope"/>
    <s v="WaitSlope"/>
    <s v="WaitSlope"/>
    <n v="0"/>
    <n v="0"/>
  </r>
  <r>
    <d v="2023-08-23T08:04:00"/>
    <x v="76"/>
    <n v="0"/>
    <s v="MARS_SED_2023_5min_Ext_230823-080404.jpg"/>
    <n v="0.20307563200000001"/>
    <n v="2023"/>
    <n v="8"/>
    <n v="23"/>
    <n v="8"/>
    <n v="4"/>
    <n v="4"/>
    <n v="5"/>
    <n v="0.12897683700000001"/>
    <n v="0.30924646538"/>
    <n v="-5.13958991333329E-3"/>
    <s v="WaitSlope"/>
    <s v="WaitSlope"/>
    <s v="WaitSlope"/>
    <n v="0"/>
    <n v="0"/>
  </r>
  <r>
    <d v="2023-08-23T09:04:00"/>
    <x v="76"/>
    <n v="0"/>
    <s v="MARS_SED_2023_5min_Ext_230823-090458.jpg"/>
    <n v="0.155386149"/>
    <n v="2023"/>
    <n v="8"/>
    <n v="23"/>
    <n v="9"/>
    <n v="4"/>
    <n v="58"/>
    <n v="5"/>
    <n v="-4.7689483000000005E-2"/>
    <n v="0.30537360795999902"/>
    <n v="-3.8728574200000902E-3"/>
    <s v="WaitSlope"/>
    <s v="WaitSlope"/>
    <s v="WaitSlope"/>
    <n v="0"/>
    <n v="0"/>
  </r>
  <r>
    <d v="2023-08-23T10:05:00"/>
    <x v="76"/>
    <n v="0"/>
    <s v="MARS_SED_2023_5min_Ext_230823-100548.jpg"/>
    <n v="0.21190720499999999"/>
    <n v="2023"/>
    <n v="8"/>
    <n v="23"/>
    <n v="10"/>
    <n v="5"/>
    <n v="48"/>
    <n v="5"/>
    <n v="5.6521055999999986E-2"/>
    <n v="0.298891550566666"/>
    <n v="-6.4820573933332898E-3"/>
    <s v="WaitSlope"/>
    <s v="WaitSlope"/>
    <s v="WaitSlope"/>
    <n v="0"/>
    <n v="0"/>
  </r>
  <r>
    <d v="2023-08-23T11:06:00"/>
    <x v="76"/>
    <n v="0"/>
    <s v="MARS_SED_2023_5min_Ext_230823-110640.jpg"/>
    <n v="5.5623944000000002E-2"/>
    <n v="2023"/>
    <n v="8"/>
    <n v="23"/>
    <n v="11"/>
    <n v="6"/>
    <n v="40"/>
    <n v="5"/>
    <n v="-0.15628326099999998"/>
    <n v="0.29730112687999999"/>
    <n v="-1.59042368666667E-3"/>
    <s v="WaitSlope"/>
    <s v="WaitSlope"/>
    <s v="WaitSlope"/>
    <n v="0"/>
    <n v="0"/>
  </r>
  <r>
    <d v="2023-08-23T12:07:00"/>
    <x v="76"/>
    <n v="0"/>
    <s v="MARS_SED_2023_5min_Ext_230823-120752.jpg"/>
    <n v="4.1568745999999997E-2"/>
    <n v="2023"/>
    <n v="8"/>
    <n v="23"/>
    <n v="12"/>
    <n v="7"/>
    <n v="52"/>
    <n v="5"/>
    <n v="-1.4055198000000005E-2"/>
    <n v="0.29381550041999999"/>
    <n v="-3.4856264599999998E-3"/>
    <s v="WaitSlope"/>
    <s v="WaitSlope"/>
    <s v="WaitSlope"/>
    <n v="0"/>
    <n v="0"/>
  </r>
  <r>
    <d v="2023-08-23T13:08:00"/>
    <x v="76"/>
    <n v="0"/>
    <s v="MARS_SED_2023_5min_Ext_230823-130844.jpg"/>
    <n v="3.5451216000000001E-2"/>
    <n v="2023"/>
    <n v="8"/>
    <n v="23"/>
    <n v="13"/>
    <n v="8"/>
    <n v="44"/>
    <n v="5"/>
    <n v="-6.117529999999996E-3"/>
    <n v="0.29353304048000001"/>
    <n v="-2.8245993999997899E-4"/>
    <s v="WaitSlope"/>
    <s v="WaitSlope"/>
    <s v="WaitSlope"/>
    <n v="0"/>
    <n v="0"/>
  </r>
  <r>
    <d v="2023-08-23T14:09:00"/>
    <x v="76"/>
    <n v="0"/>
    <s v="MARS_SED_2023_5min_Ext_230823-140951.jpg"/>
    <n v="9.9476893999999996E-2"/>
    <n v="2023"/>
    <n v="8"/>
    <n v="23"/>
    <n v="14"/>
    <n v="9"/>
    <n v="51"/>
    <n v="5"/>
    <n v="6.4025678000000003E-2"/>
    <n v="0.293903050733333"/>
    <n v="3.7001025333333E-4"/>
    <s v="WaitSlope"/>
    <s v="WaitSlope"/>
    <s v="WaitSlope"/>
    <n v="0"/>
    <n v="0"/>
  </r>
  <r>
    <d v="2023-08-23T15:10:00"/>
    <x v="76"/>
    <n v="0"/>
    <s v="MARS_SED_2023_5min_Ext_230823-151059.jpg"/>
    <n v="4.3617046999999999E-2"/>
    <n v="2023"/>
    <n v="8"/>
    <n v="23"/>
    <n v="15"/>
    <n v="10"/>
    <n v="59"/>
    <n v="5"/>
    <n v="-5.5859846999999997E-2"/>
    <n v="0.29327918830666599"/>
    <n v="-6.2386242666662096E-4"/>
    <s v="WaitSlope"/>
    <s v="WaitSlope"/>
    <s v="WaitSlope"/>
    <n v="0"/>
    <n v="0"/>
  </r>
  <r>
    <d v="2023-08-23T16:12:00"/>
    <x v="76"/>
    <n v="0"/>
    <s v="MARS_SED_2023_5min_Ext_230823-161212.jpg"/>
    <n v="7.0888359999999997E-2"/>
    <n v="2023"/>
    <n v="8"/>
    <n v="23"/>
    <n v="16"/>
    <n v="12"/>
    <n v="12"/>
    <n v="5"/>
    <n v="2.7271312999999998E-2"/>
    <n v="0.29020661619999999"/>
    <n v="-3.0725721066667201E-3"/>
    <s v="WaitSlope"/>
    <s v="WaitSlope"/>
    <s v="WaitSlope"/>
    <n v="0"/>
    <n v="0"/>
  </r>
  <r>
    <d v="2023-08-23T17:13:00"/>
    <x v="76"/>
    <n v="0"/>
    <s v="MARS_SED_2023_5min_Ext_230823-171311.jpg"/>
    <n v="0.106579941"/>
    <n v="2023"/>
    <n v="8"/>
    <n v="23"/>
    <n v="17"/>
    <n v="13"/>
    <n v="11"/>
    <n v="5"/>
    <n v="3.5691581E-2"/>
    <n v="0.29065528066666602"/>
    <n v="4.4866446666669198E-4"/>
    <s v="WaitSlope"/>
    <s v="WaitSlope"/>
    <s v="WaitSlope"/>
    <n v="0"/>
    <n v="0"/>
  </r>
  <r>
    <d v="2023-08-23T18:14:00"/>
    <x v="76"/>
    <n v="0"/>
    <s v="MARS_SED_2023_5min_Ext_230823-181406.jpg"/>
    <n v="0.47441587200000002"/>
    <n v="2023"/>
    <n v="8"/>
    <n v="23"/>
    <n v="18"/>
    <n v="14"/>
    <n v="6"/>
    <n v="5"/>
    <n v="0.367835931"/>
    <n v="0.29331880178666597"/>
    <n v="2.6635211200000098E-3"/>
    <s v="WaitSlope"/>
    <s v="WaitSlope"/>
    <s v="WaitSlope"/>
    <n v="1"/>
    <n v="0"/>
  </r>
  <r>
    <d v="2023-08-23T19:15:00"/>
    <x v="76"/>
    <n v="0"/>
    <s v="MARS_SED_2023_5min_Ext_230823-191507.jpg"/>
    <n v="4.8668536999999998E-2"/>
    <n v="2023"/>
    <n v="8"/>
    <n v="23"/>
    <n v="19"/>
    <n v="15"/>
    <n v="7"/>
    <n v="5"/>
    <n v="-0.425747335"/>
    <n v="0.29114309953333301"/>
    <n v="-2.1757022533333498E-3"/>
    <s v="WaitSlope"/>
    <s v="WaitSlope"/>
    <s v="WaitSlope"/>
    <n v="0"/>
    <n v="0"/>
  </r>
  <r>
    <d v="2023-08-23T20:18:00"/>
    <x v="76"/>
    <n v="0"/>
    <s v="MARS_SED_2023_5min_Ext_230823-201801.jpg"/>
    <n v="7.3606568999999997E-2"/>
    <n v="2023"/>
    <n v="8"/>
    <n v="23"/>
    <n v="20"/>
    <n v="18"/>
    <n v="1"/>
    <n v="5"/>
    <n v="2.4938031999999999E-2"/>
    <n v="0.28758329748"/>
    <n v="-3.5598020533333299E-3"/>
    <s v="WaitSlope"/>
    <s v="WaitSlope"/>
    <s v="WaitSlope"/>
    <n v="0"/>
    <n v="0"/>
  </r>
  <r>
    <d v="2023-08-23T21:19:00"/>
    <x v="76"/>
    <n v="0"/>
    <s v="MARS_SED_2023_5min_Ext_230823-211902.jpg"/>
    <n v="9.5207135999999998E-2"/>
    <n v="2023"/>
    <n v="8"/>
    <n v="23"/>
    <n v="21"/>
    <n v="19"/>
    <n v="2"/>
    <n v="5"/>
    <n v="2.1600567000000001E-2"/>
    <n v="0.28383342371333298"/>
    <n v="-3.7498737666666801E-3"/>
    <s v="WaitSlope"/>
    <s v="WaitSlope"/>
    <s v="WaitSlope"/>
    <n v="0"/>
    <n v="0"/>
  </r>
  <r>
    <d v="2023-08-23T22:20:00"/>
    <x v="76"/>
    <n v="0"/>
    <s v="MARS_SED_2023_5min_Ext_230823-222000.jpg"/>
    <n v="8.3119497000000001E-2"/>
    <n v="2023"/>
    <n v="8"/>
    <n v="23"/>
    <n v="22"/>
    <n v="20"/>
    <n v="0"/>
    <n v="5"/>
    <n v="-1.2087638999999997E-2"/>
    <n v="0.270865867893333"/>
    <n v="-1.29675558199999E-2"/>
    <s v="WaitSlope"/>
    <s v="WaitSlope"/>
    <s v="WaitSlope"/>
    <n v="0"/>
    <n v="0"/>
  </r>
  <r>
    <d v="2023-08-23T23:21:00"/>
    <x v="76"/>
    <n v="0"/>
    <s v="MARS_SED_2023_5min_Ext_230823-232113.jpg"/>
    <n v="0.32772142799999998"/>
    <n v="2023"/>
    <n v="8"/>
    <n v="23"/>
    <n v="23"/>
    <n v="21"/>
    <n v="13"/>
    <n v="5"/>
    <n v="0.24460193099999999"/>
    <n v="0.26526512564666599"/>
    <n v="-5.6007422466666703E-3"/>
    <s v="WaitSlope"/>
    <s v="WaitSlope"/>
    <s v="WaitSlope"/>
    <n v="0"/>
    <n v="0"/>
  </r>
  <r>
    <d v="2023-08-24T00:22:00"/>
    <x v="77"/>
    <n v="0"/>
    <s v="MARS_SED_2023_5min_Ext_230824-002240.jpg"/>
    <n v="0.192239559"/>
    <n v="2023"/>
    <n v="8"/>
    <n v="24"/>
    <n v="0"/>
    <n v="22"/>
    <n v="40"/>
    <n v="5"/>
    <n v="-0.13548186899999998"/>
    <n v="0.26161166654666601"/>
    <n v="-3.6534590999999701E-3"/>
    <s v="WaitSlope"/>
    <s v="WaitSlope"/>
    <s v="WaitSlope"/>
    <n v="0"/>
    <n v="0"/>
  </r>
  <r>
    <d v="2023-08-24T01:23:00"/>
    <x v="77"/>
    <n v="0"/>
    <s v="MARS_SED_2023_5min_Ext_230824-012336.jpg"/>
    <n v="9.2157868000000004E-2"/>
    <n v="2023"/>
    <n v="8"/>
    <n v="24"/>
    <n v="1"/>
    <n v="23"/>
    <n v="36"/>
    <n v="5"/>
    <n v="-0.100081691"/>
    <n v="0.25589075816666601"/>
    <n v="-5.7209083799999996E-3"/>
    <s v="WaitSlope"/>
    <s v="WaitSlope"/>
    <s v="WaitSlope"/>
    <n v="0"/>
    <n v="0"/>
  </r>
  <r>
    <d v="2023-08-24T02:24:00"/>
    <x v="77"/>
    <n v="0"/>
    <s v="MARS_SED_2023_5min_Ext_230824-022452.jpg"/>
    <n v="0.167145613"/>
    <n v="2023"/>
    <n v="8"/>
    <n v="24"/>
    <n v="2"/>
    <n v="24"/>
    <n v="52"/>
    <n v="5"/>
    <n v="7.4987744999999995E-2"/>
    <n v="0.25676760668666598"/>
    <n v="8.7684851999997304E-4"/>
    <s v="WaitSlope"/>
    <s v="WaitSlope"/>
    <s v="WaitSlope"/>
    <n v="0"/>
    <n v="0"/>
  </r>
  <r>
    <d v="2023-08-24T03:25:00"/>
    <x v="77"/>
    <n v="0"/>
    <s v="MARS_SED_2023_5min_Ext_230824-032559.jpg"/>
    <n v="8.5037493000000006E-2"/>
    <n v="2023"/>
    <n v="8"/>
    <n v="24"/>
    <n v="3"/>
    <n v="25"/>
    <n v="59"/>
    <n v="5"/>
    <n v="-8.2108119999999993E-2"/>
    <n v="0.24750014401333301"/>
    <n v="-9.2674626733333307E-3"/>
    <s v="WaitSlope"/>
    <s v="WaitSlope"/>
    <s v="WaitSlope"/>
    <n v="0"/>
    <n v="0"/>
  </r>
  <r>
    <d v="2023-08-24T04:27:00"/>
    <x v="77"/>
    <n v="0"/>
    <s v="MARS_SED_2023_5min_Ext_230824-042726.jpg"/>
    <n v="0.1423314"/>
    <n v="2023"/>
    <n v="8"/>
    <n v="24"/>
    <n v="4"/>
    <n v="27"/>
    <n v="26"/>
    <n v="5"/>
    <n v="5.7293906999999991E-2"/>
    <n v="0.24826442343999999"/>
    <n v="7.6427942666668005E-4"/>
    <s v="WaitSlope"/>
    <s v="WaitSlope"/>
    <s v="WaitSlope"/>
    <n v="0"/>
    <n v="0"/>
  </r>
  <r>
    <d v="2023-08-24T05:28:00"/>
    <x v="77"/>
    <n v="0"/>
    <s v="MARS_SED_2023_5min_Ext_230824-052823.jpg"/>
    <n v="5.8535396000000003E-2"/>
    <n v="2023"/>
    <n v="8"/>
    <n v="24"/>
    <n v="5"/>
    <n v="28"/>
    <n v="23"/>
    <n v="5"/>
    <n v="-8.3796003999999993E-2"/>
    <n v="0.248325044433333"/>
    <n v="6.06209933333157E-5"/>
    <s v="WaitSlope"/>
    <s v="WaitSlope"/>
    <s v="WaitSlope"/>
    <n v="0"/>
    <n v="0"/>
  </r>
  <r>
    <d v="2023-08-24T06:29:00"/>
    <x v="77"/>
    <n v="0"/>
    <s v="MARS_SED_2023_5min_Ext_230824-062944.jpg"/>
    <n v="0.244341805"/>
    <n v="2023"/>
    <n v="8"/>
    <n v="24"/>
    <n v="6"/>
    <n v="29"/>
    <n v="44"/>
    <n v="5"/>
    <n v="0.18580640900000001"/>
    <n v="0.24969074402666599"/>
    <n v="1.36569959333338E-3"/>
    <s v="WaitSlope"/>
    <s v="WaitSlope"/>
    <s v="WaitSlope"/>
    <n v="0"/>
    <n v="0"/>
  </r>
  <r>
    <d v="2023-08-24T07:30:00"/>
    <x v="77"/>
    <n v="0"/>
    <s v="MARS_SED_2023_5min_Ext_230824-073043.jpg"/>
    <n v="4.3182354999999999E-2"/>
    <n v="2023"/>
    <n v="8"/>
    <n v="24"/>
    <n v="7"/>
    <n v="30"/>
    <n v="43"/>
    <n v="5"/>
    <n v="-0.20115944999999999"/>
    <n v="0.24899367931333299"/>
    <n v="-6.9706471333333398E-4"/>
    <s v="WaitSlope"/>
    <s v="WaitSlope"/>
    <s v="WaitSlope"/>
    <n v="0"/>
    <n v="0"/>
  </r>
  <r>
    <d v="2023-08-24T08:31:00"/>
    <x v="77"/>
    <n v="0"/>
    <s v="MARS_SED_2023_5min_Ext_230824-083149.jpg"/>
    <n v="4.0279411000000001E-2"/>
    <n v="2023"/>
    <n v="8"/>
    <n v="24"/>
    <n v="8"/>
    <n v="31"/>
    <n v="49"/>
    <n v="5"/>
    <n v="-2.9029439999999976E-3"/>
    <n v="0.247496789706666"/>
    <n v="-1.49688960666666E-3"/>
    <s v="WaitSlope"/>
    <s v="WaitSlope"/>
    <s v="WaitSlope"/>
    <n v="0"/>
    <n v="0"/>
  </r>
  <r>
    <d v="2023-08-24T09:33:00"/>
    <x v="77"/>
    <n v="0"/>
    <s v="MARS_SED_2023_5min_Ext_230824-093305.jpg"/>
    <n v="0.18175248099999999"/>
    <n v="2023"/>
    <n v="8"/>
    <n v="24"/>
    <n v="9"/>
    <n v="33"/>
    <n v="5"/>
    <n v="5"/>
    <n v="0.14147306999999998"/>
    <n v="0.247218148726666"/>
    <n v="-2.7864098000005E-4"/>
    <s v="WaitSlope"/>
    <s v="WaitSlope"/>
    <s v="WaitSlope"/>
    <n v="0"/>
    <n v="0"/>
  </r>
  <r>
    <d v="2023-08-24T10:34:00"/>
    <x v="77"/>
    <n v="0"/>
    <s v="MARS_SED_2023_5min_Ext_230824-103436.jpg"/>
    <n v="0.142411012"/>
    <n v="2023"/>
    <n v="8"/>
    <n v="24"/>
    <n v="10"/>
    <n v="34"/>
    <n v="36"/>
    <n v="5"/>
    <n v="-3.934146899999999E-2"/>
    <n v="0.24223033567333299"/>
    <n v="-4.9878130533332898E-3"/>
    <s v="WaitSlope"/>
    <s v="WaitSlope"/>
    <s v="WaitSlope"/>
    <n v="0"/>
    <n v="0"/>
  </r>
  <r>
    <d v="2023-08-24T11:35:00"/>
    <x v="77"/>
    <n v="0"/>
    <s v="MARS_SED_2023_5min_Ext_230824-113537.jpg"/>
    <n v="0.16645644000000001"/>
    <n v="2023"/>
    <n v="8"/>
    <n v="24"/>
    <n v="11"/>
    <n v="35"/>
    <n v="37"/>
    <n v="5"/>
    <n v="2.4045428000000008E-2"/>
    <n v="0.237154792966666"/>
    <n v="-5.0755427066666798E-3"/>
    <s v="WaitSlope"/>
    <s v="WaitSlope"/>
    <s v="WaitSlope"/>
    <n v="0"/>
    <n v="0"/>
  </r>
  <r>
    <d v="2023-08-24T12:36:00"/>
    <x v="77"/>
    <n v="0"/>
    <s v="MARS_SED_2023_5min_Ext_230824-123649.jpg"/>
    <n v="3.8747386000000002E-2"/>
    <n v="2023"/>
    <n v="8"/>
    <n v="24"/>
    <n v="12"/>
    <n v="36"/>
    <n v="49"/>
    <n v="5"/>
    <n v="-0.12770905400000002"/>
    <n v="0.23357128020666601"/>
    <n v="-3.58351276000001E-3"/>
    <s v="WaitSlope"/>
    <s v="WaitSlope"/>
    <s v="WaitSlope"/>
    <n v="0"/>
    <n v="0"/>
  </r>
  <r>
    <d v="2023-08-24T13:38:00"/>
    <x v="77"/>
    <n v="0"/>
    <s v="MARS_SED_2023_5min_Ext_230824-133802.jpg"/>
    <n v="4.6955294000000002E-2"/>
    <n v="2023"/>
    <n v="8"/>
    <n v="24"/>
    <n v="13"/>
    <n v="38"/>
    <n v="2"/>
    <n v="5"/>
    <n v="8.2079079999999999E-3"/>
    <n v="0.232969374879999"/>
    <n v="-6.0190532666667897E-4"/>
    <s v="WaitSlope"/>
    <s v="WaitSlope"/>
    <s v="WaitSlope"/>
    <n v="0"/>
    <n v="0"/>
  </r>
  <r>
    <d v="2023-08-24T14:39:00"/>
    <x v="77"/>
    <n v="0"/>
    <s v="MARS_SED_2023_5min_Ext_230824-143908.jpg"/>
    <n v="0.21935169299999999"/>
    <n v="2023"/>
    <n v="8"/>
    <n v="24"/>
    <n v="14"/>
    <n v="39"/>
    <n v="8"/>
    <n v="5"/>
    <n v="0.17239639899999998"/>
    <n v="0.22863027422666601"/>
    <n v="-4.3391006533333096E-3"/>
    <s v="WaitSlope"/>
    <s v="WaitSlope"/>
    <s v="WaitSlope"/>
    <n v="0"/>
    <n v="0"/>
  </r>
  <r>
    <d v="2023-08-24T15:40:00"/>
    <x v="77"/>
    <n v="0"/>
    <s v="MARS_SED_2023_5min_Ext_230824-154027.jpg"/>
    <n v="7.8310828999999998E-2"/>
    <n v="2023"/>
    <n v="8"/>
    <n v="24"/>
    <n v="15"/>
    <n v="40"/>
    <n v="27"/>
    <n v="5"/>
    <n v="-0.14104086399999999"/>
    <n v="0.22567250378666601"/>
    <n v="-2.9577704399999698E-3"/>
    <s v="WaitSlope"/>
    <s v="WaitSlope"/>
    <s v="WaitSlope"/>
    <n v="0"/>
    <n v="0"/>
  </r>
  <r>
    <d v="2023-08-24T16:41:00"/>
    <x v="77"/>
    <n v="0"/>
    <s v="MARS_SED_2023_5min_Ext_230824-164139.jpg"/>
    <n v="4.2125145000000003E-2"/>
    <n v="2023"/>
    <n v="8"/>
    <n v="24"/>
    <n v="16"/>
    <n v="41"/>
    <n v="39"/>
    <n v="5"/>
    <n v="-3.6185683999999996E-2"/>
    <n v="0.22182241310666601"/>
    <n v="-3.85009067999997E-3"/>
    <s v="WaitSlope"/>
    <s v="WaitSlope"/>
    <s v="WaitSlope"/>
    <n v="0"/>
    <n v="0"/>
  </r>
  <r>
    <d v="2023-08-24T17:43:00"/>
    <x v="77"/>
    <n v="0"/>
    <s v="MARS_SED_2023_5min_Ext_230824-174308.jpg"/>
    <n v="4.7609092999999998E-2"/>
    <n v="2023"/>
    <n v="8"/>
    <n v="24"/>
    <n v="17"/>
    <n v="43"/>
    <n v="8"/>
    <n v="5"/>
    <n v="5.4839479999999954E-3"/>
    <n v="0.221669656039999"/>
    <n v="-1.52757066666731E-4"/>
    <s v="WaitSlope"/>
    <s v="WaitSlope"/>
    <s v="WaitSlope"/>
    <n v="0"/>
    <n v="0"/>
  </r>
  <r>
    <d v="2023-08-24T18:44:00"/>
    <x v="77"/>
    <n v="0"/>
    <s v="MARS_SED_2023_5min_Ext_230824-184429.jpg"/>
    <n v="0.45997443500000001"/>
    <n v="2023"/>
    <n v="8"/>
    <n v="24"/>
    <n v="18"/>
    <n v="44"/>
    <n v="29"/>
    <n v="5"/>
    <n v="0.41236534200000002"/>
    <n v="0.224083644633333"/>
    <n v="2.41398859333336E-3"/>
    <s v="WaitSlope"/>
    <s v="WaitSlope"/>
    <s v="WaitSlope"/>
    <n v="1"/>
    <n v="0"/>
  </r>
  <r>
    <d v="2023-08-24T19:45:00"/>
    <x v="77"/>
    <n v="0"/>
    <s v="MARS_SED_2023_5min_Ext_230824-194541.jpg"/>
    <n v="5.5195135999999999E-2"/>
    <n v="2023"/>
    <n v="8"/>
    <n v="24"/>
    <n v="19"/>
    <n v="45"/>
    <n v="41"/>
    <n v="5"/>
    <n v="-0.40477929900000004"/>
    <n v="0.22388285718000001"/>
    <n v="-2.0078745333332299E-4"/>
    <s v="WaitSlope"/>
    <s v="WaitSlope"/>
    <s v="WaitSlope"/>
    <n v="0"/>
    <n v="0"/>
  </r>
  <r>
    <d v="2023-08-24T20:48:00"/>
    <x v="77"/>
    <n v="0"/>
    <s v="MARS_SED_2023_5min_Ext_230824-204810.jpg"/>
    <n v="4.7148719999999998E-2"/>
    <n v="2023"/>
    <n v="8"/>
    <n v="24"/>
    <n v="20"/>
    <n v="48"/>
    <n v="10"/>
    <n v="5"/>
    <n v="-8.0464160000000007E-3"/>
    <n v="0.22393242803333299"/>
    <n v="4.9570853333347202E-5"/>
    <s v="WaitSlope"/>
    <s v="WaitSlope"/>
    <s v="WaitSlope"/>
    <n v="0"/>
    <n v="0"/>
  </r>
  <r>
    <d v="2023-08-24T21:49:00"/>
    <x v="77"/>
    <n v="0"/>
    <s v="MARS_SED_2023_5min_Ext_230824-214929.jpg"/>
    <n v="4.5220624000000001E-2"/>
    <n v="2023"/>
    <n v="8"/>
    <n v="24"/>
    <n v="21"/>
    <n v="49"/>
    <n v="29"/>
    <n v="5"/>
    <n v="-1.9280959999999972E-3"/>
    <n v="0.22372836943333299"/>
    <n v="-2.04058600000056E-4"/>
    <s v="WaitSlope"/>
    <s v="WaitSlope"/>
    <s v="WaitSlope"/>
    <n v="0"/>
    <n v="0"/>
  </r>
  <r>
    <d v="2023-08-24T22:50:00"/>
    <x v="77"/>
    <n v="0"/>
    <s v="MARS_SED_2023_5min_Ext_230824-225053.jpg"/>
    <n v="0.30550317300000002"/>
    <n v="2023"/>
    <n v="8"/>
    <n v="24"/>
    <n v="22"/>
    <n v="50"/>
    <n v="53"/>
    <n v="5"/>
    <n v="0.26028254900000003"/>
    <n v="0.22531598827333299"/>
    <n v="1.58761884000005E-3"/>
    <s v="WaitSlope"/>
    <s v="WaitSlope"/>
    <s v="WaitSlope"/>
    <n v="0"/>
    <n v="0"/>
  </r>
  <r>
    <d v="2023-08-24T23:52:00"/>
    <x v="77"/>
    <n v="0"/>
    <s v="MARS_SED_2023_5min_Ext_230824-235230.jpg"/>
    <n v="0.167798436"/>
    <n v="2023"/>
    <n v="8"/>
    <n v="24"/>
    <n v="23"/>
    <n v="52"/>
    <n v="30"/>
    <n v="5"/>
    <n v="-0.13770473700000002"/>
    <n v="0.219782283733333"/>
    <n v="-5.5337045400000104E-3"/>
    <s v="WaitSlope"/>
    <s v="WaitSlope"/>
    <s v="WaitSlope"/>
    <n v="0"/>
    <n v="0"/>
  </r>
  <r>
    <d v="2023-08-25T00:53:00"/>
    <x v="78"/>
    <n v="0"/>
    <s v="MARS_SED_2023_5min_Ext_230825-005347.jpg"/>
    <n v="0.19398949200000001"/>
    <n v="2023"/>
    <n v="8"/>
    <n v="25"/>
    <n v="0"/>
    <n v="53"/>
    <n v="47"/>
    <n v="5"/>
    <n v="2.6191056000000018E-2"/>
    <n v="0.21680802471333299"/>
    <n v="-2.9742590199999999E-3"/>
    <s v="WaitSlope"/>
    <s v="WaitSlope"/>
    <s v="WaitSlope"/>
    <n v="0"/>
    <n v="0"/>
  </r>
  <r>
    <d v="2023-08-25T01:55:00"/>
    <x v="78"/>
    <n v="0"/>
    <s v="MARS_SED_2023_5min_Ext_230825-015524.jpg"/>
    <n v="7.1631684000000001E-2"/>
    <n v="2023"/>
    <n v="8"/>
    <n v="25"/>
    <n v="1"/>
    <n v="55"/>
    <n v="24"/>
    <n v="5"/>
    <n v="-0.12235780800000001"/>
    <n v="0.216970644093333"/>
    <n v="1.6261937999997801E-4"/>
    <s v="WaitSlope"/>
    <s v="WaitSlope"/>
    <s v="WaitSlope"/>
    <n v="0"/>
    <n v="0"/>
  </r>
  <r>
    <d v="2023-08-25T02:56:00"/>
    <x v="78"/>
    <n v="0"/>
    <s v="MARS_SED_2023_5min_Ext_230825-025627.jpg"/>
    <n v="5.4046504000000002E-2"/>
    <n v="2023"/>
    <n v="8"/>
    <n v="25"/>
    <n v="2"/>
    <n v="56"/>
    <n v="27"/>
    <n v="5"/>
    <n v="-1.7585179999999999E-2"/>
    <n v="0.21697470059999999"/>
    <n v="4.05650666671086E-6"/>
    <s v="WaitSlope"/>
    <s v="WaitSlope"/>
    <s v="WaitSlope"/>
    <n v="0"/>
    <n v="0"/>
  </r>
  <r>
    <d v="2023-08-25T03:57:00"/>
    <x v="78"/>
    <n v="0"/>
    <s v="MARS_SED_2023_5min_Ext_230825-035749.jpg"/>
    <n v="7.1017917E-2"/>
    <n v="2023"/>
    <n v="8"/>
    <n v="25"/>
    <n v="3"/>
    <n v="57"/>
    <n v="49"/>
    <n v="5"/>
    <n v="1.6971412999999998E-2"/>
    <n v="0.21718093422666601"/>
    <n v="2.0623362666669001E-4"/>
    <s v="WaitSlope"/>
    <s v="WaitSlope"/>
    <s v="WaitSlope"/>
    <n v="0"/>
    <n v="0"/>
  </r>
  <r>
    <d v="2023-08-25T04:59:00"/>
    <x v="78"/>
    <n v="0"/>
    <s v="MARS_SED_2023_5min_Ext_230825-045914.jpg"/>
    <n v="0.10277797"/>
    <n v="2023"/>
    <n v="8"/>
    <n v="25"/>
    <n v="4"/>
    <n v="59"/>
    <n v="14"/>
    <n v="5"/>
    <n v="3.1760052999999996E-2"/>
    <n v="0.21757645750666599"/>
    <n v="3.9552327999997601E-4"/>
    <s v="WaitSlope"/>
    <s v="WaitSlope"/>
    <s v="WaitSlope"/>
    <n v="0"/>
    <n v="0"/>
  </r>
  <r>
    <d v="2023-08-25T06:00:00"/>
    <x v="78"/>
    <n v="0"/>
    <s v="MARS_SED_2023_5min_Ext_230825-060043.jpg"/>
    <n v="0.113124694"/>
    <n v="2023"/>
    <n v="8"/>
    <n v="25"/>
    <n v="6"/>
    <n v="0"/>
    <n v="43"/>
    <n v="5"/>
    <n v="1.0346724000000002E-2"/>
    <n v="0.21809439083333301"/>
    <n v="5.1793332666666403E-4"/>
    <s v="WaitSlope"/>
    <s v="WaitSlope"/>
    <s v="WaitSlope"/>
    <n v="0"/>
    <n v="0"/>
  </r>
  <r>
    <d v="2023-08-25T07:02:00"/>
    <x v="78"/>
    <n v="0"/>
    <s v="MARS_SED_2023_5min_Ext_230825-070212.jpg"/>
    <n v="0.19154208"/>
    <n v="2023"/>
    <n v="8"/>
    <n v="25"/>
    <n v="7"/>
    <n v="2"/>
    <n v="12"/>
    <n v="5"/>
    <n v="7.8417386000000006E-2"/>
    <n v="0.218849517379999"/>
    <n v="7.5512654666662295E-4"/>
    <s v="WaitSlope"/>
    <s v="WaitSlope"/>
    <s v="WaitSlope"/>
    <n v="0"/>
    <n v="0"/>
  </r>
  <r>
    <d v="2023-08-25T08:03:00"/>
    <x v="78"/>
    <n v="0"/>
    <s v="MARS_SED_2023_5min_Ext_230825-080346.jpg"/>
    <n v="0.23147642700000001"/>
    <n v="2023"/>
    <n v="8"/>
    <n v="25"/>
    <n v="8"/>
    <n v="3"/>
    <n v="46"/>
    <n v="5"/>
    <n v="3.9934347000000009E-2"/>
    <n v="0.21779122553999999"/>
    <n v="-1.0582918399999401E-3"/>
    <s v="WaitSlope"/>
    <s v="WaitSlope"/>
    <s v="WaitSlope"/>
    <n v="0"/>
    <n v="0"/>
  </r>
  <r>
    <d v="2023-08-25T09:05:00"/>
    <x v="78"/>
    <n v="0"/>
    <s v="MARS_SED_2023_5min_Ext_230825-090505.jpg"/>
    <n v="0.22205585"/>
    <n v="2023"/>
    <n v="8"/>
    <n v="25"/>
    <n v="9"/>
    <n v="5"/>
    <n v="5"/>
    <n v="5"/>
    <n v="-9.4205770000000133E-3"/>
    <n v="0.21898907503333301"/>
    <n v="1.1978494933333099E-3"/>
    <s v="WaitSlope"/>
    <s v="WaitSlope"/>
    <s v="WaitSlope"/>
    <n v="0"/>
    <n v="0"/>
  </r>
  <r>
    <d v="2023-08-25T10:06:00"/>
    <x v="78"/>
    <n v="0"/>
    <s v="MARS_SED_2023_5min_Ext_230825-100626.jpg"/>
    <n v="0.120290482"/>
    <n v="2023"/>
    <n v="8"/>
    <n v="25"/>
    <n v="10"/>
    <n v="6"/>
    <n v="26"/>
    <n v="5"/>
    <n v="-0.10176536799999999"/>
    <n v="0.21934099777333299"/>
    <n v="3.5192274000001001E-4"/>
    <s v="WaitSlope"/>
    <s v="WaitSlope"/>
    <s v="WaitSlope"/>
    <n v="0"/>
    <n v="0"/>
  </r>
  <r>
    <d v="2023-08-25T11:08:00"/>
    <x v="78"/>
    <n v="0"/>
    <s v="MARS_SED_2023_5min_Ext_230825-110803.jpg"/>
    <n v="6.7537524000000002E-2"/>
    <n v="2023"/>
    <n v="8"/>
    <n v="25"/>
    <n v="11"/>
    <n v="8"/>
    <n v="3"/>
    <n v="5"/>
    <n v="-5.2752958000000003E-2"/>
    <n v="0.21947302673999999"/>
    <n v="1.3202896666664101E-4"/>
    <s v="WaitSlope"/>
    <s v="WaitSlope"/>
    <s v="WaitSlope"/>
    <n v="0"/>
    <n v="0"/>
  </r>
  <r>
    <d v="2023-08-25T12:09:00"/>
    <x v="78"/>
    <n v="0"/>
    <s v="MARS_SED_2023_5min_Ext_230825-120942.jpg"/>
    <n v="0.20939838399999999"/>
    <n v="2023"/>
    <n v="8"/>
    <n v="25"/>
    <n v="12"/>
    <n v="9"/>
    <n v="42"/>
    <n v="5"/>
    <n v="0.14186085999999998"/>
    <n v="0.22034658014"/>
    <n v="8.7355340000003202E-4"/>
    <s v="WaitSlope"/>
    <s v="WaitSlope"/>
    <s v="WaitSlope"/>
    <n v="0"/>
    <n v="0"/>
  </r>
  <r>
    <d v="2023-08-25T13:11:00"/>
    <x v="78"/>
    <n v="0"/>
    <s v="MARS_SED_2023_5min_Ext_230825-131115.jpg"/>
    <n v="3.3020665999999997E-2"/>
    <n v="2023"/>
    <n v="8"/>
    <n v="25"/>
    <n v="13"/>
    <n v="11"/>
    <n v="15"/>
    <n v="5"/>
    <n v="-0.17637771799999999"/>
    <n v="0.220243870286666"/>
    <n v="-1.0270985333335401E-4"/>
    <s v="WaitSlope"/>
    <s v="WaitSlope"/>
    <s v="WaitSlope"/>
    <n v="0"/>
    <n v="0"/>
  </r>
  <r>
    <d v="2023-08-25T14:13:00"/>
    <x v="78"/>
    <n v="0"/>
    <s v="MARS_SED_2023_5min_Ext_230825-141304.jpg"/>
    <n v="8.8686315000000002E-2"/>
    <n v="2023"/>
    <n v="8"/>
    <n v="25"/>
    <n v="14"/>
    <n v="13"/>
    <n v="4"/>
    <n v="5"/>
    <n v="5.5665649000000005E-2"/>
    <n v="0.22054251086666599"/>
    <n v="2.9864058000000899E-4"/>
    <s v="WaitSlope"/>
    <s v="WaitSlope"/>
    <s v="WaitSlope"/>
    <n v="0"/>
    <n v="0"/>
  </r>
  <r>
    <d v="2023-08-25T15:14:00"/>
    <x v="78"/>
    <n v="0"/>
    <s v="MARS_SED_2023_5min_Ext_230825-151431.jpg"/>
    <n v="8.7105130000000003E-2"/>
    <n v="2023"/>
    <n v="8"/>
    <n v="25"/>
    <n v="15"/>
    <n v="14"/>
    <n v="31"/>
    <n v="5"/>
    <n v="-1.5811849999999988E-3"/>
    <n v="0.220829160413333"/>
    <n v="2.8664954666665599E-4"/>
    <s v="WaitSlope"/>
    <s v="WaitSlope"/>
    <s v="WaitSlope"/>
    <n v="0"/>
    <n v="0"/>
  </r>
  <r>
    <d v="2023-08-25T16:15:00"/>
    <x v="78"/>
    <n v="0"/>
    <s v="MARS_SED_2023_5min_Ext_230825-161544.jpg"/>
    <n v="0.23946893599999999"/>
    <n v="2023"/>
    <n v="8"/>
    <n v="25"/>
    <n v="16"/>
    <n v="15"/>
    <n v="44"/>
    <n v="5"/>
    <n v="0.15236380599999999"/>
    <n v="0.22214463774666601"/>
    <n v="1.3154773333333401E-3"/>
    <s v="WaitSlope"/>
    <s v="WaitSlope"/>
    <s v="WaitSlope"/>
    <n v="0"/>
    <n v="0"/>
  </r>
  <r>
    <d v="2023-08-25T17:17:00"/>
    <x v="78"/>
    <n v="0"/>
    <s v="MARS_SED_2023_5min_Ext_230825-171734.jpg"/>
    <n v="5.9031476999999999E-2"/>
    <n v="2023"/>
    <n v="8"/>
    <n v="25"/>
    <n v="17"/>
    <n v="17"/>
    <n v="34"/>
    <n v="5"/>
    <n v="-0.18043745899999999"/>
    <n v="0.22213101397333301"/>
    <n v="-1.3623773333359901E-5"/>
    <s v="WaitSlope"/>
    <s v="WaitSlope"/>
    <s v="WaitSlope"/>
    <n v="0"/>
    <n v="0"/>
  </r>
  <r>
    <d v="2023-08-25T18:18:00"/>
    <x v="78"/>
    <n v="0"/>
    <s v="MARS_SED_2023_5min_Ext_230825-181844.jpg"/>
    <n v="0.14041821299999999"/>
    <n v="2023"/>
    <n v="8"/>
    <n v="25"/>
    <n v="18"/>
    <n v="18"/>
    <n v="44"/>
    <n v="5"/>
    <n v="8.1386735999999987E-2"/>
    <n v="0.22226323644666601"/>
    <n v="1.3222247333335901E-4"/>
    <s v="WaitSlope"/>
    <s v="WaitSlope"/>
    <s v="WaitSlope"/>
    <n v="0"/>
    <n v="0"/>
  </r>
  <r>
    <d v="2023-08-25T19:20:00"/>
    <x v="78"/>
    <n v="0"/>
    <s v="MARS_SED_2023_5min_Ext_230825-192014.jpg"/>
    <n v="0.215051455"/>
    <n v="2023"/>
    <n v="8"/>
    <n v="25"/>
    <n v="19"/>
    <n v="20"/>
    <n v="14"/>
    <n v="5"/>
    <n v="7.4633242000000016E-2"/>
    <n v="0.22220638734000001"/>
    <n v="-5.6849106666673199E-5"/>
    <s v="WaitSlope"/>
    <s v="WaitSlope"/>
    <s v="WaitSlope"/>
    <n v="0"/>
    <n v="0"/>
  </r>
  <r>
    <d v="2023-08-25T20:21:00"/>
    <x v="78"/>
    <n v="0"/>
    <s v="MARS_SED_2023_5min_Ext_230825-202132.jpg"/>
    <n v="0.40974190199999999"/>
    <n v="2023"/>
    <n v="8"/>
    <n v="25"/>
    <n v="20"/>
    <n v="21"/>
    <n v="32"/>
    <n v="5"/>
    <n v="0.19469044699999999"/>
    <n v="0.22242278894666601"/>
    <n v="2.16401606666638E-4"/>
    <s v="WaitSlope"/>
    <s v="WaitSlope"/>
    <s v="WaitSlope"/>
    <n v="1"/>
    <n v="0"/>
  </r>
  <r>
    <d v="2023-08-25T21:24:00"/>
    <x v="78"/>
    <n v="0"/>
    <s v="MARS_SED_2023_5min_Ext_230825-212410.jpg"/>
    <n v="4.1907627000000003E-2"/>
    <n v="2023"/>
    <n v="8"/>
    <n v="25"/>
    <n v="21"/>
    <n v="24"/>
    <n v="10"/>
    <n v="5"/>
    <n v="-0.36783427499999999"/>
    <n v="0.222291659959999"/>
    <n v="-1.31128986666673E-4"/>
    <s v="WaitSlope"/>
    <s v="WaitSlope"/>
    <s v="WaitSlope"/>
    <n v="0"/>
    <n v="0"/>
  </r>
  <r>
    <d v="2023-08-25T22:26:00"/>
    <x v="78"/>
    <n v="0"/>
    <s v="MARS_SED_2023_5min_Ext_230825-222604.jpg"/>
    <n v="4.0175108000000001E-2"/>
    <n v="2023"/>
    <n v="8"/>
    <n v="25"/>
    <n v="22"/>
    <n v="26"/>
    <n v="4"/>
    <n v="5"/>
    <n v="-1.7325190000000018E-3"/>
    <n v="0.22211300069999901"/>
    <n v="-1.78659259999991E-4"/>
    <s v="WaitSlope"/>
    <s v="WaitSlope"/>
    <s v="WaitSlope"/>
    <n v="0"/>
    <n v="0"/>
  </r>
  <r>
    <d v="2023-08-25T23:27:00"/>
    <x v="78"/>
    <n v="0"/>
    <s v="MARS_SED_2023_5min_Ext_230825-232736.jpg"/>
    <n v="4.1584265000000002E-2"/>
    <n v="2023"/>
    <n v="8"/>
    <n v="25"/>
    <n v="23"/>
    <n v="27"/>
    <n v="36"/>
    <n v="5"/>
    <n v="1.4091570000000012E-3"/>
    <n v="0.21722455514"/>
    <n v="-4.8884455599999804E-3"/>
    <s v="WaitSlope"/>
    <s v="WaitSlope"/>
    <s v="WaitSlope"/>
    <n v="0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751DC09-036C-45B2-BBEF-3BCF7BAB8096}" name="PivotTable1" cacheId="7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compact="0" compactData="0" gridDropZones="1" multipleFieldFilters="0">
  <location ref="A3:E84" firstHeaderRow="1" firstDataRow="2" firstDataCol="1"/>
  <pivotFields count="20">
    <pivotField compact="0" numFmtId="22" outline="0" showAll="0"/>
    <pivotField axis="axisRow" compact="0" numFmtId="22" outline="0" showAll="0">
      <items count="8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t="default"/>
      </items>
    </pivotField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1">
    <field x="1"/>
  </rowFields>
  <rowItems count="8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Average of atn" fld="4" subtotal="average" baseField="1" baseItem="0"/>
    <dataField name="Max of atn" fld="4" subtotal="max" baseField="0" baseItem="0"/>
    <dataField name="Average of Slope_BASE" fld="12" subtotal="average" baseField="1" baseItem="0"/>
    <dataField name="Max of Slope_BASE" fld="12" subtotal="max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le4" cacheId="0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compact="0" compactData="0" gridDropZones="1" multipleFieldFilters="0">
  <location ref="W3:Y85" firstHeaderRow="1" firstDataRow="2" firstDataCol="1"/>
  <pivotFields count="19">
    <pivotField compact="0" outline="0" showAll="0"/>
    <pivotField axis="axisRow" compact="0" outline="0" showAll="0">
      <items count="8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dataField="1" compact="0" outline="0" showAll="0"/>
    <pivotField dataField="1" compact="0" outline="0" showAll="0"/>
  </pivotFields>
  <rowFields count="1">
    <field x="1"/>
  </rowFields>
  <rowItems count="8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AboveMeanAdf" fld="17" baseField="0" baseItem="0"/>
    <dataField name="Sum of Above2SDAdf" fld="18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EE640F3-3DCF-4743-9D0E-8216633A7713}" name="PivotTable1" cacheId="1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compact="0" compactData="0" gridDropZones="1" multipleFieldFilters="0">
  <location ref="W3:AB85" firstHeaderRow="1" firstDataRow="2" firstDataCol="1"/>
  <pivotFields count="20">
    <pivotField compact="0" outline="0" showAll="0"/>
    <pivotField axis="axisRow" compact="0" outline="0" showAll="0">
      <items count="8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t="default"/>
      </items>
    </pivotField>
    <pivotField compact="0" outline="0" showAll="0"/>
    <pivotField compact="0" outline="0" showAll="0"/>
    <pivotField dataField="1" compact="0" outline="0" showAll="0"/>
    <pivotField dataField="1"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dataField="1" compact="0" outline="0" showAll="0"/>
  </pivotFields>
  <rowFields count="1">
    <field x="1"/>
  </rowFields>
  <rowItems count="8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Average of atn" fld="4" subtotal="average" baseField="0" baseItem="0"/>
    <dataField name="Max of atn2" fld="4" subtotal="max" baseField="0" baseItem="0"/>
    <dataField name="Average of Diff" fld="5" subtotal="average" baseField="0" baseItem="0"/>
    <dataField name="Max of Diff2" fld="5" subtotal="max" baseField="0" baseItem="0"/>
    <dataField name="Sum of Above2SDAdf" fld="19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C35F1-A0E5-4830-9B9D-D5B10DE4A404}">
  <dimension ref="A1:S84"/>
  <sheetViews>
    <sheetView tabSelected="1" workbookViewId="0">
      <pane xSplit="7" ySplit="4" topLeftCell="H5" activePane="bottomRight" state="frozen"/>
      <selection pane="topRight" activeCell="H1" sqref="H1"/>
      <selection pane="bottomLeft" activeCell="A5" sqref="A5"/>
      <selection pane="bottomRight" activeCell="F16" sqref="F16"/>
    </sheetView>
  </sheetViews>
  <sheetFormatPr defaultRowHeight="15" x14ac:dyDescent="0.25"/>
  <cols>
    <col min="1" max="1" width="13.85546875" bestFit="1" customWidth="1"/>
    <col min="2" max="2" width="14" bestFit="1" customWidth="1"/>
    <col min="3" max="3" width="12" bestFit="1" customWidth="1"/>
    <col min="4" max="4" width="21.85546875" bestFit="1" customWidth="1"/>
    <col min="5" max="5" width="18.28515625" bestFit="1" customWidth="1"/>
    <col min="6" max="6" width="18.28515625" customWidth="1"/>
    <col min="7" max="7" width="13.85546875" bestFit="1" customWidth="1"/>
    <col min="8" max="8" width="14" bestFit="1" customWidth="1"/>
    <col min="9" max="9" width="14" customWidth="1"/>
    <col min="10" max="10" width="21.85546875" bestFit="1" customWidth="1"/>
    <col min="11" max="11" width="18.140625" bestFit="1" customWidth="1"/>
    <col min="12" max="15" width="18.140625" customWidth="1"/>
  </cols>
  <sheetData>
    <row r="1" spans="1:19" x14ac:dyDescent="0.25">
      <c r="G1" t="s">
        <v>1784</v>
      </c>
      <c r="H1">
        <f>PERCENTILE(H5:H83, 0.95)</f>
        <v>0.53146338062613629</v>
      </c>
      <c r="I1">
        <f t="shared" ref="I1:S1" si="0">PERCENTILE(I5:I83, 0.95)</f>
        <v>1.5453849708999998</v>
      </c>
      <c r="J1">
        <f t="shared" si="0"/>
        <v>2.8084061440217394E-2</v>
      </c>
      <c r="K1">
        <f t="shared" si="0"/>
        <v>1.1414513351</v>
      </c>
      <c r="P1">
        <f t="shared" si="0"/>
        <v>0.51592325723967758</v>
      </c>
      <c r="Q1">
        <f t="shared" si="0"/>
        <v>1.41708505694</v>
      </c>
      <c r="R1">
        <f t="shared" si="0"/>
        <v>5.1258972691778657E-3</v>
      </c>
      <c r="S1">
        <f t="shared" si="0"/>
        <v>1.0271201665599998</v>
      </c>
    </row>
    <row r="3" spans="1:19" x14ac:dyDescent="0.25">
      <c r="B3" s="3" t="s">
        <v>1768</v>
      </c>
    </row>
    <row r="4" spans="1:19" x14ac:dyDescent="0.25">
      <c r="A4" s="3" t="s">
        <v>1764</v>
      </c>
      <c r="B4" t="s">
        <v>1773</v>
      </c>
      <c r="C4" t="s">
        <v>1783</v>
      </c>
      <c r="D4" t="s">
        <v>1781</v>
      </c>
      <c r="E4" t="s">
        <v>1782</v>
      </c>
      <c r="G4" s="1" t="s">
        <v>1764</v>
      </c>
      <c r="H4" t="s">
        <v>1773</v>
      </c>
      <c r="I4" t="s">
        <v>1783</v>
      </c>
      <c r="J4" t="s">
        <v>1781</v>
      </c>
      <c r="K4" t="s">
        <v>1782</v>
      </c>
      <c r="L4" t="s">
        <v>1789</v>
      </c>
      <c r="M4" t="s">
        <v>1790</v>
      </c>
      <c r="N4" t="s">
        <v>1791</v>
      </c>
      <c r="O4" t="s">
        <v>1792</v>
      </c>
      <c r="P4" t="s">
        <v>1785</v>
      </c>
      <c r="Q4" t="s">
        <v>1786</v>
      </c>
      <c r="R4" t="s">
        <v>1787</v>
      </c>
      <c r="S4" t="s">
        <v>1788</v>
      </c>
    </row>
    <row r="5" spans="1:19" x14ac:dyDescent="0.25">
      <c r="A5" s="1">
        <v>45068</v>
      </c>
      <c r="B5" s="5">
        <v>0.24800762700000001</v>
      </c>
      <c r="C5" s="5">
        <v>0.43718712399999998</v>
      </c>
      <c r="D5" s="5">
        <v>6.2613585200000002E-2</v>
      </c>
      <c r="E5" s="5">
        <v>0.25924540600000001</v>
      </c>
      <c r="F5" s="5"/>
      <c r="G5" s="1">
        <v>45068</v>
      </c>
      <c r="H5">
        <v>0.24800762700000001</v>
      </c>
      <c r="I5">
        <v>0.43718712399999998</v>
      </c>
      <c r="J5" s="14">
        <v>6.2613585200000002E-2</v>
      </c>
      <c r="K5">
        <v>0.25924540600000001</v>
      </c>
    </row>
    <row r="6" spans="1:19" x14ac:dyDescent="0.25">
      <c r="A6" s="1">
        <v>45072</v>
      </c>
      <c r="B6" s="5">
        <v>3.9240563333333332E-2</v>
      </c>
      <c r="C6" s="5">
        <v>4.0630749000000001E-2</v>
      </c>
      <c r="D6" s="5">
        <v>-0.13218545833333331</v>
      </c>
      <c r="E6" s="5">
        <v>2.172027E-3</v>
      </c>
      <c r="F6" s="5"/>
      <c r="G6" s="1">
        <v>45072</v>
      </c>
      <c r="H6">
        <v>3.9240563333333332E-2</v>
      </c>
      <c r="I6">
        <v>4.0630749000000001E-2</v>
      </c>
      <c r="J6">
        <v>-0.13218545833333331</v>
      </c>
      <c r="K6">
        <v>2.172027E-3</v>
      </c>
    </row>
    <row r="7" spans="1:19" x14ac:dyDescent="0.25">
      <c r="A7" s="1">
        <v>45073</v>
      </c>
      <c r="B7" s="5">
        <v>0.19094013533333332</v>
      </c>
      <c r="C7" s="5">
        <v>1.3782206210000001</v>
      </c>
      <c r="D7" s="5">
        <v>8.0621960833333339E-3</v>
      </c>
      <c r="E7" s="5">
        <v>1.1391112830000001</v>
      </c>
      <c r="F7" s="5"/>
      <c r="G7" s="1">
        <v>45073</v>
      </c>
      <c r="H7">
        <v>0.19094013533333332</v>
      </c>
      <c r="I7">
        <v>1.3782206210000001</v>
      </c>
      <c r="J7">
        <v>8.0621960833333339E-3</v>
      </c>
      <c r="K7">
        <v>1.1391112830000001</v>
      </c>
      <c r="L7">
        <v>0.20098337010833336</v>
      </c>
      <c r="M7">
        <v>0.7046593000000001</v>
      </c>
      <c r="N7">
        <v>-1.383142257666666E-2</v>
      </c>
      <c r="O7">
        <v>0.58481363080000004</v>
      </c>
    </row>
    <row r="8" spans="1:19" x14ac:dyDescent="0.25">
      <c r="A8" s="1">
        <v>45074</v>
      </c>
      <c r="B8" s="5">
        <v>0.19514139562500002</v>
      </c>
      <c r="C8" s="5">
        <v>0.74650733899999999</v>
      </c>
      <c r="D8" s="5">
        <v>-4.9123408749999946E-3</v>
      </c>
      <c r="E8" s="5">
        <v>0.70516674400000001</v>
      </c>
      <c r="F8" s="5"/>
      <c r="G8" s="1">
        <v>45074</v>
      </c>
      <c r="H8">
        <v>0.19514139562500002</v>
      </c>
      <c r="I8">
        <v>0.74650733899999999</v>
      </c>
      <c r="J8">
        <v>-4.9123408749999946E-3</v>
      </c>
      <c r="K8">
        <v>0.70516674400000001</v>
      </c>
      <c r="L8">
        <v>0.23446006155833335</v>
      </c>
      <c r="M8">
        <v>0.85092722119999986</v>
      </c>
      <c r="N8">
        <v>-1.8796726204166659E-2</v>
      </c>
      <c r="O8">
        <v>0.75775317279999999</v>
      </c>
    </row>
    <row r="9" spans="1:19" x14ac:dyDescent="0.25">
      <c r="A9" s="1">
        <v>45075</v>
      </c>
      <c r="B9" s="5">
        <v>0.33158712925000006</v>
      </c>
      <c r="C9" s="5">
        <v>0.92075066699999997</v>
      </c>
      <c r="D9" s="5">
        <v>-2.7350949583333328E-3</v>
      </c>
      <c r="E9" s="5">
        <v>0.81837269400000001</v>
      </c>
      <c r="F9" s="5"/>
      <c r="G9" s="1">
        <v>45075</v>
      </c>
      <c r="H9">
        <v>0.33158712925000006</v>
      </c>
      <c r="I9">
        <v>0.92075066699999997</v>
      </c>
      <c r="J9">
        <v>-2.7350949583333328E-3</v>
      </c>
      <c r="K9">
        <v>0.81837269400000001</v>
      </c>
      <c r="L9">
        <v>0.24151037589166666</v>
      </c>
      <c r="M9">
        <v>0.86450102419999997</v>
      </c>
      <c r="N9">
        <v>-4.7027464937499999E-2</v>
      </c>
      <c r="O9">
        <v>0.77092181900000001</v>
      </c>
      <c r="P9">
        <v>0.20098337010833336</v>
      </c>
      <c r="Q9">
        <v>0.7046593000000001</v>
      </c>
      <c r="R9">
        <v>-1.383142257666666E-2</v>
      </c>
      <c r="S9">
        <v>0.58481363080000004</v>
      </c>
    </row>
    <row r="10" spans="1:19" x14ac:dyDescent="0.25">
      <c r="A10" s="1">
        <v>45076</v>
      </c>
      <c r="B10" s="5">
        <v>0.41539108424999999</v>
      </c>
      <c r="C10" s="5">
        <v>1.16852673</v>
      </c>
      <c r="D10" s="5">
        <v>3.7787067062500006E-2</v>
      </c>
      <c r="E10" s="5">
        <v>1.123943116</v>
      </c>
      <c r="F10" s="5"/>
      <c r="G10" s="1">
        <v>45076</v>
      </c>
      <c r="H10">
        <v>0.41539108424999999</v>
      </c>
      <c r="I10">
        <v>1.16852673</v>
      </c>
      <c r="J10" s="14">
        <v>3.7787067062500006E-2</v>
      </c>
      <c r="K10">
        <v>1.123943116</v>
      </c>
      <c r="L10">
        <v>0.28946068870000008</v>
      </c>
      <c r="M10">
        <v>0.7891703578</v>
      </c>
      <c r="N10">
        <v>-4.9233422254166673E-2</v>
      </c>
      <c r="O10">
        <v>0.68445181919999987</v>
      </c>
      <c r="P10">
        <v>0.23446006155833335</v>
      </c>
      <c r="Q10">
        <v>0.85092722119999986</v>
      </c>
      <c r="R10">
        <v>-1.8796726204166659E-2</v>
      </c>
      <c r="S10">
        <v>0.75775317279999999</v>
      </c>
    </row>
    <row r="11" spans="1:19" x14ac:dyDescent="0.25">
      <c r="A11" s="1">
        <v>45077</v>
      </c>
      <c r="B11" s="5">
        <v>7.4492135000000001E-2</v>
      </c>
      <c r="C11" s="5">
        <v>0.108499764</v>
      </c>
      <c r="D11" s="5">
        <v>-0.27333915200000003</v>
      </c>
      <c r="E11" s="5">
        <v>6.8015257999999995E-2</v>
      </c>
      <c r="F11" s="5"/>
      <c r="G11" s="1">
        <v>45077</v>
      </c>
      <c r="H11">
        <v>7.4492135000000001E-2</v>
      </c>
      <c r="I11">
        <v>0.108499764</v>
      </c>
      <c r="J11">
        <v>-0.27333915200000003</v>
      </c>
      <c r="K11">
        <v>6.8015257999999995E-2</v>
      </c>
      <c r="L11">
        <v>0.31618511563333335</v>
      </c>
      <c r="M11">
        <v>0.83738955779999991</v>
      </c>
      <c r="N11">
        <v>-4.5291765145833343E-2</v>
      </c>
      <c r="O11">
        <v>0.70729748219999999</v>
      </c>
      <c r="P11">
        <v>0.24151037589166666</v>
      </c>
      <c r="Q11">
        <v>0.86450102419999997</v>
      </c>
      <c r="R11">
        <v>-4.7027464937499999E-2</v>
      </c>
      <c r="S11">
        <v>0.77092181900000001</v>
      </c>
    </row>
    <row r="12" spans="1:19" x14ac:dyDescent="0.25">
      <c r="A12" s="1">
        <v>45078</v>
      </c>
      <c r="B12" s="5">
        <v>0.43069169937500001</v>
      </c>
      <c r="C12" s="5">
        <v>1.001567289</v>
      </c>
      <c r="D12" s="5">
        <v>-2.967590500000001E-3</v>
      </c>
      <c r="E12" s="5">
        <v>0.70676128399999993</v>
      </c>
      <c r="F12" s="5"/>
      <c r="G12" s="1">
        <v>45078</v>
      </c>
      <c r="H12">
        <v>0.43069169937500001</v>
      </c>
      <c r="I12">
        <v>1.001567289</v>
      </c>
      <c r="J12">
        <v>-2.967590500000001E-3</v>
      </c>
      <c r="K12">
        <v>0.70676128399999993</v>
      </c>
      <c r="L12">
        <v>0.31174216490000001</v>
      </c>
      <c r="M12">
        <v>0.83800190039999989</v>
      </c>
      <c r="N12">
        <v>-4.4321906554166665E-2</v>
      </c>
      <c r="O12">
        <v>0.6485937893999999</v>
      </c>
      <c r="P12">
        <v>0.28946068870000008</v>
      </c>
      <c r="Q12">
        <v>0.7891703578</v>
      </c>
      <c r="R12">
        <v>-4.9233422254166673E-2</v>
      </c>
      <c r="S12">
        <v>0.68445181919999987</v>
      </c>
    </row>
    <row r="13" spans="1:19" x14ac:dyDescent="0.25">
      <c r="A13" s="1">
        <v>45079</v>
      </c>
      <c r="B13" s="5">
        <v>0.32876353029166666</v>
      </c>
      <c r="C13" s="5">
        <v>0.98760333899999997</v>
      </c>
      <c r="D13" s="5">
        <v>1.479594466666667E-2</v>
      </c>
      <c r="E13" s="5">
        <v>0.81939505899999998</v>
      </c>
      <c r="F13" s="5"/>
      <c r="G13" s="1">
        <v>45079</v>
      </c>
      <c r="H13">
        <v>0.32876353029166666</v>
      </c>
      <c r="I13">
        <v>0.98760333899999997</v>
      </c>
      <c r="J13">
        <v>1.479594466666667E-2</v>
      </c>
      <c r="K13">
        <v>0.81939505899999998</v>
      </c>
      <c r="L13">
        <v>0.31218810670000002</v>
      </c>
      <c r="M13">
        <v>0.83974196079999996</v>
      </c>
      <c r="N13">
        <v>-5.4210347366666668E-2</v>
      </c>
      <c r="O13">
        <v>0.56727927839999992</v>
      </c>
      <c r="P13">
        <v>0.31618511563333335</v>
      </c>
      <c r="Q13">
        <v>0.83738955779999991</v>
      </c>
      <c r="R13">
        <v>-4.5291765145833343E-2</v>
      </c>
      <c r="S13">
        <v>0.70729748219999999</v>
      </c>
    </row>
    <row r="14" spans="1:19" x14ac:dyDescent="0.25">
      <c r="A14" s="1">
        <v>45080</v>
      </c>
      <c r="B14" s="5">
        <v>0.3093723755833333</v>
      </c>
      <c r="C14" s="5">
        <v>0.92381237999999999</v>
      </c>
      <c r="D14" s="5">
        <v>2.1141979999999977E-3</v>
      </c>
      <c r="E14" s="5">
        <v>0.52485422999999998</v>
      </c>
      <c r="F14" s="5"/>
      <c r="G14" s="1">
        <v>45080</v>
      </c>
      <c r="H14">
        <v>0.3093723755833333</v>
      </c>
      <c r="I14">
        <v>0.92381237999999999</v>
      </c>
      <c r="J14">
        <v>2.1141979999999977E-3</v>
      </c>
      <c r="K14">
        <v>0.52485422999999998</v>
      </c>
      <c r="L14">
        <v>0.35010997966000007</v>
      </c>
      <c r="M14">
        <v>0.91804198120000002</v>
      </c>
      <c r="N14">
        <v>-6.099967399999988E-4</v>
      </c>
      <c r="O14">
        <v>0.60993132759999991</v>
      </c>
      <c r="P14">
        <v>0.31174216490000001</v>
      </c>
      <c r="Q14">
        <v>0.83800190039999989</v>
      </c>
      <c r="R14">
        <v>-4.4321906554166665E-2</v>
      </c>
      <c r="S14">
        <v>0.6485937893999999</v>
      </c>
    </row>
    <row r="15" spans="1:19" x14ac:dyDescent="0.25">
      <c r="A15" s="1">
        <v>45081</v>
      </c>
      <c r="B15" s="5">
        <v>0.41762079325000018</v>
      </c>
      <c r="C15" s="5">
        <v>1.177227032</v>
      </c>
      <c r="D15" s="5">
        <v>-1.1655136999999996E-2</v>
      </c>
      <c r="E15" s="5">
        <v>0.71737056100000007</v>
      </c>
      <c r="F15" s="5"/>
      <c r="G15" s="1">
        <v>45081</v>
      </c>
      <c r="H15">
        <v>0.41762079325000018</v>
      </c>
      <c r="I15">
        <v>1.177227032</v>
      </c>
      <c r="J15">
        <v>-1.1655136999999996E-2</v>
      </c>
      <c r="K15">
        <v>0.71737056100000007</v>
      </c>
      <c r="L15">
        <v>0.36896354468976195</v>
      </c>
      <c r="M15">
        <v>0.96293388459999996</v>
      </c>
      <c r="N15">
        <v>-2.5472503047618871E-4</v>
      </c>
      <c r="O15">
        <v>0.68697035179999999</v>
      </c>
      <c r="P15">
        <v>0.31218810670000002</v>
      </c>
      <c r="Q15">
        <v>0.83974196079999996</v>
      </c>
      <c r="R15">
        <v>-5.4210347366666668E-2</v>
      </c>
      <c r="S15">
        <v>0.56727927839999992</v>
      </c>
    </row>
    <row r="16" spans="1:19" x14ac:dyDescent="0.25">
      <c r="A16" s="1">
        <v>45082</v>
      </c>
      <c r="B16" s="5">
        <v>0.26410149979999997</v>
      </c>
      <c r="C16" s="5">
        <v>0.49999986600000002</v>
      </c>
      <c r="D16" s="5">
        <v>-5.3373988666666648E-3</v>
      </c>
      <c r="E16" s="5">
        <v>0.28127550400000001</v>
      </c>
      <c r="F16" s="5"/>
      <c r="G16" s="1">
        <v>45082</v>
      </c>
      <c r="H16">
        <v>0.26410149979999997</v>
      </c>
      <c r="I16">
        <v>0.49999986600000002</v>
      </c>
      <c r="J16">
        <v>-5.3373988666666648E-3</v>
      </c>
      <c r="K16">
        <v>0.28127550400000001</v>
      </c>
      <c r="L16">
        <v>0.37817220642273297</v>
      </c>
      <c r="M16">
        <v>0.93130402639999998</v>
      </c>
      <c r="N16">
        <v>-3.4594592681573499E-3</v>
      </c>
      <c r="O16">
        <v>0.62033031679999995</v>
      </c>
      <c r="P16">
        <v>0.35010997966000007</v>
      </c>
      <c r="Q16">
        <v>0.91804198120000002</v>
      </c>
      <c r="R16">
        <v>-6.099967399999988E-4</v>
      </c>
      <c r="S16">
        <v>0.60993132759999991</v>
      </c>
    </row>
    <row r="17" spans="1:19" x14ac:dyDescent="0.25">
      <c r="A17" s="1">
        <v>45083</v>
      </c>
      <c r="B17" s="5">
        <v>0.52495952452380956</v>
      </c>
      <c r="C17" s="5">
        <v>1.2260268059999999</v>
      </c>
      <c r="D17" s="5">
        <v>-1.1912319523809522E-3</v>
      </c>
      <c r="E17" s="5">
        <v>1.0919564049999999</v>
      </c>
      <c r="F17" s="5"/>
      <c r="G17" s="1">
        <v>45083</v>
      </c>
      <c r="H17">
        <v>0.52495952452380956</v>
      </c>
      <c r="I17">
        <v>1.2260268059999999</v>
      </c>
      <c r="J17">
        <v>-1.1912319523809522E-3</v>
      </c>
      <c r="K17">
        <v>1.0919564049999999</v>
      </c>
      <c r="L17">
        <v>0.40517317519773294</v>
      </c>
      <c r="M17">
        <v>0.96996237019999998</v>
      </c>
      <c r="N17">
        <v>-3.8399334848240167E-3</v>
      </c>
      <c r="O17">
        <v>0.6979856324</v>
      </c>
      <c r="P17">
        <v>0.36896354468976195</v>
      </c>
      <c r="Q17">
        <v>0.96293388459999996</v>
      </c>
      <c r="R17">
        <v>-2.5472503047618871E-4</v>
      </c>
      <c r="S17">
        <v>0.68697035179999999</v>
      </c>
    </row>
    <row r="18" spans="1:19" x14ac:dyDescent="0.25">
      <c r="A18" s="1">
        <v>45084</v>
      </c>
      <c r="B18" s="5">
        <v>0.37480683895652173</v>
      </c>
      <c r="C18" s="5">
        <v>0.829454048</v>
      </c>
      <c r="D18" s="5">
        <v>-1.2277265217391334E-3</v>
      </c>
      <c r="E18" s="5">
        <v>0.48619488399999994</v>
      </c>
      <c r="F18" s="5"/>
      <c r="G18" s="1">
        <v>45084</v>
      </c>
      <c r="H18">
        <v>0.37480683895652173</v>
      </c>
      <c r="I18">
        <v>0.829454048</v>
      </c>
      <c r="J18">
        <v>-1.2277265217391334E-3</v>
      </c>
      <c r="K18">
        <v>0.48619488399999994</v>
      </c>
      <c r="L18">
        <v>0.35733425523106627</v>
      </c>
      <c r="M18">
        <v>0.82134095100000004</v>
      </c>
      <c r="N18">
        <v>-1.4847770014906837E-3</v>
      </c>
      <c r="O18">
        <v>0.60946036719999996</v>
      </c>
      <c r="P18">
        <v>0.37817220642273297</v>
      </c>
      <c r="Q18">
        <v>0.93130402639999998</v>
      </c>
      <c r="R18">
        <v>-3.4594592681573499E-3</v>
      </c>
      <c r="S18">
        <v>0.62033031679999995</v>
      </c>
    </row>
    <row r="19" spans="1:19" x14ac:dyDescent="0.25">
      <c r="A19" s="1">
        <v>45085</v>
      </c>
      <c r="B19" s="5">
        <v>0.44437721945833347</v>
      </c>
      <c r="C19" s="5">
        <v>1.1171040990000001</v>
      </c>
      <c r="D19" s="5">
        <v>2.1182691666666448E-4</v>
      </c>
      <c r="E19" s="5">
        <v>0.91313080800000002</v>
      </c>
      <c r="F19" s="5"/>
      <c r="G19" s="1">
        <v>45085</v>
      </c>
      <c r="H19">
        <v>0.44437721945833347</v>
      </c>
      <c r="I19">
        <v>1.1171040990000001</v>
      </c>
      <c r="J19">
        <v>2.1182691666666448E-4</v>
      </c>
      <c r="K19">
        <v>0.91313080800000002</v>
      </c>
      <c r="L19">
        <v>0.35876206078410977</v>
      </c>
      <c r="M19">
        <v>0.84412711359999992</v>
      </c>
      <c r="N19">
        <v>2.8829524761904749E-3</v>
      </c>
      <c r="O19">
        <v>0.63440103479999999</v>
      </c>
      <c r="P19">
        <v>0.40517317519773294</v>
      </c>
      <c r="Q19">
        <v>0.96996237019999998</v>
      </c>
      <c r="R19">
        <v>-3.8399334848240167E-3</v>
      </c>
      <c r="S19">
        <v>0.6979856324</v>
      </c>
    </row>
    <row r="20" spans="1:19" x14ac:dyDescent="0.25">
      <c r="A20" s="1">
        <v>45086</v>
      </c>
      <c r="B20" s="5">
        <v>0.17842619341666666</v>
      </c>
      <c r="C20" s="5">
        <v>0.43411993599999998</v>
      </c>
      <c r="D20" s="5">
        <v>1.2064541666666612E-4</v>
      </c>
      <c r="E20" s="5">
        <v>0.274744235</v>
      </c>
      <c r="F20" s="5"/>
      <c r="G20" s="1">
        <v>45086</v>
      </c>
      <c r="H20">
        <v>0.17842619341666666</v>
      </c>
      <c r="I20">
        <v>0.43411993599999998</v>
      </c>
      <c r="J20">
        <v>1.2064541666666612E-4</v>
      </c>
      <c r="K20">
        <v>0.274744235</v>
      </c>
      <c r="L20">
        <v>0.31775081803768118</v>
      </c>
      <c r="M20">
        <v>0.7311501628</v>
      </c>
      <c r="N20">
        <v>1.2748866249999991E-3</v>
      </c>
      <c r="O20">
        <v>0.51272273999999995</v>
      </c>
      <c r="P20">
        <v>0.35733425523106627</v>
      </c>
      <c r="Q20">
        <v>0.82134095100000004</v>
      </c>
      <c r="R20">
        <v>-1.4847770014906837E-3</v>
      </c>
      <c r="S20">
        <v>0.60946036719999996</v>
      </c>
    </row>
    <row r="21" spans="1:19" x14ac:dyDescent="0.25">
      <c r="A21" s="1">
        <v>45087</v>
      </c>
      <c r="B21" s="5">
        <v>0.27124052756521738</v>
      </c>
      <c r="C21" s="5">
        <v>0.61393067899999998</v>
      </c>
      <c r="D21" s="5">
        <v>1.6501248521739131E-2</v>
      </c>
      <c r="E21" s="5">
        <v>0.40597884200000001</v>
      </c>
      <c r="F21" s="5"/>
      <c r="G21" s="1">
        <v>45087</v>
      </c>
      <c r="H21">
        <v>0.27124052756521738</v>
      </c>
      <c r="I21">
        <v>0.61393067899999998</v>
      </c>
      <c r="J21">
        <v>1.6501248521739131E-2</v>
      </c>
      <c r="K21">
        <v>0.40597884200000001</v>
      </c>
      <c r="L21">
        <v>0.30095552467637682</v>
      </c>
      <c r="M21">
        <v>0.73844828360000014</v>
      </c>
      <c r="N21">
        <v>1.1849860193478257E-3</v>
      </c>
      <c r="O21">
        <v>0.55654168920000002</v>
      </c>
      <c r="P21">
        <v>0.35876206078410977</v>
      </c>
      <c r="Q21">
        <v>0.84412711359999992</v>
      </c>
      <c r="R21">
        <v>2.8829524761904749E-3</v>
      </c>
      <c r="S21">
        <v>0.63440103479999999</v>
      </c>
    </row>
    <row r="22" spans="1:19" x14ac:dyDescent="0.25">
      <c r="A22" s="1">
        <v>45088</v>
      </c>
      <c r="B22" s="5">
        <v>0.31990331079166662</v>
      </c>
      <c r="C22" s="5">
        <v>0.66114205199999998</v>
      </c>
      <c r="D22" s="5">
        <v>-9.2315612083333325E-3</v>
      </c>
      <c r="E22" s="5">
        <v>0.48356493099999998</v>
      </c>
      <c r="F22" s="5"/>
      <c r="G22" s="1">
        <v>45088</v>
      </c>
      <c r="H22">
        <v>0.31990331079166662</v>
      </c>
      <c r="I22">
        <v>0.66114205199999998</v>
      </c>
      <c r="J22">
        <v>-9.2315612083333325E-3</v>
      </c>
      <c r="K22">
        <v>0.48356493099999998</v>
      </c>
      <c r="L22">
        <v>0.26231477767637679</v>
      </c>
      <c r="M22">
        <v>0.66811918939999992</v>
      </c>
      <c r="N22">
        <v>1.2811124434782705E-4</v>
      </c>
      <c r="O22">
        <v>0.47903359940000001</v>
      </c>
      <c r="P22">
        <v>0.31775081803768118</v>
      </c>
      <c r="Q22">
        <v>0.7311501628</v>
      </c>
      <c r="R22">
        <v>1.2748866249999991E-3</v>
      </c>
      <c r="S22">
        <v>0.51272273999999995</v>
      </c>
    </row>
    <row r="23" spans="1:19" x14ac:dyDescent="0.25">
      <c r="A23" s="1">
        <v>45089</v>
      </c>
      <c r="B23" s="5">
        <v>0.29083037214999996</v>
      </c>
      <c r="C23" s="5">
        <v>0.86594465200000004</v>
      </c>
      <c r="D23" s="5">
        <v>-1.6772295499999992E-3</v>
      </c>
      <c r="E23" s="5">
        <v>0.70528963</v>
      </c>
      <c r="F23" s="5"/>
      <c r="G23" s="1">
        <v>45089</v>
      </c>
      <c r="H23">
        <v>0.29083037214999996</v>
      </c>
      <c r="I23">
        <v>0.86594465200000004</v>
      </c>
      <c r="J23">
        <v>-1.6772295499999992E-3</v>
      </c>
      <c r="K23">
        <v>0.70528963</v>
      </c>
      <c r="L23">
        <v>0.27355576524304348</v>
      </c>
      <c r="M23">
        <v>0.8023455786</v>
      </c>
      <c r="N23">
        <v>5.8705701110144948E-3</v>
      </c>
      <c r="O23">
        <v>0.5623985854000001</v>
      </c>
      <c r="P23">
        <v>0.30095552467637682</v>
      </c>
      <c r="Q23">
        <v>0.73844828360000014</v>
      </c>
      <c r="R23">
        <v>1.1849860193478257E-3</v>
      </c>
      <c r="S23">
        <v>0.55654168920000002</v>
      </c>
    </row>
    <row r="24" spans="1:19" x14ac:dyDescent="0.25">
      <c r="A24" s="1">
        <v>45104</v>
      </c>
      <c r="B24" s="5">
        <v>0.25117348445833337</v>
      </c>
      <c r="C24" s="5">
        <v>0.76545862799999997</v>
      </c>
      <c r="D24" s="5">
        <v>-5.0725469583333292E-3</v>
      </c>
      <c r="E24" s="5">
        <v>0.52559035900000006</v>
      </c>
      <c r="F24" s="5"/>
      <c r="G24" s="1">
        <v>45104</v>
      </c>
      <c r="H24">
        <v>0.25117348445833337</v>
      </c>
      <c r="I24">
        <v>0.76545862799999997</v>
      </c>
      <c r="J24">
        <v>-5.0725469583333292E-3</v>
      </c>
      <c r="K24">
        <v>0.52559035900000006</v>
      </c>
      <c r="L24">
        <v>0.29438230546333333</v>
      </c>
      <c r="M24">
        <v>0.8951742829999999</v>
      </c>
      <c r="N24">
        <v>-1.6010735433333325E-3</v>
      </c>
      <c r="O24">
        <v>0.61439638500000004</v>
      </c>
      <c r="P24">
        <v>0.26231477767637679</v>
      </c>
      <c r="Q24">
        <v>0.66811918939999992</v>
      </c>
      <c r="R24">
        <v>1.2811124434782705E-4</v>
      </c>
      <c r="S24">
        <v>0.47903359940000001</v>
      </c>
    </row>
    <row r="25" spans="1:19" x14ac:dyDescent="0.25">
      <c r="A25" s="1">
        <v>45105</v>
      </c>
      <c r="B25" s="5">
        <v>0.23463113125000001</v>
      </c>
      <c r="C25" s="5">
        <v>1.1052518819999999</v>
      </c>
      <c r="D25" s="5">
        <v>2.8832939750000005E-2</v>
      </c>
      <c r="E25" s="5">
        <v>0.6915691650000001</v>
      </c>
      <c r="F25" s="5"/>
      <c r="G25" s="1">
        <v>45105</v>
      </c>
      <c r="H25">
        <v>0.23463113125000001</v>
      </c>
      <c r="I25">
        <v>1.1052518819999999</v>
      </c>
      <c r="J25" s="14">
        <v>2.8832939750000005E-2</v>
      </c>
      <c r="K25">
        <v>0.6915691650000001</v>
      </c>
      <c r="L25">
        <v>0.32686678600500002</v>
      </c>
      <c r="M25">
        <v>1.0618782348</v>
      </c>
      <c r="N25">
        <v>6.0921585666666651E-4</v>
      </c>
      <c r="O25">
        <v>0.745180018</v>
      </c>
      <c r="P25">
        <v>0.27355576524304348</v>
      </c>
      <c r="Q25">
        <v>0.8023455786</v>
      </c>
      <c r="R25" s="14">
        <v>5.8705701110144948E-3</v>
      </c>
      <c r="S25">
        <v>0.5623985854000001</v>
      </c>
    </row>
    <row r="26" spans="1:19" x14ac:dyDescent="0.25">
      <c r="A26" s="1">
        <v>45106</v>
      </c>
      <c r="B26" s="5">
        <v>0.37537322866666673</v>
      </c>
      <c r="C26" s="5">
        <v>1.078074201</v>
      </c>
      <c r="D26" s="5">
        <v>-2.0856969750000006E-2</v>
      </c>
      <c r="E26" s="5">
        <v>0.66596784000000009</v>
      </c>
      <c r="F26" s="5"/>
      <c r="G26" s="1">
        <v>45106</v>
      </c>
      <c r="H26">
        <v>0.37537322866666673</v>
      </c>
      <c r="I26">
        <v>1.078074201</v>
      </c>
      <c r="J26">
        <v>-2.0856969750000006E-2</v>
      </c>
      <c r="K26">
        <v>0.66596784000000009</v>
      </c>
      <c r="L26">
        <v>0.33932651356666665</v>
      </c>
      <c r="M26">
        <v>1.1145406406</v>
      </c>
      <c r="N26">
        <v>2.7583188583333333E-3</v>
      </c>
      <c r="O26">
        <v>0.76700592580000004</v>
      </c>
      <c r="P26">
        <v>0.29438230546333333</v>
      </c>
      <c r="Q26">
        <v>0.8951742829999999</v>
      </c>
      <c r="R26">
        <v>-1.6010735433333325E-3</v>
      </c>
      <c r="S26">
        <v>0.61439638500000004</v>
      </c>
    </row>
    <row r="27" spans="1:19" x14ac:dyDescent="0.25">
      <c r="A27" s="1">
        <v>45107</v>
      </c>
      <c r="B27" s="5">
        <v>0.48232571350000009</v>
      </c>
      <c r="C27" s="5">
        <v>1.4946618110000001</v>
      </c>
      <c r="D27" s="5">
        <v>1.819885791666663E-3</v>
      </c>
      <c r="E27" s="5">
        <v>1.137483096</v>
      </c>
      <c r="F27" s="5"/>
      <c r="G27" s="1">
        <v>45107</v>
      </c>
      <c r="H27">
        <v>0.48232571350000009</v>
      </c>
      <c r="I27">
        <v>1.4946618110000001</v>
      </c>
      <c r="J27">
        <v>1.819885791666663E-3</v>
      </c>
      <c r="K27">
        <v>1.137483096</v>
      </c>
      <c r="L27">
        <v>0.37029902128333336</v>
      </c>
      <c r="M27">
        <v>1.1499484472000001</v>
      </c>
      <c r="N27">
        <v>4.7518416750000018E-3</v>
      </c>
      <c r="O27">
        <v>0.78368130540000003</v>
      </c>
      <c r="P27">
        <v>0.32686678600500002</v>
      </c>
      <c r="Q27">
        <v>1.0618782348</v>
      </c>
      <c r="R27">
        <v>6.0921585666666651E-4</v>
      </c>
      <c r="S27">
        <v>0.745180018</v>
      </c>
    </row>
    <row r="28" spans="1:19" x14ac:dyDescent="0.25">
      <c r="A28" s="1">
        <v>45108</v>
      </c>
      <c r="B28" s="5">
        <v>0.35312900995833335</v>
      </c>
      <c r="C28" s="5">
        <v>1.129256681</v>
      </c>
      <c r="D28" s="5">
        <v>9.0682854583333354E-3</v>
      </c>
      <c r="E28" s="5">
        <v>0.814419169</v>
      </c>
      <c r="F28" s="5"/>
      <c r="G28" s="1">
        <v>45108</v>
      </c>
      <c r="H28">
        <v>0.35312900995833335</v>
      </c>
      <c r="I28">
        <v>1.129256681</v>
      </c>
      <c r="J28">
        <v>9.0682854583333354E-3</v>
      </c>
      <c r="K28">
        <v>0.814419169</v>
      </c>
      <c r="L28">
        <v>0.39442408982499999</v>
      </c>
      <c r="M28">
        <v>1.1047220298</v>
      </c>
      <c r="N28">
        <v>-3.6413508666666662E-3</v>
      </c>
      <c r="O28">
        <v>0.75956896639999993</v>
      </c>
      <c r="P28">
        <v>0.33932651356666665</v>
      </c>
      <c r="Q28">
        <v>1.1145406406</v>
      </c>
      <c r="R28">
        <v>2.7583188583333333E-3</v>
      </c>
      <c r="S28">
        <v>0.76700592580000004</v>
      </c>
    </row>
    <row r="29" spans="1:19" x14ac:dyDescent="0.25">
      <c r="A29" s="1">
        <v>45109</v>
      </c>
      <c r="B29" s="5">
        <v>0.40603602304166664</v>
      </c>
      <c r="C29" s="5">
        <v>0.94249766099999999</v>
      </c>
      <c r="D29" s="5">
        <v>4.8950671250000089E-3</v>
      </c>
      <c r="E29" s="5">
        <v>0.60896725699999998</v>
      </c>
      <c r="F29" s="5"/>
      <c r="G29" s="1">
        <v>45109</v>
      </c>
      <c r="H29">
        <v>0.40603602304166664</v>
      </c>
      <c r="I29">
        <v>0.94249766099999999</v>
      </c>
      <c r="J29">
        <v>4.8950671250000089E-3</v>
      </c>
      <c r="K29">
        <v>0.60896725699999998</v>
      </c>
      <c r="L29">
        <v>0.37042331478731882</v>
      </c>
      <c r="M29">
        <v>1.0790955497999999</v>
      </c>
      <c r="N29">
        <v>1.9882910833333356E-3</v>
      </c>
      <c r="O29">
        <v>0.72881742559999996</v>
      </c>
      <c r="P29">
        <v>0.37029902128333336</v>
      </c>
      <c r="Q29">
        <v>1.1499484472000001</v>
      </c>
      <c r="R29">
        <v>4.7518416750000018E-3</v>
      </c>
      <c r="S29">
        <v>0.78368130540000003</v>
      </c>
    </row>
    <row r="30" spans="1:19" x14ac:dyDescent="0.25">
      <c r="A30" s="1">
        <v>45110</v>
      </c>
      <c r="B30" s="5">
        <v>0.35525647395833332</v>
      </c>
      <c r="C30" s="5">
        <v>0.87911979500000004</v>
      </c>
      <c r="D30" s="5">
        <v>-1.3133022958333332E-2</v>
      </c>
      <c r="E30" s="5">
        <v>0.57100746999999996</v>
      </c>
      <c r="F30" s="5"/>
      <c r="G30" s="1">
        <v>45110</v>
      </c>
      <c r="H30">
        <v>0.35525647395833332</v>
      </c>
      <c r="I30">
        <v>0.87911979500000004</v>
      </c>
      <c r="J30">
        <v>-1.3133022958333332E-2</v>
      </c>
      <c r="K30">
        <v>0.57100746999999996</v>
      </c>
      <c r="L30">
        <v>0.3405452774539855</v>
      </c>
      <c r="M30">
        <v>0.92209660360000001</v>
      </c>
      <c r="N30">
        <v>-1.7759235916666627E-3</v>
      </c>
      <c r="O30">
        <v>0.60370606100000013</v>
      </c>
      <c r="P30">
        <v>0.39442408982499999</v>
      </c>
      <c r="Q30">
        <v>1.1047220298</v>
      </c>
      <c r="R30">
        <v>-3.6413508666666662E-3</v>
      </c>
      <c r="S30">
        <v>0.75956896639999993</v>
      </c>
    </row>
    <row r="31" spans="1:19" x14ac:dyDescent="0.25">
      <c r="A31" s="1">
        <v>45111</v>
      </c>
      <c r="B31" s="5">
        <v>0.25536935347826079</v>
      </c>
      <c r="C31" s="5">
        <v>0.94994180100000003</v>
      </c>
      <c r="D31" s="5">
        <v>7.2912400000000009E-3</v>
      </c>
      <c r="E31" s="5">
        <v>0.51221013599999998</v>
      </c>
      <c r="F31" s="5"/>
      <c r="G31" s="1">
        <v>45111</v>
      </c>
      <c r="H31">
        <v>0.25536935347826079</v>
      </c>
      <c r="I31">
        <v>0.94994180100000003</v>
      </c>
      <c r="J31">
        <v>7.2912400000000009E-3</v>
      </c>
      <c r="K31">
        <v>0.51221013599999998</v>
      </c>
      <c r="L31">
        <v>0.33113386709710146</v>
      </c>
      <c r="M31">
        <v>0.83515827440000001</v>
      </c>
      <c r="N31">
        <v>-3.7517097268115912E-3</v>
      </c>
      <c r="O31">
        <v>0.52912636179999994</v>
      </c>
      <c r="P31">
        <v>0.37042331478731882</v>
      </c>
      <c r="Q31">
        <v>1.0790955497999999</v>
      </c>
      <c r="R31">
        <v>1.9882910833333356E-3</v>
      </c>
      <c r="S31">
        <v>0.72881742559999996</v>
      </c>
    </row>
    <row r="32" spans="1:19" x14ac:dyDescent="0.25">
      <c r="A32" s="1">
        <v>45112</v>
      </c>
      <c r="B32" s="5">
        <v>0.33293552683333333</v>
      </c>
      <c r="C32" s="5">
        <v>0.70966708000000001</v>
      </c>
      <c r="D32" s="5">
        <v>-1.7001187583333327E-2</v>
      </c>
      <c r="E32" s="5">
        <v>0.51192627300000004</v>
      </c>
      <c r="F32" s="5"/>
      <c r="G32" s="1">
        <v>45112</v>
      </c>
      <c r="H32">
        <v>0.33293552683333333</v>
      </c>
      <c r="I32">
        <v>0.70966708000000001</v>
      </c>
      <c r="J32">
        <v>-1.7001187583333327E-2</v>
      </c>
      <c r="K32">
        <v>0.51192627300000004</v>
      </c>
      <c r="L32">
        <v>0.31639698813043482</v>
      </c>
      <c r="M32">
        <v>0.80759312439999997</v>
      </c>
      <c r="N32">
        <v>-4.8127881518115929E-3</v>
      </c>
      <c r="O32">
        <v>0.52459699500000001</v>
      </c>
      <c r="P32">
        <v>0.3405452774539855</v>
      </c>
      <c r="Q32">
        <v>0.92209660360000001</v>
      </c>
      <c r="R32">
        <v>-1.7759235916666627E-3</v>
      </c>
      <c r="S32">
        <v>0.60370606100000013</v>
      </c>
    </row>
    <row r="33" spans="1:19" x14ac:dyDescent="0.25">
      <c r="A33" s="1">
        <v>45113</v>
      </c>
      <c r="B33" s="5">
        <v>0.30607195817391308</v>
      </c>
      <c r="C33" s="5">
        <v>0.694565035</v>
      </c>
      <c r="D33" s="5">
        <v>-8.1064521739130659E-4</v>
      </c>
      <c r="E33" s="5">
        <v>0.44152067300000003</v>
      </c>
      <c r="F33" s="5"/>
      <c r="G33" s="1">
        <v>45113</v>
      </c>
      <c r="H33">
        <v>0.30607195817391308</v>
      </c>
      <c r="I33">
        <v>0.694565035</v>
      </c>
      <c r="J33">
        <v>-8.1064521739130659E-4</v>
      </c>
      <c r="K33">
        <v>0.44152067300000003</v>
      </c>
      <c r="L33">
        <v>0.28535954520543477</v>
      </c>
      <c r="M33">
        <v>0.73953629200000015</v>
      </c>
      <c r="N33">
        <v>-2.1021976768115934E-3</v>
      </c>
      <c r="O33">
        <v>0.495774149</v>
      </c>
      <c r="P33">
        <v>0.33113386709710146</v>
      </c>
      <c r="Q33">
        <v>0.83515827440000001</v>
      </c>
      <c r="R33">
        <v>-3.7517097268115912E-3</v>
      </c>
      <c r="S33">
        <v>0.52912636179999994</v>
      </c>
    </row>
    <row r="34" spans="1:19" x14ac:dyDescent="0.25">
      <c r="A34" s="1">
        <v>45114</v>
      </c>
      <c r="B34" s="5">
        <v>0.33235162820833336</v>
      </c>
      <c r="C34" s="5">
        <v>0.80467191100000002</v>
      </c>
      <c r="D34" s="5">
        <v>-4.1032500000000045E-4</v>
      </c>
      <c r="E34" s="5">
        <v>0.58632042299999998</v>
      </c>
      <c r="F34" s="5"/>
      <c r="G34" s="1">
        <v>45114</v>
      </c>
      <c r="H34">
        <v>0.33235162820833336</v>
      </c>
      <c r="I34">
        <v>0.80467191100000002</v>
      </c>
      <c r="J34">
        <v>-4.1032500000000045E-4</v>
      </c>
      <c r="K34">
        <v>0.58632042299999998</v>
      </c>
      <c r="L34">
        <v>0.26233296999673916</v>
      </c>
      <c r="M34">
        <v>0.62201574120000003</v>
      </c>
      <c r="N34">
        <v>-3.5968130072463753E-3</v>
      </c>
      <c r="O34">
        <v>0.4555992356000001</v>
      </c>
      <c r="P34">
        <v>0.31639698813043482</v>
      </c>
      <c r="Q34">
        <v>0.80759312439999997</v>
      </c>
      <c r="R34">
        <v>-4.8127881518115929E-3</v>
      </c>
      <c r="S34">
        <v>0.52459699500000001</v>
      </c>
    </row>
    <row r="35" spans="1:19" x14ac:dyDescent="0.25">
      <c r="A35" s="1">
        <v>45115</v>
      </c>
      <c r="B35" s="5">
        <v>0.20006925933333333</v>
      </c>
      <c r="C35" s="5">
        <v>0.53883563300000004</v>
      </c>
      <c r="D35" s="5">
        <v>4.1992941666666789E-4</v>
      </c>
      <c r="E35" s="5">
        <v>0.42689324000000001</v>
      </c>
      <c r="F35" s="5"/>
      <c r="G35" s="1">
        <v>45115</v>
      </c>
      <c r="H35">
        <v>0.20006925933333333</v>
      </c>
      <c r="I35">
        <v>0.53883563300000004</v>
      </c>
      <c r="J35">
        <v>4.1992941666666789E-4</v>
      </c>
      <c r="K35">
        <v>0.42689324000000001</v>
      </c>
      <c r="L35">
        <v>0.2289013650209816</v>
      </c>
      <c r="M35">
        <v>0.58882132479999993</v>
      </c>
      <c r="N35">
        <v>-1.1893309057971011E-4</v>
      </c>
      <c r="O35">
        <v>0.40383777180000002</v>
      </c>
      <c r="P35">
        <v>0.28535954520543477</v>
      </c>
      <c r="Q35">
        <v>0.73953629200000015</v>
      </c>
      <c r="R35">
        <v>-2.1021976768115934E-3</v>
      </c>
      <c r="S35">
        <v>0.495774149</v>
      </c>
    </row>
    <row r="36" spans="1:19" x14ac:dyDescent="0.25">
      <c r="A36" s="1">
        <v>45116</v>
      </c>
      <c r="B36" s="5">
        <v>0.14023647743478262</v>
      </c>
      <c r="C36" s="5">
        <v>0.36233904700000003</v>
      </c>
      <c r="D36" s="5">
        <v>-1.8183665217391283E-4</v>
      </c>
      <c r="E36" s="5">
        <v>0.31133556900000003</v>
      </c>
      <c r="F36" s="5"/>
      <c r="G36" s="1">
        <v>45116</v>
      </c>
      <c r="H36">
        <v>0.14023647743478262</v>
      </c>
      <c r="I36">
        <v>0.36233904700000003</v>
      </c>
      <c r="J36">
        <v>-1.8183665217391283E-4</v>
      </c>
      <c r="K36">
        <v>0.31133556900000003</v>
      </c>
      <c r="L36">
        <v>0.21112223368619895</v>
      </c>
      <c r="M36">
        <v>0.57152152479999996</v>
      </c>
      <c r="N36">
        <v>3.2678717612318843E-3</v>
      </c>
      <c r="O36">
        <v>0.41098102279999998</v>
      </c>
      <c r="P36">
        <v>0.26233296999673916</v>
      </c>
      <c r="Q36">
        <v>0.62201574120000003</v>
      </c>
      <c r="R36">
        <v>-3.5968130072463753E-3</v>
      </c>
      <c r="S36">
        <v>0.4555992356000001</v>
      </c>
    </row>
    <row r="37" spans="1:19" x14ac:dyDescent="0.25">
      <c r="A37" s="1">
        <v>45117</v>
      </c>
      <c r="B37" s="5">
        <v>0.16577750195454546</v>
      </c>
      <c r="C37" s="5">
        <v>0.54369499799999998</v>
      </c>
      <c r="D37" s="5">
        <v>3.8821200000000144E-4</v>
      </c>
      <c r="E37" s="5">
        <v>0.25311895400000001</v>
      </c>
      <c r="F37" s="5"/>
      <c r="G37" s="1">
        <v>45117</v>
      </c>
      <c r="H37">
        <v>0.16577750195454546</v>
      </c>
      <c r="I37">
        <v>0.54369499799999998</v>
      </c>
      <c r="J37">
        <v>3.8821200000000144E-4</v>
      </c>
      <c r="K37">
        <v>0.25311895400000001</v>
      </c>
      <c r="L37">
        <v>0.19395897817496704</v>
      </c>
      <c r="M37">
        <v>0.52479685440000001</v>
      </c>
      <c r="N37">
        <v>1.045809856884058E-3</v>
      </c>
      <c r="O37">
        <v>0.35574383300000001</v>
      </c>
      <c r="P37">
        <v>0.2289013650209816</v>
      </c>
      <c r="Q37">
        <v>0.58882132479999993</v>
      </c>
      <c r="R37">
        <v>-1.1893309057971011E-4</v>
      </c>
      <c r="S37">
        <v>0.40383777180000002</v>
      </c>
    </row>
    <row r="38" spans="1:19" x14ac:dyDescent="0.25">
      <c r="A38" s="1">
        <v>45118</v>
      </c>
      <c r="B38" s="5">
        <v>0.2171763015</v>
      </c>
      <c r="C38" s="5">
        <v>0.608066035</v>
      </c>
      <c r="D38" s="5">
        <v>1.6123379041666667E-2</v>
      </c>
      <c r="E38" s="5">
        <v>0.477236928</v>
      </c>
      <c r="F38" s="5"/>
      <c r="G38" s="1">
        <v>45118</v>
      </c>
      <c r="H38">
        <v>0.2171763015</v>
      </c>
      <c r="I38">
        <v>0.608066035</v>
      </c>
      <c r="J38">
        <v>1.6123379041666667E-2</v>
      </c>
      <c r="K38">
        <v>0.477236928</v>
      </c>
      <c r="L38">
        <v>0.21904876450830041</v>
      </c>
      <c r="M38">
        <v>0.57770283719999993</v>
      </c>
      <c r="N38">
        <v>4.4524391648550722E-3</v>
      </c>
      <c r="O38">
        <v>0.33733812439999999</v>
      </c>
      <c r="P38">
        <v>0.21112223368619895</v>
      </c>
      <c r="Q38">
        <v>0.57152152479999996</v>
      </c>
      <c r="R38">
        <v>3.2678717612318843E-3</v>
      </c>
      <c r="S38">
        <v>0.41098102279999998</v>
      </c>
    </row>
    <row r="39" spans="1:19" x14ac:dyDescent="0.25">
      <c r="A39" s="1">
        <v>45119</v>
      </c>
      <c r="B39" s="5">
        <v>0.24653535065217388</v>
      </c>
      <c r="C39" s="5">
        <v>0.57104855899999996</v>
      </c>
      <c r="D39" s="5">
        <v>-1.1520634521739131E-2</v>
      </c>
      <c r="E39" s="5">
        <v>0.31013447400000005</v>
      </c>
      <c r="F39" s="5"/>
      <c r="G39" s="1">
        <v>45119</v>
      </c>
      <c r="H39">
        <v>0.24653535065217388</v>
      </c>
      <c r="I39">
        <v>0.57104855899999996</v>
      </c>
      <c r="J39">
        <v>-1.1520634521739131E-2</v>
      </c>
      <c r="K39">
        <v>0.31013447400000005</v>
      </c>
      <c r="L39">
        <v>0.24391154643003951</v>
      </c>
      <c r="M39">
        <v>0.69324330140000001</v>
      </c>
      <c r="N39">
        <v>7.3111804311594213E-4</v>
      </c>
      <c r="O39">
        <v>0.39994367680000004</v>
      </c>
      <c r="P39">
        <v>0.19395897817496704</v>
      </c>
      <c r="Q39">
        <v>0.52479685440000001</v>
      </c>
      <c r="R39">
        <v>1.045809856884058E-3</v>
      </c>
      <c r="S39">
        <v>0.35574383300000001</v>
      </c>
    </row>
    <row r="40" spans="1:19" x14ac:dyDescent="0.25">
      <c r="A40" s="1">
        <v>45120</v>
      </c>
      <c r="B40" s="5">
        <v>0.32551819100000001</v>
      </c>
      <c r="C40" s="5">
        <v>0.80336554699999996</v>
      </c>
      <c r="D40" s="5">
        <v>1.7453075956521739E-2</v>
      </c>
      <c r="E40" s="5">
        <v>0.33486469699999999</v>
      </c>
      <c r="F40" s="5"/>
      <c r="G40" s="1">
        <v>45120</v>
      </c>
      <c r="H40">
        <v>0.32551819100000001</v>
      </c>
      <c r="I40">
        <v>0.80336554699999996</v>
      </c>
      <c r="J40">
        <v>1.7453075956521739E-2</v>
      </c>
      <c r="K40">
        <v>0.33486469699999999</v>
      </c>
      <c r="L40">
        <v>0.29019164569130435</v>
      </c>
      <c r="M40">
        <v>0.75055157159999997</v>
      </c>
      <c r="N40">
        <v>6.2536461909420303E-3</v>
      </c>
      <c r="O40">
        <v>0.46337951080000001</v>
      </c>
      <c r="P40">
        <v>0.21904876450830041</v>
      </c>
      <c r="Q40">
        <v>0.57770283719999993</v>
      </c>
      <c r="R40">
        <v>4.4524391648550722E-3</v>
      </c>
      <c r="S40">
        <v>0.33733812439999999</v>
      </c>
    </row>
    <row r="41" spans="1:19" x14ac:dyDescent="0.25">
      <c r="A41" s="1">
        <v>45121</v>
      </c>
      <c r="B41" s="5">
        <v>0.26455038704347822</v>
      </c>
      <c r="C41" s="5">
        <v>0.94004136800000004</v>
      </c>
      <c r="D41" s="5">
        <v>-1.8788442260869568E-2</v>
      </c>
      <c r="E41" s="5">
        <v>0.62436333100000008</v>
      </c>
      <c r="F41" s="5"/>
      <c r="G41" s="1">
        <v>45121</v>
      </c>
      <c r="H41">
        <v>0.26455038704347822</v>
      </c>
      <c r="I41">
        <v>0.94004136800000004</v>
      </c>
      <c r="J41">
        <v>-1.8788442260869568E-2</v>
      </c>
      <c r="K41">
        <v>0.62436333100000008</v>
      </c>
      <c r="L41">
        <v>0.32341565659999999</v>
      </c>
      <c r="M41">
        <v>0.80693487059999991</v>
      </c>
      <c r="N41">
        <v>-1.8981141130434778E-3</v>
      </c>
      <c r="O41">
        <v>0.51252133180000004</v>
      </c>
      <c r="P41">
        <v>0.24391154643003951</v>
      </c>
      <c r="Q41">
        <v>0.69324330140000001</v>
      </c>
      <c r="R41">
        <v>7.3111804311594213E-4</v>
      </c>
      <c r="S41">
        <v>0.39994367680000004</v>
      </c>
    </row>
    <row r="42" spans="1:19" x14ac:dyDescent="0.25">
      <c r="A42" s="1">
        <v>45122</v>
      </c>
      <c r="B42" s="5">
        <v>0.39717799826086952</v>
      </c>
      <c r="C42" s="5">
        <v>0.83023634899999998</v>
      </c>
      <c r="D42" s="5">
        <v>2.8000852739130444E-2</v>
      </c>
      <c r="E42" s="5">
        <v>0.57029812400000002</v>
      </c>
      <c r="F42" s="5"/>
      <c r="G42" s="1">
        <v>45122</v>
      </c>
      <c r="H42">
        <v>0.39717799826086952</v>
      </c>
      <c r="I42">
        <v>0.83023634899999998</v>
      </c>
      <c r="J42">
        <v>2.8000852739130444E-2</v>
      </c>
      <c r="K42">
        <v>0.57029812400000002</v>
      </c>
      <c r="L42">
        <v>0.33067468439999997</v>
      </c>
      <c r="M42">
        <v>0.80973053800000017</v>
      </c>
      <c r="N42">
        <v>2.7672470434782719E-4</v>
      </c>
      <c r="O42">
        <v>0.51768762280000002</v>
      </c>
      <c r="P42">
        <v>0.29019164569130435</v>
      </c>
      <c r="Q42">
        <v>0.75055157159999997</v>
      </c>
      <c r="R42" s="14">
        <v>6.2536461909420303E-3</v>
      </c>
      <c r="S42">
        <v>0.46337951080000001</v>
      </c>
    </row>
    <row r="43" spans="1:19" x14ac:dyDescent="0.25">
      <c r="A43" s="1">
        <v>45123</v>
      </c>
      <c r="B43" s="5">
        <v>0.38329635604347817</v>
      </c>
      <c r="C43" s="5">
        <v>0.88998253000000005</v>
      </c>
      <c r="D43" s="5">
        <v>-2.4635422478260872E-2</v>
      </c>
      <c r="E43" s="5">
        <v>0.72294603300000004</v>
      </c>
      <c r="F43" s="5"/>
      <c r="G43" s="1">
        <v>45123</v>
      </c>
      <c r="H43">
        <v>0.38329635604347817</v>
      </c>
      <c r="I43">
        <v>0.88998253000000005</v>
      </c>
      <c r="J43">
        <v>-2.4635422478260872E-2</v>
      </c>
      <c r="K43">
        <v>0.72294603300000004</v>
      </c>
      <c r="L43">
        <v>0.31256924741176467</v>
      </c>
      <c r="M43">
        <v>0.8436652254</v>
      </c>
      <c r="N43">
        <v>3.3248960716112524E-4</v>
      </c>
      <c r="O43">
        <v>0.59486734380000006</v>
      </c>
      <c r="P43">
        <v>0.32341565659999999</v>
      </c>
      <c r="Q43">
        <v>0.80693487059999991</v>
      </c>
      <c r="R43">
        <v>-1.8981141130434778E-3</v>
      </c>
      <c r="S43">
        <v>0.51252133180000004</v>
      </c>
    </row>
    <row r="44" spans="1:19" x14ac:dyDescent="0.25">
      <c r="A44" s="1">
        <v>45124</v>
      </c>
      <c r="B44" s="5">
        <v>0.28283048965217389</v>
      </c>
      <c r="C44" s="5">
        <v>0.58502689600000002</v>
      </c>
      <c r="D44" s="5">
        <v>-6.4644043478260659E-4</v>
      </c>
      <c r="E44" s="5">
        <v>0.335965929</v>
      </c>
      <c r="F44" s="5"/>
      <c r="G44" s="1">
        <v>45124</v>
      </c>
      <c r="H44">
        <v>0.28283048965217389</v>
      </c>
      <c r="I44">
        <v>0.58502689600000002</v>
      </c>
      <c r="J44">
        <v>-6.4644043478260659E-4</v>
      </c>
      <c r="K44">
        <v>0.335965929</v>
      </c>
      <c r="L44">
        <v>0.34357234171140238</v>
      </c>
      <c r="M44">
        <v>0.92881221699999994</v>
      </c>
      <c r="N44">
        <v>2.4775126010017044E-3</v>
      </c>
      <c r="O44">
        <v>0.64168180819999998</v>
      </c>
      <c r="P44">
        <v>0.33067468439999997</v>
      </c>
      <c r="Q44">
        <v>0.80973053800000017</v>
      </c>
      <c r="R44">
        <v>2.7672470434782719E-4</v>
      </c>
      <c r="S44">
        <v>0.51768762280000002</v>
      </c>
    </row>
    <row r="45" spans="1:19" x14ac:dyDescent="0.25">
      <c r="A45" s="1">
        <v>45125</v>
      </c>
      <c r="B45" s="5">
        <v>0.23499100605882353</v>
      </c>
      <c r="C45" s="5">
        <v>0.973038984</v>
      </c>
      <c r="D45" s="5">
        <v>1.773190047058823E-2</v>
      </c>
      <c r="E45" s="5">
        <v>0.72076330199999994</v>
      </c>
      <c r="F45" s="5"/>
      <c r="G45" s="1">
        <v>45125</v>
      </c>
      <c r="H45">
        <v>0.23499100605882353</v>
      </c>
      <c r="I45">
        <v>0.973038984</v>
      </c>
      <c r="J45">
        <v>1.773190047058823E-2</v>
      </c>
      <c r="K45">
        <v>0.72076330199999994</v>
      </c>
      <c r="L45">
        <v>0.32287676790089509</v>
      </c>
      <c r="M45">
        <v>0.95134968779999995</v>
      </c>
      <c r="N45">
        <v>-4.3115706551577178E-3</v>
      </c>
      <c r="O45">
        <v>0.65947621239999987</v>
      </c>
      <c r="P45">
        <v>0.31256924741176467</v>
      </c>
      <c r="Q45">
        <v>0.8436652254</v>
      </c>
      <c r="R45">
        <v>3.3248960716112524E-4</v>
      </c>
      <c r="S45">
        <v>0.59486734380000006</v>
      </c>
    </row>
    <row r="46" spans="1:19" x14ac:dyDescent="0.25">
      <c r="A46" s="1">
        <v>45126</v>
      </c>
      <c r="B46" s="5">
        <v>0.41956585854166667</v>
      </c>
      <c r="C46" s="5">
        <v>1.365776326</v>
      </c>
      <c r="D46" s="5">
        <v>-8.0633272916666721E-3</v>
      </c>
      <c r="E46" s="5">
        <v>0.85843565299999991</v>
      </c>
      <c r="F46" s="5"/>
      <c r="G46" s="1">
        <v>45126</v>
      </c>
      <c r="H46">
        <v>0.41956585854166667</v>
      </c>
      <c r="I46">
        <v>1.365776326</v>
      </c>
      <c r="J46">
        <v>-8.0633272916666721E-3</v>
      </c>
      <c r="K46">
        <v>0.85843565299999991</v>
      </c>
      <c r="L46">
        <v>0.28309830913386613</v>
      </c>
      <c r="M46">
        <v>0.92009730119999988</v>
      </c>
      <c r="N46">
        <v>-4.140547761722098E-4</v>
      </c>
      <c r="O46">
        <v>0.6001543976</v>
      </c>
      <c r="P46">
        <v>0.34357234171140238</v>
      </c>
      <c r="Q46">
        <v>0.92881221699999994</v>
      </c>
      <c r="R46">
        <v>2.4775126010017044E-3</v>
      </c>
      <c r="S46">
        <v>0.64168180819999998</v>
      </c>
    </row>
    <row r="47" spans="1:19" x14ac:dyDescent="0.25">
      <c r="A47" s="1">
        <v>45127</v>
      </c>
      <c r="B47" s="5">
        <v>0.29370012920833327</v>
      </c>
      <c r="C47" s="5">
        <v>0.94292370299999995</v>
      </c>
      <c r="D47" s="5">
        <v>-5.9445635416666654E-3</v>
      </c>
      <c r="E47" s="5">
        <v>0.65927014500000003</v>
      </c>
      <c r="F47" s="5"/>
      <c r="G47" s="1">
        <v>45127</v>
      </c>
      <c r="H47">
        <v>0.29370012920833327</v>
      </c>
      <c r="I47">
        <v>0.94292370299999995</v>
      </c>
      <c r="J47">
        <v>-5.9445635416666654E-3</v>
      </c>
      <c r="K47">
        <v>0.65927014500000003</v>
      </c>
      <c r="L47">
        <v>0.28641997995125745</v>
      </c>
      <c r="M47">
        <v>1.0885912566000002</v>
      </c>
      <c r="N47">
        <v>-3.1109803704177557E-4</v>
      </c>
      <c r="O47">
        <v>0.76546357259999986</v>
      </c>
      <c r="P47">
        <v>0.32287676790089509</v>
      </c>
      <c r="Q47">
        <v>0.95134968779999995</v>
      </c>
      <c r="R47">
        <v>-4.3115706551577178E-3</v>
      </c>
      <c r="S47">
        <v>0.65947621239999987</v>
      </c>
    </row>
    <row r="48" spans="1:19" x14ac:dyDescent="0.25">
      <c r="A48" s="1">
        <v>45128</v>
      </c>
      <c r="B48" s="5">
        <v>0.18440406220833336</v>
      </c>
      <c r="C48" s="5">
        <v>0.73372059700000003</v>
      </c>
      <c r="D48" s="5">
        <v>-5.1478430833333342E-3</v>
      </c>
      <c r="E48" s="5">
        <v>0.42633695900000002</v>
      </c>
      <c r="F48" s="5"/>
      <c r="G48" s="1">
        <v>45128</v>
      </c>
      <c r="H48">
        <v>0.18440406220833336</v>
      </c>
      <c r="I48">
        <v>0.73372059700000003</v>
      </c>
      <c r="J48">
        <v>-5.1478430833333342E-3</v>
      </c>
      <c r="K48">
        <v>0.42633695900000002</v>
      </c>
      <c r="L48">
        <v>0.27166113307282608</v>
      </c>
      <c r="M48">
        <v>0.97350017859999993</v>
      </c>
      <c r="N48">
        <v>-3.4868764394927554E-3</v>
      </c>
      <c r="O48">
        <v>0.66956560399999998</v>
      </c>
      <c r="P48">
        <v>0.28309830913386613</v>
      </c>
      <c r="Q48">
        <v>0.92009730119999988</v>
      </c>
      <c r="R48">
        <v>-4.140547761722098E-4</v>
      </c>
      <c r="S48">
        <v>0.6001543976</v>
      </c>
    </row>
    <row r="49" spans="1:19" x14ac:dyDescent="0.25">
      <c r="A49" s="1">
        <v>45129</v>
      </c>
      <c r="B49" s="5">
        <v>0.29943884373913043</v>
      </c>
      <c r="C49" s="5">
        <v>1.427496673</v>
      </c>
      <c r="D49" s="5">
        <v>-1.3165673913043612E-4</v>
      </c>
      <c r="E49" s="5">
        <v>1.162511804</v>
      </c>
      <c r="F49" s="5"/>
      <c r="G49" s="1">
        <v>45129</v>
      </c>
      <c r="H49">
        <v>0.29943884373913043</v>
      </c>
      <c r="I49">
        <v>1.427496673</v>
      </c>
      <c r="J49">
        <v>-1.3165673913043612E-4</v>
      </c>
      <c r="K49" s="14">
        <v>1.162511804</v>
      </c>
      <c r="L49">
        <v>0.23672371453949276</v>
      </c>
      <c r="M49">
        <v>0.83691937479999989</v>
      </c>
      <c r="N49">
        <v>-1.8646185144927537E-3</v>
      </c>
      <c r="O49">
        <v>0.5829726784</v>
      </c>
      <c r="P49">
        <v>0.28641997995125745</v>
      </c>
      <c r="Q49">
        <v>1.0885912566000002</v>
      </c>
      <c r="R49">
        <v>-3.1109803704177557E-4</v>
      </c>
      <c r="S49">
        <v>0.76546357259999986</v>
      </c>
    </row>
    <row r="50" spans="1:19" x14ac:dyDescent="0.25">
      <c r="A50" s="1">
        <v>45130</v>
      </c>
      <c r="B50" s="5">
        <v>0.16119677166666666</v>
      </c>
      <c r="C50" s="5">
        <v>0.39758359399999998</v>
      </c>
      <c r="D50" s="5">
        <v>1.8530084583333328E-3</v>
      </c>
      <c r="E50" s="5">
        <v>0.24127345900000002</v>
      </c>
      <c r="F50" s="5"/>
      <c r="G50" s="1">
        <v>45130</v>
      </c>
      <c r="H50">
        <v>0.16119677166666666</v>
      </c>
      <c r="I50">
        <v>0.39758359399999998</v>
      </c>
      <c r="J50">
        <v>1.8530084583333328E-3</v>
      </c>
      <c r="K50">
        <v>0.24127345900000002</v>
      </c>
      <c r="L50">
        <v>0.2412050993144928</v>
      </c>
      <c r="M50">
        <v>0.82051664259999979</v>
      </c>
      <c r="N50">
        <v>-1.0661540228260873E-3</v>
      </c>
      <c r="O50">
        <v>0.58821819460000002</v>
      </c>
      <c r="P50">
        <v>0.27166113307282608</v>
      </c>
      <c r="Q50">
        <v>0.97350017859999993</v>
      </c>
      <c r="R50">
        <v>-3.4868764394927554E-3</v>
      </c>
      <c r="S50">
        <v>0.66956560399999998</v>
      </c>
    </row>
    <row r="51" spans="1:19" x14ac:dyDescent="0.25">
      <c r="A51" s="1">
        <v>45131</v>
      </c>
      <c r="B51" s="5">
        <v>0.24487876587500004</v>
      </c>
      <c r="C51" s="5">
        <v>0.68287230700000001</v>
      </c>
      <c r="D51" s="5">
        <v>4.7962333333332933E-5</v>
      </c>
      <c r="E51" s="5">
        <v>0.425471025</v>
      </c>
      <c r="F51" s="5"/>
      <c r="G51" s="1">
        <v>45131</v>
      </c>
      <c r="H51">
        <v>0.24487876587500004</v>
      </c>
      <c r="I51">
        <v>0.68287230700000001</v>
      </c>
      <c r="J51">
        <v>4.7962333333332933E-5</v>
      </c>
      <c r="K51">
        <v>0.425471025</v>
      </c>
      <c r="L51">
        <v>0.22751478929891306</v>
      </c>
      <c r="M51">
        <v>0.74047403740000006</v>
      </c>
      <c r="N51">
        <v>5.6959472101449244E-5</v>
      </c>
      <c r="O51">
        <v>0.5583540602</v>
      </c>
      <c r="P51">
        <v>0.23672371453949276</v>
      </c>
      <c r="Q51">
        <v>0.83691937479999989</v>
      </c>
      <c r="R51">
        <v>-1.8646185144927537E-3</v>
      </c>
      <c r="S51">
        <v>0.5829726784</v>
      </c>
    </row>
    <row r="52" spans="1:19" x14ac:dyDescent="0.25">
      <c r="A52" s="1">
        <v>45132</v>
      </c>
      <c r="B52" s="5">
        <v>0.31610705308333331</v>
      </c>
      <c r="C52" s="5">
        <v>0.86091004199999999</v>
      </c>
      <c r="D52" s="5">
        <v>-1.9522410833333313E-3</v>
      </c>
      <c r="E52" s="5">
        <v>0.68549772600000003</v>
      </c>
      <c r="F52" s="5"/>
      <c r="G52" s="1">
        <v>45132</v>
      </c>
      <c r="H52">
        <v>0.31610705308333331</v>
      </c>
      <c r="I52">
        <v>0.86091004199999999</v>
      </c>
      <c r="J52">
        <v>-1.9522410833333313E-3</v>
      </c>
      <c r="K52">
        <v>0.68549772600000003</v>
      </c>
      <c r="L52">
        <v>0.23807022810108697</v>
      </c>
      <c r="M52">
        <v>0.7373828830000001</v>
      </c>
      <c r="N52">
        <v>2.3716000115942036E-3</v>
      </c>
      <c r="O52">
        <v>0.44828402799999995</v>
      </c>
      <c r="P52">
        <v>0.2412050993144928</v>
      </c>
      <c r="Q52">
        <v>0.82051664259999979</v>
      </c>
      <c r="R52">
        <v>-1.0661540228260873E-3</v>
      </c>
      <c r="S52">
        <v>0.58821819460000002</v>
      </c>
    </row>
    <row r="53" spans="1:19" x14ac:dyDescent="0.25">
      <c r="A53" s="1">
        <v>45133</v>
      </c>
      <c r="B53" s="5">
        <v>0.11595251213043477</v>
      </c>
      <c r="C53" s="5">
        <v>0.333507571</v>
      </c>
      <c r="D53" s="5">
        <v>4.677243913043479E-4</v>
      </c>
      <c r="E53" s="5">
        <v>0.27701628699999997</v>
      </c>
      <c r="F53" s="5"/>
      <c r="G53" s="1">
        <v>45133</v>
      </c>
      <c r="H53">
        <v>0.11595251213043477</v>
      </c>
      <c r="I53">
        <v>0.333507571</v>
      </c>
      <c r="J53">
        <v>4.677243913043479E-4</v>
      </c>
      <c r="K53">
        <v>0.27701628699999997</v>
      </c>
      <c r="L53">
        <v>0.29046044781320812</v>
      </c>
      <c r="M53">
        <v>0.87885413519999989</v>
      </c>
      <c r="N53">
        <v>6.9434314744729912E-3</v>
      </c>
      <c r="O53">
        <v>0.53888601539999992</v>
      </c>
      <c r="P53">
        <v>0.22751478929891306</v>
      </c>
      <c r="Q53">
        <v>0.74047403740000006</v>
      </c>
      <c r="R53">
        <v>5.6959472101449244E-5</v>
      </c>
      <c r="S53">
        <v>0.5583540602</v>
      </c>
    </row>
    <row r="54" spans="1:19" x14ac:dyDescent="0.25">
      <c r="A54" s="1">
        <v>45134</v>
      </c>
      <c r="B54" s="5">
        <v>0.35221603775000004</v>
      </c>
      <c r="C54" s="5">
        <v>1.4120409009999999</v>
      </c>
      <c r="D54" s="5">
        <v>1.1441545958333335E-2</v>
      </c>
      <c r="E54" s="5">
        <v>0.61216164299999987</v>
      </c>
      <c r="F54" s="5"/>
      <c r="G54" s="1">
        <v>45134</v>
      </c>
      <c r="H54">
        <v>0.35221603775000004</v>
      </c>
      <c r="I54">
        <v>1.4120409009999999</v>
      </c>
      <c r="J54">
        <v>1.1441545958333335E-2</v>
      </c>
      <c r="K54">
        <v>0.61216164299999987</v>
      </c>
      <c r="L54">
        <v>0.32535929641212114</v>
      </c>
      <c r="M54">
        <v>0.98876490699999997</v>
      </c>
      <c r="N54">
        <v>4.3344279382411073E-3</v>
      </c>
      <c r="O54">
        <v>0.64464594559999999</v>
      </c>
      <c r="P54">
        <v>0.23807022810108697</v>
      </c>
      <c r="Q54">
        <v>0.7373828830000001</v>
      </c>
      <c r="R54">
        <v>2.3716000115942036E-3</v>
      </c>
      <c r="S54">
        <v>0.44828402799999995</v>
      </c>
    </row>
    <row r="55" spans="1:19" x14ac:dyDescent="0.25">
      <c r="A55" s="1">
        <v>45135</v>
      </c>
      <c r="B55" s="5">
        <v>0.42314787022727268</v>
      </c>
      <c r="C55" s="5">
        <v>1.104939855</v>
      </c>
      <c r="D55" s="5">
        <v>2.4712165772727276E-2</v>
      </c>
      <c r="E55" s="5">
        <v>0.694283396</v>
      </c>
      <c r="F55" s="5"/>
      <c r="G55" s="1">
        <v>45135</v>
      </c>
      <c r="H55">
        <v>0.42314787022727268</v>
      </c>
      <c r="I55">
        <v>1.104939855</v>
      </c>
      <c r="J55">
        <v>2.4712165772727276E-2</v>
      </c>
      <c r="K55">
        <v>0.694283396</v>
      </c>
      <c r="L55">
        <v>0.35416464951212123</v>
      </c>
      <c r="M55">
        <v>1.0630175086</v>
      </c>
      <c r="N55">
        <v>1.7377524632411078E-3</v>
      </c>
      <c r="O55">
        <v>0.68246185500000001</v>
      </c>
      <c r="P55">
        <v>0.29046044781320812</v>
      </c>
      <c r="Q55">
        <v>0.87885413519999989</v>
      </c>
      <c r="R55" s="14">
        <v>6.9434314744729912E-3</v>
      </c>
      <c r="S55">
        <v>0.53888601539999992</v>
      </c>
    </row>
    <row r="56" spans="1:19" x14ac:dyDescent="0.25">
      <c r="A56" s="1">
        <v>45136</v>
      </c>
      <c r="B56" s="5">
        <v>0.41937300886956519</v>
      </c>
      <c r="C56" s="5">
        <v>1.232426166</v>
      </c>
      <c r="D56" s="5">
        <v>-1.2997055347826086E-2</v>
      </c>
      <c r="E56" s="5">
        <v>0.95427067600000015</v>
      </c>
      <c r="F56" s="5"/>
      <c r="G56" s="1">
        <v>45136</v>
      </c>
      <c r="H56">
        <v>0.41937300886956519</v>
      </c>
      <c r="I56">
        <v>1.232426166</v>
      </c>
      <c r="J56">
        <v>-1.2997055347826086E-2</v>
      </c>
      <c r="K56">
        <v>0.95427067600000015</v>
      </c>
      <c r="L56">
        <v>0.40167736572951246</v>
      </c>
      <c r="M56">
        <v>1.1527477205999999</v>
      </c>
      <c r="N56">
        <v>3.2354580023715431E-3</v>
      </c>
      <c r="O56">
        <v>0.70249604580000002</v>
      </c>
      <c r="P56">
        <v>0.32535929641212114</v>
      </c>
      <c r="Q56">
        <v>0.98876490699999997</v>
      </c>
      <c r="R56">
        <v>4.3344279382411073E-3</v>
      </c>
      <c r="S56">
        <v>0.64464594559999999</v>
      </c>
    </row>
    <row r="57" spans="1:19" x14ac:dyDescent="0.25">
      <c r="A57" s="1">
        <v>45137</v>
      </c>
      <c r="B57" s="5">
        <v>0.4601338185833333</v>
      </c>
      <c r="C57" s="5">
        <v>1.2321730500000001</v>
      </c>
      <c r="D57" s="5">
        <v>-1.4935618458333333E-2</v>
      </c>
      <c r="E57" s="5">
        <v>0.8745772730000001</v>
      </c>
      <c r="F57" s="5"/>
      <c r="G57" s="1">
        <v>45137</v>
      </c>
      <c r="H57">
        <v>0.4601338185833333</v>
      </c>
      <c r="I57">
        <v>1.2321730500000001</v>
      </c>
      <c r="J57">
        <v>-1.4935618458333333E-2</v>
      </c>
      <c r="K57">
        <v>0.8745772730000001</v>
      </c>
      <c r="L57">
        <v>0.43733700011587617</v>
      </c>
      <c r="M57">
        <v>1.2158835204</v>
      </c>
      <c r="N57">
        <v>1.2740713510704878E-2</v>
      </c>
      <c r="O57">
        <v>0.79311265100000017</v>
      </c>
      <c r="P57">
        <v>0.35416464951212123</v>
      </c>
      <c r="Q57">
        <v>1.0630175086</v>
      </c>
      <c r="R57">
        <v>1.7377524632411078E-3</v>
      </c>
      <c r="S57">
        <v>0.68246185500000001</v>
      </c>
    </row>
    <row r="58" spans="1:19" x14ac:dyDescent="0.25">
      <c r="A58" s="1">
        <v>45138</v>
      </c>
      <c r="B58" s="5">
        <v>0.35351609321739136</v>
      </c>
      <c r="C58" s="5">
        <v>0.78215863100000005</v>
      </c>
      <c r="D58" s="5">
        <v>7.956252086956524E-3</v>
      </c>
      <c r="E58" s="5">
        <v>0.37718724100000006</v>
      </c>
      <c r="F58" s="5"/>
      <c r="G58" s="1">
        <v>45138</v>
      </c>
      <c r="H58">
        <v>0.35351609321739136</v>
      </c>
      <c r="I58">
        <v>0.78215863100000005</v>
      </c>
      <c r="J58">
        <v>7.956252086956524E-3</v>
      </c>
      <c r="K58">
        <v>0.37718724100000006</v>
      </c>
      <c r="L58">
        <v>0.45846736380726372</v>
      </c>
      <c r="M58">
        <v>1.2283116862000001</v>
      </c>
      <c r="N58">
        <v>-5.9043653175247877E-3</v>
      </c>
      <c r="O58">
        <v>0.77980664040000003</v>
      </c>
      <c r="P58">
        <v>0.40167736572951246</v>
      </c>
      <c r="Q58">
        <v>1.1527477205999999</v>
      </c>
      <c r="R58">
        <v>3.2354580023715431E-3</v>
      </c>
      <c r="S58">
        <v>0.70249604580000002</v>
      </c>
    </row>
    <row r="59" spans="1:19" x14ac:dyDescent="0.25">
      <c r="A59" s="1">
        <v>45139</v>
      </c>
      <c r="B59" s="5">
        <v>0.53051420968181817</v>
      </c>
      <c r="C59" s="5">
        <v>1.7277199000000001</v>
      </c>
      <c r="D59" s="5">
        <v>5.8967823500000009E-2</v>
      </c>
      <c r="E59" s="5">
        <v>1.0652446690000001</v>
      </c>
      <c r="F59" s="5"/>
      <c r="G59" s="1">
        <v>45139</v>
      </c>
      <c r="H59" s="16">
        <v>0.53051420968181817</v>
      </c>
      <c r="I59" s="14">
        <v>1.7277199000000001</v>
      </c>
      <c r="J59" s="14">
        <v>5.8967823500000009E-2</v>
      </c>
      <c r="K59">
        <v>1.0652446690000001</v>
      </c>
      <c r="L59">
        <v>0.48068114578573162</v>
      </c>
      <c r="M59">
        <v>1.231907694</v>
      </c>
      <c r="N59">
        <v>-6.2942578955786175E-3</v>
      </c>
      <c r="O59">
        <v>0.75482971480000016</v>
      </c>
      <c r="P59">
        <v>0.43733700011587617</v>
      </c>
      <c r="Q59">
        <v>1.2158835204</v>
      </c>
      <c r="R59" s="14">
        <v>1.2740713510704878E-2</v>
      </c>
      <c r="S59">
        <v>0.79311265100000017</v>
      </c>
    </row>
    <row r="60" spans="1:19" x14ac:dyDescent="0.25">
      <c r="A60" s="1">
        <v>45140</v>
      </c>
      <c r="B60" s="5">
        <v>0.52879968868421057</v>
      </c>
      <c r="C60" s="5">
        <v>1.1670806840000001</v>
      </c>
      <c r="D60" s="5">
        <v>-6.8513228368421053E-2</v>
      </c>
      <c r="E60" s="5">
        <v>0.62775334299999996</v>
      </c>
      <c r="F60" s="5"/>
      <c r="G60" s="1">
        <v>45140</v>
      </c>
      <c r="H60">
        <v>0.52879968868421057</v>
      </c>
      <c r="I60">
        <v>1.1670806840000001</v>
      </c>
      <c r="J60">
        <v>-6.8513228368421053E-2</v>
      </c>
      <c r="K60">
        <v>0.62775334299999996</v>
      </c>
      <c r="L60">
        <v>0.49029727016906505</v>
      </c>
      <c r="M60">
        <v>1.2407715118</v>
      </c>
      <c r="N60">
        <v>-3.5846342948210397E-3</v>
      </c>
      <c r="O60">
        <v>0.66965235040000004</v>
      </c>
      <c r="P60">
        <v>0.45846736380726372</v>
      </c>
      <c r="Q60">
        <v>1.2283116862000001</v>
      </c>
      <c r="R60">
        <v>-5.9043653175247877E-3</v>
      </c>
      <c r="S60">
        <v>0.77980664040000003</v>
      </c>
    </row>
    <row r="61" spans="1:19" x14ac:dyDescent="0.25">
      <c r="A61" s="1">
        <v>45141</v>
      </c>
      <c r="B61" s="5">
        <v>0.53044191876190483</v>
      </c>
      <c r="C61" s="5">
        <v>1.250406205</v>
      </c>
      <c r="D61" s="5">
        <v>-1.4946518238095233E-2</v>
      </c>
      <c r="E61" s="5">
        <v>0.82938604799999993</v>
      </c>
      <c r="F61" s="5"/>
      <c r="G61" s="1">
        <v>45141</v>
      </c>
      <c r="H61">
        <v>0.53044191876190483</v>
      </c>
      <c r="I61">
        <v>1.250406205</v>
      </c>
      <c r="J61">
        <v>-1.4946518238095233E-2</v>
      </c>
      <c r="K61">
        <v>0.82938604799999993</v>
      </c>
      <c r="L61">
        <v>0.51506972912558668</v>
      </c>
      <c r="M61">
        <v>1.4003722712000002</v>
      </c>
      <c r="N61">
        <v>-5.2375259822123425E-3</v>
      </c>
      <c r="O61">
        <v>0.72398463460000007</v>
      </c>
      <c r="P61">
        <v>0.48068114578573162</v>
      </c>
      <c r="Q61">
        <v>1.231907694</v>
      </c>
      <c r="R61">
        <v>-6.2942578955786175E-3</v>
      </c>
      <c r="S61">
        <v>0.75482971480000016</v>
      </c>
    </row>
    <row r="62" spans="1:19" x14ac:dyDescent="0.25">
      <c r="A62" s="1">
        <v>45142</v>
      </c>
      <c r="B62" s="5">
        <v>0.50821444049999998</v>
      </c>
      <c r="C62" s="5">
        <v>1.2764921389999999</v>
      </c>
      <c r="D62" s="5">
        <v>-1.3875004545454513E-3</v>
      </c>
      <c r="E62" s="5">
        <v>0.44869045099999993</v>
      </c>
      <c r="F62" s="5"/>
      <c r="G62" s="1">
        <v>45142</v>
      </c>
      <c r="H62">
        <v>0.50821444049999998</v>
      </c>
      <c r="I62">
        <v>1.2764921389999999</v>
      </c>
      <c r="J62">
        <v>-1.3875004545454513E-3</v>
      </c>
      <c r="K62">
        <v>0.44869045099999993</v>
      </c>
      <c r="L62">
        <v>0.51791482283922308</v>
      </c>
      <c r="M62">
        <v>1.3175184680000001</v>
      </c>
      <c r="N62">
        <v>-1.7010110052212347E-2</v>
      </c>
      <c r="O62">
        <v>0.66069064799999999</v>
      </c>
      <c r="P62">
        <v>0.49029727016906505</v>
      </c>
      <c r="Q62">
        <v>1.2407715118</v>
      </c>
      <c r="R62">
        <v>-3.5846342948210397E-3</v>
      </c>
      <c r="S62">
        <v>0.66965235040000004</v>
      </c>
    </row>
    <row r="63" spans="1:19" x14ac:dyDescent="0.25">
      <c r="A63" s="1">
        <v>45143</v>
      </c>
      <c r="B63" s="5">
        <v>0.47737838800000015</v>
      </c>
      <c r="C63" s="5">
        <v>1.580162428</v>
      </c>
      <c r="D63" s="5">
        <v>-3.0820634999998727E-4</v>
      </c>
      <c r="E63" s="5">
        <v>0.64884866200000002</v>
      </c>
      <c r="F63" s="5"/>
      <c r="G63" s="1">
        <v>45143</v>
      </c>
      <c r="H63">
        <v>0.47737838800000015</v>
      </c>
      <c r="I63" s="14">
        <v>1.580162428</v>
      </c>
      <c r="J63">
        <v>-3.0820634999998727E-4</v>
      </c>
      <c r="K63">
        <v>0.64884866200000002</v>
      </c>
      <c r="L63">
        <v>0.47889224165890276</v>
      </c>
      <c r="M63">
        <v>1.2977133550000002</v>
      </c>
      <c r="N63">
        <v>-3.4296416046150904E-3</v>
      </c>
      <c r="O63">
        <v>0.68057025680000005</v>
      </c>
      <c r="P63">
        <v>0.51506972912558668</v>
      </c>
      <c r="Q63">
        <v>1.4003722712000002</v>
      </c>
      <c r="R63">
        <v>-5.2375259822123425E-3</v>
      </c>
      <c r="S63">
        <v>0.72398463460000007</v>
      </c>
    </row>
    <row r="64" spans="1:19" x14ac:dyDescent="0.25">
      <c r="A64" s="1">
        <v>45144</v>
      </c>
      <c r="B64" s="5">
        <v>0.54473967825000014</v>
      </c>
      <c r="C64" s="5">
        <v>1.3134508840000001</v>
      </c>
      <c r="D64" s="5">
        <v>1.0490315000000281E-4</v>
      </c>
      <c r="E64" s="5">
        <v>0.74877473600000011</v>
      </c>
      <c r="F64" s="5"/>
      <c r="G64" s="1">
        <v>45144</v>
      </c>
      <c r="H64" s="16">
        <v>0.54473967825000014</v>
      </c>
      <c r="I64">
        <v>1.3134508840000001</v>
      </c>
      <c r="J64">
        <v>1.0490315000000281E-4</v>
      </c>
      <c r="K64">
        <v>0.74877473600000011</v>
      </c>
      <c r="L64">
        <v>0.44637596167924903</v>
      </c>
      <c r="M64">
        <v>1.2274013142</v>
      </c>
      <c r="N64">
        <v>3.9933159702766844E-3</v>
      </c>
      <c r="O64">
        <v>0.64517543059999993</v>
      </c>
      <c r="P64" s="14">
        <v>0.51791482283922308</v>
      </c>
      <c r="Q64">
        <v>1.3175184680000001</v>
      </c>
      <c r="R64">
        <v>-1.7010110052212347E-2</v>
      </c>
      <c r="S64">
        <v>0.66069064799999999</v>
      </c>
    </row>
    <row r="65" spans="1:19" x14ac:dyDescent="0.25">
      <c r="A65" s="1">
        <v>45145</v>
      </c>
      <c r="B65" s="5">
        <v>0.33368678278260872</v>
      </c>
      <c r="C65" s="5">
        <v>1.0680551190000001</v>
      </c>
      <c r="D65" s="5">
        <v>-6.1088613043478747E-4</v>
      </c>
      <c r="E65" s="5">
        <v>0.72715138700000004</v>
      </c>
      <c r="F65" s="5"/>
      <c r="G65" s="1">
        <v>45145</v>
      </c>
      <c r="H65">
        <v>0.33368678278260872</v>
      </c>
      <c r="I65">
        <v>1.0680551190000001</v>
      </c>
      <c r="J65">
        <v>-6.1088613043478747E-4</v>
      </c>
      <c r="K65">
        <v>0.72715138700000004</v>
      </c>
      <c r="L65">
        <v>0.41432825884011865</v>
      </c>
      <c r="M65">
        <v>1.0860294066000002</v>
      </c>
      <c r="N65">
        <v>4.8067517655336007E-3</v>
      </c>
      <c r="O65">
        <v>0.61559096339999997</v>
      </c>
      <c r="P65">
        <v>0.47889224165890276</v>
      </c>
      <c r="Q65">
        <v>1.2977133550000002</v>
      </c>
      <c r="R65">
        <v>-3.4296416046150904E-3</v>
      </c>
      <c r="S65">
        <v>0.68057025680000005</v>
      </c>
    </row>
    <row r="66" spans="1:19" x14ac:dyDescent="0.25">
      <c r="A66" s="1">
        <v>45146</v>
      </c>
      <c r="B66" s="5">
        <v>0.36786051886363641</v>
      </c>
      <c r="C66" s="5">
        <v>0.89884600100000001</v>
      </c>
      <c r="D66" s="5">
        <v>2.2168269636363643E-2</v>
      </c>
      <c r="E66" s="5">
        <v>0.65241191700000001</v>
      </c>
      <c r="F66" s="5"/>
      <c r="G66" s="1">
        <v>45146</v>
      </c>
      <c r="H66">
        <v>0.36786051886363641</v>
      </c>
      <c r="I66">
        <v>0.89884600100000001</v>
      </c>
      <c r="J66">
        <v>2.2168269636363643E-2</v>
      </c>
      <c r="K66">
        <v>0.65241191700000001</v>
      </c>
      <c r="L66">
        <v>0.37795424400375499</v>
      </c>
      <c r="M66">
        <v>0.97561386319999988</v>
      </c>
      <c r="N66">
        <v>2.0647503900790521E-3</v>
      </c>
      <c r="O66">
        <v>0.59118165299999992</v>
      </c>
      <c r="P66">
        <v>0.44637596167924903</v>
      </c>
      <c r="Q66">
        <v>1.2274013142</v>
      </c>
      <c r="R66">
        <v>3.9933159702766844E-3</v>
      </c>
      <c r="S66">
        <v>0.64517543059999993</v>
      </c>
    </row>
    <row r="67" spans="1:19" x14ac:dyDescent="0.25">
      <c r="A67" s="1">
        <v>45147</v>
      </c>
      <c r="B67" s="5">
        <v>0.34797592630434787</v>
      </c>
      <c r="C67" s="5">
        <v>0.56963260100000002</v>
      </c>
      <c r="D67" s="5">
        <v>2.6796785217391319E-3</v>
      </c>
      <c r="E67" s="5">
        <v>0.300768115</v>
      </c>
      <c r="F67" s="5"/>
      <c r="G67" s="1">
        <v>45147</v>
      </c>
      <c r="H67">
        <v>0.34797592630434787</v>
      </c>
      <c r="I67">
        <v>0.56963260100000002</v>
      </c>
      <c r="J67">
        <v>2.6796785217391319E-3</v>
      </c>
      <c r="K67">
        <v>0.300768115</v>
      </c>
      <c r="L67">
        <v>0.30938056085810278</v>
      </c>
      <c r="M67">
        <v>0.80598302759999996</v>
      </c>
      <c r="N67">
        <v>2.3537771774703553E-3</v>
      </c>
      <c r="O67">
        <v>0.49254462419999995</v>
      </c>
      <c r="P67">
        <v>0.41432825884011865</v>
      </c>
      <c r="Q67">
        <v>1.0860294066000002</v>
      </c>
      <c r="R67">
        <v>4.8067517655336007E-3</v>
      </c>
      <c r="S67">
        <v>0.61559096339999997</v>
      </c>
    </row>
    <row r="68" spans="1:19" x14ac:dyDescent="0.25">
      <c r="A68" s="1">
        <v>45148</v>
      </c>
      <c r="B68" s="5">
        <v>0.29550831381818182</v>
      </c>
      <c r="C68" s="5">
        <v>1.028084711</v>
      </c>
      <c r="D68" s="5">
        <v>-1.4018213227272732E-2</v>
      </c>
      <c r="E68" s="5">
        <v>0.52680210999999999</v>
      </c>
      <c r="F68" s="5"/>
      <c r="G68" s="1">
        <v>45148</v>
      </c>
      <c r="H68">
        <v>0.29550831381818182</v>
      </c>
      <c r="I68">
        <v>1.028084711</v>
      </c>
      <c r="J68">
        <v>-1.4018213227272732E-2</v>
      </c>
      <c r="K68">
        <v>0.52680210999999999</v>
      </c>
      <c r="L68">
        <v>0.31104512177430832</v>
      </c>
      <c r="M68">
        <v>0.77934048500000008</v>
      </c>
      <c r="N68">
        <v>4.3747165126482232E-3</v>
      </c>
      <c r="O68">
        <v>0.47297411819999996</v>
      </c>
      <c r="P68">
        <v>0.37795424400375499</v>
      </c>
      <c r="Q68">
        <v>0.97561386319999988</v>
      </c>
      <c r="R68">
        <v>2.0647503900790521E-3</v>
      </c>
      <c r="S68">
        <v>0.59118165299999992</v>
      </c>
    </row>
    <row r="69" spans="1:19" x14ac:dyDescent="0.25">
      <c r="A69" s="1">
        <v>45149</v>
      </c>
      <c r="B69" s="5">
        <v>0.20187126252173912</v>
      </c>
      <c r="C69" s="5">
        <v>0.465296706</v>
      </c>
      <c r="D69" s="5">
        <v>1.5500370869565186E-3</v>
      </c>
      <c r="E69" s="5">
        <v>0.25558959199999998</v>
      </c>
      <c r="F69" s="5"/>
      <c r="G69" s="1">
        <v>45149</v>
      </c>
      <c r="H69">
        <v>0.20187126252173912</v>
      </c>
      <c r="I69">
        <v>0.465296706</v>
      </c>
      <c r="J69">
        <v>1.5500370869565186E-3</v>
      </c>
      <c r="K69">
        <v>0.25558959199999998</v>
      </c>
      <c r="L69">
        <v>0.29687683842885376</v>
      </c>
      <c r="M69">
        <v>0.76194478939999999</v>
      </c>
      <c r="N69">
        <v>-8.6612564189723277E-4</v>
      </c>
      <c r="O69">
        <v>0.4634144234</v>
      </c>
      <c r="P69">
        <v>0.30938056085810278</v>
      </c>
      <c r="Q69">
        <v>0.80598302759999996</v>
      </c>
      <c r="R69">
        <v>2.3537771774703553E-3</v>
      </c>
      <c r="S69">
        <v>0.49254462419999995</v>
      </c>
    </row>
    <row r="70" spans="1:19" x14ac:dyDescent="0.25">
      <c r="A70" s="1">
        <v>45150</v>
      </c>
      <c r="B70" s="5">
        <v>0.34200958736363635</v>
      </c>
      <c r="C70" s="5">
        <v>0.93484240600000001</v>
      </c>
      <c r="D70" s="5">
        <v>9.4938105454545514E-3</v>
      </c>
      <c r="E70" s="5">
        <v>0.62929885699999999</v>
      </c>
      <c r="F70" s="5"/>
      <c r="G70" s="1">
        <v>45150</v>
      </c>
      <c r="H70">
        <v>0.34200958736363635</v>
      </c>
      <c r="I70">
        <v>0.93484240600000001</v>
      </c>
      <c r="J70">
        <v>9.4938105454545514E-3</v>
      </c>
      <c r="K70">
        <v>0.62929885699999999</v>
      </c>
      <c r="L70">
        <v>0.31352523599655563</v>
      </c>
      <c r="M70">
        <v>0.90979569059999998</v>
      </c>
      <c r="N70">
        <v>-2.0494816414831523E-3</v>
      </c>
      <c r="O70">
        <v>0.64100903080000005</v>
      </c>
      <c r="P70">
        <v>0.31104512177430832</v>
      </c>
      <c r="Q70">
        <v>0.77934048500000008</v>
      </c>
      <c r="R70">
        <v>4.3747165126482232E-3</v>
      </c>
      <c r="S70">
        <v>0.47297411819999996</v>
      </c>
    </row>
    <row r="71" spans="1:19" x14ac:dyDescent="0.25">
      <c r="A71" s="1">
        <v>45151</v>
      </c>
      <c r="B71" s="5">
        <v>0.29701910213636362</v>
      </c>
      <c r="C71" s="5">
        <v>0.81186752299999998</v>
      </c>
      <c r="D71" s="5">
        <v>-4.0359411363636351E-3</v>
      </c>
      <c r="E71" s="5">
        <v>0.60461344299999997</v>
      </c>
      <c r="F71" s="5"/>
      <c r="G71" s="1">
        <v>45151</v>
      </c>
      <c r="H71">
        <v>0.29701910213636362</v>
      </c>
      <c r="I71">
        <v>0.81186752299999998</v>
      </c>
      <c r="J71">
        <v>-4.0359411363636351E-3</v>
      </c>
      <c r="K71">
        <v>0.60461344299999997</v>
      </c>
      <c r="L71">
        <v>0.37975705969378881</v>
      </c>
      <c r="M71">
        <v>0.9564874912000001</v>
      </c>
      <c r="N71">
        <v>3.4648133344061761E-3</v>
      </c>
      <c r="O71">
        <v>0.75183430080000002</v>
      </c>
      <c r="P71">
        <v>0.29687683842885376</v>
      </c>
      <c r="Q71">
        <v>0.76194478939999999</v>
      </c>
      <c r="R71">
        <v>-8.6612564189723277E-4</v>
      </c>
      <c r="S71">
        <v>0.4634144234</v>
      </c>
    </row>
    <row r="72" spans="1:19" x14ac:dyDescent="0.25">
      <c r="A72" s="1">
        <v>45152</v>
      </c>
      <c r="B72" s="5">
        <v>0.43121791414285709</v>
      </c>
      <c r="C72" s="5">
        <v>1.3088871070000001</v>
      </c>
      <c r="D72" s="5">
        <v>-3.2371014761904643E-3</v>
      </c>
      <c r="E72" s="5">
        <v>1.1887411520000002</v>
      </c>
      <c r="F72" s="5"/>
      <c r="G72" s="1">
        <v>45152</v>
      </c>
      <c r="H72">
        <v>0.43121791414285709</v>
      </c>
      <c r="I72">
        <v>1.3088871070000001</v>
      </c>
      <c r="J72">
        <v>-3.2371014761904643E-3</v>
      </c>
      <c r="K72" s="14">
        <v>1.1887411520000002</v>
      </c>
      <c r="L72">
        <v>0.51474584030372672</v>
      </c>
      <c r="M72">
        <v>1.2873418839999999</v>
      </c>
      <c r="N72">
        <v>-9.8771873461318824E-5</v>
      </c>
      <c r="O72">
        <v>1.0199409352</v>
      </c>
      <c r="P72">
        <v>0.31352523599655563</v>
      </c>
      <c r="Q72">
        <v>0.90979569059999998</v>
      </c>
      <c r="R72">
        <v>-2.0494816414831523E-3</v>
      </c>
      <c r="S72">
        <v>0.64100903080000005</v>
      </c>
    </row>
    <row r="73" spans="1:19" x14ac:dyDescent="0.25">
      <c r="A73" s="1">
        <v>45153</v>
      </c>
      <c r="B73" s="5">
        <v>0.62666743230434774</v>
      </c>
      <c r="C73" s="5">
        <v>1.2615437140000001</v>
      </c>
      <c r="D73" s="5">
        <v>1.3553261652173909E-2</v>
      </c>
      <c r="E73" s="5">
        <v>1.08092846</v>
      </c>
      <c r="F73" s="5"/>
      <c r="G73" s="1">
        <v>45153</v>
      </c>
      <c r="H73" s="16">
        <v>0.62666743230434774</v>
      </c>
      <c r="I73">
        <v>1.2615437140000001</v>
      </c>
      <c r="J73">
        <v>1.3553261652173909E-2</v>
      </c>
      <c r="K73">
        <v>1.08092846</v>
      </c>
      <c r="L73">
        <v>0.55434510665599945</v>
      </c>
      <c r="M73">
        <v>1.5060239768000001</v>
      </c>
      <c r="N73">
        <v>-3.4253177075522293E-3</v>
      </c>
      <c r="O73">
        <v>1.1819888755999999</v>
      </c>
      <c r="P73">
        <v>0.37975705969378881</v>
      </c>
      <c r="Q73">
        <v>0.9564874912000001</v>
      </c>
      <c r="R73">
        <v>3.4648133344061761E-3</v>
      </c>
      <c r="S73">
        <v>0.75183430080000002</v>
      </c>
    </row>
    <row r="74" spans="1:19" x14ac:dyDescent="0.25">
      <c r="A74" s="1">
        <v>45154</v>
      </c>
      <c r="B74" s="5">
        <v>0.87681516557142858</v>
      </c>
      <c r="C74" s="5">
        <v>2.11956867</v>
      </c>
      <c r="D74" s="5">
        <v>-1.6267888952380957E-2</v>
      </c>
      <c r="E74" s="5">
        <v>1.596122764</v>
      </c>
      <c r="F74" s="5"/>
      <c r="G74" s="1">
        <v>45154</v>
      </c>
      <c r="H74" s="16">
        <v>0.87681516557142858</v>
      </c>
      <c r="I74" s="14">
        <v>2.11956867</v>
      </c>
      <c r="J74">
        <v>-1.6267888952380957E-2</v>
      </c>
      <c r="K74" s="14">
        <v>1.596122764</v>
      </c>
      <c r="L74">
        <v>0.55989807074539333</v>
      </c>
      <c r="M74">
        <v>1.5432212956</v>
      </c>
      <c r="N74">
        <v>-5.9747830527950158E-4</v>
      </c>
      <c r="O74">
        <v>1.2471649410000001</v>
      </c>
      <c r="P74">
        <v>0.51474584030372672</v>
      </c>
      <c r="Q74">
        <v>1.2873418839999999</v>
      </c>
      <c r="R74">
        <v>-9.8771873461318824E-5</v>
      </c>
      <c r="S74">
        <v>1.0199409352</v>
      </c>
    </row>
    <row r="75" spans="1:19" x14ac:dyDescent="0.25">
      <c r="A75" s="1">
        <v>45155</v>
      </c>
      <c r="B75" s="5">
        <v>0.54000591912500007</v>
      </c>
      <c r="C75" s="5">
        <v>2.0282528700000002</v>
      </c>
      <c r="D75" s="5">
        <v>-7.1389186249999972E-3</v>
      </c>
      <c r="E75" s="5">
        <v>1.4395385589999998</v>
      </c>
      <c r="F75" s="5"/>
      <c r="G75" s="1">
        <v>45155</v>
      </c>
      <c r="H75" s="16">
        <v>0.54000591912500007</v>
      </c>
      <c r="I75" s="14">
        <v>2.0282528700000002</v>
      </c>
      <c r="J75">
        <v>-7.1389186249999972E-3</v>
      </c>
      <c r="K75" s="14">
        <v>1.4395385589999998</v>
      </c>
      <c r="L75">
        <v>0.51805847555160456</v>
      </c>
      <c r="M75">
        <v>1.4560815570000003</v>
      </c>
      <c r="N75">
        <v>-3.1058803143892344E-3</v>
      </c>
      <c r="O75">
        <v>1.1509921310000002</v>
      </c>
      <c r="P75" s="14">
        <v>0.55434510665599945</v>
      </c>
      <c r="Q75" s="14">
        <v>1.5060239768000001</v>
      </c>
      <c r="R75">
        <v>-3.4253177075522293E-3</v>
      </c>
      <c r="S75" s="14">
        <v>1.1819888755999999</v>
      </c>
    </row>
    <row r="76" spans="1:19" x14ac:dyDescent="0.25">
      <c r="A76" s="1">
        <v>45156</v>
      </c>
      <c r="B76" s="5">
        <v>0.32478392258333344</v>
      </c>
      <c r="C76" s="5">
        <v>0.99785411700000004</v>
      </c>
      <c r="D76" s="5">
        <v>1.0103255875000001E-2</v>
      </c>
      <c r="E76" s="5">
        <v>0.93049377</v>
      </c>
      <c r="F76" s="5"/>
      <c r="G76" s="1">
        <v>45156</v>
      </c>
      <c r="H76">
        <v>0.32478392258333344</v>
      </c>
      <c r="I76">
        <v>0.99785411700000004</v>
      </c>
      <c r="J76">
        <v>1.0103255875000001E-2</v>
      </c>
      <c r="K76">
        <v>0.93049377</v>
      </c>
      <c r="L76">
        <v>0.46607730218240173</v>
      </c>
      <c r="M76">
        <v>1.5120769760000001</v>
      </c>
      <c r="N76">
        <v>-5.7403050448240163E-3</v>
      </c>
      <c r="O76">
        <v>1.0438717063999998</v>
      </c>
      <c r="P76" s="14">
        <v>0.55989807074539333</v>
      </c>
      <c r="Q76" s="14">
        <v>1.5432212956</v>
      </c>
      <c r="R76">
        <v>-5.9747830527950158E-4</v>
      </c>
      <c r="S76" s="14">
        <v>1.2471649410000001</v>
      </c>
    </row>
    <row r="77" spans="1:19" x14ac:dyDescent="0.25">
      <c r="A77" s="1">
        <v>45157</v>
      </c>
      <c r="B77" s="5">
        <v>0.22201993817391308</v>
      </c>
      <c r="C77" s="5">
        <v>0.87318841400000002</v>
      </c>
      <c r="D77" s="5">
        <v>-1.577911152173913E-2</v>
      </c>
      <c r="E77" s="5">
        <v>0.70787710200000009</v>
      </c>
      <c r="F77" s="5"/>
      <c r="G77" s="1">
        <v>45157</v>
      </c>
      <c r="H77">
        <v>0.22201993817391308</v>
      </c>
      <c r="I77">
        <v>0.87318841400000002</v>
      </c>
      <c r="J77">
        <v>-1.577911152173913E-2</v>
      </c>
      <c r="K77">
        <v>0.70787710200000009</v>
      </c>
      <c r="L77">
        <v>0.35305779752644928</v>
      </c>
      <c r="M77">
        <v>1.2274930384</v>
      </c>
      <c r="N77">
        <v>-1.7690241793478258E-3</v>
      </c>
      <c r="O77">
        <v>0.77224313920000009</v>
      </c>
      <c r="P77" s="14">
        <v>0.51805847555160456</v>
      </c>
      <c r="Q77" s="14">
        <v>1.4560815570000003</v>
      </c>
      <c r="R77">
        <v>-3.1058803143892344E-3</v>
      </c>
      <c r="S77" s="14">
        <v>1.1509921310000002</v>
      </c>
    </row>
    <row r="78" spans="1:19" x14ac:dyDescent="0.25">
      <c r="A78" s="1">
        <v>45158</v>
      </c>
      <c r="B78" s="5">
        <v>0.36676156545833322</v>
      </c>
      <c r="C78" s="5">
        <v>1.5415208090000001</v>
      </c>
      <c r="D78" s="5">
        <v>3.8113799999999788E-4</v>
      </c>
      <c r="E78" s="5">
        <v>0.54532633699999999</v>
      </c>
      <c r="F78" s="5"/>
      <c r="G78" s="1">
        <v>45158</v>
      </c>
      <c r="H78">
        <v>0.36676156545833322</v>
      </c>
      <c r="I78">
        <v>1.5415208090000001</v>
      </c>
      <c r="J78">
        <v>3.8113799999999788E-4</v>
      </c>
      <c r="K78">
        <v>0.54532633699999999</v>
      </c>
      <c r="L78">
        <v>0.28146292105978266</v>
      </c>
      <c r="M78">
        <v>0.9568791888</v>
      </c>
      <c r="N78">
        <v>-3.9324767101449261E-4</v>
      </c>
      <c r="O78">
        <v>0.57372410140000007</v>
      </c>
      <c r="P78">
        <v>0.46607730218240173</v>
      </c>
      <c r="Q78" s="14">
        <v>1.5120769760000001</v>
      </c>
      <c r="R78">
        <v>-5.7403050448240163E-3</v>
      </c>
      <c r="S78" s="14">
        <v>1.0438717063999998</v>
      </c>
    </row>
    <row r="79" spans="1:19" x14ac:dyDescent="0.25">
      <c r="A79" s="1">
        <v>45159</v>
      </c>
      <c r="B79" s="5">
        <v>0.31171764229166671</v>
      </c>
      <c r="C79" s="5">
        <v>0.69664898200000003</v>
      </c>
      <c r="D79" s="5">
        <v>3.588515374999999E-3</v>
      </c>
      <c r="E79" s="5">
        <v>0.23797992800000001</v>
      </c>
      <c r="F79" s="5"/>
      <c r="G79" s="1">
        <v>45159</v>
      </c>
      <c r="H79">
        <v>0.31171764229166671</v>
      </c>
      <c r="I79">
        <v>0.69664898200000003</v>
      </c>
      <c r="J79">
        <v>3.588515374999999E-3</v>
      </c>
      <c r="K79">
        <v>0.23797992800000001</v>
      </c>
      <c r="L79">
        <v>0.24059787409963768</v>
      </c>
      <c r="M79">
        <v>0.85219153980000006</v>
      </c>
      <c r="N79">
        <v>-5.7572515036231865E-4</v>
      </c>
      <c r="O79">
        <v>0.46119253360000007</v>
      </c>
      <c r="P79">
        <v>0.35305779752644928</v>
      </c>
      <c r="Q79">
        <v>1.2274930384</v>
      </c>
      <c r="R79">
        <v>-1.7690241793478258E-3</v>
      </c>
      <c r="S79">
        <v>0.77224313920000009</v>
      </c>
    </row>
    <row r="80" spans="1:19" x14ac:dyDescent="0.25">
      <c r="A80" s="1">
        <v>45160</v>
      </c>
      <c r="B80" s="5">
        <v>0.18203153679166661</v>
      </c>
      <c r="C80" s="5">
        <v>0.67518362200000004</v>
      </c>
      <c r="D80" s="5">
        <v>-2.600360833333321E-4</v>
      </c>
      <c r="E80" s="5">
        <v>0.44694337000000006</v>
      </c>
      <c r="F80" s="5"/>
      <c r="G80" s="1">
        <v>45160</v>
      </c>
      <c r="H80">
        <v>0.18203153679166661</v>
      </c>
      <c r="I80">
        <v>0.67518362200000004</v>
      </c>
      <c r="J80">
        <v>-2.600360833333321E-4</v>
      </c>
      <c r="K80">
        <v>0.44694337000000006</v>
      </c>
      <c r="L80">
        <v>0.22210897643985503</v>
      </c>
      <c r="M80">
        <v>0.76954874399999995</v>
      </c>
      <c r="N80">
        <v>1.2474055539855072E-3</v>
      </c>
      <c r="O80">
        <v>0.40209018160000004</v>
      </c>
      <c r="P80">
        <v>0.28146292105978266</v>
      </c>
      <c r="Q80">
        <v>0.9568791888</v>
      </c>
      <c r="R80">
        <v>-3.9324767101449261E-4</v>
      </c>
      <c r="S80">
        <v>0.57372410140000007</v>
      </c>
    </row>
    <row r="81" spans="1:19" x14ac:dyDescent="0.25">
      <c r="A81" s="1">
        <v>45161</v>
      </c>
      <c r="B81" s="5">
        <v>0.12045868778260868</v>
      </c>
      <c r="C81" s="5">
        <v>0.47441587200000002</v>
      </c>
      <c r="D81" s="5">
        <v>9.1908684782608715E-3</v>
      </c>
      <c r="E81" s="5">
        <v>0.367835931</v>
      </c>
      <c r="F81" s="5"/>
      <c r="G81" s="1">
        <v>45161</v>
      </c>
      <c r="H81">
        <v>0.12045868778260868</v>
      </c>
      <c r="I81">
        <v>0.47441587200000002</v>
      </c>
      <c r="J81">
        <v>9.1908684782608715E-3</v>
      </c>
      <c r="K81">
        <v>0.367835931</v>
      </c>
      <c r="L81">
        <v>0.17523562075688406</v>
      </c>
      <c r="M81">
        <v>0.54319296260000005</v>
      </c>
      <c r="N81">
        <v>7.3663423550725243E-5</v>
      </c>
      <c r="O81">
        <v>0.33196300359999997</v>
      </c>
      <c r="P81">
        <v>0.24059787409963768</v>
      </c>
      <c r="Q81">
        <v>0.85219153980000006</v>
      </c>
      <c r="R81">
        <v>-5.7572515036231865E-4</v>
      </c>
      <c r="S81">
        <v>0.46119253360000007</v>
      </c>
    </row>
    <row r="82" spans="1:19" x14ac:dyDescent="0.25">
      <c r="A82" s="1">
        <v>45162</v>
      </c>
      <c r="B82" s="5">
        <v>0.129575449875</v>
      </c>
      <c r="C82" s="5">
        <v>0.45997443500000001</v>
      </c>
      <c r="D82" s="5">
        <v>-6.6634579999999997E-3</v>
      </c>
      <c r="E82" s="5">
        <v>0.41236534200000002</v>
      </c>
      <c r="F82" s="5"/>
      <c r="G82" s="1">
        <v>45162</v>
      </c>
      <c r="H82">
        <v>0.129575449875</v>
      </c>
      <c r="I82">
        <v>0.45997443500000001</v>
      </c>
      <c r="J82">
        <v>-6.6634579999999997E-3</v>
      </c>
      <c r="K82">
        <v>0.41236534200000002</v>
      </c>
      <c r="L82">
        <v>0.14111511537318841</v>
      </c>
      <c r="M82">
        <v>0.50482895775000003</v>
      </c>
      <c r="N82">
        <v>-8.0504956431159307E-4</v>
      </c>
      <c r="O82">
        <v>0.35545877250000002</v>
      </c>
      <c r="P82">
        <v>0.22210897643985503</v>
      </c>
      <c r="Q82">
        <v>0.76954874399999995</v>
      </c>
      <c r="R82">
        <v>1.2474055539855072E-3</v>
      </c>
      <c r="S82">
        <v>0.40209018160000004</v>
      </c>
    </row>
    <row r="83" spans="1:19" x14ac:dyDescent="0.25">
      <c r="A83" s="1">
        <v>45163</v>
      </c>
      <c r="B83" s="5">
        <v>0.13239478704347829</v>
      </c>
      <c r="C83" s="5">
        <v>0.40974190199999999</v>
      </c>
      <c r="D83" s="5">
        <v>-5.4875726521739126E-3</v>
      </c>
      <c r="E83" s="5">
        <v>0.19469044699999999</v>
      </c>
      <c r="F83" s="5"/>
      <c r="G83" s="1">
        <v>45163</v>
      </c>
      <c r="H83">
        <v>0.13239478704347829</v>
      </c>
      <c r="I83">
        <v>0.40974190199999999</v>
      </c>
      <c r="J83">
        <v>-5.4875726521739126E-3</v>
      </c>
      <c r="K83">
        <v>0.19469044699999999</v>
      </c>
      <c r="L83">
        <v>0.12747630823369566</v>
      </c>
      <c r="M83">
        <v>0.44804406966666671</v>
      </c>
      <c r="N83">
        <v>-9.8672072463768033E-4</v>
      </c>
      <c r="O83">
        <v>0.32496390666666669</v>
      </c>
      <c r="P83">
        <v>0.17523562075688406</v>
      </c>
      <c r="Q83">
        <v>0.54319296260000005</v>
      </c>
      <c r="R83">
        <v>7.3663423550725243E-5</v>
      </c>
      <c r="S83">
        <v>0.33196300359999997</v>
      </c>
    </row>
    <row r="84" spans="1:19" x14ac:dyDescent="0.25">
      <c r="A84" s="1" t="s">
        <v>1766</v>
      </c>
      <c r="B84" s="5">
        <v>0.33132121242259138</v>
      </c>
      <c r="C84" s="5">
        <v>2.11956867</v>
      </c>
      <c r="D84" s="5">
        <v>-4.735222776821472E-5</v>
      </c>
      <c r="E84" s="5">
        <v>1.596122764</v>
      </c>
      <c r="F84" s="5"/>
    </row>
  </sheetData>
  <sortState xmlns:xlrd2="http://schemas.microsoft.com/office/spreadsheetml/2017/richdata2" ref="G5:S84">
    <sortCondition ref="G5:G84"/>
  </sortState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745"/>
  <sheetViews>
    <sheetView workbookViewId="0">
      <selection activeCell="M3" sqref="M3:M1745"/>
    </sheetView>
  </sheetViews>
  <sheetFormatPr defaultRowHeight="15" x14ac:dyDescent="0.25"/>
  <cols>
    <col min="1" max="1" width="14.85546875" bestFit="1" customWidth="1"/>
    <col min="2" max="2" width="13.85546875" bestFit="1" customWidth="1"/>
    <col min="23" max="23" width="11.28515625" bestFit="1" customWidth="1"/>
    <col min="24" max="24" width="22" bestFit="1" customWidth="1"/>
    <col min="25" max="25" width="20" bestFit="1" customWidth="1"/>
    <col min="27" max="27" width="11.140625" bestFit="1" customWidth="1"/>
    <col min="30" max="30" width="23.28515625" bestFit="1" customWidth="1"/>
    <col min="31" max="31" width="22.5703125" bestFit="1" customWidth="1"/>
    <col min="32" max="32" width="29.28515625" bestFit="1" customWidth="1"/>
  </cols>
  <sheetData>
    <row r="1" spans="1:32" x14ac:dyDescent="0.25">
      <c r="A1" t="s">
        <v>0</v>
      </c>
      <c r="B1" t="s">
        <v>1764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1780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</row>
    <row r="2" spans="1:32" x14ac:dyDescent="0.25">
      <c r="A2" s="1">
        <v>45068.438194444447</v>
      </c>
      <c r="B2" s="1">
        <f>DATE(YEAR(A2),MONTH(A2),DAY(A2))</f>
        <v>45068</v>
      </c>
      <c r="C2">
        <v>0</v>
      </c>
      <c r="D2" t="s">
        <v>18</v>
      </c>
      <c r="E2">
        <v>0.124119198</v>
      </c>
      <c r="F2">
        <v>2023</v>
      </c>
      <c r="G2">
        <v>5</v>
      </c>
      <c r="H2">
        <v>22</v>
      </c>
      <c r="I2">
        <v>10</v>
      </c>
      <c r="J2">
        <v>31</v>
      </c>
      <c r="K2">
        <v>27</v>
      </c>
      <c r="L2">
        <v>5</v>
      </c>
      <c r="N2">
        <v>0.289719515873333</v>
      </c>
      <c r="O2">
        <v>5.3720704000004196E-4</v>
      </c>
      <c r="P2" t="s">
        <v>19</v>
      </c>
      <c r="Q2" t="s">
        <v>19</v>
      </c>
      <c r="R2" t="s">
        <v>19</v>
      </c>
      <c r="S2">
        <v>0</v>
      </c>
      <c r="T2">
        <v>0</v>
      </c>
    </row>
    <row r="3" spans="1:32" x14ac:dyDescent="0.25">
      <c r="A3" s="1">
        <v>45068.479861111111</v>
      </c>
      <c r="B3" s="1">
        <f t="shared" ref="B3:B66" si="0">DATE(YEAR(A3),MONTH(A3),DAY(A3))</f>
        <v>45068</v>
      </c>
      <c r="C3">
        <v>0</v>
      </c>
      <c r="D3" t="s">
        <v>20</v>
      </c>
      <c r="E3">
        <v>0.10858540699999999</v>
      </c>
      <c r="F3">
        <v>2023</v>
      </c>
      <c r="G3">
        <v>5</v>
      </c>
      <c r="H3">
        <v>22</v>
      </c>
      <c r="I3">
        <v>11</v>
      </c>
      <c r="J3">
        <v>31</v>
      </c>
      <c r="K3">
        <v>18</v>
      </c>
      <c r="L3">
        <v>5</v>
      </c>
      <c r="M3">
        <f>E3-E2</f>
        <v>-1.5533791000000005E-2</v>
      </c>
      <c r="N3">
        <v>0.29014335654000001</v>
      </c>
      <c r="O3">
        <v>4.2384066666661903E-4</v>
      </c>
      <c r="P3" t="s">
        <v>19</v>
      </c>
      <c r="Q3" t="s">
        <v>19</v>
      </c>
      <c r="R3" t="s">
        <v>19</v>
      </c>
      <c r="S3">
        <v>0</v>
      </c>
      <c r="T3">
        <v>0</v>
      </c>
      <c r="X3" s="3" t="s">
        <v>1768</v>
      </c>
      <c r="AB3" t="s">
        <v>1768</v>
      </c>
    </row>
    <row r="4" spans="1:32" x14ac:dyDescent="0.25">
      <c r="A4" s="1">
        <v>45068.521527777775</v>
      </c>
      <c r="B4" s="1">
        <f t="shared" si="0"/>
        <v>45068</v>
      </c>
      <c r="C4">
        <v>0</v>
      </c>
      <c r="D4" t="s">
        <v>21</v>
      </c>
      <c r="E4">
        <v>0.27363208700000002</v>
      </c>
      <c r="F4">
        <v>2023</v>
      </c>
      <c r="G4">
        <v>5</v>
      </c>
      <c r="H4">
        <v>22</v>
      </c>
      <c r="I4">
        <v>12</v>
      </c>
      <c r="J4">
        <v>31</v>
      </c>
      <c r="K4">
        <v>0</v>
      </c>
      <c r="L4">
        <v>5</v>
      </c>
      <c r="M4">
        <f t="shared" ref="M4:M67" si="1">E4-E3</f>
        <v>0.16504668000000003</v>
      </c>
      <c r="N4">
        <v>0.29170966725999897</v>
      </c>
      <c r="O4">
        <v>1.5663107199999601E-3</v>
      </c>
      <c r="P4" t="s">
        <v>19</v>
      </c>
      <c r="Q4" t="s">
        <v>19</v>
      </c>
      <c r="R4" t="s">
        <v>19</v>
      </c>
      <c r="S4">
        <v>0</v>
      </c>
      <c r="T4">
        <v>0</v>
      </c>
      <c r="W4" s="3" t="s">
        <v>1764</v>
      </c>
      <c r="X4" t="s">
        <v>1767</v>
      </c>
      <c r="Y4" t="s">
        <v>1769</v>
      </c>
      <c r="AA4" t="s">
        <v>1764</v>
      </c>
      <c r="AB4" t="s">
        <v>1767</v>
      </c>
      <c r="AC4" t="s">
        <v>1769</v>
      </c>
      <c r="AD4" t="s">
        <v>1770</v>
      </c>
      <c r="AE4" t="s">
        <v>1771</v>
      </c>
      <c r="AF4" t="s">
        <v>1772</v>
      </c>
    </row>
    <row r="5" spans="1:32" x14ac:dyDescent="0.25">
      <c r="A5" s="1">
        <v>45068.5625</v>
      </c>
      <c r="B5" s="1">
        <f t="shared" si="0"/>
        <v>45068</v>
      </c>
      <c r="C5">
        <v>0</v>
      </c>
      <c r="D5" t="s">
        <v>22</v>
      </c>
      <c r="E5">
        <v>0.36658022800000001</v>
      </c>
      <c r="F5">
        <v>2023</v>
      </c>
      <c r="G5">
        <v>5</v>
      </c>
      <c r="H5">
        <v>22</v>
      </c>
      <c r="I5">
        <v>13</v>
      </c>
      <c r="J5">
        <v>30</v>
      </c>
      <c r="K5">
        <v>49</v>
      </c>
      <c r="L5">
        <v>5</v>
      </c>
      <c r="M5">
        <f t="shared" si="1"/>
        <v>9.2948140999999984E-2</v>
      </c>
      <c r="N5">
        <v>0.29365729758666598</v>
      </c>
      <c r="O5">
        <v>1.94763032666667E-3</v>
      </c>
      <c r="P5" t="s">
        <v>19</v>
      </c>
      <c r="Q5" t="s">
        <v>19</v>
      </c>
      <c r="R5" t="s">
        <v>19</v>
      </c>
      <c r="S5">
        <v>1</v>
      </c>
      <c r="T5">
        <v>0</v>
      </c>
      <c r="W5" s="4">
        <v>45068</v>
      </c>
      <c r="X5" s="5">
        <v>2</v>
      </c>
      <c r="Y5" s="5">
        <v>0</v>
      </c>
      <c r="AA5" s="4">
        <v>45068</v>
      </c>
      <c r="AB5">
        <v>2</v>
      </c>
      <c r="AC5">
        <v>0</v>
      </c>
    </row>
    <row r="6" spans="1:32" x14ac:dyDescent="0.25">
      <c r="A6" s="1">
        <v>45068.604166666664</v>
      </c>
      <c r="B6" s="1">
        <f t="shared" si="0"/>
        <v>45068</v>
      </c>
      <c r="C6">
        <v>0</v>
      </c>
      <c r="D6" t="s">
        <v>23</v>
      </c>
      <c r="E6">
        <v>0.177941718</v>
      </c>
      <c r="F6">
        <v>2023</v>
      </c>
      <c r="G6">
        <v>5</v>
      </c>
      <c r="H6">
        <v>22</v>
      </c>
      <c r="I6">
        <v>14</v>
      </c>
      <c r="J6">
        <v>30</v>
      </c>
      <c r="K6">
        <v>41</v>
      </c>
      <c r="L6">
        <v>5</v>
      </c>
      <c r="M6">
        <f t="shared" si="1"/>
        <v>-0.18863851000000001</v>
      </c>
      <c r="N6">
        <v>0.29283672954666601</v>
      </c>
      <c r="O6">
        <v>-8.2056803999996898E-4</v>
      </c>
      <c r="P6" t="s">
        <v>19</v>
      </c>
      <c r="Q6" t="s">
        <v>19</v>
      </c>
      <c r="R6" t="s">
        <v>19</v>
      </c>
      <c r="S6">
        <v>0</v>
      </c>
      <c r="T6">
        <v>0</v>
      </c>
      <c r="W6" s="4">
        <v>45072</v>
      </c>
      <c r="X6" s="5">
        <v>0</v>
      </c>
      <c r="Y6" s="5">
        <v>0</v>
      </c>
      <c r="AA6" s="4">
        <v>45072</v>
      </c>
      <c r="AB6">
        <v>0</v>
      </c>
      <c r="AC6">
        <v>0</v>
      </c>
    </row>
    <row r="7" spans="1:32" x14ac:dyDescent="0.25">
      <c r="A7" s="1">
        <v>45068.645833333336</v>
      </c>
      <c r="B7" s="1">
        <f t="shared" si="0"/>
        <v>45068</v>
      </c>
      <c r="C7">
        <v>0</v>
      </c>
      <c r="D7" t="s">
        <v>24</v>
      </c>
      <c r="E7">
        <v>0.43718712399999998</v>
      </c>
      <c r="F7">
        <v>2023</v>
      </c>
      <c r="G7">
        <v>5</v>
      </c>
      <c r="H7">
        <v>22</v>
      </c>
      <c r="I7">
        <v>15</v>
      </c>
      <c r="J7">
        <v>30</v>
      </c>
      <c r="K7">
        <v>35</v>
      </c>
      <c r="L7">
        <v>5</v>
      </c>
      <c r="M7">
        <f t="shared" si="1"/>
        <v>0.25924540600000001</v>
      </c>
      <c r="N7">
        <v>0.29519783421333301</v>
      </c>
      <c r="O7">
        <v>2.36110466666666E-3</v>
      </c>
      <c r="P7" t="s">
        <v>19</v>
      </c>
      <c r="Q7" t="s">
        <v>19</v>
      </c>
      <c r="R7" t="s">
        <v>19</v>
      </c>
      <c r="S7">
        <v>1</v>
      </c>
      <c r="T7">
        <v>0</v>
      </c>
      <c r="W7" s="4">
        <v>45073</v>
      </c>
      <c r="X7" s="5">
        <v>3</v>
      </c>
      <c r="Y7" s="5">
        <v>1</v>
      </c>
      <c r="AA7" s="4">
        <v>45073</v>
      </c>
      <c r="AB7">
        <v>3</v>
      </c>
      <c r="AC7" s="6">
        <v>1</v>
      </c>
      <c r="AE7">
        <v>1</v>
      </c>
      <c r="AF7">
        <v>1</v>
      </c>
    </row>
    <row r="8" spans="1:32" x14ac:dyDescent="0.25">
      <c r="A8" s="1">
        <v>45072.904861111114</v>
      </c>
      <c r="B8" s="1">
        <f t="shared" si="0"/>
        <v>45072</v>
      </c>
      <c r="C8">
        <v>0</v>
      </c>
      <c r="D8" t="s">
        <v>25</v>
      </c>
      <c r="E8">
        <v>3.7459457000000002E-2</v>
      </c>
      <c r="F8">
        <v>2023</v>
      </c>
      <c r="G8">
        <v>5</v>
      </c>
      <c r="H8">
        <v>26</v>
      </c>
      <c r="I8">
        <v>21</v>
      </c>
      <c r="J8">
        <v>43</v>
      </c>
      <c r="K8">
        <v>54</v>
      </c>
      <c r="L8">
        <v>5</v>
      </c>
      <c r="M8">
        <f t="shared" si="1"/>
        <v>-0.39972766699999995</v>
      </c>
      <c r="N8">
        <v>0.29506710650666601</v>
      </c>
      <c r="O8">
        <v>-1.3072770666666599E-4</v>
      </c>
      <c r="P8" t="s">
        <v>19</v>
      </c>
      <c r="Q8" t="s">
        <v>19</v>
      </c>
      <c r="R8" t="s">
        <v>19</v>
      </c>
      <c r="S8">
        <v>0</v>
      </c>
      <c r="T8">
        <v>0</v>
      </c>
      <c r="W8" s="4">
        <v>45074</v>
      </c>
      <c r="X8" s="5">
        <v>6</v>
      </c>
      <c r="Y8" s="5">
        <v>0</v>
      </c>
      <c r="AA8" s="4">
        <v>45074</v>
      </c>
      <c r="AB8">
        <v>6</v>
      </c>
      <c r="AC8">
        <v>0</v>
      </c>
    </row>
    <row r="9" spans="1:32" x14ac:dyDescent="0.25">
      <c r="A9" s="1">
        <v>45072.946527777778</v>
      </c>
      <c r="B9" s="1">
        <f t="shared" si="0"/>
        <v>45072</v>
      </c>
      <c r="C9">
        <v>0</v>
      </c>
      <c r="D9" t="s">
        <v>26</v>
      </c>
      <c r="E9">
        <v>3.9631484000000002E-2</v>
      </c>
      <c r="F9">
        <v>2023</v>
      </c>
      <c r="G9">
        <v>5</v>
      </c>
      <c r="H9">
        <v>26</v>
      </c>
      <c r="I9">
        <v>22</v>
      </c>
      <c r="J9">
        <v>43</v>
      </c>
      <c r="K9">
        <v>4</v>
      </c>
      <c r="L9">
        <v>5</v>
      </c>
      <c r="M9">
        <f t="shared" si="1"/>
        <v>2.172027E-3</v>
      </c>
      <c r="N9">
        <v>0.29501186403333302</v>
      </c>
      <c r="O9" s="2">
        <v>-5.5242473333327798E-5</v>
      </c>
      <c r="P9" t="s">
        <v>19</v>
      </c>
      <c r="Q9" t="s">
        <v>19</v>
      </c>
      <c r="R9" t="s">
        <v>19</v>
      </c>
      <c r="S9">
        <v>0</v>
      </c>
      <c r="T9">
        <v>0</v>
      </c>
      <c r="W9" s="4">
        <v>45075</v>
      </c>
      <c r="X9" s="5">
        <v>10</v>
      </c>
      <c r="Y9" s="5">
        <v>0</v>
      </c>
      <c r="AA9" s="4">
        <v>45075</v>
      </c>
      <c r="AB9">
        <v>10</v>
      </c>
      <c r="AC9">
        <v>0</v>
      </c>
    </row>
    <row r="10" spans="1:32" x14ac:dyDescent="0.25">
      <c r="A10" s="1">
        <v>45072.987500000003</v>
      </c>
      <c r="B10" s="1">
        <f t="shared" si="0"/>
        <v>45072</v>
      </c>
      <c r="C10">
        <v>0</v>
      </c>
      <c r="D10" t="s">
        <v>27</v>
      </c>
      <c r="E10">
        <v>4.0630749000000001E-2</v>
      </c>
      <c r="F10">
        <v>2023</v>
      </c>
      <c r="G10">
        <v>5</v>
      </c>
      <c r="H10">
        <v>26</v>
      </c>
      <c r="I10">
        <v>23</v>
      </c>
      <c r="J10">
        <v>42</v>
      </c>
      <c r="K10">
        <v>24</v>
      </c>
      <c r="L10">
        <v>5</v>
      </c>
      <c r="M10">
        <f t="shared" si="1"/>
        <v>9.9926499999999918E-4</v>
      </c>
      <c r="N10">
        <v>0.29386672378000001</v>
      </c>
      <c r="O10">
        <v>-1.14514025333334E-3</v>
      </c>
      <c r="P10" t="s">
        <v>19</v>
      </c>
      <c r="Q10" t="s">
        <v>19</v>
      </c>
      <c r="R10" t="s">
        <v>19</v>
      </c>
      <c r="S10">
        <v>0</v>
      </c>
      <c r="T10">
        <v>0</v>
      </c>
      <c r="W10" s="4">
        <v>45076</v>
      </c>
      <c r="X10" s="5">
        <v>8</v>
      </c>
      <c r="Y10" s="5">
        <v>2</v>
      </c>
      <c r="AA10" s="4">
        <v>45076</v>
      </c>
      <c r="AB10">
        <v>8</v>
      </c>
      <c r="AC10" s="6">
        <v>2</v>
      </c>
      <c r="AD10">
        <v>3</v>
      </c>
      <c r="AE10">
        <v>1</v>
      </c>
      <c r="AF10">
        <v>2</v>
      </c>
    </row>
    <row r="11" spans="1:32" x14ac:dyDescent="0.25">
      <c r="A11" s="1">
        <v>45073.02847222222</v>
      </c>
      <c r="B11" s="1">
        <f t="shared" si="0"/>
        <v>45073</v>
      </c>
      <c r="C11">
        <v>0</v>
      </c>
      <c r="D11" t="s">
        <v>28</v>
      </c>
      <c r="E11">
        <v>5.2569730000000002E-2</v>
      </c>
      <c r="F11">
        <v>2023</v>
      </c>
      <c r="G11">
        <v>5</v>
      </c>
      <c r="H11">
        <v>27</v>
      </c>
      <c r="I11">
        <v>0</v>
      </c>
      <c r="J11">
        <v>41</v>
      </c>
      <c r="K11">
        <v>29</v>
      </c>
      <c r="L11">
        <v>5</v>
      </c>
      <c r="M11">
        <f t="shared" si="1"/>
        <v>1.1938981000000001E-2</v>
      </c>
      <c r="N11">
        <v>0.29175861677333298</v>
      </c>
      <c r="O11">
        <v>-2.10810700666663E-3</v>
      </c>
      <c r="P11" t="s">
        <v>19</v>
      </c>
      <c r="Q11" t="s">
        <v>19</v>
      </c>
      <c r="R11" t="s">
        <v>19</v>
      </c>
      <c r="S11">
        <v>0</v>
      </c>
      <c r="T11">
        <v>0</v>
      </c>
      <c r="W11" s="4">
        <v>45077</v>
      </c>
      <c r="X11" s="5">
        <v>0</v>
      </c>
      <c r="Y11" s="5">
        <v>0</v>
      </c>
      <c r="AA11" s="4">
        <v>45077</v>
      </c>
      <c r="AB11">
        <v>0</v>
      </c>
      <c r="AC11">
        <v>0</v>
      </c>
    </row>
    <row r="12" spans="1:32" x14ac:dyDescent="0.25">
      <c r="A12" s="1">
        <v>45073.069444444445</v>
      </c>
      <c r="B12" s="1">
        <f t="shared" si="0"/>
        <v>45073</v>
      </c>
      <c r="C12">
        <v>0</v>
      </c>
      <c r="D12" t="s">
        <v>29</v>
      </c>
      <c r="E12">
        <v>0.239109338</v>
      </c>
      <c r="F12">
        <v>2023</v>
      </c>
      <c r="G12">
        <v>5</v>
      </c>
      <c r="H12">
        <v>27</v>
      </c>
      <c r="I12">
        <v>1</v>
      </c>
      <c r="J12">
        <v>40</v>
      </c>
      <c r="K12">
        <v>33</v>
      </c>
      <c r="L12">
        <v>5</v>
      </c>
      <c r="M12">
        <f t="shared" si="1"/>
        <v>0.186539608</v>
      </c>
      <c r="N12">
        <v>0.29002902888666598</v>
      </c>
      <c r="O12">
        <v>-1.7295878866666599E-3</v>
      </c>
      <c r="P12" t="s">
        <v>19</v>
      </c>
      <c r="Q12" t="s">
        <v>19</v>
      </c>
      <c r="R12" t="s">
        <v>19</v>
      </c>
      <c r="S12">
        <v>0</v>
      </c>
      <c r="T12">
        <v>0</v>
      </c>
      <c r="W12" s="4">
        <v>45078</v>
      </c>
      <c r="X12" s="5">
        <v>15</v>
      </c>
      <c r="Y12" s="5">
        <v>3</v>
      </c>
      <c r="AA12" s="4">
        <v>45078</v>
      </c>
      <c r="AB12">
        <v>15</v>
      </c>
      <c r="AC12" s="6">
        <v>3</v>
      </c>
      <c r="AD12">
        <v>2</v>
      </c>
      <c r="AE12">
        <v>2</v>
      </c>
      <c r="AF12">
        <v>4</v>
      </c>
    </row>
    <row r="13" spans="1:32" x14ac:dyDescent="0.25">
      <c r="A13" s="1">
        <v>45073.11041666667</v>
      </c>
      <c r="B13" s="1">
        <f t="shared" si="0"/>
        <v>45073</v>
      </c>
      <c r="C13">
        <v>0</v>
      </c>
      <c r="D13" t="s">
        <v>30</v>
      </c>
      <c r="E13">
        <v>1.3782206210000001</v>
      </c>
      <c r="F13">
        <v>2023</v>
      </c>
      <c r="G13">
        <v>5</v>
      </c>
      <c r="H13">
        <v>27</v>
      </c>
      <c r="I13">
        <v>2</v>
      </c>
      <c r="J13">
        <v>39</v>
      </c>
      <c r="K13">
        <v>35</v>
      </c>
      <c r="L13">
        <v>5</v>
      </c>
      <c r="M13">
        <f t="shared" si="1"/>
        <v>1.1391112830000001</v>
      </c>
      <c r="N13">
        <v>0.29645913006000002</v>
      </c>
      <c r="O13">
        <v>6.4301011733333101E-3</v>
      </c>
      <c r="P13" t="s">
        <v>19</v>
      </c>
      <c r="Q13" t="s">
        <v>19</v>
      </c>
      <c r="R13" t="s">
        <v>19</v>
      </c>
      <c r="S13">
        <v>1</v>
      </c>
      <c r="T13">
        <v>1</v>
      </c>
      <c r="W13" s="4">
        <v>45079</v>
      </c>
      <c r="X13" s="5">
        <v>10</v>
      </c>
      <c r="Y13" s="5">
        <v>1</v>
      </c>
      <c r="AA13" s="4">
        <v>45079</v>
      </c>
      <c r="AB13">
        <v>10</v>
      </c>
      <c r="AC13" s="6">
        <v>1</v>
      </c>
    </row>
    <row r="14" spans="1:32" x14ac:dyDescent="0.25">
      <c r="A14" s="1">
        <v>45073.151388888888</v>
      </c>
      <c r="B14" s="1">
        <f t="shared" si="0"/>
        <v>45073</v>
      </c>
      <c r="C14">
        <v>0</v>
      </c>
      <c r="D14" t="s">
        <v>31</v>
      </c>
      <c r="E14">
        <v>7.1278540000000001E-2</v>
      </c>
      <c r="F14">
        <v>2023</v>
      </c>
      <c r="G14">
        <v>5</v>
      </c>
      <c r="H14">
        <v>27</v>
      </c>
      <c r="I14">
        <v>3</v>
      </c>
      <c r="J14">
        <v>38</v>
      </c>
      <c r="K14">
        <v>50</v>
      </c>
      <c r="L14">
        <v>5</v>
      </c>
      <c r="M14">
        <f t="shared" si="1"/>
        <v>-1.3069420810000001</v>
      </c>
      <c r="N14">
        <v>0.29226669488666601</v>
      </c>
      <c r="O14">
        <v>-4.1924351733333403E-3</v>
      </c>
      <c r="P14" t="s">
        <v>19</v>
      </c>
      <c r="Q14" t="s">
        <v>19</v>
      </c>
      <c r="R14" t="s">
        <v>19</v>
      </c>
      <c r="S14">
        <v>0</v>
      </c>
      <c r="T14">
        <v>0</v>
      </c>
      <c r="W14" s="4">
        <v>45080</v>
      </c>
      <c r="X14" s="5">
        <v>12</v>
      </c>
      <c r="Y14" s="5">
        <v>0</v>
      </c>
      <c r="AA14" s="4">
        <v>45080</v>
      </c>
      <c r="AB14">
        <v>12</v>
      </c>
      <c r="AC14">
        <v>0</v>
      </c>
    </row>
    <row r="15" spans="1:32" x14ac:dyDescent="0.25">
      <c r="A15" s="1">
        <v>45073.192361111112</v>
      </c>
      <c r="B15" s="1">
        <f t="shared" si="0"/>
        <v>45073</v>
      </c>
      <c r="C15">
        <v>0</v>
      </c>
      <c r="D15" t="s">
        <v>32</v>
      </c>
      <c r="E15">
        <v>4.4875911999999997E-2</v>
      </c>
      <c r="F15">
        <v>2023</v>
      </c>
      <c r="G15">
        <v>5</v>
      </c>
      <c r="H15">
        <v>27</v>
      </c>
      <c r="I15">
        <v>4</v>
      </c>
      <c r="J15">
        <v>37</v>
      </c>
      <c r="K15">
        <v>55</v>
      </c>
      <c r="L15">
        <v>5</v>
      </c>
      <c r="M15">
        <f t="shared" si="1"/>
        <v>-2.6402628000000004E-2</v>
      </c>
      <c r="N15">
        <v>0.28885244135999999</v>
      </c>
      <c r="O15">
        <v>-3.4142535266666299E-3</v>
      </c>
      <c r="P15" t="s">
        <v>19</v>
      </c>
      <c r="Q15" t="s">
        <v>19</v>
      </c>
      <c r="R15" t="s">
        <v>19</v>
      </c>
      <c r="S15">
        <v>0</v>
      </c>
      <c r="T15">
        <v>0</v>
      </c>
      <c r="W15" s="4">
        <v>45081</v>
      </c>
      <c r="X15" s="5">
        <v>14</v>
      </c>
      <c r="Y15" s="5">
        <v>1</v>
      </c>
      <c r="AA15" s="4">
        <v>45081</v>
      </c>
      <c r="AB15">
        <v>14</v>
      </c>
      <c r="AC15" s="6">
        <v>1</v>
      </c>
      <c r="AD15">
        <v>2</v>
      </c>
      <c r="AE15">
        <v>1</v>
      </c>
      <c r="AF15">
        <v>1</v>
      </c>
    </row>
    <row r="16" spans="1:32" x14ac:dyDescent="0.25">
      <c r="A16" s="1">
        <v>45073.23333333333</v>
      </c>
      <c r="B16" s="1">
        <f t="shared" si="0"/>
        <v>45073</v>
      </c>
      <c r="C16">
        <v>0</v>
      </c>
      <c r="D16" t="s">
        <v>33</v>
      </c>
      <c r="E16">
        <v>4.3340627999999999E-2</v>
      </c>
      <c r="F16">
        <v>2023</v>
      </c>
      <c r="G16">
        <v>5</v>
      </c>
      <c r="H16">
        <v>27</v>
      </c>
      <c r="I16">
        <v>5</v>
      </c>
      <c r="J16">
        <v>36</v>
      </c>
      <c r="K16">
        <v>57</v>
      </c>
      <c r="L16">
        <v>5</v>
      </c>
      <c r="M16">
        <f t="shared" si="1"/>
        <v>-1.5352839999999979E-3</v>
      </c>
      <c r="N16">
        <v>0.28292898964666602</v>
      </c>
      <c r="O16">
        <v>-5.92345171333336E-3</v>
      </c>
      <c r="P16" t="s">
        <v>19</v>
      </c>
      <c r="Q16" t="s">
        <v>19</v>
      </c>
      <c r="R16" t="s">
        <v>19</v>
      </c>
      <c r="S16">
        <v>0</v>
      </c>
      <c r="T16">
        <v>0</v>
      </c>
      <c r="W16" s="4">
        <v>45082</v>
      </c>
      <c r="X16" s="5">
        <v>5</v>
      </c>
      <c r="Y16" s="5">
        <v>0</v>
      </c>
      <c r="AA16" s="4">
        <v>45082</v>
      </c>
      <c r="AB16">
        <v>5</v>
      </c>
      <c r="AC16">
        <v>0</v>
      </c>
    </row>
    <row r="17" spans="1:32" x14ac:dyDescent="0.25">
      <c r="A17" s="1">
        <v>45073.275000000001</v>
      </c>
      <c r="B17" s="1">
        <f t="shared" si="0"/>
        <v>45073</v>
      </c>
      <c r="C17">
        <v>0</v>
      </c>
      <c r="D17" t="s">
        <v>34</v>
      </c>
      <c r="E17">
        <v>4.1167038000000003E-2</v>
      </c>
      <c r="F17">
        <v>2023</v>
      </c>
      <c r="G17">
        <v>5</v>
      </c>
      <c r="H17">
        <v>27</v>
      </c>
      <c r="I17">
        <v>6</v>
      </c>
      <c r="J17">
        <v>36</v>
      </c>
      <c r="K17">
        <v>12</v>
      </c>
      <c r="L17">
        <v>5</v>
      </c>
      <c r="M17">
        <f t="shared" si="1"/>
        <v>-2.1735899999999961E-3</v>
      </c>
      <c r="N17">
        <v>0.28074140886666599</v>
      </c>
      <c r="O17">
        <v>-2.1875807799999702E-3</v>
      </c>
      <c r="P17" t="s">
        <v>19</v>
      </c>
      <c r="Q17" t="s">
        <v>19</v>
      </c>
      <c r="R17" t="s">
        <v>19</v>
      </c>
      <c r="S17">
        <v>0</v>
      </c>
      <c r="T17">
        <v>0</v>
      </c>
      <c r="W17" s="4">
        <v>45083</v>
      </c>
      <c r="X17" s="5">
        <v>13</v>
      </c>
      <c r="Y17" s="5">
        <v>3</v>
      </c>
      <c r="AA17" s="4">
        <v>45083</v>
      </c>
      <c r="AB17">
        <v>13</v>
      </c>
      <c r="AC17" s="6">
        <v>3</v>
      </c>
      <c r="AD17">
        <v>2</v>
      </c>
      <c r="AE17">
        <v>1</v>
      </c>
      <c r="AF17">
        <v>3</v>
      </c>
    </row>
    <row r="18" spans="1:32" x14ac:dyDescent="0.25">
      <c r="A18" s="1">
        <v>45073.315972222219</v>
      </c>
      <c r="B18" s="1">
        <f t="shared" si="0"/>
        <v>45073</v>
      </c>
      <c r="C18">
        <v>0</v>
      </c>
      <c r="D18" t="s">
        <v>35</v>
      </c>
      <c r="E18">
        <v>3.9931262000000002E-2</v>
      </c>
      <c r="F18">
        <v>2023</v>
      </c>
      <c r="G18">
        <v>5</v>
      </c>
      <c r="H18">
        <v>27</v>
      </c>
      <c r="I18">
        <v>7</v>
      </c>
      <c r="J18">
        <v>35</v>
      </c>
      <c r="K18">
        <v>29</v>
      </c>
      <c r="L18">
        <v>5</v>
      </c>
      <c r="M18">
        <f t="shared" si="1"/>
        <v>-1.2357760000000009E-3</v>
      </c>
      <c r="N18">
        <v>0.27904201911999998</v>
      </c>
      <c r="O18">
        <v>-1.6993897466667199E-3</v>
      </c>
      <c r="P18" t="s">
        <v>19</v>
      </c>
      <c r="Q18" t="s">
        <v>19</v>
      </c>
      <c r="R18" t="s">
        <v>19</v>
      </c>
      <c r="S18">
        <v>0</v>
      </c>
      <c r="T18">
        <v>0</v>
      </c>
      <c r="W18" s="4">
        <v>45084</v>
      </c>
      <c r="X18" s="5">
        <v>14</v>
      </c>
      <c r="Y18" s="5">
        <v>0</v>
      </c>
      <c r="AA18" s="4">
        <v>45084</v>
      </c>
      <c r="AB18">
        <v>14</v>
      </c>
      <c r="AC18">
        <v>0</v>
      </c>
    </row>
    <row r="19" spans="1:32" x14ac:dyDescent="0.25">
      <c r="A19" s="1">
        <v>45073.356944444444</v>
      </c>
      <c r="B19" s="1">
        <f t="shared" si="0"/>
        <v>45073</v>
      </c>
      <c r="C19">
        <v>0</v>
      </c>
      <c r="D19" t="s">
        <v>36</v>
      </c>
      <c r="E19">
        <v>4.1219694000000001E-2</v>
      </c>
      <c r="F19">
        <v>2023</v>
      </c>
      <c r="G19">
        <v>5</v>
      </c>
      <c r="H19">
        <v>27</v>
      </c>
      <c r="I19">
        <v>8</v>
      </c>
      <c r="J19">
        <v>34</v>
      </c>
      <c r="K19">
        <v>38</v>
      </c>
      <c r="L19">
        <v>5</v>
      </c>
      <c r="M19">
        <f t="shared" si="1"/>
        <v>1.2884319999999991E-3</v>
      </c>
      <c r="N19">
        <v>0.27507660097333297</v>
      </c>
      <c r="O19">
        <v>-3.9654181466666702E-3</v>
      </c>
      <c r="P19" t="s">
        <v>19</v>
      </c>
      <c r="Q19" t="s">
        <v>19</v>
      </c>
      <c r="R19" t="s">
        <v>19</v>
      </c>
      <c r="S19">
        <v>0</v>
      </c>
      <c r="T19">
        <v>0</v>
      </c>
      <c r="W19" s="4">
        <v>45085</v>
      </c>
      <c r="X19" s="5">
        <v>15</v>
      </c>
      <c r="Y19" s="5">
        <v>2</v>
      </c>
      <c r="AA19" s="4">
        <v>45085</v>
      </c>
      <c r="AB19">
        <v>15</v>
      </c>
      <c r="AC19" s="6">
        <v>2</v>
      </c>
      <c r="AD19">
        <v>2</v>
      </c>
      <c r="AE19">
        <v>1</v>
      </c>
      <c r="AF19">
        <v>2</v>
      </c>
    </row>
    <row r="20" spans="1:32" x14ac:dyDescent="0.25">
      <c r="A20" s="1">
        <v>45073.397916666669</v>
      </c>
      <c r="B20" s="1">
        <f t="shared" si="0"/>
        <v>45073</v>
      </c>
      <c r="C20">
        <v>0</v>
      </c>
      <c r="D20" t="s">
        <v>37</v>
      </c>
      <c r="E20">
        <v>4.3599534000000002E-2</v>
      </c>
      <c r="F20">
        <v>2023</v>
      </c>
      <c r="G20">
        <v>5</v>
      </c>
      <c r="H20">
        <v>27</v>
      </c>
      <c r="I20">
        <v>9</v>
      </c>
      <c r="J20">
        <v>33</v>
      </c>
      <c r="K20">
        <v>57</v>
      </c>
      <c r="L20">
        <v>5</v>
      </c>
      <c r="M20">
        <f t="shared" si="1"/>
        <v>2.3798400000000011E-3</v>
      </c>
      <c r="N20">
        <v>0.273007992953333</v>
      </c>
      <c r="O20">
        <v>-2.06860801999997E-3</v>
      </c>
      <c r="P20" t="s">
        <v>19</v>
      </c>
      <c r="Q20" t="s">
        <v>19</v>
      </c>
      <c r="R20" t="s">
        <v>19</v>
      </c>
      <c r="S20">
        <v>0</v>
      </c>
      <c r="T20">
        <v>0</v>
      </c>
      <c r="W20" s="4">
        <v>45086</v>
      </c>
      <c r="X20" s="5">
        <v>3</v>
      </c>
      <c r="Y20" s="5">
        <v>0</v>
      </c>
      <c r="AA20" s="4">
        <v>45086</v>
      </c>
      <c r="AB20">
        <v>3</v>
      </c>
      <c r="AC20">
        <v>0</v>
      </c>
    </row>
    <row r="21" spans="1:32" x14ac:dyDescent="0.25">
      <c r="A21" s="1">
        <v>45073.439583333333</v>
      </c>
      <c r="B21" s="1">
        <f t="shared" si="0"/>
        <v>45073</v>
      </c>
      <c r="C21">
        <v>0</v>
      </c>
      <c r="D21" t="s">
        <v>38</v>
      </c>
      <c r="E21">
        <v>4.5116300999999998E-2</v>
      </c>
      <c r="F21">
        <v>2023</v>
      </c>
      <c r="G21">
        <v>5</v>
      </c>
      <c r="H21">
        <v>27</v>
      </c>
      <c r="I21">
        <v>10</v>
      </c>
      <c r="J21">
        <v>33</v>
      </c>
      <c r="K21">
        <v>29</v>
      </c>
      <c r="L21">
        <v>5</v>
      </c>
      <c r="M21">
        <f t="shared" si="1"/>
        <v>1.5167669999999953E-3</v>
      </c>
      <c r="N21">
        <v>0.27162572802000001</v>
      </c>
      <c r="O21">
        <v>-1.3822649333333199E-3</v>
      </c>
      <c r="P21" t="s">
        <v>19</v>
      </c>
      <c r="Q21" t="s">
        <v>19</v>
      </c>
      <c r="R21" t="s">
        <v>19</v>
      </c>
      <c r="S21">
        <v>0</v>
      </c>
      <c r="T21">
        <v>0</v>
      </c>
      <c r="W21" s="4">
        <v>45087</v>
      </c>
      <c r="X21" s="5">
        <v>6</v>
      </c>
      <c r="Y21" s="5">
        <v>0</v>
      </c>
      <c r="AA21" s="4">
        <v>45087</v>
      </c>
      <c r="AB21">
        <v>6</v>
      </c>
      <c r="AC21">
        <v>0</v>
      </c>
    </row>
    <row r="22" spans="1:32" x14ac:dyDescent="0.25">
      <c r="A22" s="1">
        <v>45073.480555555558</v>
      </c>
      <c r="B22" s="1">
        <f t="shared" si="0"/>
        <v>45073</v>
      </c>
      <c r="C22">
        <v>0</v>
      </c>
      <c r="D22" t="s">
        <v>39</v>
      </c>
      <c r="E22">
        <v>0.284698589</v>
      </c>
      <c r="F22">
        <v>2023</v>
      </c>
      <c r="G22">
        <v>5</v>
      </c>
      <c r="H22">
        <v>27</v>
      </c>
      <c r="I22">
        <v>11</v>
      </c>
      <c r="J22">
        <v>32</v>
      </c>
      <c r="K22">
        <v>46</v>
      </c>
      <c r="L22">
        <v>5</v>
      </c>
      <c r="M22">
        <f t="shared" si="1"/>
        <v>0.239582288</v>
      </c>
      <c r="N22">
        <v>0.26811429368</v>
      </c>
      <c r="O22">
        <v>-3.5114343399999999E-3</v>
      </c>
      <c r="P22" t="s">
        <v>19</v>
      </c>
      <c r="Q22" t="s">
        <v>19</v>
      </c>
      <c r="R22" t="s">
        <v>19</v>
      </c>
      <c r="S22">
        <v>0</v>
      </c>
      <c r="T22">
        <v>0</v>
      </c>
      <c r="W22" s="4">
        <v>45088</v>
      </c>
      <c r="X22" s="5">
        <v>10</v>
      </c>
      <c r="Y22" s="5">
        <v>0</v>
      </c>
      <c r="AA22" s="4">
        <v>45088</v>
      </c>
      <c r="AB22">
        <v>10</v>
      </c>
      <c r="AC22">
        <v>0</v>
      </c>
    </row>
    <row r="23" spans="1:32" x14ac:dyDescent="0.25">
      <c r="A23" s="1">
        <v>45073.521527777775</v>
      </c>
      <c r="B23" s="1">
        <f t="shared" si="0"/>
        <v>45073</v>
      </c>
      <c r="C23">
        <v>0</v>
      </c>
      <c r="D23" t="s">
        <v>40</v>
      </c>
      <c r="E23">
        <v>4.9811225000000001E-2</v>
      </c>
      <c r="F23">
        <v>2023</v>
      </c>
      <c r="G23">
        <v>5</v>
      </c>
      <c r="H23">
        <v>27</v>
      </c>
      <c r="I23">
        <v>12</v>
      </c>
      <c r="J23">
        <v>31</v>
      </c>
      <c r="K23">
        <v>47</v>
      </c>
      <c r="L23">
        <v>5</v>
      </c>
      <c r="M23">
        <f t="shared" si="1"/>
        <v>-0.23488736399999999</v>
      </c>
      <c r="N23">
        <v>0.26593648454666602</v>
      </c>
      <c r="O23">
        <v>-2.1778091333333098E-3</v>
      </c>
      <c r="P23" t="s">
        <v>19</v>
      </c>
      <c r="Q23" t="s">
        <v>19</v>
      </c>
      <c r="R23" t="s">
        <v>19</v>
      </c>
      <c r="S23">
        <v>0</v>
      </c>
      <c r="T23">
        <v>0</v>
      </c>
      <c r="W23" s="4">
        <v>45089</v>
      </c>
      <c r="X23" s="5">
        <v>4</v>
      </c>
      <c r="Y23" s="5">
        <v>0</v>
      </c>
      <c r="AA23" s="4">
        <v>45089</v>
      </c>
      <c r="AB23">
        <v>4</v>
      </c>
      <c r="AC23">
        <v>0</v>
      </c>
    </row>
    <row r="24" spans="1:32" x14ac:dyDescent="0.25">
      <c r="A24" s="1">
        <v>45073.5625</v>
      </c>
      <c r="B24" s="1">
        <f t="shared" si="0"/>
        <v>45073</v>
      </c>
      <c r="C24">
        <v>0</v>
      </c>
      <c r="D24" t="s">
        <v>41</v>
      </c>
      <c r="E24">
        <v>0.21010551899999999</v>
      </c>
      <c r="F24">
        <v>2023</v>
      </c>
      <c r="G24">
        <v>5</v>
      </c>
      <c r="H24">
        <v>27</v>
      </c>
      <c r="I24">
        <v>13</v>
      </c>
      <c r="J24">
        <v>30</v>
      </c>
      <c r="K24">
        <v>52</v>
      </c>
      <c r="L24">
        <v>5</v>
      </c>
      <c r="M24">
        <f t="shared" si="1"/>
        <v>0.160294294</v>
      </c>
      <c r="N24">
        <v>0.26318213076000002</v>
      </c>
      <c r="O24">
        <v>-2.7543537866666599E-3</v>
      </c>
      <c r="P24" t="s">
        <v>19</v>
      </c>
      <c r="Q24" t="s">
        <v>19</v>
      </c>
      <c r="R24" t="s">
        <v>19</v>
      </c>
      <c r="S24">
        <v>0</v>
      </c>
      <c r="T24">
        <v>0</v>
      </c>
      <c r="W24" s="4">
        <v>45104</v>
      </c>
      <c r="X24" s="5">
        <v>8</v>
      </c>
      <c r="Y24" s="5">
        <v>0</v>
      </c>
      <c r="AA24" s="4">
        <v>45104</v>
      </c>
      <c r="AB24">
        <v>8</v>
      </c>
      <c r="AC24">
        <v>0</v>
      </c>
    </row>
    <row r="25" spans="1:32" x14ac:dyDescent="0.25">
      <c r="A25" s="1">
        <v>45073.604166666664</v>
      </c>
      <c r="B25" s="1">
        <f t="shared" si="0"/>
        <v>45073</v>
      </c>
      <c r="C25">
        <v>0</v>
      </c>
      <c r="D25" t="s">
        <v>42</v>
      </c>
      <c r="E25">
        <v>0.40321275099999998</v>
      </c>
      <c r="F25">
        <v>2023</v>
      </c>
      <c r="G25">
        <v>5</v>
      </c>
      <c r="H25">
        <v>27</v>
      </c>
      <c r="I25">
        <v>14</v>
      </c>
      <c r="J25">
        <v>30</v>
      </c>
      <c r="K25">
        <v>9</v>
      </c>
      <c r="L25">
        <v>5</v>
      </c>
      <c r="M25">
        <f t="shared" si="1"/>
        <v>0.19310723199999999</v>
      </c>
      <c r="N25">
        <v>0.26501559642</v>
      </c>
      <c r="O25">
        <v>1.8334656599999701E-3</v>
      </c>
      <c r="P25" t="s">
        <v>19</v>
      </c>
      <c r="Q25" t="s">
        <v>19</v>
      </c>
      <c r="R25" t="s">
        <v>19</v>
      </c>
      <c r="S25">
        <v>1</v>
      </c>
      <c r="T25">
        <v>0</v>
      </c>
      <c r="W25" s="4">
        <v>45105</v>
      </c>
      <c r="X25" s="5">
        <v>4</v>
      </c>
      <c r="Y25" s="5">
        <v>1</v>
      </c>
      <c r="AA25" s="4">
        <v>45105</v>
      </c>
      <c r="AB25">
        <v>4</v>
      </c>
      <c r="AC25" s="6">
        <v>1</v>
      </c>
      <c r="AD25">
        <v>6</v>
      </c>
      <c r="AE25">
        <v>4</v>
      </c>
      <c r="AF25">
        <v>8</v>
      </c>
    </row>
    <row r="26" spans="1:32" x14ac:dyDescent="0.25">
      <c r="A26" s="1">
        <v>45073.645138888889</v>
      </c>
      <c r="B26" s="1">
        <f t="shared" si="0"/>
        <v>45073</v>
      </c>
      <c r="C26">
        <v>0</v>
      </c>
      <c r="D26" t="s">
        <v>43</v>
      </c>
      <c r="E26">
        <v>0.79122799300000002</v>
      </c>
      <c r="F26">
        <v>2023</v>
      </c>
      <c r="G26">
        <v>5</v>
      </c>
      <c r="H26">
        <v>27</v>
      </c>
      <c r="I26">
        <v>15</v>
      </c>
      <c r="J26">
        <v>29</v>
      </c>
      <c r="K26">
        <v>15</v>
      </c>
      <c r="L26">
        <v>5</v>
      </c>
      <c r="M26">
        <f t="shared" si="1"/>
        <v>0.38801524200000004</v>
      </c>
      <c r="N26">
        <v>0.26631570108666602</v>
      </c>
      <c r="O26">
        <v>1.3001046666666299E-3</v>
      </c>
      <c r="P26" t="s">
        <v>19</v>
      </c>
      <c r="Q26" t="s">
        <v>19</v>
      </c>
      <c r="R26" t="s">
        <v>19</v>
      </c>
      <c r="S26">
        <v>1</v>
      </c>
      <c r="T26">
        <v>0</v>
      </c>
      <c r="W26" s="4">
        <v>45106</v>
      </c>
      <c r="X26" s="5">
        <v>15</v>
      </c>
      <c r="Y26" s="5">
        <v>2</v>
      </c>
      <c r="AA26" s="4">
        <v>45106</v>
      </c>
      <c r="AB26">
        <v>15</v>
      </c>
      <c r="AC26" s="6">
        <v>2</v>
      </c>
    </row>
    <row r="27" spans="1:32" x14ac:dyDescent="0.25">
      <c r="A27" s="1">
        <v>45073.686111111114</v>
      </c>
      <c r="B27" s="1">
        <f t="shared" si="0"/>
        <v>45073</v>
      </c>
      <c r="C27">
        <v>0</v>
      </c>
      <c r="D27" t="s">
        <v>44</v>
      </c>
      <c r="E27">
        <v>0.116121505</v>
      </c>
      <c r="F27">
        <v>2023</v>
      </c>
      <c r="G27">
        <v>5</v>
      </c>
      <c r="H27">
        <v>27</v>
      </c>
      <c r="I27">
        <v>16</v>
      </c>
      <c r="J27">
        <v>28</v>
      </c>
      <c r="K27">
        <v>45</v>
      </c>
      <c r="L27">
        <v>5</v>
      </c>
      <c r="M27">
        <f t="shared" si="1"/>
        <v>-0.67510648800000006</v>
      </c>
      <c r="N27">
        <v>0.26653150598666597</v>
      </c>
      <c r="O27">
        <v>2.1580490000005999E-4</v>
      </c>
      <c r="P27" t="s">
        <v>19</v>
      </c>
      <c r="Q27" t="s">
        <v>19</v>
      </c>
      <c r="R27" t="s">
        <v>19</v>
      </c>
      <c r="S27">
        <v>0</v>
      </c>
      <c r="T27">
        <v>0</v>
      </c>
      <c r="W27" s="4">
        <v>45107</v>
      </c>
      <c r="X27" s="5">
        <v>14</v>
      </c>
      <c r="Y27" s="5">
        <v>4</v>
      </c>
      <c r="AA27" s="4">
        <v>45107</v>
      </c>
      <c r="AB27">
        <v>14</v>
      </c>
      <c r="AC27" s="6">
        <v>4</v>
      </c>
    </row>
    <row r="28" spans="1:32" x14ac:dyDescent="0.25">
      <c r="A28" s="1">
        <v>45073.727083333331</v>
      </c>
      <c r="B28" s="1">
        <f t="shared" si="0"/>
        <v>45073</v>
      </c>
      <c r="C28">
        <v>0</v>
      </c>
      <c r="D28" t="s">
        <v>45</v>
      </c>
      <c r="E28">
        <v>0.24304684200000001</v>
      </c>
      <c r="F28">
        <v>2023</v>
      </c>
      <c r="G28">
        <v>5</v>
      </c>
      <c r="H28">
        <v>27</v>
      </c>
      <c r="I28">
        <v>17</v>
      </c>
      <c r="J28">
        <v>27</v>
      </c>
      <c r="K28">
        <v>47</v>
      </c>
      <c r="L28">
        <v>5</v>
      </c>
      <c r="M28">
        <f t="shared" si="1"/>
        <v>0.12692533700000003</v>
      </c>
      <c r="N28">
        <v>0.26508502981333298</v>
      </c>
      <c r="O28">
        <v>-1.4464761733333699E-3</v>
      </c>
      <c r="P28" t="s">
        <v>19</v>
      </c>
      <c r="Q28" t="s">
        <v>19</v>
      </c>
      <c r="R28" t="s">
        <v>19</v>
      </c>
      <c r="S28">
        <v>0</v>
      </c>
      <c r="T28">
        <v>0</v>
      </c>
      <c r="W28" s="4">
        <v>45108</v>
      </c>
      <c r="X28" s="5">
        <v>10</v>
      </c>
      <c r="Y28" s="5">
        <v>1</v>
      </c>
      <c r="AA28" s="4">
        <v>45108</v>
      </c>
      <c r="AB28">
        <v>10</v>
      </c>
      <c r="AC28" s="6">
        <v>1</v>
      </c>
    </row>
    <row r="29" spans="1:32" x14ac:dyDescent="0.25">
      <c r="A29" s="1">
        <v>45073.768750000003</v>
      </c>
      <c r="B29" s="1">
        <f t="shared" si="0"/>
        <v>45073</v>
      </c>
      <c r="C29">
        <v>0</v>
      </c>
      <c r="D29" t="s">
        <v>46</v>
      </c>
      <c r="E29">
        <v>4.2768380000000002E-2</v>
      </c>
      <c r="F29">
        <v>2023</v>
      </c>
      <c r="G29">
        <v>5</v>
      </c>
      <c r="H29">
        <v>27</v>
      </c>
      <c r="I29">
        <v>18</v>
      </c>
      <c r="J29">
        <v>27</v>
      </c>
      <c r="K29">
        <v>0</v>
      </c>
      <c r="L29">
        <v>5</v>
      </c>
      <c r="M29">
        <f t="shared" si="1"/>
        <v>-0.20027846200000002</v>
      </c>
      <c r="N29">
        <v>0.261002144153333</v>
      </c>
      <c r="O29">
        <v>-4.08288566000003E-3</v>
      </c>
      <c r="P29" t="s">
        <v>19</v>
      </c>
      <c r="Q29" t="s">
        <v>19</v>
      </c>
      <c r="R29" t="s">
        <v>19</v>
      </c>
      <c r="S29">
        <v>0</v>
      </c>
      <c r="T29">
        <v>0</v>
      </c>
      <c r="W29" s="4">
        <v>45109</v>
      </c>
      <c r="X29" s="5">
        <v>13</v>
      </c>
      <c r="Y29" s="5">
        <v>0</v>
      </c>
      <c r="AA29" s="4">
        <v>45109</v>
      </c>
      <c r="AB29">
        <v>13</v>
      </c>
      <c r="AC29">
        <v>0</v>
      </c>
    </row>
    <row r="30" spans="1:32" x14ac:dyDescent="0.25">
      <c r="A30" s="1">
        <v>45073.80972222222</v>
      </c>
      <c r="B30" s="1">
        <f t="shared" si="0"/>
        <v>45073</v>
      </c>
      <c r="C30">
        <v>0</v>
      </c>
      <c r="D30" t="s">
        <v>47</v>
      </c>
      <c r="E30">
        <v>4.0492862999999997E-2</v>
      </c>
      <c r="F30">
        <v>2023</v>
      </c>
      <c r="G30">
        <v>5</v>
      </c>
      <c r="H30">
        <v>27</v>
      </c>
      <c r="I30">
        <v>19</v>
      </c>
      <c r="J30">
        <v>26</v>
      </c>
      <c r="K30">
        <v>9</v>
      </c>
      <c r="L30">
        <v>5</v>
      </c>
      <c r="M30">
        <f t="shared" si="1"/>
        <v>-2.2755170000000047E-3</v>
      </c>
      <c r="N30">
        <v>0.25562615356666601</v>
      </c>
      <c r="O30">
        <v>-5.3759905866665996E-3</v>
      </c>
      <c r="P30" t="s">
        <v>19</v>
      </c>
      <c r="Q30" t="s">
        <v>19</v>
      </c>
      <c r="R30" t="s">
        <v>19</v>
      </c>
      <c r="S30">
        <v>0</v>
      </c>
      <c r="T30">
        <v>0</v>
      </c>
      <c r="W30" s="4">
        <v>45110</v>
      </c>
      <c r="X30" s="5">
        <v>10</v>
      </c>
      <c r="Y30" s="5">
        <v>0</v>
      </c>
      <c r="AA30" s="4">
        <v>45110</v>
      </c>
      <c r="AB30">
        <v>10</v>
      </c>
      <c r="AC30">
        <v>0</v>
      </c>
    </row>
    <row r="31" spans="1:32" x14ac:dyDescent="0.25">
      <c r="A31" s="1">
        <v>45073.850694444445</v>
      </c>
      <c r="B31" s="1">
        <f t="shared" si="0"/>
        <v>45073</v>
      </c>
      <c r="C31">
        <v>0</v>
      </c>
      <c r="D31" t="s">
        <v>48</v>
      </c>
      <c r="E31">
        <v>4.0642272E-2</v>
      </c>
      <c r="F31">
        <v>2023</v>
      </c>
      <c r="G31">
        <v>5</v>
      </c>
      <c r="H31">
        <v>27</v>
      </c>
      <c r="I31">
        <v>20</v>
      </c>
      <c r="J31">
        <v>25</v>
      </c>
      <c r="K31">
        <v>37</v>
      </c>
      <c r="L31">
        <v>5</v>
      </c>
      <c r="M31">
        <f t="shared" si="1"/>
        <v>1.4940900000000312E-4</v>
      </c>
      <c r="N31">
        <v>0.250759216633333</v>
      </c>
      <c r="O31">
        <v>-4.8669369333332801E-3</v>
      </c>
      <c r="P31" t="s">
        <v>19</v>
      </c>
      <c r="Q31" t="s">
        <v>19</v>
      </c>
      <c r="R31" t="s">
        <v>19</v>
      </c>
      <c r="S31">
        <v>0</v>
      </c>
      <c r="T31">
        <v>0</v>
      </c>
      <c r="W31" s="4">
        <v>45111</v>
      </c>
      <c r="X31" s="5">
        <v>5</v>
      </c>
      <c r="Y31" s="5">
        <v>1</v>
      </c>
      <c r="AA31" s="4">
        <v>45111</v>
      </c>
      <c r="AB31">
        <v>5</v>
      </c>
      <c r="AC31" s="6">
        <v>1</v>
      </c>
      <c r="AD31">
        <v>3</v>
      </c>
      <c r="AE31">
        <v>1</v>
      </c>
      <c r="AF31">
        <v>1</v>
      </c>
    </row>
    <row r="32" spans="1:32" x14ac:dyDescent="0.25">
      <c r="A32" s="1">
        <v>45073.89166666667</v>
      </c>
      <c r="B32" s="1">
        <f t="shared" si="0"/>
        <v>45073</v>
      </c>
      <c r="C32">
        <v>0</v>
      </c>
      <c r="D32" t="s">
        <v>49</v>
      </c>
      <c r="E32">
        <v>4.2167771999999999E-2</v>
      </c>
      <c r="F32">
        <v>2023</v>
      </c>
      <c r="G32">
        <v>5</v>
      </c>
      <c r="H32">
        <v>27</v>
      </c>
      <c r="I32">
        <v>21</v>
      </c>
      <c r="J32">
        <v>24</v>
      </c>
      <c r="K32">
        <v>48</v>
      </c>
      <c r="L32">
        <v>5</v>
      </c>
      <c r="M32">
        <f t="shared" si="1"/>
        <v>1.5254999999999991E-3</v>
      </c>
      <c r="N32">
        <v>0.24788091156</v>
      </c>
      <c r="O32">
        <v>-2.8783050733333601E-3</v>
      </c>
      <c r="P32" t="s">
        <v>19</v>
      </c>
      <c r="Q32" t="s">
        <v>19</v>
      </c>
      <c r="R32" t="s">
        <v>19</v>
      </c>
      <c r="S32">
        <v>0</v>
      </c>
      <c r="T32">
        <v>0</v>
      </c>
      <c r="W32" s="4">
        <v>45112</v>
      </c>
      <c r="X32" s="5">
        <v>13</v>
      </c>
      <c r="Y32" s="5">
        <v>0</v>
      </c>
      <c r="AA32" s="4">
        <v>45112</v>
      </c>
      <c r="AB32">
        <v>13</v>
      </c>
      <c r="AC32">
        <v>0</v>
      </c>
    </row>
    <row r="33" spans="1:32" x14ac:dyDescent="0.25">
      <c r="A33" s="1">
        <v>45073.933333333334</v>
      </c>
      <c r="B33" s="1">
        <f t="shared" si="0"/>
        <v>45073</v>
      </c>
      <c r="C33">
        <v>0</v>
      </c>
      <c r="D33" t="s">
        <v>50</v>
      </c>
      <c r="E33">
        <v>4.3715483999999999E-2</v>
      </c>
      <c r="F33">
        <v>2023</v>
      </c>
      <c r="G33">
        <v>5</v>
      </c>
      <c r="H33">
        <v>27</v>
      </c>
      <c r="I33">
        <v>22</v>
      </c>
      <c r="J33">
        <v>24</v>
      </c>
      <c r="K33">
        <v>26</v>
      </c>
      <c r="L33">
        <v>5</v>
      </c>
      <c r="M33">
        <f t="shared" si="1"/>
        <v>1.5477119999999997E-3</v>
      </c>
      <c r="N33">
        <v>0.24559942934666601</v>
      </c>
      <c r="O33">
        <v>-2.2814822133333801E-3</v>
      </c>
      <c r="P33" t="s">
        <v>19</v>
      </c>
      <c r="Q33" t="s">
        <v>19</v>
      </c>
      <c r="R33" t="s">
        <v>19</v>
      </c>
      <c r="S33">
        <v>0</v>
      </c>
      <c r="T33">
        <v>0</v>
      </c>
      <c r="W33" s="4">
        <v>45113</v>
      </c>
      <c r="X33" s="5">
        <v>13</v>
      </c>
      <c r="Y33" s="5">
        <v>0</v>
      </c>
      <c r="AA33" s="4">
        <v>45113</v>
      </c>
      <c r="AB33">
        <v>13</v>
      </c>
      <c r="AC33">
        <v>0</v>
      </c>
    </row>
    <row r="34" spans="1:32" x14ac:dyDescent="0.25">
      <c r="A34" s="1">
        <v>45073.974305555559</v>
      </c>
      <c r="B34" s="1">
        <f t="shared" si="0"/>
        <v>45073</v>
      </c>
      <c r="C34">
        <v>0</v>
      </c>
      <c r="D34" t="s">
        <v>51</v>
      </c>
      <c r="E34">
        <v>0.23412345500000001</v>
      </c>
      <c r="F34">
        <v>2023</v>
      </c>
      <c r="G34">
        <v>5</v>
      </c>
      <c r="H34">
        <v>27</v>
      </c>
      <c r="I34">
        <v>23</v>
      </c>
      <c r="J34">
        <v>23</v>
      </c>
      <c r="K34">
        <v>37</v>
      </c>
      <c r="L34">
        <v>5</v>
      </c>
      <c r="M34">
        <f t="shared" si="1"/>
        <v>0.19040797100000001</v>
      </c>
      <c r="N34">
        <v>0.24478148795333299</v>
      </c>
      <c r="O34">
        <v>-8.1794139333329896E-4</v>
      </c>
      <c r="P34" t="s">
        <v>19</v>
      </c>
      <c r="Q34" t="s">
        <v>19</v>
      </c>
      <c r="R34" t="s">
        <v>19</v>
      </c>
      <c r="S34">
        <v>0</v>
      </c>
      <c r="T34">
        <v>0</v>
      </c>
      <c r="W34" s="4">
        <v>45114</v>
      </c>
      <c r="X34" s="5">
        <v>10</v>
      </c>
      <c r="Y34" s="5">
        <v>0</v>
      </c>
      <c r="AA34" s="4">
        <v>45114</v>
      </c>
      <c r="AB34">
        <v>10</v>
      </c>
      <c r="AC34">
        <v>0</v>
      </c>
    </row>
    <row r="35" spans="1:32" x14ac:dyDescent="0.25">
      <c r="A35" s="1">
        <v>45074.015972222223</v>
      </c>
      <c r="B35" s="1">
        <f t="shared" si="0"/>
        <v>45074</v>
      </c>
      <c r="C35">
        <v>0</v>
      </c>
      <c r="D35" t="s">
        <v>52</v>
      </c>
      <c r="E35">
        <v>4.8540920000000001E-2</v>
      </c>
      <c r="F35">
        <v>2023</v>
      </c>
      <c r="G35">
        <v>5</v>
      </c>
      <c r="H35">
        <v>28</v>
      </c>
      <c r="I35">
        <v>0</v>
      </c>
      <c r="J35">
        <v>23</v>
      </c>
      <c r="K35">
        <v>20</v>
      </c>
      <c r="L35">
        <v>5</v>
      </c>
      <c r="M35">
        <f t="shared" si="1"/>
        <v>-0.18558253499999999</v>
      </c>
      <c r="N35">
        <v>0.2447486626</v>
      </c>
      <c r="O35" s="2">
        <v>-3.2825353333348899E-5</v>
      </c>
      <c r="P35" t="s">
        <v>19</v>
      </c>
      <c r="Q35" t="s">
        <v>19</v>
      </c>
      <c r="R35" t="s">
        <v>19</v>
      </c>
      <c r="S35">
        <v>0</v>
      </c>
      <c r="T35">
        <v>0</v>
      </c>
      <c r="W35" s="4">
        <v>45115</v>
      </c>
      <c r="X35" s="5">
        <v>5</v>
      </c>
      <c r="Y35" s="5">
        <v>0</v>
      </c>
      <c r="AA35" s="4">
        <v>45115</v>
      </c>
      <c r="AB35">
        <v>5</v>
      </c>
      <c r="AC35">
        <v>0</v>
      </c>
    </row>
    <row r="36" spans="1:32" x14ac:dyDescent="0.25">
      <c r="A36" s="1">
        <v>45074.056944444441</v>
      </c>
      <c r="B36" s="1">
        <f t="shared" si="0"/>
        <v>45074</v>
      </c>
      <c r="C36">
        <v>0</v>
      </c>
      <c r="D36" t="s">
        <v>53</v>
      </c>
      <c r="E36">
        <v>4.8358324000000001E-2</v>
      </c>
      <c r="F36">
        <v>2023</v>
      </c>
      <c r="G36">
        <v>5</v>
      </c>
      <c r="H36">
        <v>28</v>
      </c>
      <c r="I36">
        <v>1</v>
      </c>
      <c r="J36">
        <v>22</v>
      </c>
      <c r="K36">
        <v>37</v>
      </c>
      <c r="L36">
        <v>5</v>
      </c>
      <c r="M36">
        <f t="shared" si="1"/>
        <v>-1.8259600000000015E-4</v>
      </c>
      <c r="N36">
        <v>0.24159526739999901</v>
      </c>
      <c r="O36">
        <v>-3.1533952000000198E-3</v>
      </c>
      <c r="P36" t="s">
        <v>19</v>
      </c>
      <c r="Q36" t="s">
        <v>19</v>
      </c>
      <c r="R36" t="s">
        <v>19</v>
      </c>
      <c r="S36">
        <v>0</v>
      </c>
      <c r="T36">
        <v>0</v>
      </c>
      <c r="W36" s="4">
        <v>45116</v>
      </c>
      <c r="X36" s="5">
        <v>2</v>
      </c>
      <c r="Y36" s="5">
        <v>0</v>
      </c>
      <c r="AA36" s="4">
        <v>45116</v>
      </c>
      <c r="AB36">
        <v>2</v>
      </c>
      <c r="AC36">
        <v>0</v>
      </c>
    </row>
    <row r="37" spans="1:32" x14ac:dyDescent="0.25">
      <c r="A37" s="1">
        <v>45074.097916666666</v>
      </c>
      <c r="B37" s="1">
        <f t="shared" si="0"/>
        <v>45074</v>
      </c>
      <c r="C37">
        <v>0</v>
      </c>
      <c r="D37" t="s">
        <v>54</v>
      </c>
      <c r="E37">
        <v>7.8137680000000001E-2</v>
      </c>
      <c r="F37">
        <v>2023</v>
      </c>
      <c r="G37">
        <v>5</v>
      </c>
      <c r="H37">
        <v>28</v>
      </c>
      <c r="I37">
        <v>2</v>
      </c>
      <c r="J37">
        <v>21</v>
      </c>
      <c r="K37">
        <v>59</v>
      </c>
      <c r="L37">
        <v>5</v>
      </c>
      <c r="M37">
        <f t="shared" si="1"/>
        <v>2.9779356E-2</v>
      </c>
      <c r="N37">
        <v>0.23787470255999901</v>
      </c>
      <c r="O37">
        <v>-3.7205648400000201E-3</v>
      </c>
      <c r="P37" t="s">
        <v>19</v>
      </c>
      <c r="Q37" t="s">
        <v>19</v>
      </c>
      <c r="R37" t="s">
        <v>19</v>
      </c>
      <c r="S37">
        <v>0</v>
      </c>
      <c r="T37">
        <v>0</v>
      </c>
      <c r="W37" s="4">
        <v>45117</v>
      </c>
      <c r="X37" s="5">
        <v>3</v>
      </c>
      <c r="Y37" s="5">
        <v>0</v>
      </c>
      <c r="AA37" s="4">
        <v>45117</v>
      </c>
      <c r="AB37">
        <v>3</v>
      </c>
      <c r="AC37">
        <v>0</v>
      </c>
    </row>
    <row r="38" spans="1:32" x14ac:dyDescent="0.25">
      <c r="A38" s="1">
        <v>45074.13958333333</v>
      </c>
      <c r="B38" s="1">
        <f t="shared" si="0"/>
        <v>45074</v>
      </c>
      <c r="C38">
        <v>0</v>
      </c>
      <c r="D38" t="s">
        <v>55</v>
      </c>
      <c r="E38">
        <v>0.37012008699999999</v>
      </c>
      <c r="F38">
        <v>2023</v>
      </c>
      <c r="G38">
        <v>5</v>
      </c>
      <c r="H38">
        <v>28</v>
      </c>
      <c r="I38">
        <v>3</v>
      </c>
      <c r="J38">
        <v>21</v>
      </c>
      <c r="K38">
        <v>29</v>
      </c>
      <c r="L38">
        <v>5</v>
      </c>
      <c r="M38">
        <f t="shared" si="1"/>
        <v>0.291982407</v>
      </c>
      <c r="N38">
        <v>0.23725575267333299</v>
      </c>
      <c r="O38">
        <v>-6.1894988666660801E-4</v>
      </c>
      <c r="P38" t="s">
        <v>19</v>
      </c>
      <c r="Q38" t="s">
        <v>19</v>
      </c>
      <c r="R38" t="s">
        <v>19</v>
      </c>
      <c r="S38">
        <v>1</v>
      </c>
      <c r="T38">
        <v>0</v>
      </c>
      <c r="W38" s="4">
        <v>45118</v>
      </c>
      <c r="X38" s="5">
        <v>5</v>
      </c>
      <c r="Y38" s="5">
        <v>0</v>
      </c>
      <c r="AA38" s="4">
        <v>45118</v>
      </c>
      <c r="AB38">
        <v>5</v>
      </c>
      <c r="AC38">
        <v>0</v>
      </c>
    </row>
    <row r="39" spans="1:32" x14ac:dyDescent="0.25">
      <c r="A39" s="1">
        <v>45074.180555555555</v>
      </c>
      <c r="B39" s="1">
        <f t="shared" si="0"/>
        <v>45074</v>
      </c>
      <c r="C39">
        <v>0</v>
      </c>
      <c r="D39" t="s">
        <v>56</v>
      </c>
      <c r="E39">
        <v>0.63445470599999998</v>
      </c>
      <c r="F39">
        <v>2023</v>
      </c>
      <c r="G39">
        <v>5</v>
      </c>
      <c r="H39">
        <v>28</v>
      </c>
      <c r="I39">
        <v>4</v>
      </c>
      <c r="J39">
        <v>20</v>
      </c>
      <c r="K39">
        <v>54</v>
      </c>
      <c r="L39">
        <v>5</v>
      </c>
      <c r="M39">
        <f t="shared" si="1"/>
        <v>0.26433461899999999</v>
      </c>
      <c r="N39">
        <v>0.23611782913333301</v>
      </c>
      <c r="O39">
        <v>-1.1379235399999999E-3</v>
      </c>
      <c r="P39" t="s">
        <v>19</v>
      </c>
      <c r="Q39" t="s">
        <v>19</v>
      </c>
      <c r="R39" t="s">
        <v>19</v>
      </c>
      <c r="S39">
        <v>1</v>
      </c>
      <c r="T39">
        <v>0</v>
      </c>
      <c r="W39" s="4">
        <v>45119</v>
      </c>
      <c r="X39" s="5">
        <v>8</v>
      </c>
      <c r="Y39" s="5">
        <v>0</v>
      </c>
      <c r="AA39" s="4">
        <v>45119</v>
      </c>
      <c r="AB39">
        <v>8</v>
      </c>
      <c r="AC39">
        <v>0</v>
      </c>
    </row>
    <row r="40" spans="1:32" x14ac:dyDescent="0.25">
      <c r="A40" s="1">
        <v>45074.222222222219</v>
      </c>
      <c r="B40" s="1">
        <f t="shared" si="0"/>
        <v>45074</v>
      </c>
      <c r="C40">
        <v>0</v>
      </c>
      <c r="D40" t="s">
        <v>57</v>
      </c>
      <c r="E40">
        <v>5.0430217999999999E-2</v>
      </c>
      <c r="F40">
        <v>2023</v>
      </c>
      <c r="G40">
        <v>5</v>
      </c>
      <c r="H40">
        <v>28</v>
      </c>
      <c r="I40">
        <v>5</v>
      </c>
      <c r="J40">
        <v>20</v>
      </c>
      <c r="K40">
        <v>29</v>
      </c>
      <c r="L40">
        <v>5</v>
      </c>
      <c r="M40">
        <f t="shared" si="1"/>
        <v>-0.58402448799999995</v>
      </c>
      <c r="N40">
        <v>0.2326738965</v>
      </c>
      <c r="O40">
        <v>-3.4439326333333101E-3</v>
      </c>
      <c r="P40" t="s">
        <v>19</v>
      </c>
      <c r="Q40" t="s">
        <v>19</v>
      </c>
      <c r="R40" t="s">
        <v>19</v>
      </c>
      <c r="S40">
        <v>0</v>
      </c>
      <c r="T40">
        <v>0</v>
      </c>
      <c r="W40" s="4">
        <v>45120</v>
      </c>
      <c r="X40" s="5">
        <v>12</v>
      </c>
      <c r="Y40" s="5">
        <v>0</v>
      </c>
      <c r="AA40" s="4">
        <v>45120</v>
      </c>
      <c r="AB40">
        <v>12</v>
      </c>
      <c r="AC40">
        <v>0</v>
      </c>
    </row>
    <row r="41" spans="1:32" x14ac:dyDescent="0.25">
      <c r="A41" s="1">
        <v>45074.263194444444</v>
      </c>
      <c r="B41" s="1">
        <f t="shared" si="0"/>
        <v>45074</v>
      </c>
      <c r="C41">
        <v>0</v>
      </c>
      <c r="D41" t="s">
        <v>58</v>
      </c>
      <c r="E41">
        <v>4.3297700000000001E-2</v>
      </c>
      <c r="F41">
        <v>2023</v>
      </c>
      <c r="G41">
        <v>5</v>
      </c>
      <c r="H41">
        <v>28</v>
      </c>
      <c r="I41">
        <v>6</v>
      </c>
      <c r="J41">
        <v>19</v>
      </c>
      <c r="K41">
        <v>51</v>
      </c>
      <c r="L41">
        <v>5</v>
      </c>
      <c r="M41">
        <f t="shared" si="1"/>
        <v>-7.1325179999999974E-3</v>
      </c>
      <c r="N41">
        <v>0.23007094951333301</v>
      </c>
      <c r="O41">
        <v>-2.6029469866666799E-3</v>
      </c>
      <c r="P41" t="s">
        <v>19</v>
      </c>
      <c r="Q41" t="s">
        <v>19</v>
      </c>
      <c r="R41" t="s">
        <v>19</v>
      </c>
      <c r="S41">
        <v>0</v>
      </c>
      <c r="T41">
        <v>0</v>
      </c>
      <c r="W41" s="4">
        <v>45121</v>
      </c>
      <c r="X41" s="5">
        <v>6</v>
      </c>
      <c r="Y41" s="5">
        <v>0</v>
      </c>
      <c r="AA41" s="4">
        <v>45121</v>
      </c>
      <c r="AB41">
        <v>6</v>
      </c>
      <c r="AC41">
        <v>0</v>
      </c>
    </row>
    <row r="42" spans="1:32" x14ac:dyDescent="0.25">
      <c r="A42" s="1">
        <v>45074.304861111108</v>
      </c>
      <c r="B42" s="1">
        <f t="shared" si="0"/>
        <v>45074</v>
      </c>
      <c r="C42">
        <v>0</v>
      </c>
      <c r="D42" t="s">
        <v>59</v>
      </c>
      <c r="E42">
        <v>4.0563071999999999E-2</v>
      </c>
      <c r="F42">
        <v>2023</v>
      </c>
      <c r="G42">
        <v>5</v>
      </c>
      <c r="H42">
        <v>28</v>
      </c>
      <c r="I42">
        <v>7</v>
      </c>
      <c r="J42">
        <v>19</v>
      </c>
      <c r="K42">
        <v>26</v>
      </c>
      <c r="L42">
        <v>5</v>
      </c>
      <c r="M42">
        <f t="shared" si="1"/>
        <v>-2.7346280000000028E-3</v>
      </c>
      <c r="N42">
        <v>0.22759083954666601</v>
      </c>
      <c r="O42">
        <v>-2.4801099666666901E-3</v>
      </c>
      <c r="P42" t="s">
        <v>19</v>
      </c>
      <c r="Q42" t="s">
        <v>19</v>
      </c>
      <c r="R42" t="s">
        <v>19</v>
      </c>
      <c r="S42">
        <v>0</v>
      </c>
      <c r="T42">
        <v>0</v>
      </c>
      <c r="W42" s="4">
        <v>45122</v>
      </c>
      <c r="X42" s="5">
        <v>12</v>
      </c>
      <c r="Y42" s="5">
        <v>0</v>
      </c>
      <c r="AA42" s="4">
        <v>45122</v>
      </c>
      <c r="AB42">
        <v>12</v>
      </c>
      <c r="AC42">
        <v>0</v>
      </c>
    </row>
    <row r="43" spans="1:32" x14ac:dyDescent="0.25">
      <c r="A43" s="1">
        <v>45074.34652777778</v>
      </c>
      <c r="B43" s="1">
        <f t="shared" si="0"/>
        <v>45074</v>
      </c>
      <c r="C43">
        <v>0</v>
      </c>
      <c r="D43" t="s">
        <v>60</v>
      </c>
      <c r="E43">
        <v>3.9565191999999999E-2</v>
      </c>
      <c r="F43">
        <v>2023</v>
      </c>
      <c r="G43">
        <v>5</v>
      </c>
      <c r="H43">
        <v>28</v>
      </c>
      <c r="I43">
        <v>8</v>
      </c>
      <c r="J43">
        <v>19</v>
      </c>
      <c r="K43">
        <v>20</v>
      </c>
      <c r="L43">
        <v>5</v>
      </c>
      <c r="M43">
        <f t="shared" si="1"/>
        <v>-9.978799999999996E-4</v>
      </c>
      <c r="N43">
        <v>0.22557390497333299</v>
      </c>
      <c r="O43">
        <v>-2.0169345733332899E-3</v>
      </c>
      <c r="P43" t="s">
        <v>19</v>
      </c>
      <c r="Q43" t="s">
        <v>19</v>
      </c>
      <c r="R43" t="s">
        <v>19</v>
      </c>
      <c r="S43">
        <v>0</v>
      </c>
      <c r="T43">
        <v>0</v>
      </c>
      <c r="W43" s="4">
        <v>45123</v>
      </c>
      <c r="X43" s="5">
        <v>12</v>
      </c>
      <c r="Y43" s="5">
        <v>0</v>
      </c>
      <c r="AA43" s="4">
        <v>45123</v>
      </c>
      <c r="AB43">
        <v>12</v>
      </c>
      <c r="AC43">
        <v>0</v>
      </c>
    </row>
    <row r="44" spans="1:32" x14ac:dyDescent="0.25">
      <c r="A44" s="1">
        <v>45074.387499999997</v>
      </c>
      <c r="B44" s="1">
        <f t="shared" si="0"/>
        <v>45074</v>
      </c>
      <c r="C44">
        <v>0</v>
      </c>
      <c r="D44" t="s">
        <v>61</v>
      </c>
      <c r="E44">
        <v>4.0721496000000003E-2</v>
      </c>
      <c r="F44">
        <v>2023</v>
      </c>
      <c r="G44">
        <v>5</v>
      </c>
      <c r="H44">
        <v>28</v>
      </c>
      <c r="I44">
        <v>9</v>
      </c>
      <c r="J44">
        <v>18</v>
      </c>
      <c r="K44">
        <v>49</v>
      </c>
      <c r="L44">
        <v>5</v>
      </c>
      <c r="M44">
        <f t="shared" si="1"/>
        <v>1.1563040000000038E-3</v>
      </c>
      <c r="N44">
        <v>0.22394978625999901</v>
      </c>
      <c r="O44">
        <v>-1.6241187133333699E-3</v>
      </c>
      <c r="P44" t="s">
        <v>19</v>
      </c>
      <c r="Q44" t="s">
        <v>19</v>
      </c>
      <c r="R44" t="s">
        <v>19</v>
      </c>
      <c r="S44">
        <v>0</v>
      </c>
      <c r="T44">
        <v>0</v>
      </c>
      <c r="W44" s="4">
        <v>45124</v>
      </c>
      <c r="X44" s="5">
        <v>10</v>
      </c>
      <c r="Y44" s="5">
        <v>0</v>
      </c>
      <c r="AA44" s="4">
        <v>45124</v>
      </c>
      <c r="AB44">
        <v>10</v>
      </c>
      <c r="AC44">
        <v>0</v>
      </c>
    </row>
    <row r="45" spans="1:32" x14ac:dyDescent="0.25">
      <c r="A45" s="1">
        <v>45074.429166666669</v>
      </c>
      <c r="B45" s="1">
        <f t="shared" si="0"/>
        <v>45074</v>
      </c>
      <c r="C45">
        <v>0</v>
      </c>
      <c r="D45" t="s">
        <v>62</v>
      </c>
      <c r="E45">
        <v>4.1340595000000001E-2</v>
      </c>
      <c r="F45">
        <v>2023</v>
      </c>
      <c r="G45">
        <v>5</v>
      </c>
      <c r="H45">
        <v>28</v>
      </c>
      <c r="I45">
        <v>10</v>
      </c>
      <c r="J45">
        <v>18</v>
      </c>
      <c r="K45">
        <v>10</v>
      </c>
      <c r="L45">
        <v>5</v>
      </c>
      <c r="M45">
        <f t="shared" si="1"/>
        <v>6.1909899999999796E-4</v>
      </c>
      <c r="N45">
        <v>0.22140136403999999</v>
      </c>
      <c r="O45">
        <v>-2.5484222199999799E-3</v>
      </c>
      <c r="P45" t="s">
        <v>19</v>
      </c>
      <c r="Q45" t="s">
        <v>19</v>
      </c>
      <c r="R45" t="s">
        <v>19</v>
      </c>
      <c r="S45">
        <v>0</v>
      </c>
      <c r="T45">
        <v>0</v>
      </c>
      <c r="W45" s="4">
        <v>45125</v>
      </c>
      <c r="X45" s="5">
        <v>3</v>
      </c>
      <c r="Y45" s="5">
        <v>1</v>
      </c>
      <c r="AA45" s="4">
        <v>45125</v>
      </c>
      <c r="AB45">
        <v>3</v>
      </c>
      <c r="AC45" s="6">
        <v>1</v>
      </c>
      <c r="AD45">
        <v>14</v>
      </c>
      <c r="AE45">
        <v>2</v>
      </c>
      <c r="AF45">
        <v>4</v>
      </c>
    </row>
    <row r="46" spans="1:32" x14ac:dyDescent="0.25">
      <c r="A46" s="1">
        <v>45074.470138888886</v>
      </c>
      <c r="B46" s="1">
        <f t="shared" si="0"/>
        <v>45074</v>
      </c>
      <c r="C46">
        <v>0</v>
      </c>
      <c r="D46" t="s">
        <v>63</v>
      </c>
      <c r="E46">
        <v>0.74650733899999999</v>
      </c>
      <c r="F46">
        <v>2023</v>
      </c>
      <c r="G46">
        <v>5</v>
      </c>
      <c r="H46">
        <v>28</v>
      </c>
      <c r="I46">
        <v>11</v>
      </c>
      <c r="J46">
        <v>17</v>
      </c>
      <c r="K46">
        <v>44</v>
      </c>
      <c r="L46">
        <v>5</v>
      </c>
      <c r="M46">
        <f t="shared" si="1"/>
        <v>0.70516674400000001</v>
      </c>
      <c r="N46">
        <v>0.223867382306666</v>
      </c>
      <c r="O46">
        <v>2.46601826666667E-3</v>
      </c>
      <c r="P46" t="s">
        <v>19</v>
      </c>
      <c r="Q46" t="s">
        <v>19</v>
      </c>
      <c r="R46" t="s">
        <v>19</v>
      </c>
      <c r="S46">
        <v>1</v>
      </c>
      <c r="T46">
        <v>0</v>
      </c>
      <c r="W46" s="4">
        <v>45126</v>
      </c>
      <c r="X46" s="5">
        <v>12</v>
      </c>
      <c r="Y46" s="5">
        <v>3</v>
      </c>
      <c r="AA46" s="4">
        <v>45126</v>
      </c>
      <c r="AB46">
        <v>12</v>
      </c>
      <c r="AC46" s="6">
        <v>3</v>
      </c>
    </row>
    <row r="47" spans="1:32" x14ac:dyDescent="0.25">
      <c r="A47" s="1">
        <v>45074.511805555558</v>
      </c>
      <c r="B47" s="1">
        <f t="shared" si="0"/>
        <v>45074</v>
      </c>
      <c r="C47">
        <v>0</v>
      </c>
      <c r="D47" t="s">
        <v>64</v>
      </c>
      <c r="E47">
        <v>0.38488177000000001</v>
      </c>
      <c r="F47">
        <v>2023</v>
      </c>
      <c r="G47">
        <v>5</v>
      </c>
      <c r="H47">
        <v>28</v>
      </c>
      <c r="I47">
        <v>12</v>
      </c>
      <c r="J47">
        <v>17</v>
      </c>
      <c r="K47">
        <v>14</v>
      </c>
      <c r="L47">
        <v>5</v>
      </c>
      <c r="M47">
        <f t="shared" si="1"/>
        <v>-0.36162556899999998</v>
      </c>
      <c r="N47">
        <v>0.22354174466666599</v>
      </c>
      <c r="O47">
        <v>-3.2563764000004199E-4</v>
      </c>
      <c r="P47" t="s">
        <v>19</v>
      </c>
      <c r="Q47" t="s">
        <v>19</v>
      </c>
      <c r="R47" t="s">
        <v>19</v>
      </c>
      <c r="S47">
        <v>1</v>
      </c>
      <c r="T47">
        <v>0</v>
      </c>
      <c r="W47" s="4">
        <v>45127</v>
      </c>
      <c r="X47" s="5">
        <v>7</v>
      </c>
      <c r="Y47" s="5">
        <v>0</v>
      </c>
      <c r="AA47" s="4">
        <v>45127</v>
      </c>
      <c r="AB47">
        <v>7</v>
      </c>
      <c r="AC47">
        <v>0</v>
      </c>
    </row>
    <row r="48" spans="1:32" x14ac:dyDescent="0.25">
      <c r="A48" s="1">
        <v>45074.552777777775</v>
      </c>
      <c r="B48" s="1">
        <f t="shared" si="0"/>
        <v>45074</v>
      </c>
      <c r="C48">
        <v>0</v>
      </c>
      <c r="D48" t="s">
        <v>65</v>
      </c>
      <c r="E48">
        <v>5.8989516999999998E-2</v>
      </c>
      <c r="F48">
        <v>2023</v>
      </c>
      <c r="G48">
        <v>5</v>
      </c>
      <c r="H48">
        <v>28</v>
      </c>
      <c r="I48">
        <v>13</v>
      </c>
      <c r="J48">
        <v>16</v>
      </c>
      <c r="K48">
        <v>36</v>
      </c>
      <c r="L48">
        <v>5</v>
      </c>
      <c r="M48">
        <f t="shared" si="1"/>
        <v>-0.32589225300000002</v>
      </c>
      <c r="N48">
        <v>0.22324582371999999</v>
      </c>
      <c r="O48">
        <v>-2.9592094666663899E-4</v>
      </c>
      <c r="P48" t="s">
        <v>19</v>
      </c>
      <c r="Q48" t="s">
        <v>19</v>
      </c>
      <c r="R48" t="s">
        <v>19</v>
      </c>
      <c r="S48">
        <v>0</v>
      </c>
      <c r="T48">
        <v>0</v>
      </c>
      <c r="W48" s="4">
        <v>45128</v>
      </c>
      <c r="X48" s="5">
        <v>2</v>
      </c>
      <c r="Y48" s="5">
        <v>0</v>
      </c>
      <c r="AA48" s="4">
        <v>45128</v>
      </c>
      <c r="AB48">
        <v>2</v>
      </c>
      <c r="AC48">
        <v>0</v>
      </c>
    </row>
    <row r="49" spans="1:32" x14ac:dyDescent="0.25">
      <c r="A49" s="1">
        <v>45074.594444444447</v>
      </c>
      <c r="B49" s="1">
        <f t="shared" si="0"/>
        <v>45074</v>
      </c>
      <c r="C49">
        <v>0</v>
      </c>
      <c r="D49" t="s">
        <v>66</v>
      </c>
      <c r="E49">
        <v>0.168865442</v>
      </c>
      <c r="F49">
        <v>2023</v>
      </c>
      <c r="G49">
        <v>5</v>
      </c>
      <c r="H49">
        <v>28</v>
      </c>
      <c r="I49">
        <v>14</v>
      </c>
      <c r="J49">
        <v>16</v>
      </c>
      <c r="K49">
        <v>4</v>
      </c>
      <c r="L49">
        <v>5</v>
      </c>
      <c r="M49">
        <f t="shared" si="1"/>
        <v>0.10987592500000001</v>
      </c>
      <c r="N49">
        <v>0.22148283220666601</v>
      </c>
      <c r="O49">
        <v>-1.76299151333328E-3</v>
      </c>
      <c r="P49" t="s">
        <v>19</v>
      </c>
      <c r="Q49" t="s">
        <v>19</v>
      </c>
      <c r="R49" t="s">
        <v>19</v>
      </c>
      <c r="S49">
        <v>0</v>
      </c>
      <c r="T49">
        <v>0</v>
      </c>
      <c r="W49" s="4">
        <v>45129</v>
      </c>
      <c r="X49" s="5">
        <v>8</v>
      </c>
      <c r="Y49" s="5">
        <v>2</v>
      </c>
      <c r="AA49" s="4">
        <v>45129</v>
      </c>
      <c r="AB49">
        <v>8</v>
      </c>
      <c r="AC49" s="6">
        <v>2</v>
      </c>
      <c r="AD49">
        <v>3</v>
      </c>
      <c r="AE49">
        <v>1</v>
      </c>
      <c r="AF49">
        <v>2</v>
      </c>
    </row>
    <row r="50" spans="1:32" x14ac:dyDescent="0.25">
      <c r="A50" s="1">
        <v>45074.635416666664</v>
      </c>
      <c r="B50" s="1">
        <f t="shared" si="0"/>
        <v>45074</v>
      </c>
      <c r="C50">
        <v>0</v>
      </c>
      <c r="D50" t="s">
        <v>67</v>
      </c>
      <c r="E50">
        <v>0.51759111800000002</v>
      </c>
      <c r="F50">
        <v>2023</v>
      </c>
      <c r="G50">
        <v>5</v>
      </c>
      <c r="H50">
        <v>28</v>
      </c>
      <c r="I50">
        <v>15</v>
      </c>
      <c r="J50">
        <v>15</v>
      </c>
      <c r="K50">
        <v>29</v>
      </c>
      <c r="L50">
        <v>5</v>
      </c>
      <c r="M50">
        <f t="shared" si="1"/>
        <v>0.34872567600000004</v>
      </c>
      <c r="N50">
        <v>0.22377705982666601</v>
      </c>
      <c r="O50">
        <v>2.29422761999997E-3</v>
      </c>
      <c r="P50" t="s">
        <v>19</v>
      </c>
      <c r="Q50" t="s">
        <v>19</v>
      </c>
      <c r="R50" t="s">
        <v>19</v>
      </c>
      <c r="S50">
        <v>1</v>
      </c>
      <c r="T50">
        <v>0</v>
      </c>
      <c r="W50" s="4">
        <v>45130</v>
      </c>
      <c r="X50" s="5">
        <v>4</v>
      </c>
      <c r="Y50" s="5">
        <v>0</v>
      </c>
      <c r="AA50" s="4">
        <v>45130</v>
      </c>
      <c r="AB50">
        <v>4</v>
      </c>
      <c r="AC50">
        <v>0</v>
      </c>
    </row>
    <row r="51" spans="1:32" x14ac:dyDescent="0.25">
      <c r="A51" s="1">
        <v>45074.677083333336</v>
      </c>
      <c r="B51" s="1">
        <f t="shared" si="0"/>
        <v>45074</v>
      </c>
      <c r="C51">
        <v>0</v>
      </c>
      <c r="D51" t="s">
        <v>68</v>
      </c>
      <c r="E51">
        <v>0.546979891</v>
      </c>
      <c r="F51">
        <v>2023</v>
      </c>
      <c r="G51">
        <v>5</v>
      </c>
      <c r="H51">
        <v>28</v>
      </c>
      <c r="I51">
        <v>16</v>
      </c>
      <c r="J51">
        <v>15</v>
      </c>
      <c r="K51">
        <v>0</v>
      </c>
      <c r="L51">
        <v>5</v>
      </c>
      <c r="M51">
        <f t="shared" si="1"/>
        <v>2.9388772999999979E-2</v>
      </c>
      <c r="N51">
        <v>0.226748283413333</v>
      </c>
      <c r="O51">
        <v>2.97122358666665E-3</v>
      </c>
      <c r="P51" t="s">
        <v>19</v>
      </c>
      <c r="Q51" t="s">
        <v>19</v>
      </c>
      <c r="R51" t="s">
        <v>19</v>
      </c>
      <c r="S51">
        <v>1</v>
      </c>
      <c r="T51">
        <v>0</v>
      </c>
      <c r="W51" s="4">
        <v>45131</v>
      </c>
      <c r="X51" s="5">
        <v>7</v>
      </c>
      <c r="Y51" s="5">
        <v>0</v>
      </c>
      <c r="AA51" s="4">
        <v>45131</v>
      </c>
      <c r="AB51">
        <v>7</v>
      </c>
      <c r="AC51">
        <v>0</v>
      </c>
    </row>
    <row r="52" spans="1:32" x14ac:dyDescent="0.25">
      <c r="A52" s="1">
        <v>45074.718055555553</v>
      </c>
      <c r="B52" s="1">
        <f t="shared" si="0"/>
        <v>45074</v>
      </c>
      <c r="C52">
        <v>0</v>
      </c>
      <c r="D52" t="s">
        <v>69</v>
      </c>
      <c r="E52">
        <v>0.26326070099999999</v>
      </c>
      <c r="F52">
        <v>2023</v>
      </c>
      <c r="G52">
        <v>5</v>
      </c>
      <c r="H52">
        <v>28</v>
      </c>
      <c r="I52">
        <v>17</v>
      </c>
      <c r="J52">
        <v>14</v>
      </c>
      <c r="K52">
        <v>36</v>
      </c>
      <c r="L52">
        <v>5</v>
      </c>
      <c r="M52">
        <f t="shared" si="1"/>
        <v>-0.28371919000000001</v>
      </c>
      <c r="N52">
        <v>0.22610934091333301</v>
      </c>
      <c r="O52">
        <v>-6.3894249999998899E-4</v>
      </c>
      <c r="P52" t="s">
        <v>19</v>
      </c>
      <c r="Q52" t="s">
        <v>19</v>
      </c>
      <c r="R52" t="s">
        <v>19</v>
      </c>
      <c r="S52">
        <v>0</v>
      </c>
      <c r="T52">
        <v>0</v>
      </c>
      <c r="W52" s="4">
        <v>45132</v>
      </c>
      <c r="X52" s="5">
        <v>11</v>
      </c>
      <c r="Y52" s="5">
        <v>0</v>
      </c>
      <c r="AA52" s="4">
        <v>45132</v>
      </c>
      <c r="AB52">
        <v>11</v>
      </c>
      <c r="AC52">
        <v>0</v>
      </c>
    </row>
    <row r="53" spans="1:32" x14ac:dyDescent="0.25">
      <c r="A53" s="1">
        <v>45074.759722222225</v>
      </c>
      <c r="B53" s="1">
        <f t="shared" si="0"/>
        <v>45074</v>
      </c>
      <c r="C53">
        <v>0</v>
      </c>
      <c r="D53" t="s">
        <v>70</v>
      </c>
      <c r="E53">
        <v>5.2607901999999998E-2</v>
      </c>
      <c r="F53">
        <v>2023</v>
      </c>
      <c r="G53">
        <v>5</v>
      </c>
      <c r="H53">
        <v>28</v>
      </c>
      <c r="I53">
        <v>18</v>
      </c>
      <c r="J53">
        <v>14</v>
      </c>
      <c r="K53">
        <v>9</v>
      </c>
      <c r="L53">
        <v>5</v>
      </c>
      <c r="M53">
        <f t="shared" si="1"/>
        <v>-0.210652799</v>
      </c>
      <c r="N53">
        <v>0.22424046745333301</v>
      </c>
      <c r="O53">
        <v>-1.86887346E-3</v>
      </c>
      <c r="P53" t="s">
        <v>19</v>
      </c>
      <c r="Q53" t="s">
        <v>19</v>
      </c>
      <c r="R53" t="s">
        <v>19</v>
      </c>
      <c r="S53">
        <v>0</v>
      </c>
      <c r="T53">
        <v>0</v>
      </c>
      <c r="W53" s="4">
        <v>45133</v>
      </c>
      <c r="X53" s="5">
        <v>2</v>
      </c>
      <c r="Y53" s="5">
        <v>0</v>
      </c>
      <c r="AA53" s="4">
        <v>45133</v>
      </c>
      <c r="AB53">
        <v>2</v>
      </c>
      <c r="AC53">
        <v>0</v>
      </c>
    </row>
    <row r="54" spans="1:32" x14ac:dyDescent="0.25">
      <c r="A54" s="1">
        <v>45074.800694444442</v>
      </c>
      <c r="B54" s="1">
        <f t="shared" si="0"/>
        <v>45074</v>
      </c>
      <c r="C54">
        <v>0</v>
      </c>
      <c r="D54" t="s">
        <v>71</v>
      </c>
      <c r="E54">
        <v>6.3688075999999996E-2</v>
      </c>
      <c r="F54">
        <v>2023</v>
      </c>
      <c r="G54">
        <v>5</v>
      </c>
      <c r="H54">
        <v>28</v>
      </c>
      <c r="I54">
        <v>19</v>
      </c>
      <c r="J54">
        <v>13</v>
      </c>
      <c r="K54">
        <v>40</v>
      </c>
      <c r="L54">
        <v>5</v>
      </c>
      <c r="M54">
        <f t="shared" si="1"/>
        <v>1.1080173999999998E-2</v>
      </c>
      <c r="N54">
        <v>0.22311352785999899</v>
      </c>
      <c r="O54">
        <v>-1.12693959333337E-3</v>
      </c>
      <c r="P54" t="s">
        <v>19</v>
      </c>
      <c r="Q54" t="s">
        <v>19</v>
      </c>
      <c r="R54" t="s">
        <v>19</v>
      </c>
      <c r="S54">
        <v>0</v>
      </c>
      <c r="T54">
        <v>0</v>
      </c>
      <c r="W54" s="4">
        <v>45134</v>
      </c>
      <c r="X54" s="5">
        <v>7</v>
      </c>
      <c r="Y54" s="5">
        <v>2</v>
      </c>
      <c r="AA54" s="4">
        <v>45134</v>
      </c>
      <c r="AB54">
        <v>7</v>
      </c>
      <c r="AC54" s="6">
        <v>2</v>
      </c>
      <c r="AD54">
        <v>5</v>
      </c>
      <c r="AE54">
        <v>4</v>
      </c>
      <c r="AF54">
        <v>6</v>
      </c>
    </row>
    <row r="55" spans="1:32" x14ac:dyDescent="0.25">
      <c r="A55" s="1">
        <v>45074.842361111114</v>
      </c>
      <c r="B55" s="1">
        <f t="shared" si="0"/>
        <v>45074</v>
      </c>
      <c r="C55">
        <v>0</v>
      </c>
      <c r="D55" t="s">
        <v>72</v>
      </c>
      <c r="E55">
        <v>0.11322057200000001</v>
      </c>
      <c r="F55">
        <v>2023</v>
      </c>
      <c r="G55">
        <v>5</v>
      </c>
      <c r="H55">
        <v>28</v>
      </c>
      <c r="I55">
        <v>20</v>
      </c>
      <c r="J55">
        <v>13</v>
      </c>
      <c r="K55">
        <v>33</v>
      </c>
      <c r="L55">
        <v>5</v>
      </c>
      <c r="M55">
        <f t="shared" si="1"/>
        <v>4.9532496000000009E-2</v>
      </c>
      <c r="N55">
        <v>0.222096449693333</v>
      </c>
      <c r="O55">
        <v>-1.01707816666662E-3</v>
      </c>
      <c r="P55" t="s">
        <v>19</v>
      </c>
      <c r="Q55" t="s">
        <v>19</v>
      </c>
      <c r="R55" t="s">
        <v>19</v>
      </c>
      <c r="S55">
        <v>0</v>
      </c>
      <c r="T55">
        <v>0</v>
      </c>
      <c r="W55" s="4">
        <v>45135</v>
      </c>
      <c r="X55" s="5">
        <v>12</v>
      </c>
      <c r="Y55" s="5">
        <v>1</v>
      </c>
      <c r="AA55" s="4">
        <v>45135</v>
      </c>
      <c r="AB55">
        <v>12</v>
      </c>
      <c r="AC55" s="6">
        <v>1</v>
      </c>
    </row>
    <row r="56" spans="1:32" x14ac:dyDescent="0.25">
      <c r="A56" s="1">
        <v>45074.884027777778</v>
      </c>
      <c r="B56" s="1">
        <f t="shared" si="0"/>
        <v>45074</v>
      </c>
      <c r="C56">
        <v>0</v>
      </c>
      <c r="D56" t="s">
        <v>73</v>
      </c>
      <c r="E56">
        <v>4.4110929E-2</v>
      </c>
      <c r="F56">
        <v>2023</v>
      </c>
      <c r="G56">
        <v>5</v>
      </c>
      <c r="H56">
        <v>28</v>
      </c>
      <c r="I56">
        <v>21</v>
      </c>
      <c r="J56">
        <v>13</v>
      </c>
      <c r="K56">
        <v>4</v>
      </c>
      <c r="L56">
        <v>5</v>
      </c>
      <c r="M56">
        <f t="shared" si="1"/>
        <v>-6.9109642999999998E-2</v>
      </c>
      <c r="N56">
        <v>0.22204122610666599</v>
      </c>
      <c r="O56" s="2">
        <v>-5.5223586666652801E-5</v>
      </c>
      <c r="P56" t="s">
        <v>19</v>
      </c>
      <c r="Q56" t="s">
        <v>19</v>
      </c>
      <c r="R56" t="s">
        <v>19</v>
      </c>
      <c r="S56">
        <v>0</v>
      </c>
      <c r="T56">
        <v>0</v>
      </c>
      <c r="W56" s="4">
        <v>45136</v>
      </c>
      <c r="X56" s="5">
        <v>16</v>
      </c>
      <c r="Y56" s="5">
        <v>2</v>
      </c>
      <c r="AA56" s="4">
        <v>45136</v>
      </c>
      <c r="AB56">
        <v>16</v>
      </c>
      <c r="AC56" s="6">
        <v>2</v>
      </c>
    </row>
    <row r="57" spans="1:32" x14ac:dyDescent="0.25">
      <c r="A57" s="1">
        <v>45074.925000000003</v>
      </c>
      <c r="B57" s="1">
        <f t="shared" si="0"/>
        <v>45074</v>
      </c>
      <c r="C57">
        <v>0</v>
      </c>
      <c r="D57" t="s">
        <v>74</v>
      </c>
      <c r="E57">
        <v>0.17093297399999999</v>
      </c>
      <c r="F57">
        <v>2023</v>
      </c>
      <c r="G57">
        <v>5</v>
      </c>
      <c r="H57">
        <v>28</v>
      </c>
      <c r="I57">
        <v>22</v>
      </c>
      <c r="J57">
        <v>12</v>
      </c>
      <c r="K57">
        <v>28</v>
      </c>
      <c r="L57">
        <v>5</v>
      </c>
      <c r="M57">
        <f t="shared" si="1"/>
        <v>0.12682204499999999</v>
      </c>
      <c r="N57">
        <v>0.222705094453333</v>
      </c>
      <c r="O57">
        <v>6.6386834666667905E-4</v>
      </c>
      <c r="P57" t="s">
        <v>19</v>
      </c>
      <c r="Q57" t="s">
        <v>19</v>
      </c>
      <c r="R57" t="s">
        <v>19</v>
      </c>
      <c r="S57">
        <v>0</v>
      </c>
      <c r="T57">
        <v>0</v>
      </c>
      <c r="W57" s="4">
        <v>45137</v>
      </c>
      <c r="X57" s="5">
        <v>18</v>
      </c>
      <c r="Y57" s="5">
        <v>1</v>
      </c>
      <c r="AA57" s="4">
        <v>45137</v>
      </c>
      <c r="AB57">
        <v>18</v>
      </c>
      <c r="AC57" s="6">
        <v>1</v>
      </c>
    </row>
    <row r="58" spans="1:32" x14ac:dyDescent="0.25">
      <c r="A58" s="1">
        <v>45074.966666666667</v>
      </c>
      <c r="B58" s="1">
        <f t="shared" si="0"/>
        <v>45074</v>
      </c>
      <c r="C58">
        <v>0</v>
      </c>
      <c r="D58" t="s">
        <v>75</v>
      </c>
      <c r="E58">
        <v>0.11622727400000001</v>
      </c>
      <c r="F58">
        <v>2023</v>
      </c>
      <c r="G58">
        <v>5</v>
      </c>
      <c r="H58">
        <v>28</v>
      </c>
      <c r="I58">
        <v>23</v>
      </c>
      <c r="J58">
        <v>12</v>
      </c>
      <c r="K58">
        <v>9</v>
      </c>
      <c r="L58">
        <v>5</v>
      </c>
      <c r="M58">
        <f t="shared" si="1"/>
        <v>-5.4705699999999982E-2</v>
      </c>
      <c r="N58">
        <v>0.22299699437333301</v>
      </c>
      <c r="O58">
        <v>2.9189991999994898E-4</v>
      </c>
      <c r="P58" t="s">
        <v>19</v>
      </c>
      <c r="Q58" t="s">
        <v>19</v>
      </c>
      <c r="R58" t="s">
        <v>19</v>
      </c>
      <c r="S58">
        <v>0</v>
      </c>
      <c r="T58">
        <v>0</v>
      </c>
      <c r="W58" s="4">
        <v>45138</v>
      </c>
      <c r="X58" s="5">
        <v>12</v>
      </c>
      <c r="Y58" s="5">
        <v>0</v>
      </c>
      <c r="AA58" s="4">
        <v>45138</v>
      </c>
      <c r="AB58">
        <v>12</v>
      </c>
      <c r="AC58">
        <v>0</v>
      </c>
    </row>
    <row r="59" spans="1:32" x14ac:dyDescent="0.25">
      <c r="A59" s="1">
        <v>45075.007638888892</v>
      </c>
      <c r="B59" s="1">
        <f t="shared" si="0"/>
        <v>45075</v>
      </c>
      <c r="C59">
        <v>0</v>
      </c>
      <c r="D59" t="s">
        <v>76</v>
      </c>
      <c r="E59">
        <v>0.26559312099999999</v>
      </c>
      <c r="F59">
        <v>2023</v>
      </c>
      <c r="G59">
        <v>5</v>
      </c>
      <c r="H59">
        <v>29</v>
      </c>
      <c r="I59">
        <v>0</v>
      </c>
      <c r="J59">
        <v>11</v>
      </c>
      <c r="K59">
        <v>41</v>
      </c>
      <c r="L59">
        <v>5</v>
      </c>
      <c r="M59">
        <f t="shared" si="1"/>
        <v>0.149365847</v>
      </c>
      <c r="N59">
        <v>0.22277309403999901</v>
      </c>
      <c r="O59">
        <v>-2.2390033333333199E-4</v>
      </c>
      <c r="P59" t="s">
        <v>19</v>
      </c>
      <c r="Q59" t="s">
        <v>19</v>
      </c>
      <c r="R59" t="s">
        <v>19</v>
      </c>
      <c r="S59">
        <v>0</v>
      </c>
      <c r="T59">
        <v>0</v>
      </c>
      <c r="W59" s="4">
        <v>45139</v>
      </c>
      <c r="X59" s="5">
        <v>12</v>
      </c>
      <c r="Y59" s="5">
        <v>2</v>
      </c>
      <c r="AA59" s="4">
        <v>45139</v>
      </c>
      <c r="AB59">
        <v>12</v>
      </c>
      <c r="AC59" s="6">
        <v>2</v>
      </c>
      <c r="AD59">
        <v>2</v>
      </c>
      <c r="AE59">
        <v>7</v>
      </c>
      <c r="AF59">
        <f>SUM(AC59:AC65)</f>
        <v>16</v>
      </c>
    </row>
    <row r="60" spans="1:32" x14ac:dyDescent="0.25">
      <c r="A60" s="1">
        <v>45075.049305555556</v>
      </c>
      <c r="B60" s="1">
        <f t="shared" si="0"/>
        <v>45075</v>
      </c>
      <c r="C60">
        <v>0</v>
      </c>
      <c r="D60" t="s">
        <v>77</v>
      </c>
      <c r="E60">
        <v>0.102377973</v>
      </c>
      <c r="F60">
        <v>2023</v>
      </c>
      <c r="G60">
        <v>5</v>
      </c>
      <c r="H60">
        <v>29</v>
      </c>
      <c r="I60">
        <v>1</v>
      </c>
      <c r="J60">
        <v>11</v>
      </c>
      <c r="K60">
        <v>19</v>
      </c>
      <c r="L60">
        <v>5</v>
      </c>
      <c r="M60">
        <f t="shared" si="1"/>
        <v>-0.16321514799999998</v>
      </c>
      <c r="N60">
        <v>0.22085780333999999</v>
      </c>
      <c r="O60">
        <v>-1.91529069999996E-3</v>
      </c>
      <c r="P60" t="s">
        <v>19</v>
      </c>
      <c r="Q60" t="s">
        <v>19</v>
      </c>
      <c r="R60" t="s">
        <v>19</v>
      </c>
      <c r="S60">
        <v>0</v>
      </c>
      <c r="T60">
        <v>0</v>
      </c>
      <c r="W60" s="4">
        <v>45140</v>
      </c>
      <c r="X60" s="5">
        <v>12</v>
      </c>
      <c r="Y60" s="5">
        <v>3</v>
      </c>
      <c r="AA60" s="4">
        <v>45140</v>
      </c>
      <c r="AB60">
        <v>12</v>
      </c>
      <c r="AC60" s="6">
        <v>3</v>
      </c>
    </row>
    <row r="61" spans="1:32" x14ac:dyDescent="0.25">
      <c r="A61" s="1">
        <v>45075.09097222222</v>
      </c>
      <c r="B61" s="1">
        <f t="shared" si="0"/>
        <v>45075</v>
      </c>
      <c r="C61">
        <v>0</v>
      </c>
      <c r="D61" t="s">
        <v>78</v>
      </c>
      <c r="E61">
        <v>0.92075066699999997</v>
      </c>
      <c r="F61">
        <v>2023</v>
      </c>
      <c r="G61">
        <v>5</v>
      </c>
      <c r="H61">
        <v>29</v>
      </c>
      <c r="I61">
        <v>2</v>
      </c>
      <c r="J61">
        <v>11</v>
      </c>
      <c r="K61">
        <v>5</v>
      </c>
      <c r="L61">
        <v>5</v>
      </c>
      <c r="M61">
        <f t="shared" si="1"/>
        <v>0.81837269400000001</v>
      </c>
      <c r="N61">
        <v>0.22546345037333301</v>
      </c>
      <c r="O61">
        <v>4.6056470333333197E-3</v>
      </c>
      <c r="P61" t="s">
        <v>19</v>
      </c>
      <c r="Q61" t="s">
        <v>19</v>
      </c>
      <c r="R61" t="s">
        <v>19</v>
      </c>
      <c r="S61">
        <v>1</v>
      </c>
      <c r="T61">
        <v>0</v>
      </c>
      <c r="W61" s="4">
        <v>45141</v>
      </c>
      <c r="X61" s="5">
        <v>14</v>
      </c>
      <c r="Y61" s="5">
        <v>3</v>
      </c>
      <c r="AA61" s="4">
        <v>45141</v>
      </c>
      <c r="AB61">
        <v>14</v>
      </c>
      <c r="AC61" s="6">
        <v>3</v>
      </c>
    </row>
    <row r="62" spans="1:32" x14ac:dyDescent="0.25">
      <c r="A62" s="1">
        <v>45075.131944444445</v>
      </c>
      <c r="B62" s="1">
        <f t="shared" si="0"/>
        <v>45075</v>
      </c>
      <c r="C62">
        <v>0</v>
      </c>
      <c r="D62" t="s">
        <v>79</v>
      </c>
      <c r="E62">
        <v>0.83821241899999999</v>
      </c>
      <c r="F62">
        <v>2023</v>
      </c>
      <c r="G62">
        <v>5</v>
      </c>
      <c r="H62">
        <v>29</v>
      </c>
      <c r="I62">
        <v>3</v>
      </c>
      <c r="J62">
        <v>10</v>
      </c>
      <c r="K62">
        <v>44</v>
      </c>
      <c r="L62">
        <v>5</v>
      </c>
      <c r="M62">
        <f t="shared" si="1"/>
        <v>-8.2538247999999981E-2</v>
      </c>
      <c r="N62">
        <v>0.229452355353333</v>
      </c>
      <c r="O62">
        <v>3.9889049799999498E-3</v>
      </c>
      <c r="P62" t="s">
        <v>19</v>
      </c>
      <c r="Q62" t="s">
        <v>19</v>
      </c>
      <c r="R62" t="s">
        <v>19</v>
      </c>
      <c r="S62">
        <v>1</v>
      </c>
      <c r="T62">
        <v>0</v>
      </c>
      <c r="W62" s="4">
        <v>45142</v>
      </c>
      <c r="X62" s="5">
        <v>16</v>
      </c>
      <c r="Y62" s="5">
        <v>2</v>
      </c>
      <c r="AA62" s="4">
        <v>45142</v>
      </c>
      <c r="AB62">
        <v>16</v>
      </c>
      <c r="AC62" s="6">
        <v>2</v>
      </c>
    </row>
    <row r="63" spans="1:32" x14ac:dyDescent="0.25">
      <c r="A63" s="1">
        <v>45075.173611111109</v>
      </c>
      <c r="B63" s="1">
        <f t="shared" si="0"/>
        <v>45075</v>
      </c>
      <c r="C63">
        <v>0</v>
      </c>
      <c r="D63" t="s">
        <v>80</v>
      </c>
      <c r="E63">
        <v>0.67301108300000001</v>
      </c>
      <c r="F63">
        <v>2023</v>
      </c>
      <c r="G63">
        <v>5</v>
      </c>
      <c r="H63">
        <v>29</v>
      </c>
      <c r="I63">
        <v>4</v>
      </c>
      <c r="J63">
        <v>10</v>
      </c>
      <c r="K63">
        <v>19</v>
      </c>
      <c r="L63">
        <v>5</v>
      </c>
      <c r="M63">
        <f t="shared" si="1"/>
        <v>-0.16520133599999998</v>
      </c>
      <c r="N63">
        <v>0.23249586682000001</v>
      </c>
      <c r="O63">
        <v>3.0435114666667001E-3</v>
      </c>
      <c r="P63" t="s">
        <v>19</v>
      </c>
      <c r="Q63" t="s">
        <v>19</v>
      </c>
      <c r="R63" t="s">
        <v>19</v>
      </c>
      <c r="S63">
        <v>1</v>
      </c>
      <c r="T63">
        <v>0</v>
      </c>
      <c r="W63" s="4">
        <v>45143</v>
      </c>
      <c r="X63" s="5">
        <v>10</v>
      </c>
      <c r="Y63" s="5">
        <v>3</v>
      </c>
      <c r="AA63" s="4">
        <v>45143</v>
      </c>
      <c r="AB63">
        <v>10</v>
      </c>
      <c r="AC63" s="6">
        <v>3</v>
      </c>
    </row>
    <row r="64" spans="1:32" x14ac:dyDescent="0.25">
      <c r="A64" s="1">
        <v>45075.215277777781</v>
      </c>
      <c r="B64" s="1">
        <f t="shared" si="0"/>
        <v>45075</v>
      </c>
      <c r="C64">
        <v>0</v>
      </c>
      <c r="D64" t="s">
        <v>81</v>
      </c>
      <c r="E64">
        <v>0.52773905300000001</v>
      </c>
      <c r="F64">
        <v>2023</v>
      </c>
      <c r="G64">
        <v>5</v>
      </c>
      <c r="H64">
        <v>29</v>
      </c>
      <c r="I64">
        <v>5</v>
      </c>
      <c r="J64">
        <v>10</v>
      </c>
      <c r="K64">
        <v>0</v>
      </c>
      <c r="L64">
        <v>5</v>
      </c>
      <c r="M64">
        <f t="shared" si="1"/>
        <v>-0.14527203</v>
      </c>
      <c r="N64">
        <v>0.23423250162666601</v>
      </c>
      <c r="O64">
        <v>1.73663480666666E-3</v>
      </c>
      <c r="P64" t="s">
        <v>19</v>
      </c>
      <c r="Q64" t="s">
        <v>19</v>
      </c>
      <c r="R64" t="s">
        <v>19</v>
      </c>
      <c r="S64">
        <v>1</v>
      </c>
      <c r="T64">
        <v>0</v>
      </c>
      <c r="W64" s="4">
        <v>45144</v>
      </c>
      <c r="X64" s="5">
        <v>14</v>
      </c>
      <c r="Y64" s="5">
        <v>2</v>
      </c>
      <c r="AA64" s="4">
        <v>45144</v>
      </c>
      <c r="AB64">
        <v>14</v>
      </c>
      <c r="AC64" s="6">
        <v>2</v>
      </c>
    </row>
    <row r="65" spans="1:32" x14ac:dyDescent="0.25">
      <c r="A65" s="1">
        <v>45075.256249999999</v>
      </c>
      <c r="B65" s="1">
        <f t="shared" si="0"/>
        <v>45075</v>
      </c>
      <c r="C65">
        <v>0</v>
      </c>
      <c r="D65" t="s">
        <v>82</v>
      </c>
      <c r="E65">
        <v>9.8013682000000005E-2</v>
      </c>
      <c r="F65">
        <v>2023</v>
      </c>
      <c r="G65">
        <v>5</v>
      </c>
      <c r="H65">
        <v>29</v>
      </c>
      <c r="I65">
        <v>6</v>
      </c>
      <c r="J65">
        <v>9</v>
      </c>
      <c r="K65">
        <v>41</v>
      </c>
      <c r="L65">
        <v>5</v>
      </c>
      <c r="M65">
        <f t="shared" si="1"/>
        <v>-0.42972537100000002</v>
      </c>
      <c r="N65">
        <v>0.23469027206666601</v>
      </c>
      <c r="O65">
        <v>4.5777044000000402E-4</v>
      </c>
      <c r="P65" t="s">
        <v>19</v>
      </c>
      <c r="Q65" t="s">
        <v>19</v>
      </c>
      <c r="R65" t="s">
        <v>19</v>
      </c>
      <c r="S65">
        <v>0</v>
      </c>
      <c r="T65">
        <v>0</v>
      </c>
      <c r="W65" s="4">
        <v>45145</v>
      </c>
      <c r="X65" s="5">
        <v>10</v>
      </c>
      <c r="Y65" s="5">
        <v>1</v>
      </c>
      <c r="AA65" s="4">
        <v>45145</v>
      </c>
      <c r="AB65">
        <v>10</v>
      </c>
      <c r="AC65" s="6">
        <v>1</v>
      </c>
    </row>
    <row r="66" spans="1:32" x14ac:dyDescent="0.25">
      <c r="A66" s="1">
        <v>45075.29791666667</v>
      </c>
      <c r="B66" s="1">
        <f t="shared" si="0"/>
        <v>45075</v>
      </c>
      <c r="C66">
        <v>0</v>
      </c>
      <c r="D66" t="s">
        <v>83</v>
      </c>
      <c r="E66">
        <v>0.197758351</v>
      </c>
      <c r="F66">
        <v>2023</v>
      </c>
      <c r="G66">
        <v>5</v>
      </c>
      <c r="H66">
        <v>29</v>
      </c>
      <c r="I66">
        <v>7</v>
      </c>
      <c r="J66">
        <v>9</v>
      </c>
      <c r="K66">
        <v>43</v>
      </c>
      <c r="L66">
        <v>5</v>
      </c>
      <c r="M66">
        <f t="shared" si="1"/>
        <v>9.9744668999999994E-2</v>
      </c>
      <c r="N66">
        <v>0.233308292306666</v>
      </c>
      <c r="O66">
        <v>-1.38197976000001E-3</v>
      </c>
      <c r="P66" t="s">
        <v>19</v>
      </c>
      <c r="Q66" t="s">
        <v>19</v>
      </c>
      <c r="R66" t="s">
        <v>19</v>
      </c>
      <c r="S66">
        <v>0</v>
      </c>
      <c r="T66">
        <v>0</v>
      </c>
      <c r="W66" s="4">
        <v>45146</v>
      </c>
      <c r="X66" s="5">
        <v>11</v>
      </c>
      <c r="Y66" s="5">
        <v>0</v>
      </c>
      <c r="AA66" s="4">
        <v>45146</v>
      </c>
      <c r="AB66">
        <v>11</v>
      </c>
      <c r="AC66">
        <v>0</v>
      </c>
    </row>
    <row r="67" spans="1:32" x14ac:dyDescent="0.25">
      <c r="A67" s="1">
        <v>45075.339583333334</v>
      </c>
      <c r="B67" s="1">
        <f t="shared" ref="B67:B130" si="2">DATE(YEAR(A67),MONTH(A67),DAY(A67))</f>
        <v>45075</v>
      </c>
      <c r="C67">
        <v>0</v>
      </c>
      <c r="D67" t="s">
        <v>84</v>
      </c>
      <c r="E67">
        <v>0.15572166000000001</v>
      </c>
      <c r="F67">
        <v>2023</v>
      </c>
      <c r="G67">
        <v>5</v>
      </c>
      <c r="H67">
        <v>29</v>
      </c>
      <c r="I67">
        <v>8</v>
      </c>
      <c r="J67">
        <v>9</v>
      </c>
      <c r="K67">
        <v>32</v>
      </c>
      <c r="L67">
        <v>5</v>
      </c>
      <c r="M67">
        <f t="shared" si="1"/>
        <v>-4.2036690999999987E-2</v>
      </c>
      <c r="N67">
        <v>0.23334643416666601</v>
      </c>
      <c r="O67" s="2">
        <v>3.8141859999979399E-5</v>
      </c>
      <c r="P67" t="s">
        <v>19</v>
      </c>
      <c r="Q67" t="s">
        <v>19</v>
      </c>
      <c r="R67" t="s">
        <v>19</v>
      </c>
      <c r="S67">
        <v>0</v>
      </c>
      <c r="T67">
        <v>0</v>
      </c>
      <c r="W67" s="4">
        <v>45147</v>
      </c>
      <c r="X67" s="5">
        <v>14</v>
      </c>
      <c r="Y67" s="5">
        <v>0</v>
      </c>
      <c r="AA67" s="4">
        <v>45147</v>
      </c>
      <c r="AB67">
        <v>14</v>
      </c>
      <c r="AC67">
        <v>0</v>
      </c>
    </row>
    <row r="68" spans="1:32" x14ac:dyDescent="0.25">
      <c r="A68" s="1">
        <v>45075.381249999999</v>
      </c>
      <c r="B68" s="1">
        <f t="shared" si="2"/>
        <v>45075</v>
      </c>
      <c r="C68">
        <v>0</v>
      </c>
      <c r="D68" t="s">
        <v>85</v>
      </c>
      <c r="E68">
        <v>3.5246502999999998E-2</v>
      </c>
      <c r="F68">
        <v>2023</v>
      </c>
      <c r="G68">
        <v>5</v>
      </c>
      <c r="H68">
        <v>29</v>
      </c>
      <c r="I68">
        <v>9</v>
      </c>
      <c r="J68">
        <v>9</v>
      </c>
      <c r="K68">
        <v>35</v>
      </c>
      <c r="L68">
        <v>5</v>
      </c>
      <c r="M68">
        <f t="shared" ref="M68:M131" si="3">E68-E67</f>
        <v>-0.12047515700000001</v>
      </c>
      <c r="N68">
        <v>0.23083522062</v>
      </c>
      <c r="O68">
        <v>-2.5112135466666399E-3</v>
      </c>
      <c r="P68" t="s">
        <v>19</v>
      </c>
      <c r="Q68" t="s">
        <v>19</v>
      </c>
      <c r="R68" t="s">
        <v>19</v>
      </c>
      <c r="S68">
        <v>0</v>
      </c>
      <c r="T68">
        <v>0</v>
      </c>
      <c r="W68" s="4">
        <v>45148</v>
      </c>
      <c r="X68" s="5">
        <v>7</v>
      </c>
      <c r="Y68" s="5">
        <v>1</v>
      </c>
      <c r="AA68" s="4">
        <v>45148</v>
      </c>
      <c r="AB68">
        <v>7</v>
      </c>
      <c r="AC68" s="6">
        <v>1</v>
      </c>
      <c r="AD68">
        <v>3</v>
      </c>
      <c r="AE68">
        <v>1</v>
      </c>
      <c r="AF68">
        <v>1</v>
      </c>
    </row>
    <row r="69" spans="1:32" x14ac:dyDescent="0.25">
      <c r="A69" s="1">
        <v>45075.42291666667</v>
      </c>
      <c r="B69" s="1">
        <f t="shared" si="2"/>
        <v>45075</v>
      </c>
      <c r="C69">
        <v>0</v>
      </c>
      <c r="D69" t="s">
        <v>86</v>
      </c>
      <c r="E69">
        <v>6.2304640000000001E-2</v>
      </c>
      <c r="F69">
        <v>2023</v>
      </c>
      <c r="G69">
        <v>5</v>
      </c>
      <c r="H69">
        <v>29</v>
      </c>
      <c r="I69">
        <v>10</v>
      </c>
      <c r="J69">
        <v>9</v>
      </c>
      <c r="K69">
        <v>28</v>
      </c>
      <c r="L69">
        <v>5</v>
      </c>
      <c r="M69">
        <f t="shared" si="3"/>
        <v>2.7058137000000003E-2</v>
      </c>
      <c r="N69">
        <v>0.22991709724666601</v>
      </c>
      <c r="O69">
        <v>-9.1812337333332895E-4</v>
      </c>
      <c r="P69" t="s">
        <v>19</v>
      </c>
      <c r="Q69" t="s">
        <v>19</v>
      </c>
      <c r="R69" t="s">
        <v>19</v>
      </c>
      <c r="S69">
        <v>0</v>
      </c>
      <c r="T69">
        <v>0</v>
      </c>
      <c r="W69" s="4">
        <v>45149</v>
      </c>
      <c r="X69" s="5">
        <v>2</v>
      </c>
      <c r="Y69" s="5">
        <v>0</v>
      </c>
      <c r="AA69" s="4">
        <v>45149</v>
      </c>
      <c r="AB69">
        <v>2</v>
      </c>
      <c r="AC69">
        <v>0</v>
      </c>
    </row>
    <row r="70" spans="1:32" x14ac:dyDescent="0.25">
      <c r="A70" s="1">
        <v>45075.464583333334</v>
      </c>
      <c r="B70" s="1">
        <f t="shared" si="2"/>
        <v>45075</v>
      </c>
      <c r="C70">
        <v>0</v>
      </c>
      <c r="D70" t="s">
        <v>87</v>
      </c>
      <c r="E70">
        <v>0.23030105200000001</v>
      </c>
      <c r="F70">
        <v>2023</v>
      </c>
      <c r="G70">
        <v>5</v>
      </c>
      <c r="H70">
        <v>29</v>
      </c>
      <c r="I70">
        <v>11</v>
      </c>
      <c r="J70">
        <v>9</v>
      </c>
      <c r="K70">
        <v>25</v>
      </c>
      <c r="L70">
        <v>5</v>
      </c>
      <c r="M70">
        <f t="shared" si="3"/>
        <v>0.16799641200000001</v>
      </c>
      <c r="N70">
        <v>0.229781159473333</v>
      </c>
      <c r="O70">
        <v>-1.3593777333331599E-4</v>
      </c>
      <c r="P70" t="s">
        <v>19</v>
      </c>
      <c r="Q70" t="s">
        <v>19</v>
      </c>
      <c r="R70" t="s">
        <v>19</v>
      </c>
      <c r="S70">
        <v>0</v>
      </c>
      <c r="T70">
        <v>0</v>
      </c>
      <c r="W70" s="4">
        <v>45150</v>
      </c>
      <c r="X70" s="5">
        <v>10</v>
      </c>
      <c r="Y70" s="5">
        <v>0</v>
      </c>
      <c r="AA70" s="4">
        <v>45150</v>
      </c>
      <c r="AB70">
        <v>10</v>
      </c>
      <c r="AC70">
        <v>0</v>
      </c>
    </row>
    <row r="71" spans="1:32" x14ac:dyDescent="0.25">
      <c r="A71" s="1">
        <v>45075.506249999999</v>
      </c>
      <c r="B71" s="1">
        <f t="shared" si="2"/>
        <v>45075</v>
      </c>
      <c r="C71">
        <v>0</v>
      </c>
      <c r="D71" t="s">
        <v>88</v>
      </c>
      <c r="E71">
        <v>0.299234316</v>
      </c>
      <c r="F71">
        <v>2023</v>
      </c>
      <c r="G71">
        <v>5</v>
      </c>
      <c r="H71">
        <v>29</v>
      </c>
      <c r="I71">
        <v>12</v>
      </c>
      <c r="J71">
        <v>9</v>
      </c>
      <c r="K71">
        <v>19</v>
      </c>
      <c r="L71">
        <v>5</v>
      </c>
      <c r="M71">
        <f t="shared" si="3"/>
        <v>6.8933263999999994E-2</v>
      </c>
      <c r="N71">
        <v>0.23026475898000001</v>
      </c>
      <c r="O71">
        <v>4.8359950666665397E-4</v>
      </c>
      <c r="P71" t="s">
        <v>19</v>
      </c>
      <c r="Q71" t="s">
        <v>19</v>
      </c>
      <c r="R71" t="s">
        <v>19</v>
      </c>
      <c r="S71">
        <v>0</v>
      </c>
      <c r="T71">
        <v>0</v>
      </c>
      <c r="W71" s="4">
        <v>45151</v>
      </c>
      <c r="X71" s="5">
        <v>8</v>
      </c>
      <c r="Y71" s="5">
        <v>0</v>
      </c>
      <c r="AA71" s="4">
        <v>45151</v>
      </c>
      <c r="AB71">
        <v>8</v>
      </c>
      <c r="AC71">
        <v>0</v>
      </c>
    </row>
    <row r="72" spans="1:32" x14ac:dyDescent="0.25">
      <c r="A72" s="1">
        <v>45075.54791666667</v>
      </c>
      <c r="B72" s="1">
        <f t="shared" si="2"/>
        <v>45075</v>
      </c>
      <c r="C72">
        <v>0</v>
      </c>
      <c r="D72" t="s">
        <v>89</v>
      </c>
      <c r="E72">
        <v>0.78978745500000003</v>
      </c>
      <c r="F72">
        <v>2023</v>
      </c>
      <c r="G72">
        <v>5</v>
      </c>
      <c r="H72">
        <v>29</v>
      </c>
      <c r="I72">
        <v>13</v>
      </c>
      <c r="J72">
        <v>9</v>
      </c>
      <c r="K72">
        <v>16</v>
      </c>
      <c r="L72">
        <v>5</v>
      </c>
      <c r="M72">
        <f t="shared" si="3"/>
        <v>0.49055313900000003</v>
      </c>
      <c r="N72">
        <v>0.233048154266666</v>
      </c>
      <c r="O72">
        <v>2.7833952866666801E-3</v>
      </c>
      <c r="P72" t="s">
        <v>19</v>
      </c>
      <c r="Q72" t="s">
        <v>19</v>
      </c>
      <c r="R72" t="s">
        <v>19</v>
      </c>
      <c r="S72">
        <v>1</v>
      </c>
      <c r="T72">
        <v>0</v>
      </c>
      <c r="W72" s="4">
        <v>45152</v>
      </c>
      <c r="X72" s="5">
        <v>9</v>
      </c>
      <c r="Y72" s="5">
        <v>3</v>
      </c>
      <c r="AA72" s="4">
        <v>45152</v>
      </c>
      <c r="AB72">
        <v>9</v>
      </c>
      <c r="AC72" s="6">
        <v>3</v>
      </c>
      <c r="AD72">
        <v>4</v>
      </c>
      <c r="AE72">
        <v>5</v>
      </c>
      <c r="AF72">
        <f>SUM(AC72:AC76)</f>
        <v>29</v>
      </c>
    </row>
    <row r="73" spans="1:32" x14ac:dyDescent="0.25">
      <c r="A73" s="1">
        <v>45075.589583333334</v>
      </c>
      <c r="B73" s="1">
        <f t="shared" si="2"/>
        <v>45075</v>
      </c>
      <c r="C73">
        <v>0</v>
      </c>
      <c r="D73" t="s">
        <v>90</v>
      </c>
      <c r="E73">
        <v>0.50204592299999995</v>
      </c>
      <c r="F73">
        <v>2023</v>
      </c>
      <c r="G73">
        <v>5</v>
      </c>
      <c r="H73">
        <v>29</v>
      </c>
      <c r="I73">
        <v>14</v>
      </c>
      <c r="J73">
        <v>9</v>
      </c>
      <c r="K73">
        <v>9</v>
      </c>
      <c r="L73">
        <v>5</v>
      </c>
      <c r="M73">
        <f t="shared" si="3"/>
        <v>-0.28774153200000008</v>
      </c>
      <c r="N73">
        <v>0.23521961932666599</v>
      </c>
      <c r="O73">
        <v>2.1714650599999599E-3</v>
      </c>
      <c r="P73" t="s">
        <v>19</v>
      </c>
      <c r="Q73" t="s">
        <v>19</v>
      </c>
      <c r="R73" t="s">
        <v>19</v>
      </c>
      <c r="S73">
        <v>1</v>
      </c>
      <c r="T73">
        <v>0</v>
      </c>
      <c r="W73" s="4">
        <v>45153</v>
      </c>
      <c r="X73" s="5">
        <v>16</v>
      </c>
      <c r="Y73" s="5">
        <v>8</v>
      </c>
      <c r="AA73" s="4">
        <v>45153</v>
      </c>
      <c r="AB73">
        <v>16</v>
      </c>
      <c r="AC73" s="6">
        <v>8</v>
      </c>
    </row>
    <row r="74" spans="1:32" x14ac:dyDescent="0.25">
      <c r="A74" s="1">
        <v>45075.631249999999</v>
      </c>
      <c r="B74" s="1">
        <f t="shared" si="2"/>
        <v>45075</v>
      </c>
      <c r="C74">
        <v>0</v>
      </c>
      <c r="D74" t="s">
        <v>91</v>
      </c>
      <c r="E74">
        <v>0.36948477299999999</v>
      </c>
      <c r="F74">
        <v>2023</v>
      </c>
      <c r="G74">
        <v>5</v>
      </c>
      <c r="H74">
        <v>29</v>
      </c>
      <c r="I74">
        <v>15</v>
      </c>
      <c r="J74">
        <v>9</v>
      </c>
      <c r="K74">
        <v>9</v>
      </c>
      <c r="L74">
        <v>5</v>
      </c>
      <c r="M74">
        <f t="shared" si="3"/>
        <v>-0.13256114999999996</v>
      </c>
      <c r="N74">
        <v>0.23718842084</v>
      </c>
      <c r="O74">
        <v>1.9688015133333598E-3</v>
      </c>
      <c r="P74" t="s">
        <v>19</v>
      </c>
      <c r="Q74" t="s">
        <v>19</v>
      </c>
      <c r="R74" t="s">
        <v>19</v>
      </c>
      <c r="S74">
        <v>1</v>
      </c>
      <c r="T74">
        <v>0</v>
      </c>
      <c r="W74" s="4">
        <v>45154</v>
      </c>
      <c r="X74" s="5">
        <v>14</v>
      </c>
      <c r="Y74" s="5">
        <v>11</v>
      </c>
      <c r="AA74" s="4">
        <v>45154</v>
      </c>
      <c r="AB74">
        <v>14</v>
      </c>
      <c r="AC74" s="6">
        <v>11</v>
      </c>
    </row>
    <row r="75" spans="1:32" x14ac:dyDescent="0.25">
      <c r="A75" s="1">
        <v>45075.672222222223</v>
      </c>
      <c r="B75" s="1">
        <f t="shared" si="2"/>
        <v>45075</v>
      </c>
      <c r="C75">
        <v>0</v>
      </c>
      <c r="D75" t="s">
        <v>92</v>
      </c>
      <c r="E75">
        <v>0.769138247</v>
      </c>
      <c r="F75">
        <v>2023</v>
      </c>
      <c r="G75">
        <v>5</v>
      </c>
      <c r="H75">
        <v>29</v>
      </c>
      <c r="I75">
        <v>16</v>
      </c>
      <c r="J75">
        <v>8</v>
      </c>
      <c r="K75">
        <v>54</v>
      </c>
      <c r="L75">
        <v>5</v>
      </c>
      <c r="M75">
        <f t="shared" si="3"/>
        <v>0.39965347400000001</v>
      </c>
      <c r="N75">
        <v>0.24155003577333301</v>
      </c>
      <c r="O75">
        <v>4.3616149333333401E-3</v>
      </c>
      <c r="P75" t="s">
        <v>19</v>
      </c>
      <c r="Q75" t="s">
        <v>19</v>
      </c>
      <c r="R75" t="s">
        <v>19</v>
      </c>
      <c r="S75">
        <v>1</v>
      </c>
      <c r="T75">
        <v>0</v>
      </c>
      <c r="W75" s="4">
        <v>45155</v>
      </c>
      <c r="X75" s="5">
        <v>13</v>
      </c>
      <c r="Y75" s="5">
        <v>6</v>
      </c>
      <c r="AA75" s="4">
        <v>45155</v>
      </c>
      <c r="AB75">
        <v>13</v>
      </c>
      <c r="AC75" s="6">
        <v>6</v>
      </c>
    </row>
    <row r="76" spans="1:32" x14ac:dyDescent="0.25">
      <c r="A76" s="1">
        <v>45075.713888888888</v>
      </c>
      <c r="B76" s="1">
        <f t="shared" si="2"/>
        <v>45075</v>
      </c>
      <c r="C76">
        <v>0</v>
      </c>
      <c r="D76" t="s">
        <v>93</v>
      </c>
      <c r="E76">
        <v>0.42999221399999998</v>
      </c>
      <c r="F76">
        <v>2023</v>
      </c>
      <c r="G76">
        <v>5</v>
      </c>
      <c r="H76">
        <v>29</v>
      </c>
      <c r="I76">
        <v>17</v>
      </c>
      <c r="J76">
        <v>8</v>
      </c>
      <c r="K76">
        <v>47</v>
      </c>
      <c r="L76">
        <v>5</v>
      </c>
      <c r="M76">
        <f t="shared" si="3"/>
        <v>-0.33914603300000001</v>
      </c>
      <c r="N76">
        <v>0.24405179733333299</v>
      </c>
      <c r="O76">
        <v>2.50176155999995E-3</v>
      </c>
      <c r="P76" t="s">
        <v>19</v>
      </c>
      <c r="Q76" t="s">
        <v>19</v>
      </c>
      <c r="R76" t="s">
        <v>19</v>
      </c>
      <c r="S76">
        <v>1</v>
      </c>
      <c r="T76">
        <v>0</v>
      </c>
      <c r="W76" s="4">
        <v>45156</v>
      </c>
      <c r="X76" s="5">
        <v>9</v>
      </c>
      <c r="Y76" s="5">
        <v>1</v>
      </c>
      <c r="AA76" s="4">
        <v>45156</v>
      </c>
      <c r="AB76">
        <v>9</v>
      </c>
      <c r="AC76" s="6">
        <v>1</v>
      </c>
    </row>
    <row r="77" spans="1:32" x14ac:dyDescent="0.25">
      <c r="A77" s="1">
        <v>45075.755555555559</v>
      </c>
      <c r="B77" s="1">
        <f t="shared" si="2"/>
        <v>45075</v>
      </c>
      <c r="C77">
        <v>0</v>
      </c>
      <c r="D77" t="s">
        <v>94</v>
      </c>
      <c r="E77">
        <v>0.47015687099999998</v>
      </c>
      <c r="F77">
        <v>2023</v>
      </c>
      <c r="G77">
        <v>5</v>
      </c>
      <c r="H77">
        <v>29</v>
      </c>
      <c r="I77">
        <v>18</v>
      </c>
      <c r="J77">
        <v>8</v>
      </c>
      <c r="K77">
        <v>46</v>
      </c>
      <c r="L77">
        <v>5</v>
      </c>
      <c r="M77">
        <f t="shared" si="3"/>
        <v>4.0164656999999993E-2</v>
      </c>
      <c r="N77">
        <v>0.24634406590666599</v>
      </c>
      <c r="O77">
        <v>2.2922685733333301E-3</v>
      </c>
      <c r="P77" t="s">
        <v>19</v>
      </c>
      <c r="Q77" t="s">
        <v>19</v>
      </c>
      <c r="R77" t="s">
        <v>19</v>
      </c>
      <c r="S77">
        <v>1</v>
      </c>
      <c r="T77">
        <v>0</v>
      </c>
      <c r="W77" s="4">
        <v>45157</v>
      </c>
      <c r="X77" s="5">
        <v>6</v>
      </c>
      <c r="Y77" s="5">
        <v>0</v>
      </c>
      <c r="AA77" s="4">
        <v>45157</v>
      </c>
      <c r="AB77">
        <v>6</v>
      </c>
      <c r="AC77">
        <v>0</v>
      </c>
    </row>
    <row r="78" spans="1:32" x14ac:dyDescent="0.25">
      <c r="A78" s="1">
        <v>45075.797222222223</v>
      </c>
      <c r="B78" s="1">
        <f t="shared" si="2"/>
        <v>45075</v>
      </c>
      <c r="C78">
        <v>0</v>
      </c>
      <c r="D78" t="s">
        <v>95</v>
      </c>
      <c r="E78">
        <v>4.5373866999999998E-2</v>
      </c>
      <c r="F78">
        <v>2023</v>
      </c>
      <c r="G78">
        <v>5</v>
      </c>
      <c r="H78">
        <v>29</v>
      </c>
      <c r="I78">
        <v>19</v>
      </c>
      <c r="J78">
        <v>8</v>
      </c>
      <c r="K78">
        <v>48</v>
      </c>
      <c r="L78">
        <v>5</v>
      </c>
      <c r="M78">
        <f t="shared" si="3"/>
        <v>-0.42478300399999996</v>
      </c>
      <c r="N78">
        <v>0.24613158675333299</v>
      </c>
      <c r="O78">
        <v>-2.1247915333333299E-4</v>
      </c>
      <c r="P78" t="s">
        <v>19</v>
      </c>
      <c r="Q78" t="s">
        <v>19</v>
      </c>
      <c r="R78" t="s">
        <v>19</v>
      </c>
      <c r="S78">
        <v>0</v>
      </c>
      <c r="T78">
        <v>0</v>
      </c>
      <c r="W78" s="4">
        <v>45158</v>
      </c>
      <c r="X78" s="5">
        <v>9</v>
      </c>
      <c r="Y78" s="5">
        <v>2</v>
      </c>
      <c r="AA78" s="4">
        <v>45158</v>
      </c>
      <c r="AB78">
        <v>9</v>
      </c>
      <c r="AC78" s="6">
        <v>2</v>
      </c>
      <c r="AD78">
        <v>2</v>
      </c>
      <c r="AE78">
        <v>1</v>
      </c>
      <c r="AF78">
        <v>2</v>
      </c>
    </row>
    <row r="79" spans="1:32" x14ac:dyDescent="0.25">
      <c r="A79" s="1">
        <v>45075.838888888888</v>
      </c>
      <c r="B79" s="1">
        <f t="shared" si="2"/>
        <v>45075</v>
      </c>
      <c r="C79">
        <v>0</v>
      </c>
      <c r="D79" t="s">
        <v>96</v>
      </c>
      <c r="E79">
        <v>3.732713E-2</v>
      </c>
      <c r="F79">
        <v>2023</v>
      </c>
      <c r="G79">
        <v>5</v>
      </c>
      <c r="H79">
        <v>29</v>
      </c>
      <c r="I79">
        <v>20</v>
      </c>
      <c r="J79">
        <v>8</v>
      </c>
      <c r="K79">
        <v>43</v>
      </c>
      <c r="L79">
        <v>5</v>
      </c>
      <c r="M79">
        <f t="shared" si="3"/>
        <v>-8.0467369999999983E-3</v>
      </c>
      <c r="N79">
        <v>0.24589093481999999</v>
      </c>
      <c r="O79">
        <v>-2.40651933333335E-4</v>
      </c>
      <c r="P79" t="s">
        <v>19</v>
      </c>
      <c r="Q79" t="s">
        <v>19</v>
      </c>
      <c r="R79" t="s">
        <v>19</v>
      </c>
      <c r="S79">
        <v>0</v>
      </c>
      <c r="T79">
        <v>0</v>
      </c>
      <c r="W79" s="4">
        <v>45159</v>
      </c>
      <c r="X79" s="5">
        <v>11</v>
      </c>
      <c r="Y79" s="5">
        <v>0</v>
      </c>
      <c r="AA79" s="4">
        <v>45159</v>
      </c>
      <c r="AB79">
        <v>11</v>
      </c>
      <c r="AC79">
        <v>0</v>
      </c>
    </row>
    <row r="80" spans="1:32" x14ac:dyDescent="0.25">
      <c r="A80" s="1">
        <v>45075.880555555559</v>
      </c>
      <c r="B80" s="1">
        <f t="shared" si="2"/>
        <v>45075</v>
      </c>
      <c r="C80">
        <v>0</v>
      </c>
      <c r="D80" t="s">
        <v>97</v>
      </c>
      <c r="E80">
        <v>4.9682206999999999E-2</v>
      </c>
      <c r="F80">
        <v>2023</v>
      </c>
      <c r="G80">
        <v>5</v>
      </c>
      <c r="H80">
        <v>29</v>
      </c>
      <c r="I80">
        <v>21</v>
      </c>
      <c r="J80">
        <v>8</v>
      </c>
      <c r="K80">
        <v>33</v>
      </c>
      <c r="L80">
        <v>5</v>
      </c>
      <c r="M80">
        <f t="shared" si="3"/>
        <v>1.2355076999999999E-2</v>
      </c>
      <c r="N80">
        <v>0.244938647266666</v>
      </c>
      <c r="O80">
        <v>-9.5228755333331896E-4</v>
      </c>
      <c r="P80" t="s">
        <v>19</v>
      </c>
      <c r="Q80" t="s">
        <v>19</v>
      </c>
      <c r="R80" t="s">
        <v>19</v>
      </c>
      <c r="S80">
        <v>0</v>
      </c>
      <c r="T80">
        <v>0</v>
      </c>
      <c r="W80" s="4">
        <v>45160</v>
      </c>
      <c r="X80" s="5">
        <v>3</v>
      </c>
      <c r="Y80" s="5">
        <v>0</v>
      </c>
      <c r="AA80" s="4">
        <v>45160</v>
      </c>
      <c r="AB80">
        <v>3</v>
      </c>
      <c r="AC80">
        <v>0</v>
      </c>
    </row>
    <row r="81" spans="1:29" x14ac:dyDescent="0.25">
      <c r="A81" s="1">
        <v>45075.922222222223</v>
      </c>
      <c r="B81" s="1">
        <f t="shared" si="2"/>
        <v>45075</v>
      </c>
      <c r="C81">
        <v>0</v>
      </c>
      <c r="D81" t="s">
        <v>98</v>
      </c>
      <c r="E81">
        <v>3.8252899999999999E-2</v>
      </c>
      <c r="F81">
        <v>2023</v>
      </c>
      <c r="G81">
        <v>5</v>
      </c>
      <c r="H81">
        <v>29</v>
      </c>
      <c r="I81">
        <v>22</v>
      </c>
      <c r="J81">
        <v>8</v>
      </c>
      <c r="K81">
        <v>40</v>
      </c>
      <c r="L81">
        <v>5</v>
      </c>
      <c r="M81">
        <f t="shared" si="3"/>
        <v>-1.1429307E-2</v>
      </c>
      <c r="N81">
        <v>0.24308256506666601</v>
      </c>
      <c r="O81">
        <v>-1.8560821999999901E-3</v>
      </c>
      <c r="P81" t="s">
        <v>19</v>
      </c>
      <c r="Q81" t="s">
        <v>19</v>
      </c>
      <c r="R81" t="s">
        <v>19</v>
      </c>
      <c r="S81">
        <v>0</v>
      </c>
      <c r="T81">
        <v>0</v>
      </c>
      <c r="W81" s="4">
        <v>45161</v>
      </c>
      <c r="X81" s="5">
        <v>1</v>
      </c>
      <c r="Y81" s="5">
        <v>0</v>
      </c>
      <c r="AA81" s="4">
        <v>45161</v>
      </c>
      <c r="AB81">
        <v>1</v>
      </c>
      <c r="AC81">
        <v>0</v>
      </c>
    </row>
    <row r="82" spans="1:29" x14ac:dyDescent="0.25">
      <c r="A82" s="1">
        <v>45075.963888888888</v>
      </c>
      <c r="B82" s="1">
        <f t="shared" si="2"/>
        <v>45075</v>
      </c>
      <c r="C82">
        <v>0</v>
      </c>
      <c r="D82" t="s">
        <v>99</v>
      </c>
      <c r="E82">
        <v>5.0584995000000001E-2</v>
      </c>
      <c r="F82">
        <v>2023</v>
      </c>
      <c r="G82">
        <v>5</v>
      </c>
      <c r="H82">
        <v>29</v>
      </c>
      <c r="I82">
        <v>23</v>
      </c>
      <c r="J82">
        <v>8</v>
      </c>
      <c r="K82">
        <v>40</v>
      </c>
      <c r="L82">
        <v>5</v>
      </c>
      <c r="M82">
        <f t="shared" si="3"/>
        <v>1.2332095000000001E-2</v>
      </c>
      <c r="N82">
        <v>0.24092866340666599</v>
      </c>
      <c r="O82">
        <v>-2.1539016599999802E-3</v>
      </c>
      <c r="P82" t="s">
        <v>19</v>
      </c>
      <c r="Q82" t="s">
        <v>19</v>
      </c>
      <c r="R82" t="s">
        <v>19</v>
      </c>
      <c r="S82">
        <v>0</v>
      </c>
      <c r="T82">
        <v>0</v>
      </c>
      <c r="W82" s="4">
        <v>45162</v>
      </c>
      <c r="X82" s="5">
        <v>1</v>
      </c>
      <c r="Y82" s="5">
        <v>0</v>
      </c>
      <c r="AA82" s="4">
        <v>45162</v>
      </c>
      <c r="AB82">
        <v>1</v>
      </c>
      <c r="AC82">
        <v>0</v>
      </c>
    </row>
    <row r="83" spans="1:29" x14ac:dyDescent="0.25">
      <c r="A83" s="1">
        <v>45076.005555555559</v>
      </c>
      <c r="B83" s="1">
        <f t="shared" si="2"/>
        <v>45076</v>
      </c>
      <c r="C83">
        <v>0</v>
      </c>
      <c r="D83" t="s">
        <v>100</v>
      </c>
      <c r="E83">
        <v>6.2207599000000002E-2</v>
      </c>
      <c r="F83">
        <v>2023</v>
      </c>
      <c r="G83">
        <v>5</v>
      </c>
      <c r="H83">
        <v>30</v>
      </c>
      <c r="I83">
        <v>0</v>
      </c>
      <c r="J83">
        <v>8</v>
      </c>
      <c r="K83">
        <v>45</v>
      </c>
      <c r="L83">
        <v>5</v>
      </c>
      <c r="M83">
        <f t="shared" si="3"/>
        <v>1.1622604000000002E-2</v>
      </c>
      <c r="N83">
        <v>0.240158335959999</v>
      </c>
      <c r="O83">
        <v>-7.7032744666671795E-4</v>
      </c>
      <c r="P83" t="s">
        <v>19</v>
      </c>
      <c r="Q83" t="s">
        <v>19</v>
      </c>
      <c r="R83" t="s">
        <v>19</v>
      </c>
      <c r="S83">
        <v>0</v>
      </c>
      <c r="T83">
        <v>0</v>
      </c>
      <c r="W83" s="4">
        <v>45163</v>
      </c>
      <c r="X83" s="5">
        <v>1</v>
      </c>
      <c r="Y83" s="5">
        <v>0</v>
      </c>
      <c r="AA83" s="4">
        <v>45163</v>
      </c>
      <c r="AB83">
        <v>1</v>
      </c>
      <c r="AC83">
        <v>0</v>
      </c>
    </row>
    <row r="84" spans="1:29" x14ac:dyDescent="0.25">
      <c r="A84" s="1">
        <v>45076.047222222223</v>
      </c>
      <c r="B84" s="1">
        <f t="shared" si="2"/>
        <v>45076</v>
      </c>
      <c r="C84">
        <v>0</v>
      </c>
      <c r="D84" t="s">
        <v>101</v>
      </c>
      <c r="E84">
        <v>4.2232442000000002E-2</v>
      </c>
      <c r="F84">
        <v>2023</v>
      </c>
      <c r="G84">
        <v>5</v>
      </c>
      <c r="H84">
        <v>30</v>
      </c>
      <c r="I84">
        <v>1</v>
      </c>
      <c r="J84">
        <v>8</v>
      </c>
      <c r="K84">
        <v>47</v>
      </c>
      <c r="L84">
        <v>5</v>
      </c>
      <c r="M84">
        <f t="shared" si="3"/>
        <v>-1.9975157E-2</v>
      </c>
      <c r="N84">
        <v>0.23822188667333299</v>
      </c>
      <c r="O84">
        <v>-1.9364492866666601E-3</v>
      </c>
      <c r="P84" t="s">
        <v>19</v>
      </c>
      <c r="Q84" t="s">
        <v>19</v>
      </c>
      <c r="R84" t="s">
        <v>19</v>
      </c>
      <c r="S84">
        <v>0</v>
      </c>
      <c r="T84">
        <v>0</v>
      </c>
      <c r="W84" t="s">
        <v>1765</v>
      </c>
      <c r="X84" s="5"/>
      <c r="Y84" s="5"/>
      <c r="AA84" t="s">
        <v>1765</v>
      </c>
    </row>
    <row r="85" spans="1:29" x14ac:dyDescent="0.25">
      <c r="A85" s="1">
        <v>45076.088888888888</v>
      </c>
      <c r="B85" s="1">
        <f t="shared" si="2"/>
        <v>45076</v>
      </c>
      <c r="C85">
        <v>0</v>
      </c>
      <c r="D85" t="s">
        <v>102</v>
      </c>
      <c r="E85">
        <v>0.25290236999999999</v>
      </c>
      <c r="F85">
        <v>2023</v>
      </c>
      <c r="G85">
        <v>5</v>
      </c>
      <c r="H85">
        <v>30</v>
      </c>
      <c r="I85">
        <v>2</v>
      </c>
      <c r="J85">
        <v>8</v>
      </c>
      <c r="K85">
        <v>42</v>
      </c>
      <c r="L85">
        <v>5</v>
      </c>
      <c r="M85">
        <f t="shared" si="3"/>
        <v>0.21066992799999998</v>
      </c>
      <c r="N85">
        <v>0.237084891373333</v>
      </c>
      <c r="O85">
        <v>-1.1369952999999401E-3</v>
      </c>
      <c r="P85" t="s">
        <v>19</v>
      </c>
      <c r="Q85" t="s">
        <v>19</v>
      </c>
      <c r="R85" t="s">
        <v>19</v>
      </c>
      <c r="S85">
        <v>0</v>
      </c>
      <c r="T85">
        <v>0</v>
      </c>
      <c r="W85" t="s">
        <v>1766</v>
      </c>
      <c r="X85" s="5">
        <v>694</v>
      </c>
      <c r="Y85" s="5">
        <v>82</v>
      </c>
      <c r="AA85" t="s">
        <v>1766</v>
      </c>
      <c r="AB85">
        <v>694</v>
      </c>
      <c r="AC85">
        <v>82</v>
      </c>
    </row>
    <row r="86" spans="1:29" x14ac:dyDescent="0.25">
      <c r="A86" s="1">
        <v>45076.130555555559</v>
      </c>
      <c r="B86" s="1">
        <f t="shared" si="2"/>
        <v>45076</v>
      </c>
      <c r="C86">
        <v>0</v>
      </c>
      <c r="D86" t="s">
        <v>103</v>
      </c>
      <c r="E86">
        <v>0.56306297599999999</v>
      </c>
      <c r="F86">
        <v>2023</v>
      </c>
      <c r="G86">
        <v>5</v>
      </c>
      <c r="H86">
        <v>30</v>
      </c>
      <c r="I86">
        <v>3</v>
      </c>
      <c r="J86">
        <v>8</v>
      </c>
      <c r="K86">
        <v>38</v>
      </c>
      <c r="L86">
        <v>5</v>
      </c>
      <c r="M86">
        <f t="shared" si="3"/>
        <v>0.31016060600000001</v>
      </c>
      <c r="N86">
        <v>0.239002285166666</v>
      </c>
      <c r="O86">
        <v>1.91739379333327E-3</v>
      </c>
      <c r="P86" t="s">
        <v>19</v>
      </c>
      <c r="Q86" t="s">
        <v>19</v>
      </c>
      <c r="R86" t="s">
        <v>19</v>
      </c>
      <c r="S86">
        <v>1</v>
      </c>
      <c r="T86">
        <v>0</v>
      </c>
    </row>
    <row r="87" spans="1:29" x14ac:dyDescent="0.25">
      <c r="A87" s="1">
        <v>45076.172222222223</v>
      </c>
      <c r="B87" s="1">
        <f t="shared" si="2"/>
        <v>45076</v>
      </c>
      <c r="C87">
        <v>0</v>
      </c>
      <c r="D87" t="s">
        <v>104</v>
      </c>
      <c r="E87">
        <v>0.39242964499999999</v>
      </c>
      <c r="F87">
        <v>2023</v>
      </c>
      <c r="G87">
        <v>5</v>
      </c>
      <c r="H87">
        <v>30</v>
      </c>
      <c r="I87">
        <v>4</v>
      </c>
      <c r="J87">
        <v>8</v>
      </c>
      <c r="K87">
        <v>40</v>
      </c>
      <c r="L87">
        <v>5</v>
      </c>
      <c r="M87">
        <f t="shared" si="3"/>
        <v>-0.170633331</v>
      </c>
      <c r="N87">
        <v>0.24039061587333299</v>
      </c>
      <c r="O87">
        <v>1.3883307066666899E-3</v>
      </c>
      <c r="P87" t="s">
        <v>19</v>
      </c>
      <c r="Q87" t="s">
        <v>19</v>
      </c>
      <c r="R87" t="s">
        <v>19</v>
      </c>
      <c r="S87">
        <v>1</v>
      </c>
      <c r="T87">
        <v>0</v>
      </c>
    </row>
    <row r="88" spans="1:29" x14ac:dyDescent="0.25">
      <c r="A88" s="1">
        <v>45076.213888888888</v>
      </c>
      <c r="B88" s="1">
        <f t="shared" si="2"/>
        <v>45076</v>
      </c>
      <c r="C88">
        <v>0</v>
      </c>
      <c r="D88" t="s">
        <v>105</v>
      </c>
      <c r="E88">
        <v>0.42543465899999999</v>
      </c>
      <c r="F88">
        <v>2023</v>
      </c>
      <c r="G88">
        <v>5</v>
      </c>
      <c r="H88">
        <v>30</v>
      </c>
      <c r="I88">
        <v>5</v>
      </c>
      <c r="J88">
        <v>8</v>
      </c>
      <c r="K88">
        <v>33</v>
      </c>
      <c r="L88">
        <v>5</v>
      </c>
      <c r="M88">
        <f t="shared" si="3"/>
        <v>3.3005013999999999E-2</v>
      </c>
      <c r="N88">
        <v>0.24165309800000001</v>
      </c>
      <c r="O88">
        <v>1.26248212666671E-3</v>
      </c>
      <c r="P88" t="s">
        <v>19</v>
      </c>
      <c r="Q88" t="s">
        <v>19</v>
      </c>
      <c r="R88" t="s">
        <v>19</v>
      </c>
      <c r="S88">
        <v>1</v>
      </c>
      <c r="T88">
        <v>0</v>
      </c>
    </row>
    <row r="89" spans="1:29" x14ac:dyDescent="0.25">
      <c r="A89" s="1">
        <v>45076.255555555559</v>
      </c>
      <c r="B89" s="1">
        <f t="shared" si="2"/>
        <v>45076</v>
      </c>
      <c r="C89">
        <v>0</v>
      </c>
      <c r="D89" t="s">
        <v>106</v>
      </c>
      <c r="E89">
        <v>0.62055247800000002</v>
      </c>
      <c r="F89">
        <v>2023</v>
      </c>
      <c r="G89">
        <v>5</v>
      </c>
      <c r="H89">
        <v>30</v>
      </c>
      <c r="I89">
        <v>6</v>
      </c>
      <c r="J89">
        <v>8</v>
      </c>
      <c r="K89">
        <v>28</v>
      </c>
      <c r="L89">
        <v>5</v>
      </c>
      <c r="M89">
        <f t="shared" si="3"/>
        <v>0.19511781900000003</v>
      </c>
      <c r="N89">
        <v>0.24475116256666599</v>
      </c>
      <c r="O89">
        <v>3.0980645666666101E-3</v>
      </c>
      <c r="P89" t="s">
        <v>19</v>
      </c>
      <c r="Q89" t="s">
        <v>19</v>
      </c>
      <c r="R89" t="s">
        <v>19</v>
      </c>
      <c r="S89">
        <v>1</v>
      </c>
      <c r="T89">
        <v>0</v>
      </c>
    </row>
    <row r="90" spans="1:29" x14ac:dyDescent="0.25">
      <c r="A90" s="1">
        <v>45076.297222222223</v>
      </c>
      <c r="B90" s="1">
        <f t="shared" si="2"/>
        <v>45076</v>
      </c>
      <c r="C90">
        <v>0</v>
      </c>
      <c r="D90" t="s">
        <v>107</v>
      </c>
      <c r="E90">
        <v>0.93242596799999999</v>
      </c>
      <c r="F90">
        <v>2023</v>
      </c>
      <c r="G90">
        <v>5</v>
      </c>
      <c r="H90">
        <v>30</v>
      </c>
      <c r="I90">
        <v>7</v>
      </c>
      <c r="J90">
        <v>8</v>
      </c>
      <c r="K90">
        <v>31</v>
      </c>
      <c r="L90">
        <v>5</v>
      </c>
      <c r="M90">
        <f t="shared" si="3"/>
        <v>0.31187348999999998</v>
      </c>
      <c r="N90">
        <v>0.25014396327333299</v>
      </c>
      <c r="O90">
        <v>5.3928007066666702E-3</v>
      </c>
      <c r="P90" t="s">
        <v>19</v>
      </c>
      <c r="Q90" t="s">
        <v>19</v>
      </c>
      <c r="R90" t="s">
        <v>19</v>
      </c>
      <c r="S90">
        <v>1</v>
      </c>
      <c r="T90">
        <v>0</v>
      </c>
    </row>
    <row r="91" spans="1:29" x14ac:dyDescent="0.25">
      <c r="A91" s="1">
        <v>45076.338888888888</v>
      </c>
      <c r="B91" s="1">
        <f t="shared" si="2"/>
        <v>45076</v>
      </c>
      <c r="C91">
        <v>0</v>
      </c>
      <c r="D91" t="s">
        <v>108</v>
      </c>
      <c r="E91">
        <v>6.0263823000000001E-2</v>
      </c>
      <c r="F91">
        <v>2023</v>
      </c>
      <c r="G91">
        <v>5</v>
      </c>
      <c r="H91">
        <v>30</v>
      </c>
      <c r="I91">
        <v>8</v>
      </c>
      <c r="J91">
        <v>8</v>
      </c>
      <c r="K91">
        <v>44</v>
      </c>
      <c r="L91">
        <v>5</v>
      </c>
      <c r="M91">
        <f t="shared" si="3"/>
        <v>-0.872162145</v>
      </c>
      <c r="N91">
        <v>0.24957115114</v>
      </c>
      <c r="O91">
        <v>-5.7281213333332205E-4</v>
      </c>
      <c r="P91" t="s">
        <v>19</v>
      </c>
      <c r="Q91" t="s">
        <v>19</v>
      </c>
      <c r="R91" t="s">
        <v>19</v>
      </c>
      <c r="S91">
        <v>0</v>
      </c>
      <c r="T91">
        <v>0</v>
      </c>
    </row>
    <row r="92" spans="1:29" x14ac:dyDescent="0.25">
      <c r="A92" s="1">
        <v>45076.380555555559</v>
      </c>
      <c r="B92" s="1">
        <f t="shared" si="2"/>
        <v>45076</v>
      </c>
      <c r="C92">
        <v>0</v>
      </c>
      <c r="D92" t="s">
        <v>109</v>
      </c>
      <c r="E92">
        <v>4.0568435E-2</v>
      </c>
      <c r="F92">
        <v>2023</v>
      </c>
      <c r="G92">
        <v>5</v>
      </c>
      <c r="H92">
        <v>30</v>
      </c>
      <c r="I92">
        <v>9</v>
      </c>
      <c r="J92">
        <v>8</v>
      </c>
      <c r="K92">
        <v>39</v>
      </c>
      <c r="L92">
        <v>5</v>
      </c>
      <c r="M92">
        <f t="shared" si="3"/>
        <v>-1.9695388000000001E-2</v>
      </c>
      <c r="N92">
        <v>0.24859080612666601</v>
      </c>
      <c r="O92">
        <v>-9.8034501333332802E-4</v>
      </c>
      <c r="P92" t="s">
        <v>19</v>
      </c>
      <c r="Q92" t="s">
        <v>19</v>
      </c>
      <c r="R92" t="s">
        <v>19</v>
      </c>
      <c r="S92">
        <v>0</v>
      </c>
      <c r="T92">
        <v>0</v>
      </c>
    </row>
    <row r="93" spans="1:29" x14ac:dyDescent="0.25">
      <c r="A93" s="1">
        <v>45076.422222222223</v>
      </c>
      <c r="B93" s="1">
        <f t="shared" si="2"/>
        <v>45076</v>
      </c>
      <c r="C93">
        <v>0</v>
      </c>
      <c r="D93" t="s">
        <v>110</v>
      </c>
      <c r="E93">
        <v>9.6558222999999999E-2</v>
      </c>
      <c r="F93">
        <v>2023</v>
      </c>
      <c r="G93">
        <v>5</v>
      </c>
      <c r="H93">
        <v>30</v>
      </c>
      <c r="I93">
        <v>10</v>
      </c>
      <c r="J93">
        <v>8</v>
      </c>
      <c r="K93">
        <v>39</v>
      </c>
      <c r="L93">
        <v>5</v>
      </c>
      <c r="M93">
        <f t="shared" si="3"/>
        <v>5.5989787999999999E-2</v>
      </c>
      <c r="N93">
        <v>0.24690475143999999</v>
      </c>
      <c r="O93">
        <v>-1.6860546866666801E-3</v>
      </c>
      <c r="P93" t="s">
        <v>19</v>
      </c>
      <c r="Q93" t="s">
        <v>19</v>
      </c>
      <c r="R93" t="s">
        <v>19</v>
      </c>
      <c r="S93">
        <v>0</v>
      </c>
      <c r="T93">
        <v>0</v>
      </c>
    </row>
    <row r="94" spans="1:29" x14ac:dyDescent="0.25">
      <c r="A94" s="1">
        <v>45076.463888888888</v>
      </c>
      <c r="B94" s="1">
        <f t="shared" si="2"/>
        <v>45076</v>
      </c>
      <c r="C94">
        <v>0</v>
      </c>
      <c r="D94" t="s">
        <v>111</v>
      </c>
      <c r="E94">
        <v>4.4583614000000001E-2</v>
      </c>
      <c r="F94">
        <v>2023</v>
      </c>
      <c r="G94">
        <v>5</v>
      </c>
      <c r="H94">
        <v>30</v>
      </c>
      <c r="I94">
        <v>11</v>
      </c>
      <c r="J94">
        <v>8</v>
      </c>
      <c r="K94">
        <v>41</v>
      </c>
      <c r="L94">
        <v>5</v>
      </c>
      <c r="M94">
        <f t="shared" si="3"/>
        <v>-5.1974608999999998E-2</v>
      </c>
      <c r="N94">
        <v>0.24552212569333301</v>
      </c>
      <c r="O94">
        <v>-1.3826257466666399E-3</v>
      </c>
      <c r="P94" t="s">
        <v>19</v>
      </c>
      <c r="Q94" t="s">
        <v>19</v>
      </c>
      <c r="R94" t="s">
        <v>19</v>
      </c>
      <c r="S94">
        <v>0</v>
      </c>
      <c r="T94">
        <v>0</v>
      </c>
    </row>
    <row r="95" spans="1:29" x14ac:dyDescent="0.25">
      <c r="A95" s="1">
        <v>45076.505555555559</v>
      </c>
      <c r="B95" s="1">
        <f t="shared" si="2"/>
        <v>45076</v>
      </c>
      <c r="C95">
        <v>0</v>
      </c>
      <c r="D95" t="s">
        <v>112</v>
      </c>
      <c r="E95">
        <v>1.16852673</v>
      </c>
      <c r="F95">
        <v>2023</v>
      </c>
      <c r="G95">
        <v>5</v>
      </c>
      <c r="H95">
        <v>30</v>
      </c>
      <c r="I95">
        <v>12</v>
      </c>
      <c r="J95">
        <v>8</v>
      </c>
      <c r="K95">
        <v>43</v>
      </c>
      <c r="L95">
        <v>5</v>
      </c>
      <c r="M95">
        <f t="shared" si="3"/>
        <v>1.123943116</v>
      </c>
      <c r="N95">
        <v>0.25180936455333303</v>
      </c>
      <c r="O95">
        <v>6.2872388600000101E-3</v>
      </c>
      <c r="P95" t="s">
        <v>19</v>
      </c>
      <c r="Q95" t="s">
        <v>19</v>
      </c>
      <c r="R95" t="s">
        <v>19</v>
      </c>
      <c r="S95">
        <v>1</v>
      </c>
      <c r="T95">
        <v>1</v>
      </c>
    </row>
    <row r="96" spans="1:29" x14ac:dyDescent="0.25">
      <c r="A96" s="1">
        <v>45076.547222222223</v>
      </c>
      <c r="B96" s="1">
        <f t="shared" si="2"/>
        <v>45076</v>
      </c>
      <c r="C96">
        <v>0</v>
      </c>
      <c r="D96" t="s">
        <v>113</v>
      </c>
      <c r="E96">
        <v>1.143603207</v>
      </c>
      <c r="F96">
        <v>2023</v>
      </c>
      <c r="G96">
        <v>5</v>
      </c>
      <c r="H96">
        <v>30</v>
      </c>
      <c r="I96">
        <v>13</v>
      </c>
      <c r="J96">
        <v>8</v>
      </c>
      <c r="K96">
        <v>48</v>
      </c>
      <c r="L96">
        <v>5</v>
      </c>
      <c r="M96">
        <f t="shared" si="3"/>
        <v>-2.4923523000000003E-2</v>
      </c>
      <c r="N96">
        <v>0.257764442899999</v>
      </c>
      <c r="O96">
        <v>5.9550783466665799E-3</v>
      </c>
      <c r="P96" t="s">
        <v>19</v>
      </c>
      <c r="Q96" t="s">
        <v>19</v>
      </c>
      <c r="R96" t="s">
        <v>19</v>
      </c>
      <c r="S96">
        <v>1</v>
      </c>
      <c r="T96">
        <v>1</v>
      </c>
    </row>
    <row r="97" spans="1:20" x14ac:dyDescent="0.25">
      <c r="A97" s="1">
        <v>45076.588888888888</v>
      </c>
      <c r="B97" s="1">
        <f t="shared" si="2"/>
        <v>45076</v>
      </c>
      <c r="C97">
        <v>0</v>
      </c>
      <c r="D97" t="s">
        <v>114</v>
      </c>
      <c r="E97">
        <v>0.14572711099999999</v>
      </c>
      <c r="F97">
        <v>2023</v>
      </c>
      <c r="G97">
        <v>5</v>
      </c>
      <c r="H97">
        <v>30</v>
      </c>
      <c r="I97">
        <v>14</v>
      </c>
      <c r="J97">
        <v>8</v>
      </c>
      <c r="K97">
        <v>37</v>
      </c>
      <c r="L97">
        <v>5</v>
      </c>
      <c r="M97">
        <f t="shared" si="3"/>
        <v>-0.99787609599999993</v>
      </c>
      <c r="N97">
        <v>0.25620456613333298</v>
      </c>
      <c r="O97">
        <v>-1.5598767666666299E-3</v>
      </c>
      <c r="P97" t="s">
        <v>19</v>
      </c>
      <c r="Q97" t="s">
        <v>19</v>
      </c>
      <c r="R97" t="s">
        <v>19</v>
      </c>
      <c r="S97">
        <v>0</v>
      </c>
      <c r="T97">
        <v>0</v>
      </c>
    </row>
    <row r="98" spans="1:20" x14ac:dyDescent="0.25">
      <c r="A98" s="1">
        <v>45076.630555555559</v>
      </c>
      <c r="B98" s="1">
        <f t="shared" si="2"/>
        <v>45076</v>
      </c>
      <c r="C98">
        <v>0</v>
      </c>
      <c r="D98" t="s">
        <v>115</v>
      </c>
      <c r="E98">
        <v>0.655178068</v>
      </c>
      <c r="F98">
        <v>2023</v>
      </c>
      <c r="G98">
        <v>5</v>
      </c>
      <c r="H98">
        <v>30</v>
      </c>
      <c r="I98">
        <v>15</v>
      </c>
      <c r="J98">
        <v>8</v>
      </c>
      <c r="K98">
        <v>58</v>
      </c>
      <c r="L98">
        <v>5</v>
      </c>
      <c r="M98">
        <f t="shared" si="3"/>
        <v>0.50945095699999998</v>
      </c>
      <c r="N98">
        <v>0.26005823388666599</v>
      </c>
      <c r="O98">
        <v>3.85366775333334E-3</v>
      </c>
      <c r="P98" t="s">
        <v>19</v>
      </c>
      <c r="Q98" t="s">
        <v>19</v>
      </c>
      <c r="R98" t="s">
        <v>19</v>
      </c>
      <c r="S98">
        <v>1</v>
      </c>
      <c r="T98">
        <v>0</v>
      </c>
    </row>
    <row r="99" spans="1:20" x14ac:dyDescent="0.25">
      <c r="A99" s="1">
        <v>45077.953472222223</v>
      </c>
      <c r="B99" s="1">
        <f t="shared" si="2"/>
        <v>45077</v>
      </c>
      <c r="C99">
        <v>0</v>
      </c>
      <c r="D99" t="s">
        <v>116</v>
      </c>
      <c r="E99">
        <v>4.0484506000000003E-2</v>
      </c>
      <c r="F99">
        <v>2023</v>
      </c>
      <c r="G99">
        <v>5</v>
      </c>
      <c r="H99">
        <v>31</v>
      </c>
      <c r="I99">
        <v>22</v>
      </c>
      <c r="J99">
        <v>53</v>
      </c>
      <c r="K99">
        <v>12</v>
      </c>
      <c r="L99">
        <v>5</v>
      </c>
      <c r="M99">
        <f t="shared" si="3"/>
        <v>-0.61469356200000003</v>
      </c>
      <c r="N99">
        <v>0.259740250553333</v>
      </c>
      <c r="O99">
        <v>-3.1798333333332701E-4</v>
      </c>
      <c r="P99" t="s">
        <v>19</v>
      </c>
      <c r="Q99" t="s">
        <v>19</v>
      </c>
      <c r="R99" t="s">
        <v>19</v>
      </c>
      <c r="S99">
        <v>0</v>
      </c>
      <c r="T99">
        <v>0</v>
      </c>
    </row>
    <row r="100" spans="1:20" x14ac:dyDescent="0.25">
      <c r="A100" s="1">
        <v>45077.994444444441</v>
      </c>
      <c r="B100" s="1">
        <f t="shared" si="2"/>
        <v>45077</v>
      </c>
      <c r="C100">
        <v>0</v>
      </c>
      <c r="D100" t="s">
        <v>117</v>
      </c>
      <c r="E100">
        <v>0.108499764</v>
      </c>
      <c r="F100">
        <v>2023</v>
      </c>
      <c r="G100">
        <v>5</v>
      </c>
      <c r="H100">
        <v>31</v>
      </c>
      <c r="I100">
        <v>23</v>
      </c>
      <c r="J100">
        <v>52</v>
      </c>
      <c r="K100">
        <v>17</v>
      </c>
      <c r="L100">
        <v>5</v>
      </c>
      <c r="M100">
        <f t="shared" si="3"/>
        <v>6.8015257999999995E-2</v>
      </c>
      <c r="N100">
        <v>0.25880898526000001</v>
      </c>
      <c r="O100">
        <v>-9.3126529333331599E-4</v>
      </c>
      <c r="P100" t="s">
        <v>19</v>
      </c>
      <c r="Q100" t="s">
        <v>19</v>
      </c>
      <c r="R100" t="s">
        <v>19</v>
      </c>
      <c r="S100">
        <v>0</v>
      </c>
      <c r="T100">
        <v>0</v>
      </c>
    </row>
    <row r="101" spans="1:20" x14ac:dyDescent="0.25">
      <c r="A101" s="1">
        <v>45078.035416666666</v>
      </c>
      <c r="B101" s="1">
        <f t="shared" si="2"/>
        <v>45078</v>
      </c>
      <c r="C101">
        <v>0</v>
      </c>
      <c r="D101" t="s">
        <v>118</v>
      </c>
      <c r="E101">
        <v>0.81526104799999999</v>
      </c>
      <c r="F101">
        <v>2023</v>
      </c>
      <c r="G101">
        <v>6</v>
      </c>
      <c r="H101">
        <v>1</v>
      </c>
      <c r="I101">
        <v>0</v>
      </c>
      <c r="J101">
        <v>51</v>
      </c>
      <c r="K101">
        <v>54</v>
      </c>
      <c r="L101">
        <v>5</v>
      </c>
      <c r="M101">
        <f t="shared" si="3"/>
        <v>0.70676128399999993</v>
      </c>
      <c r="N101">
        <v>0.26258874131999999</v>
      </c>
      <c r="O101">
        <v>3.7797560599999698E-3</v>
      </c>
      <c r="P101" t="s">
        <v>19</v>
      </c>
      <c r="Q101" t="s">
        <v>19</v>
      </c>
      <c r="R101" t="s">
        <v>19</v>
      </c>
      <c r="S101">
        <v>1</v>
      </c>
      <c r="T101">
        <v>0</v>
      </c>
    </row>
    <row r="102" spans="1:20" x14ac:dyDescent="0.25">
      <c r="A102" s="1">
        <v>45078.076388888891</v>
      </c>
      <c r="B102" s="1">
        <f t="shared" si="2"/>
        <v>45078</v>
      </c>
      <c r="C102">
        <v>0</v>
      </c>
      <c r="D102" t="s">
        <v>119</v>
      </c>
      <c r="E102">
        <v>0.89068268799999994</v>
      </c>
      <c r="F102">
        <v>2023</v>
      </c>
      <c r="G102">
        <v>6</v>
      </c>
      <c r="H102">
        <v>1</v>
      </c>
      <c r="I102">
        <v>1</v>
      </c>
      <c r="J102">
        <v>50</v>
      </c>
      <c r="K102">
        <v>57</v>
      </c>
      <c r="L102">
        <v>5</v>
      </c>
      <c r="M102">
        <f t="shared" si="3"/>
        <v>7.5421639999999956E-2</v>
      </c>
      <c r="N102">
        <v>0.26758903106666598</v>
      </c>
      <c r="O102">
        <v>5.00028974666671E-3</v>
      </c>
      <c r="P102" t="s">
        <v>19</v>
      </c>
      <c r="Q102" t="s">
        <v>19</v>
      </c>
      <c r="R102" t="s">
        <v>19</v>
      </c>
      <c r="S102">
        <v>1</v>
      </c>
      <c r="T102">
        <v>0</v>
      </c>
    </row>
    <row r="103" spans="1:20" x14ac:dyDescent="0.25">
      <c r="A103" s="1">
        <v>45078.118055555555</v>
      </c>
      <c r="B103" s="1">
        <f t="shared" si="2"/>
        <v>45078</v>
      </c>
      <c r="C103">
        <v>0</v>
      </c>
      <c r="D103" t="s">
        <v>120</v>
      </c>
      <c r="E103">
        <v>0.10320404800000001</v>
      </c>
      <c r="F103">
        <v>2023</v>
      </c>
      <c r="G103">
        <v>6</v>
      </c>
      <c r="H103">
        <v>1</v>
      </c>
      <c r="I103">
        <v>2</v>
      </c>
      <c r="J103">
        <v>50</v>
      </c>
      <c r="K103">
        <v>15</v>
      </c>
      <c r="L103">
        <v>5</v>
      </c>
      <c r="M103">
        <f t="shared" si="3"/>
        <v>-0.7874786399999999</v>
      </c>
      <c r="N103">
        <v>0.26653843106666603</v>
      </c>
      <c r="O103">
        <v>-1.0506000000000599E-3</v>
      </c>
      <c r="P103" t="s">
        <v>19</v>
      </c>
      <c r="Q103" t="s">
        <v>19</v>
      </c>
      <c r="R103" t="s">
        <v>19</v>
      </c>
      <c r="S103">
        <v>0</v>
      </c>
      <c r="T103">
        <v>0</v>
      </c>
    </row>
    <row r="104" spans="1:20" x14ac:dyDescent="0.25">
      <c r="A104" s="1">
        <v>45078.15902777778</v>
      </c>
      <c r="B104" s="1">
        <f t="shared" si="2"/>
        <v>45078</v>
      </c>
      <c r="C104">
        <v>0</v>
      </c>
      <c r="D104" t="s">
        <v>121</v>
      </c>
      <c r="E104">
        <v>0.36494373800000002</v>
      </c>
      <c r="F104">
        <v>2023</v>
      </c>
      <c r="G104">
        <v>6</v>
      </c>
      <c r="H104">
        <v>1</v>
      </c>
      <c r="I104">
        <v>3</v>
      </c>
      <c r="J104">
        <v>49</v>
      </c>
      <c r="K104">
        <v>22</v>
      </c>
      <c r="L104">
        <v>5</v>
      </c>
      <c r="M104">
        <f t="shared" si="3"/>
        <v>0.26173969000000002</v>
      </c>
      <c r="N104">
        <v>0.26672894743999997</v>
      </c>
      <c r="O104">
        <v>1.9051637333333799E-4</v>
      </c>
      <c r="P104" t="s">
        <v>19</v>
      </c>
      <c r="Q104" t="s">
        <v>19</v>
      </c>
      <c r="R104" t="s">
        <v>19</v>
      </c>
      <c r="S104">
        <v>1</v>
      </c>
      <c r="T104">
        <v>0</v>
      </c>
    </row>
    <row r="105" spans="1:20" x14ac:dyDescent="0.25">
      <c r="A105" s="1">
        <v>45078.2</v>
      </c>
      <c r="B105" s="1">
        <f t="shared" si="2"/>
        <v>45078</v>
      </c>
      <c r="C105">
        <v>0</v>
      </c>
      <c r="D105" t="s">
        <v>122</v>
      </c>
      <c r="E105">
        <v>1.001567289</v>
      </c>
      <c r="F105">
        <v>2023</v>
      </c>
      <c r="G105">
        <v>6</v>
      </c>
      <c r="H105">
        <v>1</v>
      </c>
      <c r="I105">
        <v>4</v>
      </c>
      <c r="J105">
        <v>48</v>
      </c>
      <c r="K105">
        <v>18</v>
      </c>
      <c r="L105">
        <v>5</v>
      </c>
      <c r="M105">
        <f t="shared" si="3"/>
        <v>0.63662355100000001</v>
      </c>
      <c r="N105">
        <v>0.27218821428666601</v>
      </c>
      <c r="O105">
        <v>5.4592668466666898E-3</v>
      </c>
      <c r="P105" t="s">
        <v>19</v>
      </c>
      <c r="Q105" t="s">
        <v>19</v>
      </c>
      <c r="R105" t="s">
        <v>19</v>
      </c>
      <c r="S105">
        <v>1</v>
      </c>
      <c r="T105">
        <v>1</v>
      </c>
    </row>
    <row r="106" spans="1:20" x14ac:dyDescent="0.25">
      <c r="A106" s="1">
        <v>45078.240972222222</v>
      </c>
      <c r="B106" s="1">
        <f t="shared" si="2"/>
        <v>45078</v>
      </c>
      <c r="C106">
        <v>0</v>
      </c>
      <c r="D106" t="s">
        <v>123</v>
      </c>
      <c r="E106">
        <v>0.71638403699999997</v>
      </c>
      <c r="F106">
        <v>2023</v>
      </c>
      <c r="G106">
        <v>6</v>
      </c>
      <c r="H106">
        <v>1</v>
      </c>
      <c r="I106">
        <v>5</v>
      </c>
      <c r="J106">
        <v>47</v>
      </c>
      <c r="K106">
        <v>17</v>
      </c>
      <c r="L106">
        <v>5</v>
      </c>
      <c r="M106">
        <f t="shared" si="3"/>
        <v>-0.28518325200000005</v>
      </c>
      <c r="N106">
        <v>0.27490735325999999</v>
      </c>
      <c r="O106">
        <v>2.7191389733333101E-3</v>
      </c>
      <c r="P106" t="s">
        <v>19</v>
      </c>
      <c r="Q106" t="s">
        <v>19</v>
      </c>
      <c r="R106" t="s">
        <v>19</v>
      </c>
      <c r="S106">
        <v>1</v>
      </c>
      <c r="T106">
        <v>0</v>
      </c>
    </row>
    <row r="107" spans="1:20" x14ac:dyDescent="0.25">
      <c r="A107" s="1">
        <v>45078.281944444447</v>
      </c>
      <c r="B107" s="1">
        <f t="shared" si="2"/>
        <v>45078</v>
      </c>
      <c r="C107">
        <v>0</v>
      </c>
      <c r="D107" t="s">
        <v>124</v>
      </c>
      <c r="E107">
        <v>0.60326603199999995</v>
      </c>
      <c r="F107">
        <v>2023</v>
      </c>
      <c r="G107">
        <v>6</v>
      </c>
      <c r="H107">
        <v>1</v>
      </c>
      <c r="I107">
        <v>6</v>
      </c>
      <c r="J107">
        <v>46</v>
      </c>
      <c r="K107">
        <v>20</v>
      </c>
      <c r="L107">
        <v>5</v>
      </c>
      <c r="M107">
        <f t="shared" si="3"/>
        <v>-0.11311800500000002</v>
      </c>
      <c r="N107">
        <v>0.277730600113333</v>
      </c>
      <c r="O107">
        <v>2.8232468533333499E-3</v>
      </c>
      <c r="P107" t="s">
        <v>19</v>
      </c>
      <c r="Q107" t="s">
        <v>19</v>
      </c>
      <c r="R107" t="s">
        <v>19</v>
      </c>
      <c r="S107">
        <v>1</v>
      </c>
      <c r="T107">
        <v>0</v>
      </c>
    </row>
    <row r="108" spans="1:20" x14ac:dyDescent="0.25">
      <c r="A108" s="1">
        <v>45078.322916666664</v>
      </c>
      <c r="B108" s="1">
        <f t="shared" si="2"/>
        <v>45078</v>
      </c>
      <c r="C108">
        <v>0</v>
      </c>
      <c r="D108" t="s">
        <v>125</v>
      </c>
      <c r="E108">
        <v>0.46892101400000002</v>
      </c>
      <c r="F108">
        <v>2023</v>
      </c>
      <c r="G108">
        <v>6</v>
      </c>
      <c r="H108">
        <v>1</v>
      </c>
      <c r="I108">
        <v>7</v>
      </c>
      <c r="J108">
        <v>45</v>
      </c>
      <c r="K108">
        <v>29</v>
      </c>
      <c r="L108">
        <v>5</v>
      </c>
      <c r="M108">
        <f t="shared" si="3"/>
        <v>-0.13434501799999993</v>
      </c>
      <c r="N108">
        <v>0.27865681810666598</v>
      </c>
      <c r="O108">
        <v>9.2621799333331102E-4</v>
      </c>
      <c r="P108" t="s">
        <v>19</v>
      </c>
      <c r="Q108" t="s">
        <v>19</v>
      </c>
      <c r="R108" t="s">
        <v>19</v>
      </c>
      <c r="S108">
        <v>1</v>
      </c>
      <c r="T108">
        <v>0</v>
      </c>
    </row>
    <row r="109" spans="1:20" x14ac:dyDescent="0.25">
      <c r="A109" s="1">
        <v>45078.363888888889</v>
      </c>
      <c r="B109" s="1">
        <f t="shared" si="2"/>
        <v>45078</v>
      </c>
      <c r="C109">
        <v>0</v>
      </c>
      <c r="D109" t="s">
        <v>126</v>
      </c>
      <c r="E109">
        <v>0.97360011300000004</v>
      </c>
      <c r="F109">
        <v>2023</v>
      </c>
      <c r="G109">
        <v>6</v>
      </c>
      <c r="H109">
        <v>1</v>
      </c>
      <c r="I109">
        <v>8</v>
      </c>
      <c r="J109">
        <v>44</v>
      </c>
      <c r="K109">
        <v>31</v>
      </c>
      <c r="L109">
        <v>5</v>
      </c>
      <c r="M109">
        <f t="shared" si="3"/>
        <v>0.50467909900000008</v>
      </c>
      <c r="N109">
        <v>0.28285375458666601</v>
      </c>
      <c r="O109">
        <v>4.19693647999996E-3</v>
      </c>
      <c r="P109" t="s">
        <v>19</v>
      </c>
      <c r="Q109" t="s">
        <v>19</v>
      </c>
      <c r="R109" t="s">
        <v>19</v>
      </c>
      <c r="S109">
        <v>1</v>
      </c>
      <c r="T109">
        <v>1</v>
      </c>
    </row>
    <row r="110" spans="1:20" x14ac:dyDescent="0.25">
      <c r="A110" s="1">
        <v>45078.404861111114</v>
      </c>
      <c r="B110" s="1">
        <f t="shared" si="2"/>
        <v>45078</v>
      </c>
      <c r="C110">
        <v>0</v>
      </c>
      <c r="D110" t="s">
        <v>127</v>
      </c>
      <c r="E110">
        <v>3.6983242E-2</v>
      </c>
      <c r="F110">
        <v>2023</v>
      </c>
      <c r="G110">
        <v>6</v>
      </c>
      <c r="H110">
        <v>1</v>
      </c>
      <c r="I110">
        <v>9</v>
      </c>
      <c r="J110">
        <v>43</v>
      </c>
      <c r="K110">
        <v>41</v>
      </c>
      <c r="L110">
        <v>5</v>
      </c>
      <c r="M110">
        <f t="shared" si="3"/>
        <v>-0.93661687100000002</v>
      </c>
      <c r="N110">
        <v>0.28146430049999999</v>
      </c>
      <c r="O110">
        <v>-1.38945408666657E-3</v>
      </c>
      <c r="P110" t="s">
        <v>19</v>
      </c>
      <c r="Q110" t="s">
        <v>19</v>
      </c>
      <c r="R110" t="s">
        <v>19</v>
      </c>
      <c r="S110">
        <v>0</v>
      </c>
      <c r="T110">
        <v>0</v>
      </c>
    </row>
    <row r="111" spans="1:20" x14ac:dyDescent="0.25">
      <c r="A111" s="1">
        <v>45078.445833333331</v>
      </c>
      <c r="B111" s="1">
        <f t="shared" si="2"/>
        <v>45078</v>
      </c>
      <c r="C111">
        <v>0</v>
      </c>
      <c r="D111" t="s">
        <v>128</v>
      </c>
      <c r="E111">
        <v>4.0864322000000002E-2</v>
      </c>
      <c r="F111">
        <v>2023</v>
      </c>
      <c r="G111">
        <v>6</v>
      </c>
      <c r="H111">
        <v>1</v>
      </c>
      <c r="I111">
        <v>10</v>
      </c>
      <c r="J111">
        <v>42</v>
      </c>
      <c r="K111">
        <v>55</v>
      </c>
      <c r="L111">
        <v>5</v>
      </c>
      <c r="M111">
        <f t="shared" si="3"/>
        <v>3.881080000000002E-3</v>
      </c>
      <c r="N111">
        <v>0.27481446515333302</v>
      </c>
      <c r="O111">
        <v>-6.6498353466667402E-3</v>
      </c>
      <c r="P111" t="s">
        <v>19</v>
      </c>
      <c r="Q111" t="s">
        <v>19</v>
      </c>
      <c r="R111" t="s">
        <v>19</v>
      </c>
      <c r="S111">
        <v>0</v>
      </c>
      <c r="T111">
        <v>0</v>
      </c>
    </row>
    <row r="112" spans="1:20" x14ac:dyDescent="0.25">
      <c r="A112" s="1">
        <v>45078.487500000003</v>
      </c>
      <c r="B112" s="1">
        <f t="shared" si="2"/>
        <v>45078</v>
      </c>
      <c r="C112">
        <v>0</v>
      </c>
      <c r="D112" t="s">
        <v>129</v>
      </c>
      <c r="E112">
        <v>0.23067227300000001</v>
      </c>
      <c r="F112">
        <v>2023</v>
      </c>
      <c r="G112">
        <v>6</v>
      </c>
      <c r="H112">
        <v>1</v>
      </c>
      <c r="I112">
        <v>11</v>
      </c>
      <c r="J112">
        <v>42</v>
      </c>
      <c r="K112">
        <v>15</v>
      </c>
      <c r="L112">
        <v>5</v>
      </c>
      <c r="M112">
        <f t="shared" si="3"/>
        <v>0.189807951</v>
      </c>
      <c r="N112">
        <v>0.27317043825999998</v>
      </c>
      <c r="O112">
        <v>-1.6440268933332601E-3</v>
      </c>
      <c r="P112" t="s">
        <v>19</v>
      </c>
      <c r="Q112" t="s">
        <v>19</v>
      </c>
      <c r="R112" t="s">
        <v>19</v>
      </c>
      <c r="S112">
        <v>0</v>
      </c>
      <c r="T112">
        <v>0</v>
      </c>
    </row>
    <row r="113" spans="1:20" x14ac:dyDescent="0.25">
      <c r="A113" s="1">
        <v>45078.542361111111</v>
      </c>
      <c r="B113" s="1">
        <f t="shared" si="2"/>
        <v>45078</v>
      </c>
      <c r="C113">
        <v>0</v>
      </c>
      <c r="D113" t="s">
        <v>130</v>
      </c>
      <c r="E113">
        <v>0.60660482999999998</v>
      </c>
      <c r="F113">
        <v>2023</v>
      </c>
      <c r="G113">
        <v>6</v>
      </c>
      <c r="H113">
        <v>1</v>
      </c>
      <c r="I113">
        <v>13</v>
      </c>
      <c r="J113">
        <v>1</v>
      </c>
      <c r="K113">
        <v>14</v>
      </c>
      <c r="L113">
        <v>5</v>
      </c>
      <c r="M113">
        <f t="shared" si="3"/>
        <v>0.37593255699999995</v>
      </c>
      <c r="N113">
        <v>0.275115339506666</v>
      </c>
      <c r="O113">
        <v>1.94490124666663E-3</v>
      </c>
      <c r="P113" t="s">
        <v>19</v>
      </c>
      <c r="Q113" t="s">
        <v>19</v>
      </c>
      <c r="R113" t="s">
        <v>19</v>
      </c>
      <c r="S113">
        <v>1</v>
      </c>
      <c r="T113">
        <v>0</v>
      </c>
    </row>
    <row r="114" spans="1:20" x14ac:dyDescent="0.25">
      <c r="A114" s="1">
        <v>45078.583333333336</v>
      </c>
      <c r="B114" s="1">
        <f t="shared" si="2"/>
        <v>45078</v>
      </c>
      <c r="C114">
        <v>0</v>
      </c>
      <c r="D114" t="s">
        <v>131</v>
      </c>
      <c r="E114">
        <v>0.333781037</v>
      </c>
      <c r="F114">
        <v>2023</v>
      </c>
      <c r="G114">
        <v>6</v>
      </c>
      <c r="H114">
        <v>1</v>
      </c>
      <c r="I114">
        <v>14</v>
      </c>
      <c r="J114">
        <v>0</v>
      </c>
      <c r="K114">
        <v>18</v>
      </c>
      <c r="L114">
        <v>5</v>
      </c>
      <c r="M114">
        <f t="shared" si="3"/>
        <v>-0.27282379299999998</v>
      </c>
      <c r="N114">
        <v>0.27714832355333302</v>
      </c>
      <c r="O114">
        <v>2.0329840466666799E-3</v>
      </c>
      <c r="P114" t="s">
        <v>19</v>
      </c>
      <c r="Q114" t="s">
        <v>19</v>
      </c>
      <c r="R114" t="s">
        <v>19</v>
      </c>
      <c r="S114">
        <v>1</v>
      </c>
      <c r="T114">
        <v>0</v>
      </c>
    </row>
    <row r="115" spans="1:20" x14ac:dyDescent="0.25">
      <c r="A115" s="1">
        <v>45078.624305555553</v>
      </c>
      <c r="B115" s="1">
        <f t="shared" si="2"/>
        <v>45078</v>
      </c>
      <c r="C115">
        <v>0</v>
      </c>
      <c r="D115" t="s">
        <v>132</v>
      </c>
      <c r="E115">
        <v>0.35091094699999997</v>
      </c>
      <c r="F115">
        <v>2023</v>
      </c>
      <c r="G115">
        <v>6</v>
      </c>
      <c r="H115">
        <v>1</v>
      </c>
      <c r="I115">
        <v>14</v>
      </c>
      <c r="J115">
        <v>59</v>
      </c>
      <c r="K115">
        <v>45</v>
      </c>
      <c r="L115">
        <v>5</v>
      </c>
      <c r="M115">
        <f t="shared" si="3"/>
        <v>1.712990999999997E-2</v>
      </c>
      <c r="N115">
        <v>0.27928012150666598</v>
      </c>
      <c r="O115">
        <v>2.1317979533332899E-3</v>
      </c>
      <c r="P115" t="s">
        <v>19</v>
      </c>
      <c r="Q115" t="s">
        <v>19</v>
      </c>
      <c r="R115" t="s">
        <v>19</v>
      </c>
      <c r="S115">
        <v>1</v>
      </c>
      <c r="T115">
        <v>0</v>
      </c>
    </row>
    <row r="116" spans="1:20" x14ac:dyDescent="0.25">
      <c r="A116" s="1">
        <v>45078.665972222225</v>
      </c>
      <c r="B116" s="1">
        <f t="shared" si="2"/>
        <v>45078</v>
      </c>
      <c r="C116">
        <v>0</v>
      </c>
      <c r="D116" t="s">
        <v>133</v>
      </c>
      <c r="E116">
        <v>0.42549645000000003</v>
      </c>
      <c r="F116">
        <v>2023</v>
      </c>
      <c r="G116">
        <v>6</v>
      </c>
      <c r="H116">
        <v>1</v>
      </c>
      <c r="I116">
        <v>15</v>
      </c>
      <c r="J116">
        <v>59</v>
      </c>
      <c r="K116">
        <v>4</v>
      </c>
      <c r="L116">
        <v>5</v>
      </c>
      <c r="M116">
        <f t="shared" si="3"/>
        <v>7.4585503000000053E-2</v>
      </c>
      <c r="N116">
        <v>0.28186849242666601</v>
      </c>
      <c r="O116">
        <v>2.5883709200000202E-3</v>
      </c>
      <c r="P116" t="s">
        <v>19</v>
      </c>
      <c r="Q116" t="s">
        <v>19</v>
      </c>
      <c r="R116" t="s">
        <v>19</v>
      </c>
      <c r="S116">
        <v>1</v>
      </c>
      <c r="T116">
        <v>0</v>
      </c>
    </row>
    <row r="117" spans="1:20" x14ac:dyDescent="0.25">
      <c r="A117" s="1">
        <v>45078.706944444442</v>
      </c>
      <c r="B117" s="1">
        <f t="shared" si="2"/>
        <v>45078</v>
      </c>
      <c r="C117">
        <v>0</v>
      </c>
      <c r="D117" t="s">
        <v>134</v>
      </c>
      <c r="E117">
        <v>0.99635193200000005</v>
      </c>
      <c r="F117">
        <v>2023</v>
      </c>
      <c r="G117">
        <v>6</v>
      </c>
      <c r="H117">
        <v>1</v>
      </c>
      <c r="I117">
        <v>16</v>
      </c>
      <c r="J117">
        <v>58</v>
      </c>
      <c r="K117">
        <v>24</v>
      </c>
      <c r="L117">
        <v>5</v>
      </c>
      <c r="M117">
        <f t="shared" si="3"/>
        <v>0.57085548200000003</v>
      </c>
      <c r="N117">
        <v>0.287987661586666</v>
      </c>
      <c r="O117">
        <v>6.1191691599999896E-3</v>
      </c>
      <c r="P117" t="s">
        <v>19</v>
      </c>
      <c r="Q117" t="s">
        <v>19</v>
      </c>
      <c r="R117" t="s">
        <v>19</v>
      </c>
      <c r="S117">
        <v>1</v>
      </c>
      <c r="T117">
        <v>1</v>
      </c>
    </row>
    <row r="118" spans="1:20" x14ac:dyDescent="0.25">
      <c r="A118" s="1">
        <v>45078.747916666667</v>
      </c>
      <c r="B118" s="1">
        <f t="shared" si="2"/>
        <v>45078</v>
      </c>
      <c r="C118">
        <v>0</v>
      </c>
      <c r="D118" t="s">
        <v>135</v>
      </c>
      <c r="E118">
        <v>0.38177450200000002</v>
      </c>
      <c r="F118">
        <v>2023</v>
      </c>
      <c r="G118">
        <v>6</v>
      </c>
      <c r="H118">
        <v>1</v>
      </c>
      <c r="I118">
        <v>17</v>
      </c>
      <c r="J118">
        <v>57</v>
      </c>
      <c r="K118">
        <v>35</v>
      </c>
      <c r="L118">
        <v>5</v>
      </c>
      <c r="M118">
        <f t="shared" si="3"/>
        <v>-0.61457742999999998</v>
      </c>
      <c r="N118">
        <v>0.28854404255999999</v>
      </c>
      <c r="O118">
        <v>5.5638097333332505E-4</v>
      </c>
      <c r="P118" t="s">
        <v>19</v>
      </c>
      <c r="Q118" t="s">
        <v>19</v>
      </c>
      <c r="R118" t="s">
        <v>19</v>
      </c>
      <c r="S118">
        <v>1</v>
      </c>
      <c r="T118">
        <v>0</v>
      </c>
    </row>
    <row r="119" spans="1:20" x14ac:dyDescent="0.25">
      <c r="A119" s="1">
        <v>45078.788888888892</v>
      </c>
      <c r="B119" s="1">
        <f t="shared" si="2"/>
        <v>45078</v>
      </c>
      <c r="C119">
        <v>0</v>
      </c>
      <c r="D119" t="s">
        <v>136</v>
      </c>
      <c r="E119">
        <v>0.73925607100000001</v>
      </c>
      <c r="F119">
        <v>2023</v>
      </c>
      <c r="G119">
        <v>6</v>
      </c>
      <c r="H119">
        <v>1</v>
      </c>
      <c r="I119">
        <v>18</v>
      </c>
      <c r="J119">
        <v>56</v>
      </c>
      <c r="K119">
        <v>33</v>
      </c>
      <c r="L119">
        <v>5</v>
      </c>
      <c r="M119">
        <f t="shared" si="3"/>
        <v>0.357481569</v>
      </c>
      <c r="N119">
        <v>0.292405969813333</v>
      </c>
      <c r="O119">
        <v>3.8619272533333398E-3</v>
      </c>
      <c r="P119" t="s">
        <v>19</v>
      </c>
      <c r="Q119" t="s">
        <v>19</v>
      </c>
      <c r="R119" t="s">
        <v>19</v>
      </c>
      <c r="S119">
        <v>1</v>
      </c>
      <c r="T119">
        <v>0</v>
      </c>
    </row>
    <row r="120" spans="1:20" x14ac:dyDescent="0.25">
      <c r="A120" s="1">
        <v>45078.830555555556</v>
      </c>
      <c r="B120" s="1">
        <f t="shared" si="2"/>
        <v>45078</v>
      </c>
      <c r="C120">
        <v>0</v>
      </c>
      <c r="D120" t="s">
        <v>137</v>
      </c>
      <c r="E120">
        <v>0.13274652200000001</v>
      </c>
      <c r="F120">
        <v>2023</v>
      </c>
      <c r="G120">
        <v>6</v>
      </c>
      <c r="H120">
        <v>1</v>
      </c>
      <c r="I120">
        <v>19</v>
      </c>
      <c r="J120">
        <v>56</v>
      </c>
      <c r="K120">
        <v>6</v>
      </c>
      <c r="L120">
        <v>5</v>
      </c>
      <c r="M120">
        <f t="shared" si="3"/>
        <v>-0.60650954899999998</v>
      </c>
      <c r="N120">
        <v>0.29205672038666602</v>
      </c>
      <c r="O120">
        <v>-3.49249426666642E-4</v>
      </c>
      <c r="P120" t="s">
        <v>19</v>
      </c>
      <c r="Q120" t="s">
        <v>19</v>
      </c>
      <c r="R120" t="s">
        <v>19</v>
      </c>
      <c r="S120">
        <v>0</v>
      </c>
      <c r="T120">
        <v>0</v>
      </c>
    </row>
    <row r="121" spans="1:20" x14ac:dyDescent="0.25">
      <c r="A121" s="1">
        <v>45078.871527777781</v>
      </c>
      <c r="B121" s="1">
        <f t="shared" si="2"/>
        <v>45078</v>
      </c>
      <c r="C121">
        <v>0</v>
      </c>
      <c r="D121" t="s">
        <v>138</v>
      </c>
      <c r="E121">
        <v>2.1891041E-2</v>
      </c>
      <c r="F121">
        <v>2023</v>
      </c>
      <c r="G121">
        <v>6</v>
      </c>
      <c r="H121">
        <v>1</v>
      </c>
      <c r="I121">
        <v>20</v>
      </c>
      <c r="J121">
        <v>55</v>
      </c>
      <c r="K121">
        <v>9</v>
      </c>
      <c r="L121">
        <v>5</v>
      </c>
      <c r="M121">
        <f t="shared" si="3"/>
        <v>-0.11085548100000001</v>
      </c>
      <c r="N121">
        <v>0.28987867839999998</v>
      </c>
      <c r="O121">
        <v>-2.1780419866666502E-3</v>
      </c>
      <c r="P121" t="s">
        <v>19</v>
      </c>
      <c r="Q121" t="s">
        <v>19</v>
      </c>
      <c r="R121" t="s">
        <v>19</v>
      </c>
      <c r="S121">
        <v>0</v>
      </c>
      <c r="T121">
        <v>0</v>
      </c>
    </row>
    <row r="122" spans="1:20" x14ac:dyDescent="0.25">
      <c r="A122" s="1">
        <v>45078.912499999999</v>
      </c>
      <c r="B122" s="1">
        <f t="shared" si="2"/>
        <v>45078</v>
      </c>
      <c r="C122">
        <v>0</v>
      </c>
      <c r="D122" t="s">
        <v>139</v>
      </c>
      <c r="E122">
        <v>2.9874942000000002E-2</v>
      </c>
      <c r="F122">
        <v>2023</v>
      </c>
      <c r="G122">
        <v>6</v>
      </c>
      <c r="H122">
        <v>1</v>
      </c>
      <c r="I122">
        <v>21</v>
      </c>
      <c r="J122">
        <v>54</v>
      </c>
      <c r="K122">
        <v>14</v>
      </c>
      <c r="L122">
        <v>5</v>
      </c>
      <c r="M122">
        <f t="shared" si="3"/>
        <v>7.9839010000000016E-3</v>
      </c>
      <c r="N122">
        <v>0.28792007144666598</v>
      </c>
      <c r="O122">
        <v>-1.95860695333338E-3</v>
      </c>
      <c r="P122" t="s">
        <v>19</v>
      </c>
      <c r="Q122" t="s">
        <v>19</v>
      </c>
      <c r="R122" t="s">
        <v>19</v>
      </c>
      <c r="S122">
        <v>0</v>
      </c>
      <c r="T122">
        <v>0</v>
      </c>
    </row>
    <row r="123" spans="1:20" x14ac:dyDescent="0.25">
      <c r="A123" s="1">
        <v>45078.953472222223</v>
      </c>
      <c r="B123" s="1">
        <f t="shared" si="2"/>
        <v>45078</v>
      </c>
      <c r="C123">
        <v>0</v>
      </c>
      <c r="D123" t="s">
        <v>140</v>
      </c>
      <c r="E123">
        <v>3.4285074999999998E-2</v>
      </c>
      <c r="F123">
        <v>2023</v>
      </c>
      <c r="G123">
        <v>6</v>
      </c>
      <c r="H123">
        <v>1</v>
      </c>
      <c r="I123">
        <v>22</v>
      </c>
      <c r="J123">
        <v>53</v>
      </c>
      <c r="K123">
        <v>13</v>
      </c>
      <c r="L123">
        <v>5</v>
      </c>
      <c r="M123">
        <f t="shared" si="3"/>
        <v>4.4101329999999966E-3</v>
      </c>
      <c r="N123">
        <v>0.285116057233333</v>
      </c>
      <c r="O123">
        <v>-2.8040142133333099E-3</v>
      </c>
      <c r="P123" t="s">
        <v>19</v>
      </c>
      <c r="Q123" t="s">
        <v>19</v>
      </c>
      <c r="R123" t="s">
        <v>19</v>
      </c>
      <c r="S123">
        <v>0</v>
      </c>
      <c r="T123">
        <v>0</v>
      </c>
    </row>
    <row r="124" spans="1:20" x14ac:dyDescent="0.25">
      <c r="A124" s="1">
        <v>45078.994444444441</v>
      </c>
      <c r="B124" s="1">
        <f t="shared" si="2"/>
        <v>45078</v>
      </c>
      <c r="C124">
        <v>0</v>
      </c>
      <c r="D124" t="s">
        <v>141</v>
      </c>
      <c r="E124">
        <v>3.7277591999999998E-2</v>
      </c>
      <c r="F124">
        <v>2023</v>
      </c>
      <c r="G124">
        <v>6</v>
      </c>
      <c r="H124">
        <v>1</v>
      </c>
      <c r="I124">
        <v>23</v>
      </c>
      <c r="J124">
        <v>52</v>
      </c>
      <c r="K124">
        <v>29</v>
      </c>
      <c r="L124">
        <v>5</v>
      </c>
      <c r="M124">
        <f t="shared" si="3"/>
        <v>2.9925170000000001E-3</v>
      </c>
      <c r="N124">
        <v>0.28154145846</v>
      </c>
      <c r="O124">
        <v>-3.5745987733333201E-3</v>
      </c>
      <c r="P124" t="s">
        <v>19</v>
      </c>
      <c r="Q124" t="s">
        <v>19</v>
      </c>
      <c r="R124" t="s">
        <v>19</v>
      </c>
      <c r="S124">
        <v>0</v>
      </c>
      <c r="T124">
        <v>0</v>
      </c>
    </row>
    <row r="125" spans="1:20" x14ac:dyDescent="0.25">
      <c r="A125" s="1">
        <v>45079.035416666666</v>
      </c>
      <c r="B125" s="1">
        <f t="shared" si="2"/>
        <v>45079</v>
      </c>
      <c r="C125">
        <v>0</v>
      </c>
      <c r="D125" t="s">
        <v>142</v>
      </c>
      <c r="E125">
        <v>3.9010293000000001E-2</v>
      </c>
      <c r="F125">
        <v>2023</v>
      </c>
      <c r="G125">
        <v>6</v>
      </c>
      <c r="H125">
        <v>2</v>
      </c>
      <c r="I125">
        <v>0</v>
      </c>
      <c r="J125">
        <v>51</v>
      </c>
      <c r="K125">
        <v>37</v>
      </c>
      <c r="L125">
        <v>5</v>
      </c>
      <c r="M125">
        <f t="shared" si="3"/>
        <v>1.7327010000000032E-3</v>
      </c>
      <c r="N125">
        <v>0.28006390978666601</v>
      </c>
      <c r="O125">
        <v>-1.4775486733333201E-3</v>
      </c>
      <c r="P125" t="s">
        <v>19</v>
      </c>
      <c r="Q125" t="s">
        <v>19</v>
      </c>
      <c r="R125" t="s">
        <v>19</v>
      </c>
      <c r="S125">
        <v>0</v>
      </c>
      <c r="T125">
        <v>0</v>
      </c>
    </row>
    <row r="126" spans="1:20" x14ac:dyDescent="0.25">
      <c r="A126" s="1">
        <v>45079.076388888891</v>
      </c>
      <c r="B126" s="1">
        <f t="shared" si="2"/>
        <v>45079</v>
      </c>
      <c r="C126">
        <v>0</v>
      </c>
      <c r="D126" t="s">
        <v>143</v>
      </c>
      <c r="E126">
        <v>0.23777209399999999</v>
      </c>
      <c r="F126">
        <v>2023</v>
      </c>
      <c r="G126">
        <v>6</v>
      </c>
      <c r="H126">
        <v>2</v>
      </c>
      <c r="I126">
        <v>1</v>
      </c>
      <c r="J126">
        <v>50</v>
      </c>
      <c r="K126">
        <v>45</v>
      </c>
      <c r="L126">
        <v>5</v>
      </c>
      <c r="M126">
        <f t="shared" si="3"/>
        <v>0.19876180099999999</v>
      </c>
      <c r="N126">
        <v>0.28003247310666601</v>
      </c>
      <c r="O126" s="2">
        <v>-3.1436679999996499E-5</v>
      </c>
      <c r="P126" t="s">
        <v>19</v>
      </c>
      <c r="Q126" t="s">
        <v>19</v>
      </c>
      <c r="R126" t="s">
        <v>19</v>
      </c>
      <c r="S126">
        <v>0</v>
      </c>
      <c r="T126">
        <v>0</v>
      </c>
    </row>
    <row r="127" spans="1:20" x14ac:dyDescent="0.25">
      <c r="A127" s="1">
        <v>45079.118055555555</v>
      </c>
      <c r="B127" s="1">
        <f t="shared" si="2"/>
        <v>45079</v>
      </c>
      <c r="C127">
        <v>0</v>
      </c>
      <c r="D127" t="s">
        <v>144</v>
      </c>
      <c r="E127">
        <v>0.232478556</v>
      </c>
      <c r="F127">
        <v>2023</v>
      </c>
      <c r="G127">
        <v>6</v>
      </c>
      <c r="H127">
        <v>2</v>
      </c>
      <c r="I127">
        <v>2</v>
      </c>
      <c r="J127">
        <v>50</v>
      </c>
      <c r="K127">
        <v>5</v>
      </c>
      <c r="L127">
        <v>5</v>
      </c>
      <c r="M127">
        <f t="shared" si="3"/>
        <v>-5.2935379999999865E-3</v>
      </c>
      <c r="N127">
        <v>0.27918740072666598</v>
      </c>
      <c r="O127">
        <v>-8.4507238000003295E-4</v>
      </c>
      <c r="P127" t="s">
        <v>19</v>
      </c>
      <c r="Q127" t="s">
        <v>19</v>
      </c>
      <c r="R127" t="s">
        <v>19</v>
      </c>
      <c r="S127">
        <v>0</v>
      </c>
      <c r="T127">
        <v>0</v>
      </c>
    </row>
    <row r="128" spans="1:20" x14ac:dyDescent="0.25">
      <c r="A128" s="1">
        <v>45079.15902777778</v>
      </c>
      <c r="B128" s="1">
        <f t="shared" si="2"/>
        <v>45079</v>
      </c>
      <c r="C128">
        <v>0</v>
      </c>
      <c r="D128" t="s">
        <v>145</v>
      </c>
      <c r="E128">
        <v>0.33142697799999998</v>
      </c>
      <c r="F128">
        <v>2023</v>
      </c>
      <c r="G128">
        <v>6</v>
      </c>
      <c r="H128">
        <v>2</v>
      </c>
      <c r="I128">
        <v>3</v>
      </c>
      <c r="J128">
        <v>49</v>
      </c>
      <c r="K128">
        <v>12</v>
      </c>
      <c r="L128">
        <v>5</v>
      </c>
      <c r="M128">
        <f t="shared" si="3"/>
        <v>9.894842199999998E-2</v>
      </c>
      <c r="N128">
        <v>0.27970650123333302</v>
      </c>
      <c r="O128">
        <v>5.1910050666670305E-4</v>
      </c>
      <c r="P128" t="s">
        <v>19</v>
      </c>
      <c r="Q128" t="s">
        <v>19</v>
      </c>
      <c r="R128" t="s">
        <v>19</v>
      </c>
      <c r="S128">
        <v>1</v>
      </c>
      <c r="T128">
        <v>0</v>
      </c>
    </row>
    <row r="129" spans="1:20" x14ac:dyDescent="0.25">
      <c r="A129" s="1">
        <v>45079.199999999997</v>
      </c>
      <c r="B129" s="1">
        <f t="shared" si="2"/>
        <v>45079</v>
      </c>
      <c r="C129">
        <v>0</v>
      </c>
      <c r="D129" t="s">
        <v>146</v>
      </c>
      <c r="E129">
        <v>0.48617903800000001</v>
      </c>
      <c r="F129">
        <v>2023</v>
      </c>
      <c r="G129">
        <v>6</v>
      </c>
      <c r="H129">
        <v>2</v>
      </c>
      <c r="I129">
        <v>4</v>
      </c>
      <c r="J129">
        <v>48</v>
      </c>
      <c r="K129">
        <v>35</v>
      </c>
      <c r="L129">
        <v>5</v>
      </c>
      <c r="M129">
        <f t="shared" si="3"/>
        <v>0.15475206000000002</v>
      </c>
      <c r="N129">
        <v>0.280975200173333</v>
      </c>
      <c r="O129">
        <v>1.26869893999997E-3</v>
      </c>
      <c r="P129" t="s">
        <v>19</v>
      </c>
      <c r="Q129" t="s">
        <v>19</v>
      </c>
      <c r="R129" t="s">
        <v>19</v>
      </c>
      <c r="S129">
        <v>1</v>
      </c>
      <c r="T129">
        <v>0</v>
      </c>
    </row>
    <row r="130" spans="1:20" x14ac:dyDescent="0.25">
      <c r="A130" s="1">
        <v>45079.240972222222</v>
      </c>
      <c r="B130" s="1">
        <f t="shared" si="2"/>
        <v>45079</v>
      </c>
      <c r="C130">
        <v>0</v>
      </c>
      <c r="D130" t="s">
        <v>147</v>
      </c>
      <c r="E130">
        <v>9.7537510999999993E-2</v>
      </c>
      <c r="F130">
        <v>2023</v>
      </c>
      <c r="G130">
        <v>6</v>
      </c>
      <c r="H130">
        <v>2</v>
      </c>
      <c r="I130">
        <v>5</v>
      </c>
      <c r="J130">
        <v>47</v>
      </c>
      <c r="K130">
        <v>42</v>
      </c>
      <c r="L130">
        <v>5</v>
      </c>
      <c r="M130">
        <f t="shared" si="3"/>
        <v>-0.38864152699999999</v>
      </c>
      <c r="N130">
        <v>0.27924855908000001</v>
      </c>
      <c r="O130">
        <v>-1.7266410933333099E-3</v>
      </c>
      <c r="P130" t="s">
        <v>19</v>
      </c>
      <c r="Q130" t="s">
        <v>19</v>
      </c>
      <c r="R130" t="s">
        <v>19</v>
      </c>
      <c r="S130">
        <v>0</v>
      </c>
      <c r="T130">
        <v>0</v>
      </c>
    </row>
    <row r="131" spans="1:20" x14ac:dyDescent="0.25">
      <c r="A131" s="1">
        <v>45079.281944444447</v>
      </c>
      <c r="B131" s="1">
        <f t="shared" ref="B131:B194" si="4">DATE(YEAR(A131),MONTH(A131),DAY(A131))</f>
        <v>45079</v>
      </c>
      <c r="C131">
        <v>0</v>
      </c>
      <c r="D131" t="s">
        <v>148</v>
      </c>
      <c r="E131">
        <v>7.8113105000000002E-2</v>
      </c>
      <c r="F131">
        <v>2023</v>
      </c>
      <c r="G131">
        <v>6</v>
      </c>
      <c r="H131">
        <v>2</v>
      </c>
      <c r="I131">
        <v>6</v>
      </c>
      <c r="J131">
        <v>46</v>
      </c>
      <c r="K131">
        <v>56</v>
      </c>
      <c r="L131">
        <v>5</v>
      </c>
      <c r="M131">
        <f t="shared" si="3"/>
        <v>-1.9424405999999991E-2</v>
      </c>
      <c r="N131">
        <v>0.27809232140000001</v>
      </c>
      <c r="O131">
        <v>-1.1562376799999999E-3</v>
      </c>
      <c r="P131" t="s">
        <v>19</v>
      </c>
      <c r="Q131" t="s">
        <v>19</v>
      </c>
      <c r="R131" t="s">
        <v>19</v>
      </c>
      <c r="S131">
        <v>0</v>
      </c>
      <c r="T131">
        <v>0</v>
      </c>
    </row>
    <row r="132" spans="1:20" x14ac:dyDescent="0.25">
      <c r="A132" s="1">
        <v>45079.323611111111</v>
      </c>
      <c r="B132" s="1">
        <f t="shared" si="4"/>
        <v>45079</v>
      </c>
      <c r="C132">
        <v>0</v>
      </c>
      <c r="D132" t="s">
        <v>149</v>
      </c>
      <c r="E132">
        <v>0.12730040400000001</v>
      </c>
      <c r="F132">
        <v>2023</v>
      </c>
      <c r="G132">
        <v>6</v>
      </c>
      <c r="H132">
        <v>2</v>
      </c>
      <c r="I132">
        <v>7</v>
      </c>
      <c r="J132">
        <v>46</v>
      </c>
      <c r="K132">
        <v>16</v>
      </c>
      <c r="L132">
        <v>5</v>
      </c>
      <c r="M132">
        <f t="shared" ref="M132:M195" si="5">E132-E131</f>
        <v>4.9187299000000004E-2</v>
      </c>
      <c r="N132">
        <v>0.27591064664666598</v>
      </c>
      <c r="O132">
        <v>-2.1816747533333599E-3</v>
      </c>
      <c r="P132" t="s">
        <v>19</v>
      </c>
      <c r="Q132" t="s">
        <v>19</v>
      </c>
      <c r="R132" t="s">
        <v>19</v>
      </c>
      <c r="S132">
        <v>0</v>
      </c>
      <c r="T132">
        <v>0</v>
      </c>
    </row>
    <row r="133" spans="1:20" x14ac:dyDescent="0.25">
      <c r="A133" s="1">
        <v>45079.364583333336</v>
      </c>
      <c r="B133" s="1">
        <f t="shared" si="4"/>
        <v>45079</v>
      </c>
      <c r="C133">
        <v>0</v>
      </c>
      <c r="D133" t="s">
        <v>150</v>
      </c>
      <c r="E133">
        <v>4.1147087999999998E-2</v>
      </c>
      <c r="F133">
        <v>2023</v>
      </c>
      <c r="G133">
        <v>6</v>
      </c>
      <c r="H133">
        <v>2</v>
      </c>
      <c r="I133">
        <v>8</v>
      </c>
      <c r="J133">
        <v>45</v>
      </c>
      <c r="K133">
        <v>32</v>
      </c>
      <c r="L133">
        <v>5</v>
      </c>
      <c r="M133">
        <f t="shared" si="5"/>
        <v>-8.6153316000000008E-2</v>
      </c>
      <c r="N133">
        <v>0.27421491306000001</v>
      </c>
      <c r="O133">
        <v>-1.69573358666663E-3</v>
      </c>
      <c r="P133" t="s">
        <v>19</v>
      </c>
      <c r="Q133" t="s">
        <v>19</v>
      </c>
      <c r="R133" t="s">
        <v>19</v>
      </c>
      <c r="S133">
        <v>0</v>
      </c>
      <c r="T133">
        <v>0</v>
      </c>
    </row>
    <row r="134" spans="1:20" x14ac:dyDescent="0.25">
      <c r="A134" s="1">
        <v>45079.405555555553</v>
      </c>
      <c r="B134" s="1">
        <f t="shared" si="4"/>
        <v>45079</v>
      </c>
      <c r="C134">
        <v>0</v>
      </c>
      <c r="D134" t="s">
        <v>151</v>
      </c>
      <c r="E134">
        <v>5.5793457999999997E-2</v>
      </c>
      <c r="F134">
        <v>2023</v>
      </c>
      <c r="G134">
        <v>6</v>
      </c>
      <c r="H134">
        <v>2</v>
      </c>
      <c r="I134">
        <v>9</v>
      </c>
      <c r="J134">
        <v>44</v>
      </c>
      <c r="K134">
        <v>49</v>
      </c>
      <c r="L134">
        <v>5</v>
      </c>
      <c r="M134">
        <f t="shared" si="5"/>
        <v>1.4646369999999999E-2</v>
      </c>
      <c r="N134">
        <v>0.27183570173999899</v>
      </c>
      <c r="O134">
        <v>-2.3792113200000698E-3</v>
      </c>
      <c r="P134" t="s">
        <v>19</v>
      </c>
      <c r="Q134" t="s">
        <v>19</v>
      </c>
      <c r="R134" t="s">
        <v>19</v>
      </c>
      <c r="S134">
        <v>0</v>
      </c>
      <c r="T134">
        <v>0</v>
      </c>
    </row>
    <row r="135" spans="1:20" x14ac:dyDescent="0.25">
      <c r="A135" s="1">
        <v>45079.447222222225</v>
      </c>
      <c r="B135" s="1">
        <f t="shared" si="4"/>
        <v>45079</v>
      </c>
      <c r="C135">
        <v>0</v>
      </c>
      <c r="D135" t="s">
        <v>152</v>
      </c>
      <c r="E135">
        <v>4.0653836999999998E-2</v>
      </c>
      <c r="F135">
        <v>2023</v>
      </c>
      <c r="G135">
        <v>6</v>
      </c>
      <c r="H135">
        <v>2</v>
      </c>
      <c r="I135">
        <v>10</v>
      </c>
      <c r="J135">
        <v>44</v>
      </c>
      <c r="K135">
        <v>21</v>
      </c>
      <c r="L135">
        <v>5</v>
      </c>
      <c r="M135">
        <f t="shared" si="5"/>
        <v>-1.5139620999999999E-2</v>
      </c>
      <c r="N135">
        <v>0.27039986082</v>
      </c>
      <c r="O135">
        <v>-1.43584091999993E-3</v>
      </c>
      <c r="P135" t="s">
        <v>19</v>
      </c>
      <c r="Q135" t="s">
        <v>19</v>
      </c>
      <c r="R135" t="s">
        <v>19</v>
      </c>
      <c r="S135">
        <v>0</v>
      </c>
      <c r="T135">
        <v>0</v>
      </c>
    </row>
    <row r="136" spans="1:20" x14ac:dyDescent="0.25">
      <c r="A136" s="1">
        <v>45079.488194444442</v>
      </c>
      <c r="B136" s="1">
        <f t="shared" si="4"/>
        <v>45079</v>
      </c>
      <c r="C136">
        <v>0</v>
      </c>
      <c r="D136" t="s">
        <v>153</v>
      </c>
      <c r="E136">
        <v>4.1006592000000001E-2</v>
      </c>
      <c r="F136">
        <v>2023</v>
      </c>
      <c r="G136">
        <v>6</v>
      </c>
      <c r="H136">
        <v>2</v>
      </c>
      <c r="I136">
        <v>11</v>
      </c>
      <c r="J136">
        <v>43</v>
      </c>
      <c r="K136">
        <v>31</v>
      </c>
      <c r="L136">
        <v>5</v>
      </c>
      <c r="M136">
        <f t="shared" si="5"/>
        <v>3.527550000000032E-4</v>
      </c>
      <c r="N136">
        <v>0.26825057761999999</v>
      </c>
      <c r="O136">
        <v>-2.1492832000000101E-3</v>
      </c>
      <c r="P136" t="s">
        <v>19</v>
      </c>
      <c r="Q136" t="s">
        <v>19</v>
      </c>
      <c r="R136" t="s">
        <v>19</v>
      </c>
      <c r="S136">
        <v>0</v>
      </c>
      <c r="T136">
        <v>0</v>
      </c>
    </row>
    <row r="137" spans="1:20" x14ac:dyDescent="0.25">
      <c r="A137" s="1">
        <v>45079.529166666667</v>
      </c>
      <c r="B137" s="1">
        <f t="shared" si="4"/>
        <v>45079</v>
      </c>
      <c r="C137">
        <v>0</v>
      </c>
      <c r="D137" t="s">
        <v>154</v>
      </c>
      <c r="E137">
        <v>4.2367777000000002E-2</v>
      </c>
      <c r="F137">
        <v>2023</v>
      </c>
      <c r="G137">
        <v>6</v>
      </c>
      <c r="H137">
        <v>2</v>
      </c>
      <c r="I137">
        <v>12</v>
      </c>
      <c r="J137">
        <v>42</v>
      </c>
      <c r="K137">
        <v>49</v>
      </c>
      <c r="L137">
        <v>5</v>
      </c>
      <c r="M137">
        <f t="shared" si="5"/>
        <v>1.3611850000000009E-3</v>
      </c>
      <c r="N137">
        <v>0.26671152061999998</v>
      </c>
      <c r="O137">
        <v>-1.5390570000000099E-3</v>
      </c>
      <c r="P137" t="s">
        <v>19</v>
      </c>
      <c r="Q137" t="s">
        <v>19</v>
      </c>
      <c r="R137" t="s">
        <v>19</v>
      </c>
      <c r="S137">
        <v>0</v>
      </c>
      <c r="T137">
        <v>0</v>
      </c>
    </row>
    <row r="138" spans="1:20" x14ac:dyDescent="0.25">
      <c r="A138" s="1">
        <v>45079.570833333331</v>
      </c>
      <c r="B138" s="1">
        <f t="shared" si="4"/>
        <v>45079</v>
      </c>
      <c r="C138">
        <v>0</v>
      </c>
      <c r="D138" t="s">
        <v>155</v>
      </c>
      <c r="E138">
        <v>4.3055310999999999E-2</v>
      </c>
      <c r="F138">
        <v>2023</v>
      </c>
      <c r="G138">
        <v>6</v>
      </c>
      <c r="H138">
        <v>2</v>
      </c>
      <c r="I138">
        <v>13</v>
      </c>
      <c r="J138">
        <v>42</v>
      </c>
      <c r="K138">
        <v>22</v>
      </c>
      <c r="L138">
        <v>5</v>
      </c>
      <c r="M138">
        <f t="shared" si="5"/>
        <v>6.8753399999999659E-4</v>
      </c>
      <c r="N138">
        <v>0.26674498837333299</v>
      </c>
      <c r="O138" s="2">
        <v>3.3467753333349298E-5</v>
      </c>
      <c r="P138" t="s">
        <v>19</v>
      </c>
      <c r="Q138" t="s">
        <v>19</v>
      </c>
      <c r="R138" t="s">
        <v>19</v>
      </c>
      <c r="S138">
        <v>0</v>
      </c>
      <c r="T138">
        <v>0</v>
      </c>
    </row>
    <row r="139" spans="1:20" x14ac:dyDescent="0.25">
      <c r="A139" s="1">
        <v>45079.611805555556</v>
      </c>
      <c r="B139" s="1">
        <f t="shared" si="4"/>
        <v>45079</v>
      </c>
      <c r="C139">
        <v>0</v>
      </c>
      <c r="D139" t="s">
        <v>156</v>
      </c>
      <c r="E139">
        <v>0.28196417699999998</v>
      </c>
      <c r="F139">
        <v>2023</v>
      </c>
      <c r="G139">
        <v>6</v>
      </c>
      <c r="H139">
        <v>2</v>
      </c>
      <c r="I139">
        <v>14</v>
      </c>
      <c r="J139">
        <v>41</v>
      </c>
      <c r="K139">
        <v>52</v>
      </c>
      <c r="L139">
        <v>5</v>
      </c>
      <c r="M139">
        <f t="shared" si="5"/>
        <v>0.238908866</v>
      </c>
      <c r="N139">
        <v>0.26831159961333301</v>
      </c>
      <c r="O139">
        <v>1.56661124000001E-3</v>
      </c>
      <c r="P139" t="s">
        <v>19</v>
      </c>
      <c r="Q139" t="s">
        <v>19</v>
      </c>
      <c r="R139" t="s">
        <v>19</v>
      </c>
      <c r="S139">
        <v>0</v>
      </c>
      <c r="T139">
        <v>0</v>
      </c>
    </row>
    <row r="140" spans="1:20" x14ac:dyDescent="0.25">
      <c r="A140" s="1">
        <v>45079.65347222222</v>
      </c>
      <c r="B140" s="1">
        <f t="shared" si="4"/>
        <v>45079</v>
      </c>
      <c r="C140">
        <v>0</v>
      </c>
      <c r="D140" t="s">
        <v>157</v>
      </c>
      <c r="E140">
        <v>0.87607121700000001</v>
      </c>
      <c r="F140">
        <v>2023</v>
      </c>
      <c r="G140">
        <v>6</v>
      </c>
      <c r="H140">
        <v>2</v>
      </c>
      <c r="I140">
        <v>15</v>
      </c>
      <c r="J140">
        <v>41</v>
      </c>
      <c r="K140">
        <v>4</v>
      </c>
      <c r="L140">
        <v>5</v>
      </c>
      <c r="M140">
        <f t="shared" si="5"/>
        <v>0.59410704000000003</v>
      </c>
      <c r="N140">
        <v>0.27385398546666601</v>
      </c>
      <c r="O140">
        <v>5.5423858533333297E-3</v>
      </c>
      <c r="P140" t="s">
        <v>19</v>
      </c>
      <c r="Q140" t="s">
        <v>19</v>
      </c>
      <c r="R140" t="s">
        <v>19</v>
      </c>
      <c r="S140">
        <v>1</v>
      </c>
      <c r="T140">
        <v>0</v>
      </c>
    </row>
    <row r="141" spans="1:20" x14ac:dyDescent="0.25">
      <c r="A141" s="1">
        <v>45079.694444444445</v>
      </c>
      <c r="B141" s="1">
        <f t="shared" si="4"/>
        <v>45079</v>
      </c>
      <c r="C141">
        <v>0</v>
      </c>
      <c r="D141" t="s">
        <v>158</v>
      </c>
      <c r="E141">
        <v>0.81329650799999997</v>
      </c>
      <c r="F141">
        <v>2023</v>
      </c>
      <c r="G141">
        <v>6</v>
      </c>
      <c r="H141">
        <v>2</v>
      </c>
      <c r="I141">
        <v>16</v>
      </c>
      <c r="J141">
        <v>40</v>
      </c>
      <c r="K141">
        <v>21</v>
      </c>
      <c r="L141">
        <v>5</v>
      </c>
      <c r="M141">
        <f t="shared" si="5"/>
        <v>-6.277470900000004E-2</v>
      </c>
      <c r="N141">
        <v>0.27791340098</v>
      </c>
      <c r="O141">
        <v>4.0594155133333301E-3</v>
      </c>
      <c r="P141" t="s">
        <v>19</v>
      </c>
      <c r="Q141" t="s">
        <v>19</v>
      </c>
      <c r="R141" t="s">
        <v>19</v>
      </c>
      <c r="S141">
        <v>1</v>
      </c>
      <c r="T141">
        <v>0</v>
      </c>
    </row>
    <row r="142" spans="1:20" x14ac:dyDescent="0.25">
      <c r="A142" s="1">
        <v>45079.73541666667</v>
      </c>
      <c r="B142" s="1">
        <f t="shared" si="4"/>
        <v>45079</v>
      </c>
      <c r="C142">
        <v>0</v>
      </c>
      <c r="D142" t="s">
        <v>159</v>
      </c>
      <c r="E142">
        <v>0.16820827999999999</v>
      </c>
      <c r="F142">
        <v>2023</v>
      </c>
      <c r="G142">
        <v>6</v>
      </c>
      <c r="H142">
        <v>2</v>
      </c>
      <c r="I142">
        <v>17</v>
      </c>
      <c r="J142">
        <v>39</v>
      </c>
      <c r="K142">
        <v>44</v>
      </c>
      <c r="L142">
        <v>5</v>
      </c>
      <c r="M142">
        <f t="shared" si="5"/>
        <v>-0.64508822799999999</v>
      </c>
      <c r="N142">
        <v>0.27827884989333301</v>
      </c>
      <c r="O142">
        <v>3.6544891333334303E-4</v>
      </c>
      <c r="P142" t="s">
        <v>19</v>
      </c>
      <c r="Q142" t="s">
        <v>19</v>
      </c>
      <c r="R142" t="s">
        <v>19</v>
      </c>
      <c r="S142">
        <v>0</v>
      </c>
      <c r="T142">
        <v>0</v>
      </c>
    </row>
    <row r="143" spans="1:20" x14ac:dyDescent="0.25">
      <c r="A143" s="1">
        <v>45079.777083333334</v>
      </c>
      <c r="B143" s="1">
        <f t="shared" si="4"/>
        <v>45079</v>
      </c>
      <c r="C143">
        <v>0</v>
      </c>
      <c r="D143" t="s">
        <v>160</v>
      </c>
      <c r="E143">
        <v>0.98760333899999997</v>
      </c>
      <c r="F143">
        <v>2023</v>
      </c>
      <c r="G143">
        <v>6</v>
      </c>
      <c r="H143">
        <v>2</v>
      </c>
      <c r="I143">
        <v>18</v>
      </c>
      <c r="J143">
        <v>39</v>
      </c>
      <c r="K143">
        <v>18</v>
      </c>
      <c r="L143">
        <v>5</v>
      </c>
      <c r="M143">
        <f t="shared" si="5"/>
        <v>0.81939505899999998</v>
      </c>
      <c r="N143">
        <v>0.28286653447999999</v>
      </c>
      <c r="O143">
        <v>4.5876845866666396E-3</v>
      </c>
      <c r="P143" t="s">
        <v>19</v>
      </c>
      <c r="Q143" t="s">
        <v>19</v>
      </c>
      <c r="R143" t="s">
        <v>19</v>
      </c>
      <c r="S143">
        <v>1</v>
      </c>
      <c r="T143">
        <v>1</v>
      </c>
    </row>
    <row r="144" spans="1:20" x14ac:dyDescent="0.25">
      <c r="A144" s="1">
        <v>45079.818055555559</v>
      </c>
      <c r="B144" s="1">
        <f t="shared" si="4"/>
        <v>45079</v>
      </c>
      <c r="C144">
        <v>0</v>
      </c>
      <c r="D144" t="s">
        <v>161</v>
      </c>
      <c r="E144">
        <v>0.72172698199999996</v>
      </c>
      <c r="F144">
        <v>2023</v>
      </c>
      <c r="G144">
        <v>6</v>
      </c>
      <c r="H144">
        <v>2</v>
      </c>
      <c r="I144">
        <v>19</v>
      </c>
      <c r="J144">
        <v>38</v>
      </c>
      <c r="K144">
        <v>45</v>
      </c>
      <c r="L144">
        <v>5</v>
      </c>
      <c r="M144">
        <f t="shared" si="5"/>
        <v>-0.26587635700000001</v>
      </c>
      <c r="N144">
        <v>0.286401722333333</v>
      </c>
      <c r="O144">
        <v>3.5351878533333402E-3</v>
      </c>
      <c r="P144" t="s">
        <v>19</v>
      </c>
      <c r="Q144" t="s">
        <v>19</v>
      </c>
      <c r="R144" t="s">
        <v>19</v>
      </c>
      <c r="S144">
        <v>1</v>
      </c>
      <c r="T144">
        <v>0</v>
      </c>
    </row>
    <row r="145" spans="1:20" x14ac:dyDescent="0.25">
      <c r="A145" s="1">
        <v>45079.859722222223</v>
      </c>
      <c r="B145" s="1">
        <f t="shared" si="4"/>
        <v>45079</v>
      </c>
      <c r="C145">
        <v>0</v>
      </c>
      <c r="D145" t="s">
        <v>162</v>
      </c>
      <c r="E145">
        <v>0.67923999700000004</v>
      </c>
      <c r="F145">
        <v>2023</v>
      </c>
      <c r="G145">
        <v>6</v>
      </c>
      <c r="H145">
        <v>2</v>
      </c>
      <c r="I145">
        <v>20</v>
      </c>
      <c r="J145">
        <v>38</v>
      </c>
      <c r="K145">
        <v>16</v>
      </c>
      <c r="L145">
        <v>5</v>
      </c>
      <c r="M145">
        <f t="shared" si="5"/>
        <v>-4.2486984999999922E-2</v>
      </c>
      <c r="N145">
        <v>0.29041061241333299</v>
      </c>
      <c r="O145">
        <v>4.0088900799999903E-3</v>
      </c>
      <c r="P145" t="s">
        <v>19</v>
      </c>
      <c r="Q145" t="s">
        <v>19</v>
      </c>
      <c r="R145" t="s">
        <v>19</v>
      </c>
      <c r="S145">
        <v>1</v>
      </c>
      <c r="T145">
        <v>0</v>
      </c>
    </row>
    <row r="146" spans="1:20" x14ac:dyDescent="0.25">
      <c r="A146" s="1">
        <v>45079.900694444441</v>
      </c>
      <c r="B146" s="1">
        <f t="shared" si="4"/>
        <v>45079</v>
      </c>
      <c r="C146">
        <v>0</v>
      </c>
      <c r="D146" t="s">
        <v>163</v>
      </c>
      <c r="E146">
        <v>0.69494132099999995</v>
      </c>
      <c r="F146">
        <v>2023</v>
      </c>
      <c r="G146">
        <v>6</v>
      </c>
      <c r="H146">
        <v>2</v>
      </c>
      <c r="I146">
        <v>21</v>
      </c>
      <c r="J146">
        <v>37</v>
      </c>
      <c r="K146">
        <v>56</v>
      </c>
      <c r="L146">
        <v>5</v>
      </c>
      <c r="M146">
        <f t="shared" si="5"/>
        <v>1.5701323999999905E-2</v>
      </c>
      <c r="N146">
        <v>0.294695936106666</v>
      </c>
      <c r="O146">
        <v>4.2853236933332803E-3</v>
      </c>
      <c r="P146" t="s">
        <v>19</v>
      </c>
      <c r="Q146" t="s">
        <v>19</v>
      </c>
      <c r="R146" t="s">
        <v>19</v>
      </c>
      <c r="S146">
        <v>1</v>
      </c>
      <c r="T146">
        <v>0</v>
      </c>
    </row>
    <row r="147" spans="1:20" x14ac:dyDescent="0.25">
      <c r="A147" s="1">
        <v>45079.942361111112</v>
      </c>
      <c r="B147" s="1">
        <f t="shared" si="4"/>
        <v>45079</v>
      </c>
      <c r="C147">
        <v>0</v>
      </c>
      <c r="D147" t="s">
        <v>164</v>
      </c>
      <c r="E147">
        <v>0.38105060000000002</v>
      </c>
      <c r="F147">
        <v>2023</v>
      </c>
      <c r="G147">
        <v>6</v>
      </c>
      <c r="H147">
        <v>2</v>
      </c>
      <c r="I147">
        <v>22</v>
      </c>
      <c r="J147">
        <v>37</v>
      </c>
      <c r="K147">
        <v>32</v>
      </c>
      <c r="L147">
        <v>5</v>
      </c>
      <c r="M147">
        <f t="shared" si="5"/>
        <v>-0.31389072099999993</v>
      </c>
      <c r="N147">
        <v>0.29629408571333299</v>
      </c>
      <c r="O147">
        <v>1.59814960666671E-3</v>
      </c>
      <c r="P147" t="s">
        <v>19</v>
      </c>
      <c r="Q147" t="s">
        <v>19</v>
      </c>
      <c r="R147" t="s">
        <v>19</v>
      </c>
      <c r="S147">
        <v>1</v>
      </c>
      <c r="T147">
        <v>0</v>
      </c>
    </row>
    <row r="148" spans="1:20" x14ac:dyDescent="0.25">
      <c r="A148" s="1">
        <v>45079.984027777777</v>
      </c>
      <c r="B148" s="1">
        <f t="shared" si="4"/>
        <v>45079</v>
      </c>
      <c r="C148">
        <v>0</v>
      </c>
      <c r="D148" t="s">
        <v>165</v>
      </c>
      <c r="E148">
        <v>0.39238026399999998</v>
      </c>
      <c r="F148">
        <v>2023</v>
      </c>
      <c r="G148">
        <v>6</v>
      </c>
      <c r="H148">
        <v>2</v>
      </c>
      <c r="I148">
        <v>23</v>
      </c>
      <c r="J148">
        <v>37</v>
      </c>
      <c r="K148">
        <v>24</v>
      </c>
      <c r="L148">
        <v>5</v>
      </c>
      <c r="M148">
        <f t="shared" si="5"/>
        <v>1.1329663999999962E-2</v>
      </c>
      <c r="N148">
        <v>0.29853881765333301</v>
      </c>
      <c r="O148">
        <v>2.2447319400000199E-3</v>
      </c>
      <c r="P148" t="s">
        <v>19</v>
      </c>
      <c r="Q148" t="s">
        <v>19</v>
      </c>
      <c r="R148" t="s">
        <v>19</v>
      </c>
      <c r="S148">
        <v>1</v>
      </c>
      <c r="T148">
        <v>0</v>
      </c>
    </row>
    <row r="149" spans="1:20" x14ac:dyDescent="0.25">
      <c r="A149" s="1">
        <v>45080.025000000001</v>
      </c>
      <c r="B149" s="1">
        <f t="shared" si="4"/>
        <v>45080</v>
      </c>
      <c r="C149">
        <v>0</v>
      </c>
      <c r="D149" t="s">
        <v>166</v>
      </c>
      <c r="E149">
        <v>3.4547390999999997E-2</v>
      </c>
      <c r="F149">
        <v>2023</v>
      </c>
      <c r="G149">
        <v>6</v>
      </c>
      <c r="H149">
        <v>3</v>
      </c>
      <c r="I149">
        <v>0</v>
      </c>
      <c r="J149">
        <v>36</v>
      </c>
      <c r="K149">
        <v>55</v>
      </c>
      <c r="L149">
        <v>5</v>
      </c>
      <c r="M149">
        <f t="shared" si="5"/>
        <v>-0.357832873</v>
      </c>
      <c r="N149">
        <v>0.29671299141333302</v>
      </c>
      <c r="O149">
        <v>-1.82582624000005E-3</v>
      </c>
      <c r="P149" t="s">
        <v>19</v>
      </c>
      <c r="Q149" t="s">
        <v>19</v>
      </c>
      <c r="R149" t="s">
        <v>19</v>
      </c>
      <c r="S149">
        <v>0</v>
      </c>
      <c r="T149">
        <v>0</v>
      </c>
    </row>
    <row r="150" spans="1:20" x14ac:dyDescent="0.25">
      <c r="A150" s="1">
        <v>45080.066666666666</v>
      </c>
      <c r="B150" s="1">
        <f t="shared" si="4"/>
        <v>45080</v>
      </c>
      <c r="C150">
        <v>0</v>
      </c>
      <c r="D150" t="s">
        <v>167</v>
      </c>
      <c r="E150">
        <v>3.9022081E-2</v>
      </c>
      <c r="F150">
        <v>2023</v>
      </c>
      <c r="G150">
        <v>6</v>
      </c>
      <c r="H150">
        <v>3</v>
      </c>
      <c r="I150">
        <v>1</v>
      </c>
      <c r="J150">
        <v>36</v>
      </c>
      <c r="K150">
        <v>49</v>
      </c>
      <c r="L150">
        <v>5</v>
      </c>
      <c r="M150">
        <f t="shared" si="5"/>
        <v>4.4746900000000034E-3</v>
      </c>
      <c r="N150">
        <v>0.294820124453333</v>
      </c>
      <c r="O150">
        <v>-1.89286696000001E-3</v>
      </c>
      <c r="P150" t="s">
        <v>19</v>
      </c>
      <c r="Q150" t="s">
        <v>19</v>
      </c>
      <c r="R150" t="s">
        <v>19</v>
      </c>
      <c r="S150">
        <v>0</v>
      </c>
      <c r="T150">
        <v>0</v>
      </c>
    </row>
    <row r="151" spans="1:20" x14ac:dyDescent="0.25">
      <c r="A151" s="1">
        <v>45080.10833333333</v>
      </c>
      <c r="B151" s="1">
        <f t="shared" si="4"/>
        <v>45080</v>
      </c>
      <c r="C151">
        <v>0</v>
      </c>
      <c r="D151" t="s">
        <v>168</v>
      </c>
      <c r="E151">
        <v>3.8668033999999997E-2</v>
      </c>
      <c r="F151">
        <v>2023</v>
      </c>
      <c r="G151">
        <v>6</v>
      </c>
      <c r="H151">
        <v>3</v>
      </c>
      <c r="I151">
        <v>2</v>
      </c>
      <c r="J151">
        <v>36</v>
      </c>
      <c r="K151">
        <v>19</v>
      </c>
      <c r="L151">
        <v>5</v>
      </c>
      <c r="M151">
        <f t="shared" si="5"/>
        <v>-3.5404700000000316E-4</v>
      </c>
      <c r="N151">
        <v>0.29309479955333301</v>
      </c>
      <c r="O151">
        <v>-1.7253248999999299E-3</v>
      </c>
      <c r="P151" t="s">
        <v>19</v>
      </c>
      <c r="Q151" t="s">
        <v>19</v>
      </c>
      <c r="R151" t="s">
        <v>19</v>
      </c>
      <c r="S151">
        <v>0</v>
      </c>
      <c r="T151">
        <v>0</v>
      </c>
    </row>
    <row r="152" spans="1:20" x14ac:dyDescent="0.25">
      <c r="A152" s="1">
        <v>45080.15</v>
      </c>
      <c r="B152" s="1">
        <f t="shared" si="4"/>
        <v>45080</v>
      </c>
      <c r="C152">
        <v>0</v>
      </c>
      <c r="D152" t="s">
        <v>169</v>
      </c>
      <c r="E152">
        <v>0.50952618900000002</v>
      </c>
      <c r="F152">
        <v>2023</v>
      </c>
      <c r="G152">
        <v>6</v>
      </c>
      <c r="H152">
        <v>3</v>
      </c>
      <c r="I152">
        <v>3</v>
      </c>
      <c r="J152">
        <v>36</v>
      </c>
      <c r="K152">
        <v>8</v>
      </c>
      <c r="L152">
        <v>5</v>
      </c>
      <c r="M152">
        <f t="shared" si="5"/>
        <v>0.470858155</v>
      </c>
      <c r="N152">
        <v>0.29566417949333301</v>
      </c>
      <c r="O152">
        <v>2.5693799399999998E-3</v>
      </c>
      <c r="P152" t="s">
        <v>19</v>
      </c>
      <c r="Q152" t="s">
        <v>19</v>
      </c>
      <c r="R152" t="s">
        <v>19</v>
      </c>
      <c r="S152">
        <v>1</v>
      </c>
      <c r="T152">
        <v>0</v>
      </c>
    </row>
    <row r="153" spans="1:20" x14ac:dyDescent="0.25">
      <c r="A153" s="1">
        <v>45080.190972222219</v>
      </c>
      <c r="B153" s="1">
        <f t="shared" si="4"/>
        <v>45080</v>
      </c>
      <c r="C153">
        <v>0</v>
      </c>
      <c r="D153" t="s">
        <v>170</v>
      </c>
      <c r="E153">
        <v>5.6174438E-2</v>
      </c>
      <c r="F153">
        <v>2023</v>
      </c>
      <c r="G153">
        <v>6</v>
      </c>
      <c r="H153">
        <v>3</v>
      </c>
      <c r="I153">
        <v>4</v>
      </c>
      <c r="J153">
        <v>35</v>
      </c>
      <c r="K153">
        <v>56</v>
      </c>
      <c r="L153">
        <v>5</v>
      </c>
      <c r="M153">
        <f t="shared" si="5"/>
        <v>-0.45335175100000003</v>
      </c>
      <c r="N153">
        <v>0.29531477303333298</v>
      </c>
      <c r="O153">
        <v>-3.4940646000003402E-4</v>
      </c>
      <c r="P153" t="s">
        <v>19</v>
      </c>
      <c r="Q153" t="s">
        <v>19</v>
      </c>
      <c r="R153" t="s">
        <v>19</v>
      </c>
      <c r="S153">
        <v>0</v>
      </c>
      <c r="T153">
        <v>0</v>
      </c>
    </row>
    <row r="154" spans="1:20" x14ac:dyDescent="0.25">
      <c r="A154" s="1">
        <v>45080.232638888891</v>
      </c>
      <c r="B154" s="1">
        <f t="shared" si="4"/>
        <v>45080</v>
      </c>
      <c r="C154">
        <v>0</v>
      </c>
      <c r="D154" t="s">
        <v>171</v>
      </c>
      <c r="E154">
        <v>0.58102866799999997</v>
      </c>
      <c r="F154">
        <v>2023</v>
      </c>
      <c r="G154">
        <v>6</v>
      </c>
      <c r="H154">
        <v>3</v>
      </c>
      <c r="I154">
        <v>5</v>
      </c>
      <c r="J154">
        <v>35</v>
      </c>
      <c r="K154">
        <v>43</v>
      </c>
      <c r="L154">
        <v>5</v>
      </c>
      <c r="M154">
        <f t="shared" si="5"/>
        <v>0.52485422999999998</v>
      </c>
      <c r="N154">
        <v>0.29736408357333299</v>
      </c>
      <c r="O154">
        <v>2.0493105400000702E-3</v>
      </c>
      <c r="P154" t="s">
        <v>19</v>
      </c>
      <c r="Q154" t="s">
        <v>19</v>
      </c>
      <c r="R154" t="s">
        <v>19</v>
      </c>
      <c r="S154">
        <v>1</v>
      </c>
      <c r="T154">
        <v>0</v>
      </c>
    </row>
    <row r="155" spans="1:20" x14ac:dyDescent="0.25">
      <c r="A155" s="1">
        <v>45080.274305555555</v>
      </c>
      <c r="B155" s="1">
        <f t="shared" si="4"/>
        <v>45080</v>
      </c>
      <c r="C155">
        <v>0</v>
      </c>
      <c r="D155" t="s">
        <v>172</v>
      </c>
      <c r="E155">
        <v>7.9748081999999998E-2</v>
      </c>
      <c r="F155">
        <v>2023</v>
      </c>
      <c r="G155">
        <v>6</v>
      </c>
      <c r="H155">
        <v>3</v>
      </c>
      <c r="I155">
        <v>6</v>
      </c>
      <c r="J155">
        <v>35</v>
      </c>
      <c r="K155">
        <v>37</v>
      </c>
      <c r="L155">
        <v>5</v>
      </c>
      <c r="M155">
        <f t="shared" si="5"/>
        <v>-0.50128058600000003</v>
      </c>
      <c r="N155">
        <v>0.295451869266666</v>
      </c>
      <c r="O155">
        <v>-1.9122143066667701E-3</v>
      </c>
      <c r="P155" t="s">
        <v>19</v>
      </c>
      <c r="Q155" t="s">
        <v>19</v>
      </c>
      <c r="R155" t="s">
        <v>19</v>
      </c>
      <c r="S155">
        <v>0</v>
      </c>
      <c r="T155">
        <v>0</v>
      </c>
    </row>
    <row r="156" spans="1:20" x14ac:dyDescent="0.25">
      <c r="A156" s="1">
        <v>45080.315972222219</v>
      </c>
      <c r="B156" s="1">
        <f t="shared" si="4"/>
        <v>45080</v>
      </c>
      <c r="C156">
        <v>0</v>
      </c>
      <c r="D156" t="s">
        <v>173</v>
      </c>
      <c r="E156">
        <v>4.2382601999999998E-2</v>
      </c>
      <c r="F156">
        <v>2023</v>
      </c>
      <c r="G156">
        <v>6</v>
      </c>
      <c r="H156">
        <v>3</v>
      </c>
      <c r="I156">
        <v>7</v>
      </c>
      <c r="J156">
        <v>35</v>
      </c>
      <c r="K156">
        <v>24</v>
      </c>
      <c r="L156">
        <v>5</v>
      </c>
      <c r="M156">
        <f t="shared" si="5"/>
        <v>-3.736548E-2</v>
      </c>
      <c r="N156">
        <v>0.294548141826666</v>
      </c>
      <c r="O156">
        <v>-9.0372743999994599E-4</v>
      </c>
      <c r="P156" t="s">
        <v>19</v>
      </c>
      <c r="Q156" t="s">
        <v>19</v>
      </c>
      <c r="R156" t="s">
        <v>19</v>
      </c>
      <c r="S156">
        <v>0</v>
      </c>
      <c r="T156">
        <v>0</v>
      </c>
    </row>
    <row r="157" spans="1:20" x14ac:dyDescent="0.25">
      <c r="A157" s="1">
        <v>45080.357638888891</v>
      </c>
      <c r="B157" s="1">
        <f t="shared" si="4"/>
        <v>45080</v>
      </c>
      <c r="C157">
        <v>0</v>
      </c>
      <c r="D157" t="s">
        <v>174</v>
      </c>
      <c r="E157">
        <v>4.0965096999999999E-2</v>
      </c>
      <c r="F157">
        <v>2023</v>
      </c>
      <c r="G157">
        <v>6</v>
      </c>
      <c r="H157">
        <v>3</v>
      </c>
      <c r="I157">
        <v>8</v>
      </c>
      <c r="J157">
        <v>35</v>
      </c>
      <c r="K157">
        <v>8</v>
      </c>
      <c r="L157">
        <v>5</v>
      </c>
      <c r="M157">
        <f t="shared" si="5"/>
        <v>-1.4175049999999995E-3</v>
      </c>
      <c r="N157">
        <v>0.29190666164666601</v>
      </c>
      <c r="O157">
        <v>-2.6414801799999801E-3</v>
      </c>
      <c r="P157" t="s">
        <v>19</v>
      </c>
      <c r="Q157" t="s">
        <v>19</v>
      </c>
      <c r="R157" t="s">
        <v>19</v>
      </c>
      <c r="S157">
        <v>0</v>
      </c>
      <c r="T157">
        <v>0</v>
      </c>
    </row>
    <row r="158" spans="1:20" x14ac:dyDescent="0.25">
      <c r="A158" s="1">
        <v>45080.398611111108</v>
      </c>
      <c r="B158" s="1">
        <f t="shared" si="4"/>
        <v>45080</v>
      </c>
      <c r="C158">
        <v>0</v>
      </c>
      <c r="D158" t="s">
        <v>175</v>
      </c>
      <c r="E158">
        <v>7.9834346E-2</v>
      </c>
      <c r="F158">
        <v>2023</v>
      </c>
      <c r="G158">
        <v>6</v>
      </c>
      <c r="H158">
        <v>3</v>
      </c>
      <c r="I158">
        <v>9</v>
      </c>
      <c r="J158">
        <v>34</v>
      </c>
      <c r="K158">
        <v>55</v>
      </c>
      <c r="L158">
        <v>5</v>
      </c>
      <c r="M158">
        <f t="shared" si="5"/>
        <v>3.8869249000000002E-2</v>
      </c>
      <c r="N158">
        <v>0.29218916090666602</v>
      </c>
      <c r="O158">
        <v>2.8249926000001302E-4</v>
      </c>
      <c r="P158" t="s">
        <v>19</v>
      </c>
      <c r="Q158" t="s">
        <v>19</v>
      </c>
      <c r="R158" t="s">
        <v>19</v>
      </c>
      <c r="S158">
        <v>0</v>
      </c>
      <c r="T158">
        <v>0</v>
      </c>
    </row>
    <row r="159" spans="1:20" x14ac:dyDescent="0.25">
      <c r="A159" s="1">
        <v>45080.44027777778</v>
      </c>
      <c r="B159" s="1">
        <f t="shared" si="4"/>
        <v>45080</v>
      </c>
      <c r="C159">
        <v>0</v>
      </c>
      <c r="D159" t="s">
        <v>176</v>
      </c>
      <c r="E159">
        <v>0.37769262199999998</v>
      </c>
      <c r="F159">
        <v>2023</v>
      </c>
      <c r="G159">
        <v>6</v>
      </c>
      <c r="H159">
        <v>3</v>
      </c>
      <c r="I159">
        <v>10</v>
      </c>
      <c r="J159">
        <v>34</v>
      </c>
      <c r="K159">
        <v>48</v>
      </c>
      <c r="L159">
        <v>5</v>
      </c>
      <c r="M159">
        <f t="shared" si="5"/>
        <v>0.29785827599999998</v>
      </c>
      <c r="N159">
        <v>0.29444290182666599</v>
      </c>
      <c r="O159">
        <v>2.2537409199999601E-3</v>
      </c>
      <c r="P159" t="s">
        <v>19</v>
      </c>
      <c r="Q159" t="s">
        <v>19</v>
      </c>
      <c r="R159" t="s">
        <v>19</v>
      </c>
      <c r="S159">
        <v>1</v>
      </c>
      <c r="T159">
        <v>0</v>
      </c>
    </row>
    <row r="160" spans="1:20" x14ac:dyDescent="0.25">
      <c r="A160" s="1">
        <v>45080.481944444444</v>
      </c>
      <c r="B160" s="1">
        <f t="shared" si="4"/>
        <v>45080</v>
      </c>
      <c r="C160">
        <v>0</v>
      </c>
      <c r="D160" t="s">
        <v>177</v>
      </c>
      <c r="E160">
        <v>0.34602447600000003</v>
      </c>
      <c r="F160">
        <v>2023</v>
      </c>
      <c r="G160">
        <v>6</v>
      </c>
      <c r="H160">
        <v>3</v>
      </c>
      <c r="I160">
        <v>11</v>
      </c>
      <c r="J160">
        <v>34</v>
      </c>
      <c r="K160">
        <v>15</v>
      </c>
      <c r="L160">
        <v>5</v>
      </c>
      <c r="M160">
        <f t="shared" si="5"/>
        <v>-3.1668145999999953E-2</v>
      </c>
      <c r="N160">
        <v>0.29647886000666601</v>
      </c>
      <c r="O160">
        <v>2.0359581799999599E-3</v>
      </c>
      <c r="P160" t="s">
        <v>19</v>
      </c>
      <c r="Q160" t="s">
        <v>19</v>
      </c>
      <c r="R160" t="s">
        <v>19</v>
      </c>
      <c r="S160">
        <v>1</v>
      </c>
      <c r="T160">
        <v>0</v>
      </c>
    </row>
    <row r="161" spans="1:20" x14ac:dyDescent="0.25">
      <c r="A161" s="1">
        <v>45080.523611111108</v>
      </c>
      <c r="B161" s="1">
        <f t="shared" si="4"/>
        <v>45080</v>
      </c>
      <c r="C161">
        <v>0</v>
      </c>
      <c r="D161" t="s">
        <v>178</v>
      </c>
      <c r="E161">
        <v>0.41796719199999999</v>
      </c>
      <c r="F161">
        <v>2023</v>
      </c>
      <c r="G161">
        <v>6</v>
      </c>
      <c r="H161">
        <v>3</v>
      </c>
      <c r="I161">
        <v>12</v>
      </c>
      <c r="J161">
        <v>34</v>
      </c>
      <c r="K161">
        <v>13</v>
      </c>
      <c r="L161">
        <v>5</v>
      </c>
      <c r="M161">
        <f t="shared" si="5"/>
        <v>7.1942715999999962E-2</v>
      </c>
      <c r="N161">
        <v>0.29891484308666599</v>
      </c>
      <c r="O161">
        <v>2.4359830799999798E-3</v>
      </c>
      <c r="P161" t="s">
        <v>19</v>
      </c>
      <c r="Q161" t="s">
        <v>19</v>
      </c>
      <c r="R161" t="s">
        <v>19</v>
      </c>
      <c r="S161">
        <v>1</v>
      </c>
      <c r="T161">
        <v>0</v>
      </c>
    </row>
    <row r="162" spans="1:20" x14ac:dyDescent="0.25">
      <c r="A162" s="1">
        <v>45080.56527777778</v>
      </c>
      <c r="B162" s="1">
        <f t="shared" si="4"/>
        <v>45080</v>
      </c>
      <c r="C162">
        <v>0</v>
      </c>
      <c r="D162" t="s">
        <v>179</v>
      </c>
      <c r="E162">
        <v>0.507145399</v>
      </c>
      <c r="F162">
        <v>2023</v>
      </c>
      <c r="G162">
        <v>6</v>
      </c>
      <c r="H162">
        <v>3</v>
      </c>
      <c r="I162">
        <v>13</v>
      </c>
      <c r="J162">
        <v>34</v>
      </c>
      <c r="K162">
        <v>2</v>
      </c>
      <c r="L162">
        <v>5</v>
      </c>
      <c r="M162">
        <f t="shared" si="5"/>
        <v>8.9178207000000009E-2</v>
      </c>
      <c r="N162">
        <v>0.30070175016</v>
      </c>
      <c r="O162">
        <v>1.78690707333339E-3</v>
      </c>
      <c r="P162" t="s">
        <v>19</v>
      </c>
      <c r="Q162" t="s">
        <v>19</v>
      </c>
      <c r="R162" t="s">
        <v>19</v>
      </c>
      <c r="S162">
        <v>1</v>
      </c>
      <c r="T162">
        <v>0</v>
      </c>
    </row>
    <row r="163" spans="1:20" x14ac:dyDescent="0.25">
      <c r="A163" s="1">
        <v>45080.606944444444</v>
      </c>
      <c r="B163" s="1">
        <f t="shared" si="4"/>
        <v>45080</v>
      </c>
      <c r="C163">
        <v>0</v>
      </c>
      <c r="D163" t="s">
        <v>180</v>
      </c>
      <c r="E163">
        <v>0.73982508199999997</v>
      </c>
      <c r="F163">
        <v>2023</v>
      </c>
      <c r="G163">
        <v>6</v>
      </c>
      <c r="H163">
        <v>3</v>
      </c>
      <c r="I163">
        <v>14</v>
      </c>
      <c r="J163">
        <v>34</v>
      </c>
      <c r="K163">
        <v>0</v>
      </c>
      <c r="L163">
        <v>5</v>
      </c>
      <c r="M163">
        <f t="shared" si="5"/>
        <v>0.23267968299999997</v>
      </c>
      <c r="N163">
        <v>0.29644577989999998</v>
      </c>
      <c r="O163">
        <v>-4.2559702599999603E-3</v>
      </c>
      <c r="P163" t="s">
        <v>19</v>
      </c>
      <c r="Q163" t="s">
        <v>19</v>
      </c>
      <c r="R163" t="s">
        <v>19</v>
      </c>
      <c r="S163">
        <v>1</v>
      </c>
      <c r="T163">
        <v>0</v>
      </c>
    </row>
    <row r="164" spans="1:20" x14ac:dyDescent="0.25">
      <c r="A164" s="1">
        <v>45080.647916666669</v>
      </c>
      <c r="B164" s="1">
        <f t="shared" si="4"/>
        <v>45080</v>
      </c>
      <c r="C164">
        <v>0</v>
      </c>
      <c r="D164" t="s">
        <v>181</v>
      </c>
      <c r="E164">
        <v>0.45680669899999998</v>
      </c>
      <c r="F164">
        <v>2023</v>
      </c>
      <c r="G164">
        <v>6</v>
      </c>
      <c r="H164">
        <v>3</v>
      </c>
      <c r="I164">
        <v>15</v>
      </c>
      <c r="J164">
        <v>33</v>
      </c>
      <c r="K164">
        <v>39</v>
      </c>
      <c r="L164">
        <v>5</v>
      </c>
      <c r="M164">
        <f t="shared" si="5"/>
        <v>-0.28301838299999998</v>
      </c>
      <c r="N164">
        <v>0.29901596762666599</v>
      </c>
      <c r="O164">
        <v>2.57018772666661E-3</v>
      </c>
      <c r="P164" t="s">
        <v>19</v>
      </c>
      <c r="Q164" t="s">
        <v>19</v>
      </c>
      <c r="R164" t="s">
        <v>19</v>
      </c>
      <c r="S164">
        <v>1</v>
      </c>
      <c r="T164">
        <v>0</v>
      </c>
    </row>
    <row r="165" spans="1:20" x14ac:dyDescent="0.25">
      <c r="A165" s="1">
        <v>45080.703472222223</v>
      </c>
      <c r="B165" s="1">
        <f t="shared" si="4"/>
        <v>45080</v>
      </c>
      <c r="C165">
        <v>0</v>
      </c>
      <c r="D165" t="s">
        <v>182</v>
      </c>
      <c r="E165">
        <v>0.92381237999999999</v>
      </c>
      <c r="F165">
        <v>2023</v>
      </c>
      <c r="G165">
        <v>6</v>
      </c>
      <c r="H165">
        <v>3</v>
      </c>
      <c r="I165">
        <v>16</v>
      </c>
      <c r="J165">
        <v>53</v>
      </c>
      <c r="K165">
        <v>18</v>
      </c>
      <c r="L165">
        <v>5</v>
      </c>
      <c r="M165">
        <f t="shared" si="5"/>
        <v>0.46700568100000001</v>
      </c>
      <c r="N165">
        <v>0.30487554408</v>
      </c>
      <c r="O165">
        <v>5.8595764533333396E-3</v>
      </c>
      <c r="P165" t="s">
        <v>19</v>
      </c>
      <c r="Q165" t="s">
        <v>19</v>
      </c>
      <c r="R165" t="s">
        <v>19</v>
      </c>
      <c r="S165">
        <v>1</v>
      </c>
      <c r="T165">
        <v>0</v>
      </c>
    </row>
    <row r="166" spans="1:20" x14ac:dyDescent="0.25">
      <c r="A166" s="1">
        <v>45080.744444444441</v>
      </c>
      <c r="B166" s="1">
        <f t="shared" si="4"/>
        <v>45080</v>
      </c>
      <c r="C166">
        <v>0</v>
      </c>
      <c r="D166" t="s">
        <v>183</v>
      </c>
      <c r="E166">
        <v>0.60187779399999997</v>
      </c>
      <c r="F166">
        <v>2023</v>
      </c>
      <c r="G166">
        <v>6</v>
      </c>
      <c r="H166">
        <v>3</v>
      </c>
      <c r="I166">
        <v>17</v>
      </c>
      <c r="J166">
        <v>52</v>
      </c>
      <c r="K166">
        <v>50</v>
      </c>
      <c r="L166">
        <v>5</v>
      </c>
      <c r="M166">
        <f t="shared" si="5"/>
        <v>-0.32193458600000002</v>
      </c>
      <c r="N166">
        <v>0.30859912518666599</v>
      </c>
      <c r="O166">
        <v>3.72358110666665E-3</v>
      </c>
      <c r="P166" t="s">
        <v>19</v>
      </c>
      <c r="Q166" t="s">
        <v>19</v>
      </c>
      <c r="R166" t="s">
        <v>19</v>
      </c>
      <c r="S166">
        <v>1</v>
      </c>
      <c r="T166">
        <v>0</v>
      </c>
    </row>
    <row r="167" spans="1:20" x14ac:dyDescent="0.25">
      <c r="A167" s="1">
        <v>45080.786111111112</v>
      </c>
      <c r="B167" s="1">
        <f t="shared" si="4"/>
        <v>45080</v>
      </c>
      <c r="C167">
        <v>0</v>
      </c>
      <c r="D167" t="s">
        <v>184</v>
      </c>
      <c r="E167">
        <v>0.325002754</v>
      </c>
      <c r="F167">
        <v>2023</v>
      </c>
      <c r="G167">
        <v>6</v>
      </c>
      <c r="H167">
        <v>3</v>
      </c>
      <c r="I167">
        <v>18</v>
      </c>
      <c r="J167">
        <v>52</v>
      </c>
      <c r="K167">
        <v>45</v>
      </c>
      <c r="L167">
        <v>5</v>
      </c>
      <c r="M167">
        <f t="shared" si="5"/>
        <v>-0.27687503999999996</v>
      </c>
      <c r="N167">
        <v>0.31049136329333299</v>
      </c>
      <c r="O167">
        <v>1.89223810666666E-3</v>
      </c>
      <c r="P167" t="s">
        <v>19</v>
      </c>
      <c r="Q167" t="s">
        <v>19</v>
      </c>
      <c r="R167" t="s">
        <v>19</v>
      </c>
      <c r="S167">
        <v>0</v>
      </c>
      <c r="T167">
        <v>0</v>
      </c>
    </row>
    <row r="168" spans="1:20" x14ac:dyDescent="0.25">
      <c r="A168" s="1">
        <v>45080.828472222223</v>
      </c>
      <c r="B168" s="1">
        <f t="shared" si="4"/>
        <v>45080</v>
      </c>
      <c r="C168">
        <v>0</v>
      </c>
      <c r="D168" t="s">
        <v>185</v>
      </c>
      <c r="E168">
        <v>3.3084870000000002E-2</v>
      </c>
      <c r="F168">
        <v>2023</v>
      </c>
      <c r="G168">
        <v>6</v>
      </c>
      <c r="H168">
        <v>3</v>
      </c>
      <c r="I168">
        <v>19</v>
      </c>
      <c r="J168">
        <v>53</v>
      </c>
      <c r="K168">
        <v>2</v>
      </c>
      <c r="L168">
        <v>5</v>
      </c>
      <c r="M168">
        <f t="shared" si="5"/>
        <v>-0.29191788400000002</v>
      </c>
      <c r="N168">
        <v>0.31044572067999998</v>
      </c>
      <c r="O168" s="2">
        <v>-4.5642613333340897E-5</v>
      </c>
      <c r="P168" t="s">
        <v>19</v>
      </c>
      <c r="Q168" t="s">
        <v>19</v>
      </c>
      <c r="R168" t="s">
        <v>19</v>
      </c>
      <c r="S168">
        <v>0</v>
      </c>
      <c r="T168">
        <v>0</v>
      </c>
    </row>
    <row r="169" spans="1:20" x14ac:dyDescent="0.25">
      <c r="A169" s="1">
        <v>45080.869444444441</v>
      </c>
      <c r="B169" s="1">
        <f t="shared" si="4"/>
        <v>45080</v>
      </c>
      <c r="C169">
        <v>0</v>
      </c>
      <c r="D169" t="s">
        <v>186</v>
      </c>
      <c r="E169">
        <v>5.7916593000000002E-2</v>
      </c>
      <c r="F169">
        <v>2023</v>
      </c>
      <c r="G169">
        <v>6</v>
      </c>
      <c r="H169">
        <v>3</v>
      </c>
      <c r="I169">
        <v>20</v>
      </c>
      <c r="J169">
        <v>52</v>
      </c>
      <c r="K169">
        <v>40</v>
      </c>
      <c r="L169">
        <v>5</v>
      </c>
      <c r="M169">
        <f t="shared" si="5"/>
        <v>2.4831723E-2</v>
      </c>
      <c r="N169">
        <v>0.31055703334000001</v>
      </c>
      <c r="O169">
        <v>1.11312660000029E-4</v>
      </c>
      <c r="P169" t="s">
        <v>19</v>
      </c>
      <c r="Q169" t="s">
        <v>19</v>
      </c>
      <c r="R169" t="s">
        <v>19</v>
      </c>
      <c r="S169">
        <v>0</v>
      </c>
      <c r="T169">
        <v>0</v>
      </c>
    </row>
    <row r="170" spans="1:20" x14ac:dyDescent="0.25">
      <c r="A170" s="1">
        <v>45080.911111111112</v>
      </c>
      <c r="B170" s="1">
        <f t="shared" si="4"/>
        <v>45080</v>
      </c>
      <c r="C170">
        <v>0</v>
      </c>
      <c r="D170" t="s">
        <v>187</v>
      </c>
      <c r="E170">
        <v>0.201762778</v>
      </c>
      <c r="F170">
        <v>2023</v>
      </c>
      <c r="G170">
        <v>6</v>
      </c>
      <c r="H170">
        <v>3</v>
      </c>
      <c r="I170">
        <v>21</v>
      </c>
      <c r="J170">
        <v>52</v>
      </c>
      <c r="K170">
        <v>39</v>
      </c>
      <c r="L170">
        <v>5</v>
      </c>
      <c r="M170">
        <f t="shared" si="5"/>
        <v>0.14384618500000002</v>
      </c>
      <c r="N170">
        <v>0.31161145496666598</v>
      </c>
      <c r="O170">
        <v>1.0544216266666899E-3</v>
      </c>
      <c r="P170" t="s">
        <v>19</v>
      </c>
      <c r="Q170" t="s">
        <v>19</v>
      </c>
      <c r="R170" t="s">
        <v>19</v>
      </c>
      <c r="S170">
        <v>0</v>
      </c>
      <c r="T170">
        <v>0</v>
      </c>
    </row>
    <row r="171" spans="1:20" x14ac:dyDescent="0.25">
      <c r="A171" s="1">
        <v>45080.952777777777</v>
      </c>
      <c r="B171" s="1">
        <f t="shared" si="4"/>
        <v>45080</v>
      </c>
      <c r="C171">
        <v>0</v>
      </c>
      <c r="D171" t="s">
        <v>188</v>
      </c>
      <c r="E171">
        <v>0.49100043100000001</v>
      </c>
      <c r="F171">
        <v>2023</v>
      </c>
      <c r="G171">
        <v>6</v>
      </c>
      <c r="H171">
        <v>3</v>
      </c>
      <c r="I171">
        <v>22</v>
      </c>
      <c r="J171">
        <v>52</v>
      </c>
      <c r="K171">
        <v>32</v>
      </c>
      <c r="L171">
        <v>5</v>
      </c>
      <c r="M171">
        <f t="shared" si="5"/>
        <v>0.28923765300000004</v>
      </c>
      <c r="N171">
        <v>0.31458401583333301</v>
      </c>
      <c r="O171">
        <v>2.9725608666666399E-3</v>
      </c>
      <c r="P171" t="s">
        <v>19</v>
      </c>
      <c r="Q171" t="s">
        <v>19</v>
      </c>
      <c r="R171" t="s">
        <v>19</v>
      </c>
      <c r="S171">
        <v>1</v>
      </c>
      <c r="T171">
        <v>0</v>
      </c>
    </row>
    <row r="172" spans="1:20" x14ac:dyDescent="0.25">
      <c r="A172" s="1">
        <v>45080.994444444441</v>
      </c>
      <c r="B172" s="1">
        <f t="shared" si="4"/>
        <v>45080</v>
      </c>
      <c r="C172">
        <v>0</v>
      </c>
      <c r="D172" t="s">
        <v>189</v>
      </c>
      <c r="E172">
        <v>0.44312101599999998</v>
      </c>
      <c r="F172">
        <v>2023</v>
      </c>
      <c r="G172">
        <v>6</v>
      </c>
      <c r="H172">
        <v>3</v>
      </c>
      <c r="I172">
        <v>23</v>
      </c>
      <c r="J172">
        <v>52</v>
      </c>
      <c r="K172">
        <v>20</v>
      </c>
      <c r="L172">
        <v>5</v>
      </c>
      <c r="M172">
        <f t="shared" si="5"/>
        <v>-4.7879415000000036E-2</v>
      </c>
      <c r="N172">
        <v>0.315640165346666</v>
      </c>
      <c r="O172">
        <v>1.0561495133332699E-3</v>
      </c>
      <c r="P172" t="s">
        <v>19</v>
      </c>
      <c r="Q172" t="s">
        <v>19</v>
      </c>
      <c r="R172" t="s">
        <v>19</v>
      </c>
      <c r="S172">
        <v>1</v>
      </c>
      <c r="T172">
        <v>0</v>
      </c>
    </row>
    <row r="173" spans="1:20" x14ac:dyDescent="0.25">
      <c r="A173" s="1">
        <v>45081.036111111112</v>
      </c>
      <c r="B173" s="1">
        <f t="shared" si="4"/>
        <v>45081</v>
      </c>
      <c r="C173">
        <v>0</v>
      </c>
      <c r="D173" t="s">
        <v>190</v>
      </c>
      <c r="E173">
        <v>4.2585671999999998E-2</v>
      </c>
      <c r="F173">
        <v>2023</v>
      </c>
      <c r="G173">
        <v>6</v>
      </c>
      <c r="H173">
        <v>4</v>
      </c>
      <c r="I173">
        <v>0</v>
      </c>
      <c r="J173">
        <v>52</v>
      </c>
      <c r="K173">
        <v>18</v>
      </c>
      <c r="L173">
        <v>5</v>
      </c>
      <c r="M173">
        <f t="shared" si="5"/>
        <v>-0.40053534399999996</v>
      </c>
      <c r="N173">
        <v>0.31559199499333301</v>
      </c>
      <c r="O173" s="2">
        <v>-4.8170353333320997E-5</v>
      </c>
      <c r="P173" t="s">
        <v>19</v>
      </c>
      <c r="Q173" t="s">
        <v>19</v>
      </c>
      <c r="R173" t="s">
        <v>19</v>
      </c>
      <c r="S173">
        <v>0</v>
      </c>
      <c r="T173">
        <v>0</v>
      </c>
    </row>
    <row r="174" spans="1:20" x14ac:dyDescent="0.25">
      <c r="A174" s="1">
        <v>45081.077777777777</v>
      </c>
      <c r="B174" s="1">
        <f t="shared" si="4"/>
        <v>45081</v>
      </c>
      <c r="C174">
        <v>0</v>
      </c>
      <c r="D174" t="s">
        <v>191</v>
      </c>
      <c r="E174">
        <v>4.2271382000000003E-2</v>
      </c>
      <c r="F174">
        <v>2023</v>
      </c>
      <c r="G174">
        <v>6</v>
      </c>
      <c r="H174">
        <v>4</v>
      </c>
      <c r="I174">
        <v>1</v>
      </c>
      <c r="J174">
        <v>52</v>
      </c>
      <c r="K174">
        <v>14</v>
      </c>
      <c r="L174">
        <v>5</v>
      </c>
      <c r="M174">
        <f t="shared" si="5"/>
        <v>-3.1428999999999485E-4</v>
      </c>
      <c r="N174">
        <v>0.31447310074666601</v>
      </c>
      <c r="O174">
        <v>-1.11889424666666E-3</v>
      </c>
      <c r="P174" t="s">
        <v>19</v>
      </c>
      <c r="Q174" t="s">
        <v>19</v>
      </c>
      <c r="R174" t="s">
        <v>19</v>
      </c>
      <c r="S174">
        <v>0</v>
      </c>
      <c r="T174">
        <v>0</v>
      </c>
    </row>
    <row r="175" spans="1:20" x14ac:dyDescent="0.25">
      <c r="A175" s="1">
        <v>45081.119444444441</v>
      </c>
      <c r="B175" s="1">
        <f t="shared" si="4"/>
        <v>45081</v>
      </c>
      <c r="C175">
        <v>0</v>
      </c>
      <c r="D175" t="s">
        <v>192</v>
      </c>
      <c r="E175">
        <v>0.75614190599999997</v>
      </c>
      <c r="F175">
        <v>2023</v>
      </c>
      <c r="G175">
        <v>6</v>
      </c>
      <c r="H175">
        <v>4</v>
      </c>
      <c r="I175">
        <v>2</v>
      </c>
      <c r="J175">
        <v>52</v>
      </c>
      <c r="K175">
        <v>13</v>
      </c>
      <c r="L175">
        <v>5</v>
      </c>
      <c r="M175">
        <f t="shared" si="5"/>
        <v>0.71387052399999995</v>
      </c>
      <c r="N175">
        <v>0.31682596178</v>
      </c>
      <c r="O175">
        <v>2.3528610333333698E-3</v>
      </c>
      <c r="P175" t="s">
        <v>19</v>
      </c>
      <c r="Q175" t="s">
        <v>19</v>
      </c>
      <c r="R175" t="s">
        <v>19</v>
      </c>
      <c r="S175">
        <v>1</v>
      </c>
      <c r="T175">
        <v>0</v>
      </c>
    </row>
    <row r="176" spans="1:20" x14ac:dyDescent="0.25">
      <c r="A176" s="1">
        <v>45081.161111111112</v>
      </c>
      <c r="B176" s="1">
        <f t="shared" si="4"/>
        <v>45081</v>
      </c>
      <c r="C176">
        <v>0</v>
      </c>
      <c r="D176" t="s">
        <v>193</v>
      </c>
      <c r="E176">
        <v>0.46257876999999997</v>
      </c>
      <c r="F176">
        <v>2023</v>
      </c>
      <c r="G176">
        <v>6</v>
      </c>
      <c r="H176">
        <v>4</v>
      </c>
      <c r="I176">
        <v>3</v>
      </c>
      <c r="J176">
        <v>52</v>
      </c>
      <c r="K176">
        <v>14</v>
      </c>
      <c r="L176">
        <v>5</v>
      </c>
      <c r="M176">
        <f t="shared" si="5"/>
        <v>-0.293563136</v>
      </c>
      <c r="N176">
        <v>0.31463496695999998</v>
      </c>
      <c r="O176">
        <v>-2.1909948200000101E-3</v>
      </c>
      <c r="P176" t="s">
        <v>19</v>
      </c>
      <c r="Q176" t="s">
        <v>19</v>
      </c>
      <c r="R176" t="s">
        <v>19</v>
      </c>
      <c r="S176">
        <v>1</v>
      </c>
      <c r="T176">
        <v>0</v>
      </c>
    </row>
    <row r="177" spans="1:20" x14ac:dyDescent="0.25">
      <c r="A177" s="1">
        <v>45081.202777777777</v>
      </c>
      <c r="B177" s="1">
        <f t="shared" si="4"/>
        <v>45081</v>
      </c>
      <c r="C177">
        <v>0</v>
      </c>
      <c r="D177" t="s">
        <v>194</v>
      </c>
      <c r="E177">
        <v>0.314537646</v>
      </c>
      <c r="F177">
        <v>2023</v>
      </c>
      <c r="G177">
        <v>6</v>
      </c>
      <c r="H177">
        <v>4</v>
      </c>
      <c r="I177">
        <v>4</v>
      </c>
      <c r="J177">
        <v>52</v>
      </c>
      <c r="K177">
        <v>7</v>
      </c>
      <c r="L177">
        <v>5</v>
      </c>
      <c r="M177">
        <f t="shared" si="5"/>
        <v>-0.14804112399999997</v>
      </c>
      <c r="N177">
        <v>0.31595774123333298</v>
      </c>
      <c r="O177">
        <v>1.32277427333332E-3</v>
      </c>
      <c r="P177" t="s">
        <v>19</v>
      </c>
      <c r="Q177" t="s">
        <v>19</v>
      </c>
      <c r="R177" t="s">
        <v>19</v>
      </c>
      <c r="S177">
        <v>0</v>
      </c>
      <c r="T177">
        <v>0</v>
      </c>
    </row>
    <row r="178" spans="1:20" x14ac:dyDescent="0.25">
      <c r="A178" s="1">
        <v>45081.243750000001</v>
      </c>
      <c r="B178" s="1">
        <f t="shared" si="4"/>
        <v>45081</v>
      </c>
      <c r="C178">
        <v>0</v>
      </c>
      <c r="D178" t="s">
        <v>195</v>
      </c>
      <c r="E178">
        <v>0.40472836299999998</v>
      </c>
      <c r="F178">
        <v>2023</v>
      </c>
      <c r="G178">
        <v>6</v>
      </c>
      <c r="H178">
        <v>4</v>
      </c>
      <c r="I178">
        <v>5</v>
      </c>
      <c r="J178">
        <v>51</v>
      </c>
      <c r="K178">
        <v>58</v>
      </c>
      <c r="L178">
        <v>5</v>
      </c>
      <c r="M178">
        <f t="shared" si="5"/>
        <v>9.0190716999999976E-2</v>
      </c>
      <c r="N178">
        <v>0.31703561803999902</v>
      </c>
      <c r="O178">
        <v>1.0778768066666501E-3</v>
      </c>
      <c r="P178" t="s">
        <v>19</v>
      </c>
      <c r="Q178" t="s">
        <v>19</v>
      </c>
      <c r="R178" t="s">
        <v>19</v>
      </c>
      <c r="S178">
        <v>1</v>
      </c>
      <c r="T178">
        <v>0</v>
      </c>
    </row>
    <row r="179" spans="1:20" x14ac:dyDescent="0.25">
      <c r="A179" s="1">
        <v>45081.285416666666</v>
      </c>
      <c r="B179" s="1">
        <f t="shared" si="4"/>
        <v>45081</v>
      </c>
      <c r="C179">
        <v>0</v>
      </c>
      <c r="D179" t="s">
        <v>196</v>
      </c>
      <c r="E179">
        <v>0.43782883299999997</v>
      </c>
      <c r="F179">
        <v>2023</v>
      </c>
      <c r="G179">
        <v>6</v>
      </c>
      <c r="H179">
        <v>4</v>
      </c>
      <c r="I179">
        <v>6</v>
      </c>
      <c r="J179">
        <v>51</v>
      </c>
      <c r="K179">
        <v>48</v>
      </c>
      <c r="L179">
        <v>5</v>
      </c>
      <c r="M179">
        <f t="shared" si="5"/>
        <v>3.3100469999999993E-2</v>
      </c>
      <c r="N179">
        <v>0.31966935439333299</v>
      </c>
      <c r="O179">
        <v>2.6337363533333602E-3</v>
      </c>
      <c r="P179" t="s">
        <v>19</v>
      </c>
      <c r="Q179" t="s">
        <v>19</v>
      </c>
      <c r="R179" t="s">
        <v>19</v>
      </c>
      <c r="S179">
        <v>1</v>
      </c>
      <c r="T179">
        <v>0</v>
      </c>
    </row>
    <row r="180" spans="1:20" x14ac:dyDescent="0.25">
      <c r="A180" s="1">
        <v>45081.32708333333</v>
      </c>
      <c r="B180" s="1">
        <f t="shared" si="4"/>
        <v>45081</v>
      </c>
      <c r="C180">
        <v>0</v>
      </c>
      <c r="D180" t="s">
        <v>197</v>
      </c>
      <c r="E180">
        <v>0.59099138600000001</v>
      </c>
      <c r="F180">
        <v>2023</v>
      </c>
      <c r="G180">
        <v>6</v>
      </c>
      <c r="H180">
        <v>4</v>
      </c>
      <c r="I180">
        <v>7</v>
      </c>
      <c r="J180">
        <v>51</v>
      </c>
      <c r="K180">
        <v>29</v>
      </c>
      <c r="L180">
        <v>5</v>
      </c>
      <c r="M180">
        <f t="shared" si="5"/>
        <v>0.15316255300000003</v>
      </c>
      <c r="N180">
        <v>0.32333934454666602</v>
      </c>
      <c r="O180">
        <v>3.6699901533333002E-3</v>
      </c>
      <c r="P180" t="s">
        <v>19</v>
      </c>
      <c r="Q180" t="s">
        <v>19</v>
      </c>
      <c r="R180" t="s">
        <v>19</v>
      </c>
      <c r="S180">
        <v>1</v>
      </c>
      <c r="T180">
        <v>0</v>
      </c>
    </row>
    <row r="181" spans="1:20" x14ac:dyDescent="0.25">
      <c r="A181" s="1">
        <v>45081.368750000001</v>
      </c>
      <c r="B181" s="1">
        <f t="shared" si="4"/>
        <v>45081</v>
      </c>
      <c r="C181">
        <v>0</v>
      </c>
      <c r="D181" t="s">
        <v>198</v>
      </c>
      <c r="E181">
        <v>0.30395680000000003</v>
      </c>
      <c r="F181">
        <v>2023</v>
      </c>
      <c r="G181">
        <v>6</v>
      </c>
      <c r="H181">
        <v>4</v>
      </c>
      <c r="I181">
        <v>8</v>
      </c>
      <c r="J181">
        <v>51</v>
      </c>
      <c r="K181">
        <v>31</v>
      </c>
      <c r="L181">
        <v>5</v>
      </c>
      <c r="M181">
        <f t="shared" si="5"/>
        <v>-0.28703458599999998</v>
      </c>
      <c r="N181">
        <v>0.32509477473333298</v>
      </c>
      <c r="O181">
        <v>1.75543018666668E-3</v>
      </c>
      <c r="P181" t="s">
        <v>19</v>
      </c>
      <c r="Q181" t="s">
        <v>19</v>
      </c>
      <c r="R181" t="s">
        <v>19</v>
      </c>
      <c r="S181">
        <v>0</v>
      </c>
      <c r="T181">
        <v>0</v>
      </c>
    </row>
    <row r="182" spans="1:20" x14ac:dyDescent="0.25">
      <c r="A182" s="1">
        <v>45081.410416666666</v>
      </c>
      <c r="B182" s="1">
        <f t="shared" si="4"/>
        <v>45081</v>
      </c>
      <c r="C182">
        <v>0</v>
      </c>
      <c r="D182" t="s">
        <v>199</v>
      </c>
      <c r="E182">
        <v>0.45985647099999999</v>
      </c>
      <c r="F182">
        <v>2023</v>
      </c>
      <c r="G182">
        <v>6</v>
      </c>
      <c r="H182">
        <v>4</v>
      </c>
      <c r="I182">
        <v>9</v>
      </c>
      <c r="J182">
        <v>51</v>
      </c>
      <c r="K182">
        <v>23</v>
      </c>
      <c r="L182">
        <v>5</v>
      </c>
      <c r="M182">
        <f t="shared" si="5"/>
        <v>0.15589967099999996</v>
      </c>
      <c r="N182">
        <v>0.32787936605999901</v>
      </c>
      <c r="O182">
        <v>2.7845913266666398E-3</v>
      </c>
      <c r="P182" t="s">
        <v>19</v>
      </c>
      <c r="Q182" t="s">
        <v>19</v>
      </c>
      <c r="R182" t="s">
        <v>19</v>
      </c>
      <c r="S182">
        <v>1</v>
      </c>
      <c r="T182">
        <v>0</v>
      </c>
    </row>
    <row r="183" spans="1:20" x14ac:dyDescent="0.25">
      <c r="A183" s="1">
        <v>45081.45208333333</v>
      </c>
      <c r="B183" s="1">
        <f t="shared" si="4"/>
        <v>45081</v>
      </c>
      <c r="C183">
        <v>0</v>
      </c>
      <c r="D183" t="s">
        <v>200</v>
      </c>
      <c r="E183">
        <v>1.177227032</v>
      </c>
      <c r="F183">
        <v>2023</v>
      </c>
      <c r="G183">
        <v>6</v>
      </c>
      <c r="H183">
        <v>4</v>
      </c>
      <c r="I183">
        <v>10</v>
      </c>
      <c r="J183">
        <v>51</v>
      </c>
      <c r="K183">
        <v>21</v>
      </c>
      <c r="L183">
        <v>5</v>
      </c>
      <c r="M183">
        <f t="shared" si="5"/>
        <v>0.71737056100000007</v>
      </c>
      <c r="N183">
        <v>0.33543610971333299</v>
      </c>
      <c r="O183">
        <v>7.5567436533333599E-3</v>
      </c>
      <c r="P183" t="s">
        <v>19</v>
      </c>
      <c r="Q183" t="s">
        <v>19</v>
      </c>
      <c r="R183" t="s">
        <v>19</v>
      </c>
      <c r="S183">
        <v>1</v>
      </c>
      <c r="T183">
        <v>1</v>
      </c>
    </row>
    <row r="184" spans="1:20" x14ac:dyDescent="0.25">
      <c r="A184" s="1">
        <v>45081.493750000001</v>
      </c>
      <c r="B184" s="1">
        <f t="shared" si="4"/>
        <v>45081</v>
      </c>
      <c r="C184">
        <v>0</v>
      </c>
      <c r="D184" t="s">
        <v>201</v>
      </c>
      <c r="E184">
        <v>0.52135821500000001</v>
      </c>
      <c r="F184">
        <v>2023</v>
      </c>
      <c r="G184">
        <v>6</v>
      </c>
      <c r="H184">
        <v>4</v>
      </c>
      <c r="I184">
        <v>11</v>
      </c>
      <c r="J184">
        <v>51</v>
      </c>
      <c r="K184">
        <v>12</v>
      </c>
      <c r="L184">
        <v>5</v>
      </c>
      <c r="M184">
        <f t="shared" si="5"/>
        <v>-0.65586881699999999</v>
      </c>
      <c r="N184">
        <v>0.33735100811333302</v>
      </c>
      <c r="O184">
        <v>1.91489840000003E-3</v>
      </c>
      <c r="P184" t="s">
        <v>19</v>
      </c>
      <c r="Q184" t="s">
        <v>19</v>
      </c>
      <c r="R184" t="s">
        <v>19</v>
      </c>
      <c r="S184">
        <v>1</v>
      </c>
      <c r="T184">
        <v>0</v>
      </c>
    </row>
    <row r="185" spans="1:20" x14ac:dyDescent="0.25">
      <c r="A185" s="1">
        <v>45081.535416666666</v>
      </c>
      <c r="B185" s="1">
        <f t="shared" si="4"/>
        <v>45081</v>
      </c>
      <c r="C185">
        <v>0</v>
      </c>
      <c r="D185" t="s">
        <v>202</v>
      </c>
      <c r="E185">
        <v>0.47480496100000003</v>
      </c>
      <c r="F185">
        <v>2023</v>
      </c>
      <c r="G185">
        <v>6</v>
      </c>
      <c r="H185">
        <v>4</v>
      </c>
      <c r="I185">
        <v>12</v>
      </c>
      <c r="J185">
        <v>51</v>
      </c>
      <c r="K185">
        <v>13</v>
      </c>
      <c r="L185">
        <v>5</v>
      </c>
      <c r="M185">
        <f t="shared" si="5"/>
        <v>-4.6553253999999988E-2</v>
      </c>
      <c r="N185">
        <v>0.34019276838666601</v>
      </c>
      <c r="O185">
        <v>2.84176027333332E-3</v>
      </c>
      <c r="P185" t="s">
        <v>19</v>
      </c>
      <c r="Q185" t="s">
        <v>19</v>
      </c>
      <c r="R185" t="s">
        <v>19</v>
      </c>
      <c r="S185">
        <v>1</v>
      </c>
      <c r="T185">
        <v>0</v>
      </c>
    </row>
    <row r="186" spans="1:20" x14ac:dyDescent="0.25">
      <c r="A186" s="1">
        <v>45081.57708333333</v>
      </c>
      <c r="B186" s="1">
        <f t="shared" si="4"/>
        <v>45081</v>
      </c>
      <c r="C186">
        <v>0</v>
      </c>
      <c r="D186" t="s">
        <v>203</v>
      </c>
      <c r="E186">
        <v>0.69650657800000004</v>
      </c>
      <c r="F186">
        <v>2023</v>
      </c>
      <c r="G186">
        <v>6</v>
      </c>
      <c r="H186">
        <v>4</v>
      </c>
      <c r="I186">
        <v>13</v>
      </c>
      <c r="J186">
        <v>51</v>
      </c>
      <c r="K186">
        <v>3</v>
      </c>
      <c r="L186">
        <v>5</v>
      </c>
      <c r="M186">
        <f t="shared" si="5"/>
        <v>0.22170161700000002</v>
      </c>
      <c r="N186">
        <v>0.34451375674666601</v>
      </c>
      <c r="O186">
        <v>4.32098835999994E-3</v>
      </c>
      <c r="P186" t="s">
        <v>19</v>
      </c>
      <c r="Q186" t="s">
        <v>19</v>
      </c>
      <c r="R186" t="s">
        <v>19</v>
      </c>
      <c r="S186">
        <v>1</v>
      </c>
      <c r="T186">
        <v>0</v>
      </c>
    </row>
    <row r="187" spans="1:20" x14ac:dyDescent="0.25">
      <c r="A187" s="1">
        <v>45081.618055555555</v>
      </c>
      <c r="B187" s="1">
        <f t="shared" si="4"/>
        <v>45081</v>
      </c>
      <c r="C187">
        <v>0</v>
      </c>
      <c r="D187" t="s">
        <v>204</v>
      </c>
      <c r="E187">
        <v>0.57087918199999999</v>
      </c>
      <c r="F187">
        <v>2023</v>
      </c>
      <c r="G187">
        <v>6</v>
      </c>
      <c r="H187">
        <v>4</v>
      </c>
      <c r="I187">
        <v>14</v>
      </c>
      <c r="J187">
        <v>50</v>
      </c>
      <c r="K187">
        <v>47</v>
      </c>
      <c r="L187">
        <v>5</v>
      </c>
      <c r="M187">
        <f t="shared" si="5"/>
        <v>-0.12562739600000006</v>
      </c>
      <c r="N187">
        <v>0.34779870009333302</v>
      </c>
      <c r="O187">
        <v>3.2849433466667298E-3</v>
      </c>
      <c r="P187" t="s">
        <v>19</v>
      </c>
      <c r="Q187" t="s">
        <v>19</v>
      </c>
      <c r="R187" t="s">
        <v>19</v>
      </c>
      <c r="S187">
        <v>1</v>
      </c>
      <c r="T187">
        <v>0</v>
      </c>
    </row>
    <row r="188" spans="1:20" x14ac:dyDescent="0.25">
      <c r="A188" s="1">
        <v>45081.659722222219</v>
      </c>
      <c r="B188" s="1">
        <f t="shared" si="4"/>
        <v>45081</v>
      </c>
      <c r="C188">
        <v>0</v>
      </c>
      <c r="D188" t="s">
        <v>205</v>
      </c>
      <c r="E188">
        <v>0.23108457299999999</v>
      </c>
      <c r="F188">
        <v>2023</v>
      </c>
      <c r="G188">
        <v>6</v>
      </c>
      <c r="H188">
        <v>4</v>
      </c>
      <c r="I188">
        <v>15</v>
      </c>
      <c r="J188">
        <v>50</v>
      </c>
      <c r="K188">
        <v>43</v>
      </c>
      <c r="L188">
        <v>5</v>
      </c>
      <c r="M188">
        <f t="shared" si="5"/>
        <v>-0.33979460900000003</v>
      </c>
      <c r="N188">
        <v>0.34687179666666601</v>
      </c>
      <c r="O188">
        <v>-9.2690342666668004E-4</v>
      </c>
      <c r="P188" t="s">
        <v>19</v>
      </c>
      <c r="Q188" t="s">
        <v>19</v>
      </c>
      <c r="R188" t="s">
        <v>19</v>
      </c>
      <c r="S188">
        <v>0</v>
      </c>
      <c r="T188">
        <v>0</v>
      </c>
    </row>
    <row r="189" spans="1:20" x14ac:dyDescent="0.25">
      <c r="A189" s="1">
        <v>45081.701388888891</v>
      </c>
      <c r="B189" s="1">
        <f t="shared" si="4"/>
        <v>45081</v>
      </c>
      <c r="C189">
        <v>0</v>
      </c>
      <c r="D189" t="s">
        <v>206</v>
      </c>
      <c r="E189">
        <v>0.93016833600000004</v>
      </c>
      <c r="F189">
        <v>2023</v>
      </c>
      <c r="G189">
        <v>6</v>
      </c>
      <c r="H189">
        <v>4</v>
      </c>
      <c r="I189">
        <v>16</v>
      </c>
      <c r="J189">
        <v>50</v>
      </c>
      <c r="K189">
        <v>27</v>
      </c>
      <c r="L189">
        <v>5</v>
      </c>
      <c r="M189">
        <f t="shared" si="5"/>
        <v>0.69908376300000008</v>
      </c>
      <c r="N189">
        <v>0.34884322086666603</v>
      </c>
      <c r="O189">
        <v>1.9714242000000099E-3</v>
      </c>
      <c r="P189" t="s">
        <v>19</v>
      </c>
      <c r="Q189" t="s">
        <v>19</v>
      </c>
      <c r="R189" t="s">
        <v>19</v>
      </c>
      <c r="S189">
        <v>1</v>
      </c>
      <c r="T189">
        <v>0</v>
      </c>
    </row>
    <row r="190" spans="1:20" x14ac:dyDescent="0.25">
      <c r="A190" s="1">
        <v>45081.743055555555</v>
      </c>
      <c r="B190" s="1">
        <f t="shared" si="4"/>
        <v>45081</v>
      </c>
      <c r="C190">
        <v>0</v>
      </c>
      <c r="D190" t="s">
        <v>207</v>
      </c>
      <c r="E190">
        <v>0.56280703200000004</v>
      </c>
      <c r="F190">
        <v>2023</v>
      </c>
      <c r="G190">
        <v>6</v>
      </c>
      <c r="H190">
        <v>4</v>
      </c>
      <c r="I190">
        <v>17</v>
      </c>
      <c r="J190">
        <v>50</v>
      </c>
      <c r="K190">
        <v>16</v>
      </c>
      <c r="L190">
        <v>5</v>
      </c>
      <c r="M190">
        <f t="shared" si="5"/>
        <v>-0.367361304</v>
      </c>
      <c r="N190">
        <v>0.35225906629333298</v>
      </c>
      <c r="O190">
        <v>3.4158454266666098E-3</v>
      </c>
      <c r="P190" t="s">
        <v>19</v>
      </c>
      <c r="Q190" t="s">
        <v>19</v>
      </c>
      <c r="R190" t="s">
        <v>19</v>
      </c>
      <c r="S190">
        <v>1</v>
      </c>
      <c r="T190">
        <v>0</v>
      </c>
    </row>
    <row r="191" spans="1:20" x14ac:dyDescent="0.25">
      <c r="A191" s="1">
        <v>45081.784722222219</v>
      </c>
      <c r="B191" s="1">
        <f t="shared" si="4"/>
        <v>45081</v>
      </c>
      <c r="C191">
        <v>0</v>
      </c>
      <c r="D191" t="s">
        <v>208</v>
      </c>
      <c r="E191">
        <v>0.65370890299999995</v>
      </c>
      <c r="F191">
        <v>2023</v>
      </c>
      <c r="G191">
        <v>6</v>
      </c>
      <c r="H191">
        <v>4</v>
      </c>
      <c r="I191">
        <v>18</v>
      </c>
      <c r="J191">
        <v>50</v>
      </c>
      <c r="K191">
        <v>8</v>
      </c>
      <c r="L191">
        <v>5</v>
      </c>
      <c r="M191">
        <f t="shared" si="5"/>
        <v>9.0901870999999912E-2</v>
      </c>
      <c r="N191">
        <v>0.35632847431333298</v>
      </c>
      <c r="O191">
        <v>4.0694080199999904E-3</v>
      </c>
      <c r="P191" t="s">
        <v>19</v>
      </c>
      <c r="Q191" t="s">
        <v>19</v>
      </c>
      <c r="R191" t="s">
        <v>19</v>
      </c>
      <c r="S191">
        <v>1</v>
      </c>
      <c r="T191">
        <v>0</v>
      </c>
    </row>
    <row r="192" spans="1:20" x14ac:dyDescent="0.25">
      <c r="A192" s="1">
        <v>45081.826388888891</v>
      </c>
      <c r="B192" s="1">
        <f t="shared" si="4"/>
        <v>45081</v>
      </c>
      <c r="C192">
        <v>0</v>
      </c>
      <c r="D192" t="s">
        <v>209</v>
      </c>
      <c r="E192">
        <v>2.2387415000000001E-2</v>
      </c>
      <c r="F192">
        <v>2023</v>
      </c>
      <c r="G192">
        <v>6</v>
      </c>
      <c r="H192">
        <v>4</v>
      </c>
      <c r="I192">
        <v>19</v>
      </c>
      <c r="J192">
        <v>50</v>
      </c>
      <c r="K192">
        <v>12</v>
      </c>
      <c r="L192">
        <v>5</v>
      </c>
      <c r="M192">
        <f t="shared" si="5"/>
        <v>-0.63132148799999999</v>
      </c>
      <c r="N192">
        <v>0.356207303266666</v>
      </c>
      <c r="O192">
        <v>-1.2117104666658999E-4</v>
      </c>
      <c r="P192" t="s">
        <v>19</v>
      </c>
      <c r="Q192" t="s">
        <v>19</v>
      </c>
      <c r="R192" t="s">
        <v>19</v>
      </c>
      <c r="S192">
        <v>0</v>
      </c>
      <c r="T192">
        <v>0</v>
      </c>
    </row>
    <row r="193" spans="1:20" x14ac:dyDescent="0.25">
      <c r="A193" s="1">
        <v>45081.868055555555</v>
      </c>
      <c r="B193" s="1">
        <f t="shared" si="4"/>
        <v>45081</v>
      </c>
      <c r="C193">
        <v>0</v>
      </c>
      <c r="D193" t="s">
        <v>210</v>
      </c>
      <c r="E193">
        <v>2.8475800999999999E-2</v>
      </c>
      <c r="F193">
        <v>2023</v>
      </c>
      <c r="G193">
        <v>6</v>
      </c>
      <c r="H193">
        <v>4</v>
      </c>
      <c r="I193">
        <v>20</v>
      </c>
      <c r="J193">
        <v>50</v>
      </c>
      <c r="K193">
        <v>23</v>
      </c>
      <c r="L193">
        <v>5</v>
      </c>
      <c r="M193">
        <f t="shared" si="5"/>
        <v>6.0883859999999977E-3</v>
      </c>
      <c r="N193">
        <v>0.356133373993333</v>
      </c>
      <c r="O193" s="2">
        <v>-7.3929273333384006E-5</v>
      </c>
      <c r="P193" t="s">
        <v>19</v>
      </c>
      <c r="Q193" t="s">
        <v>19</v>
      </c>
      <c r="R193" t="s">
        <v>19</v>
      </c>
      <c r="S193">
        <v>0</v>
      </c>
      <c r="T193">
        <v>0</v>
      </c>
    </row>
    <row r="194" spans="1:20" x14ac:dyDescent="0.25">
      <c r="A194" s="1">
        <v>45081.909722222219</v>
      </c>
      <c r="B194" s="1">
        <f t="shared" si="4"/>
        <v>45081</v>
      </c>
      <c r="C194">
        <v>0</v>
      </c>
      <c r="D194" t="s">
        <v>211</v>
      </c>
      <c r="E194">
        <v>3.4131432000000003E-2</v>
      </c>
      <c r="F194">
        <v>2023</v>
      </c>
      <c r="G194">
        <v>6</v>
      </c>
      <c r="H194">
        <v>4</v>
      </c>
      <c r="I194">
        <v>21</v>
      </c>
      <c r="J194">
        <v>50</v>
      </c>
      <c r="K194">
        <v>14</v>
      </c>
      <c r="L194">
        <v>5</v>
      </c>
      <c r="M194">
        <f t="shared" si="5"/>
        <v>5.6556310000000047E-3</v>
      </c>
      <c r="N194">
        <v>0.356089440233333</v>
      </c>
      <c r="O194" s="2">
        <v>-4.39337600000033E-5</v>
      </c>
      <c r="P194" t="s">
        <v>19</v>
      </c>
      <c r="Q194" t="s">
        <v>19</v>
      </c>
      <c r="R194" t="s">
        <v>19</v>
      </c>
      <c r="S194">
        <v>0</v>
      </c>
      <c r="T194">
        <v>0</v>
      </c>
    </row>
    <row r="195" spans="1:20" x14ac:dyDescent="0.25">
      <c r="A195" s="1">
        <v>45081.951388888891</v>
      </c>
      <c r="B195" s="1">
        <f t="shared" ref="B195:B258" si="6">DATE(YEAR(A195),MONTH(A195),DAY(A195))</f>
        <v>45081</v>
      </c>
      <c r="C195">
        <v>0</v>
      </c>
      <c r="D195" t="s">
        <v>212</v>
      </c>
      <c r="E195">
        <v>0.140484621</v>
      </c>
      <c r="F195">
        <v>2023</v>
      </c>
      <c r="G195">
        <v>6</v>
      </c>
      <c r="H195">
        <v>4</v>
      </c>
      <c r="I195">
        <v>22</v>
      </c>
      <c r="J195">
        <v>50</v>
      </c>
      <c r="K195">
        <v>24</v>
      </c>
      <c r="L195">
        <v>5</v>
      </c>
      <c r="M195">
        <f t="shared" si="5"/>
        <v>0.106353189</v>
      </c>
      <c r="N195">
        <v>0.356750400406666</v>
      </c>
      <c r="O195">
        <v>6.6096017333333503E-4</v>
      </c>
      <c r="P195" t="s">
        <v>19</v>
      </c>
      <c r="Q195" t="s">
        <v>19</v>
      </c>
      <c r="R195" t="s">
        <v>19</v>
      </c>
      <c r="S195">
        <v>0</v>
      </c>
      <c r="T195">
        <v>0</v>
      </c>
    </row>
    <row r="196" spans="1:20" x14ac:dyDescent="0.25">
      <c r="A196" s="1">
        <v>45081.993055555555</v>
      </c>
      <c r="B196" s="1">
        <f t="shared" si="6"/>
        <v>45081</v>
      </c>
      <c r="C196">
        <v>0</v>
      </c>
      <c r="D196" t="s">
        <v>213</v>
      </c>
      <c r="E196">
        <v>0.16339772799999999</v>
      </c>
      <c r="F196">
        <v>2023</v>
      </c>
      <c r="G196">
        <v>6</v>
      </c>
      <c r="H196">
        <v>4</v>
      </c>
      <c r="I196">
        <v>23</v>
      </c>
      <c r="J196">
        <v>50</v>
      </c>
      <c r="K196">
        <v>34</v>
      </c>
      <c r="L196">
        <v>5</v>
      </c>
      <c r="M196">
        <f t="shared" ref="M196:M259" si="7">E196-E195</f>
        <v>2.2913106999999988E-2</v>
      </c>
      <c r="N196">
        <v>0.35286300300000001</v>
      </c>
      <c r="O196">
        <v>-3.8873974066666499E-3</v>
      </c>
      <c r="P196" t="s">
        <v>19</v>
      </c>
      <c r="Q196" t="s">
        <v>19</v>
      </c>
      <c r="R196" t="s">
        <v>19</v>
      </c>
      <c r="S196">
        <v>0</v>
      </c>
      <c r="T196">
        <v>0</v>
      </c>
    </row>
    <row r="197" spans="1:20" x14ac:dyDescent="0.25">
      <c r="A197" s="1">
        <v>45082.034722222219</v>
      </c>
      <c r="B197" s="1">
        <f t="shared" si="6"/>
        <v>45082</v>
      </c>
      <c r="C197">
        <v>0</v>
      </c>
      <c r="D197" t="s">
        <v>214</v>
      </c>
      <c r="E197">
        <v>0.17485754000000001</v>
      </c>
      <c r="F197">
        <v>2023</v>
      </c>
      <c r="G197">
        <v>6</v>
      </c>
      <c r="H197">
        <v>5</v>
      </c>
      <c r="I197">
        <v>0</v>
      </c>
      <c r="J197">
        <v>50</v>
      </c>
      <c r="K197">
        <v>32</v>
      </c>
      <c r="L197">
        <v>5</v>
      </c>
      <c r="M197">
        <f t="shared" si="7"/>
        <v>1.1459812000000014E-2</v>
      </c>
      <c r="N197">
        <v>0.35146284146666601</v>
      </c>
      <c r="O197">
        <v>-1.40016153333333E-3</v>
      </c>
      <c r="P197" t="s">
        <v>19</v>
      </c>
      <c r="Q197" t="s">
        <v>19</v>
      </c>
      <c r="R197" t="s">
        <v>19</v>
      </c>
      <c r="S197">
        <v>0</v>
      </c>
      <c r="T197">
        <v>0</v>
      </c>
    </row>
    <row r="198" spans="1:20" x14ac:dyDescent="0.25">
      <c r="A198" s="1">
        <v>45082.076388888891</v>
      </c>
      <c r="B198" s="1">
        <f t="shared" si="6"/>
        <v>45082</v>
      </c>
      <c r="C198">
        <v>0</v>
      </c>
      <c r="D198" t="s">
        <v>215</v>
      </c>
      <c r="E198">
        <v>0.24575884000000001</v>
      </c>
      <c r="F198">
        <v>2023</v>
      </c>
      <c r="G198">
        <v>6</v>
      </c>
      <c r="H198">
        <v>5</v>
      </c>
      <c r="I198">
        <v>1</v>
      </c>
      <c r="J198">
        <v>50</v>
      </c>
      <c r="K198">
        <v>27</v>
      </c>
      <c r="L198">
        <v>5</v>
      </c>
      <c r="M198">
        <f t="shared" si="7"/>
        <v>7.09013E-2</v>
      </c>
      <c r="N198">
        <v>0.35270797028666601</v>
      </c>
      <c r="O198">
        <v>1.2451288199999901E-3</v>
      </c>
      <c r="P198" t="s">
        <v>19</v>
      </c>
      <c r="Q198" t="s">
        <v>19</v>
      </c>
      <c r="R198" t="s">
        <v>19</v>
      </c>
      <c r="S198">
        <v>0</v>
      </c>
      <c r="T198">
        <v>0</v>
      </c>
    </row>
    <row r="199" spans="1:20" x14ac:dyDescent="0.25">
      <c r="A199" s="1">
        <v>45082.118055555555</v>
      </c>
      <c r="B199" s="1">
        <f t="shared" si="6"/>
        <v>45082</v>
      </c>
      <c r="C199">
        <v>0</v>
      </c>
      <c r="D199" t="s">
        <v>216</v>
      </c>
      <c r="E199">
        <v>0.31461448199999997</v>
      </c>
      <c r="F199">
        <v>2023</v>
      </c>
      <c r="G199">
        <v>6</v>
      </c>
      <c r="H199">
        <v>5</v>
      </c>
      <c r="I199">
        <v>2</v>
      </c>
      <c r="J199">
        <v>50</v>
      </c>
      <c r="K199">
        <v>29</v>
      </c>
      <c r="L199">
        <v>5</v>
      </c>
      <c r="M199">
        <f t="shared" si="7"/>
        <v>6.8855641999999967E-2</v>
      </c>
      <c r="N199">
        <v>0.35367963055333301</v>
      </c>
      <c r="O199">
        <v>9.7166026666661799E-4</v>
      </c>
      <c r="P199" t="s">
        <v>19</v>
      </c>
      <c r="Q199" t="s">
        <v>19</v>
      </c>
      <c r="R199" t="s">
        <v>19</v>
      </c>
      <c r="S199">
        <v>0</v>
      </c>
      <c r="T199">
        <v>0</v>
      </c>
    </row>
    <row r="200" spans="1:20" x14ac:dyDescent="0.25">
      <c r="A200" s="1">
        <v>45082.159722222219</v>
      </c>
      <c r="B200" s="1">
        <f t="shared" si="6"/>
        <v>45082</v>
      </c>
      <c r="C200">
        <v>0</v>
      </c>
      <c r="D200" t="s">
        <v>217</v>
      </c>
      <c r="E200">
        <v>5.0655833999999997E-2</v>
      </c>
      <c r="F200">
        <v>2023</v>
      </c>
      <c r="G200">
        <v>6</v>
      </c>
      <c r="H200">
        <v>5</v>
      </c>
      <c r="I200">
        <v>3</v>
      </c>
      <c r="J200">
        <v>50</v>
      </c>
      <c r="K200">
        <v>33</v>
      </c>
      <c r="L200">
        <v>5</v>
      </c>
      <c r="M200">
        <f t="shared" si="7"/>
        <v>-0.26395864799999996</v>
      </c>
      <c r="N200">
        <v>0.35056672865999999</v>
      </c>
      <c r="O200">
        <v>-3.1129018933332901E-3</v>
      </c>
      <c r="P200" t="s">
        <v>19</v>
      </c>
      <c r="Q200" t="s">
        <v>19</v>
      </c>
      <c r="R200" t="s">
        <v>19</v>
      </c>
      <c r="S200">
        <v>0</v>
      </c>
      <c r="T200">
        <v>0</v>
      </c>
    </row>
    <row r="201" spans="1:20" x14ac:dyDescent="0.25">
      <c r="A201" s="1">
        <v>45082.201388888891</v>
      </c>
      <c r="B201" s="1">
        <f t="shared" si="6"/>
        <v>45082</v>
      </c>
      <c r="C201">
        <v>0</v>
      </c>
      <c r="D201" t="s">
        <v>218</v>
      </c>
      <c r="E201">
        <v>0.29515575100000002</v>
      </c>
      <c r="F201">
        <v>2023</v>
      </c>
      <c r="G201">
        <v>6</v>
      </c>
      <c r="H201">
        <v>5</v>
      </c>
      <c r="I201">
        <v>4</v>
      </c>
      <c r="J201">
        <v>50</v>
      </c>
      <c r="K201">
        <v>29</v>
      </c>
      <c r="L201">
        <v>5</v>
      </c>
      <c r="M201">
        <f t="shared" si="7"/>
        <v>0.24449991700000001</v>
      </c>
      <c r="N201">
        <v>0.34888790105999901</v>
      </c>
      <c r="O201">
        <v>-1.67882760000004E-3</v>
      </c>
      <c r="P201" t="s">
        <v>19</v>
      </c>
      <c r="Q201" t="s">
        <v>19</v>
      </c>
      <c r="R201" t="s">
        <v>19</v>
      </c>
      <c r="S201">
        <v>0</v>
      </c>
      <c r="T201">
        <v>0</v>
      </c>
    </row>
    <row r="202" spans="1:20" x14ac:dyDescent="0.25">
      <c r="A202" s="1">
        <v>45082.243055555555</v>
      </c>
      <c r="B202" s="1">
        <f t="shared" si="6"/>
        <v>45082</v>
      </c>
      <c r="C202">
        <v>0</v>
      </c>
      <c r="D202" t="s">
        <v>219</v>
      </c>
      <c r="E202">
        <v>0.36289173899999999</v>
      </c>
      <c r="F202">
        <v>2023</v>
      </c>
      <c r="G202">
        <v>6</v>
      </c>
      <c r="H202">
        <v>5</v>
      </c>
      <c r="I202">
        <v>5</v>
      </c>
      <c r="J202">
        <v>50</v>
      </c>
      <c r="K202">
        <v>53</v>
      </c>
      <c r="L202">
        <v>5</v>
      </c>
      <c r="M202">
        <f t="shared" si="7"/>
        <v>6.7735987999999969E-2</v>
      </c>
      <c r="N202">
        <v>0.34955210798000003</v>
      </c>
      <c r="O202">
        <v>6.6420692000007599E-4</v>
      </c>
      <c r="P202" t="s">
        <v>19</v>
      </c>
      <c r="Q202" t="s">
        <v>19</v>
      </c>
      <c r="R202" t="s">
        <v>19</v>
      </c>
      <c r="S202">
        <v>1</v>
      </c>
      <c r="T202">
        <v>0</v>
      </c>
    </row>
    <row r="203" spans="1:20" x14ac:dyDescent="0.25">
      <c r="A203" s="1">
        <v>45082.284722222219</v>
      </c>
      <c r="B203" s="1">
        <f t="shared" si="6"/>
        <v>45082</v>
      </c>
      <c r="C203">
        <v>0</v>
      </c>
      <c r="D203" t="s">
        <v>220</v>
      </c>
      <c r="E203">
        <v>0.21872436200000001</v>
      </c>
      <c r="F203">
        <v>2023</v>
      </c>
      <c r="G203">
        <v>6</v>
      </c>
      <c r="H203">
        <v>5</v>
      </c>
      <c r="I203">
        <v>6</v>
      </c>
      <c r="J203">
        <v>50</v>
      </c>
      <c r="K203">
        <v>55</v>
      </c>
      <c r="L203">
        <v>5</v>
      </c>
      <c r="M203">
        <f t="shared" si="7"/>
        <v>-0.14416737699999999</v>
      </c>
      <c r="N203">
        <v>0.35065955104666602</v>
      </c>
      <c r="O203">
        <v>1.1074430666666499E-3</v>
      </c>
      <c r="P203" t="s">
        <v>19</v>
      </c>
      <c r="Q203" t="s">
        <v>19</v>
      </c>
      <c r="R203" t="s">
        <v>19</v>
      </c>
      <c r="S203">
        <v>0</v>
      </c>
      <c r="T203">
        <v>0</v>
      </c>
    </row>
    <row r="204" spans="1:20" x14ac:dyDescent="0.25">
      <c r="A204" s="1">
        <v>45082.32708333333</v>
      </c>
      <c r="B204" s="1">
        <f t="shared" si="6"/>
        <v>45082</v>
      </c>
      <c r="C204">
        <v>0</v>
      </c>
      <c r="D204" t="s">
        <v>221</v>
      </c>
      <c r="E204">
        <v>0.49999986600000002</v>
      </c>
      <c r="F204">
        <v>2023</v>
      </c>
      <c r="G204">
        <v>6</v>
      </c>
      <c r="H204">
        <v>5</v>
      </c>
      <c r="I204">
        <v>7</v>
      </c>
      <c r="J204">
        <v>51</v>
      </c>
      <c r="K204">
        <v>9</v>
      </c>
      <c r="L204">
        <v>5</v>
      </c>
      <c r="M204">
        <f t="shared" si="7"/>
        <v>0.28127550400000001</v>
      </c>
      <c r="N204">
        <v>0.35356829631333297</v>
      </c>
      <c r="O204">
        <v>2.90874526666667E-3</v>
      </c>
      <c r="P204" t="s">
        <v>19</v>
      </c>
      <c r="Q204" t="s">
        <v>19</v>
      </c>
      <c r="R204" t="s">
        <v>19</v>
      </c>
      <c r="S204">
        <v>1</v>
      </c>
      <c r="T204">
        <v>0</v>
      </c>
    </row>
    <row r="205" spans="1:20" x14ac:dyDescent="0.25">
      <c r="A205" s="1">
        <v>45082.368055555555</v>
      </c>
      <c r="B205" s="1">
        <f t="shared" si="6"/>
        <v>45082</v>
      </c>
      <c r="C205">
        <v>0</v>
      </c>
      <c r="D205" t="s">
        <v>222</v>
      </c>
      <c r="E205">
        <v>0.32974968999999998</v>
      </c>
      <c r="F205">
        <v>2023</v>
      </c>
      <c r="G205">
        <v>6</v>
      </c>
      <c r="H205">
        <v>5</v>
      </c>
      <c r="I205">
        <v>8</v>
      </c>
      <c r="J205">
        <v>50</v>
      </c>
      <c r="K205">
        <v>57</v>
      </c>
      <c r="L205">
        <v>5</v>
      </c>
      <c r="M205">
        <f t="shared" si="7"/>
        <v>-0.17025017600000003</v>
      </c>
      <c r="N205">
        <v>0.35501182376666601</v>
      </c>
      <c r="O205">
        <v>1.4435274533333099E-3</v>
      </c>
      <c r="P205" t="s">
        <v>19</v>
      </c>
      <c r="Q205" t="s">
        <v>19</v>
      </c>
      <c r="R205" t="s">
        <v>19</v>
      </c>
      <c r="S205">
        <v>0</v>
      </c>
      <c r="T205">
        <v>0</v>
      </c>
    </row>
    <row r="206" spans="1:20" x14ac:dyDescent="0.25">
      <c r="A206" s="1">
        <v>45082.410416666666</v>
      </c>
      <c r="B206" s="1">
        <f t="shared" si="6"/>
        <v>45082</v>
      </c>
      <c r="C206">
        <v>0</v>
      </c>
      <c r="D206" t="s">
        <v>223</v>
      </c>
      <c r="E206">
        <v>9.5803922E-2</v>
      </c>
      <c r="F206">
        <v>2023</v>
      </c>
      <c r="G206">
        <v>6</v>
      </c>
      <c r="H206">
        <v>5</v>
      </c>
      <c r="I206">
        <v>9</v>
      </c>
      <c r="J206">
        <v>51</v>
      </c>
      <c r="K206">
        <v>1</v>
      </c>
      <c r="L206">
        <v>5</v>
      </c>
      <c r="M206">
        <f t="shared" si="7"/>
        <v>-0.233945768</v>
      </c>
      <c r="N206">
        <v>0.35535644372000003</v>
      </c>
      <c r="O206">
        <v>3.44619953333347E-4</v>
      </c>
      <c r="P206" t="s">
        <v>19</v>
      </c>
      <c r="Q206" t="s">
        <v>19</v>
      </c>
      <c r="R206" t="s">
        <v>19</v>
      </c>
      <c r="S206">
        <v>0</v>
      </c>
      <c r="T206">
        <v>0</v>
      </c>
    </row>
    <row r="207" spans="1:20" x14ac:dyDescent="0.25">
      <c r="A207" s="1">
        <v>45082.45208333333</v>
      </c>
      <c r="B207" s="1">
        <f t="shared" si="6"/>
        <v>45082</v>
      </c>
      <c r="C207">
        <v>0</v>
      </c>
      <c r="D207" t="s">
        <v>224</v>
      </c>
      <c r="E207">
        <v>0.36683682299999998</v>
      </c>
      <c r="F207">
        <v>2023</v>
      </c>
      <c r="G207">
        <v>6</v>
      </c>
      <c r="H207">
        <v>5</v>
      </c>
      <c r="I207">
        <v>10</v>
      </c>
      <c r="J207">
        <v>51</v>
      </c>
      <c r="K207">
        <v>19</v>
      </c>
      <c r="L207">
        <v>5</v>
      </c>
      <c r="M207">
        <f t="shared" si="7"/>
        <v>0.27103290099999999</v>
      </c>
      <c r="N207">
        <v>0.35666246938000001</v>
      </c>
      <c r="O207">
        <v>1.30602565999998E-3</v>
      </c>
      <c r="P207" t="s">
        <v>19</v>
      </c>
      <c r="Q207" t="s">
        <v>19</v>
      </c>
      <c r="R207" t="s">
        <v>19</v>
      </c>
      <c r="S207">
        <v>1</v>
      </c>
      <c r="T207">
        <v>0</v>
      </c>
    </row>
    <row r="208" spans="1:20" x14ac:dyDescent="0.25">
      <c r="A208" s="1">
        <v>45082.493750000001</v>
      </c>
      <c r="B208" s="1">
        <f t="shared" si="6"/>
        <v>45082</v>
      </c>
      <c r="C208">
        <v>0</v>
      </c>
      <c r="D208" t="s">
        <v>225</v>
      </c>
      <c r="E208">
        <v>0.35516924999999999</v>
      </c>
      <c r="F208">
        <v>2023</v>
      </c>
      <c r="G208">
        <v>6</v>
      </c>
      <c r="H208">
        <v>5</v>
      </c>
      <c r="I208">
        <v>11</v>
      </c>
      <c r="J208">
        <v>51</v>
      </c>
      <c r="K208">
        <v>14</v>
      </c>
      <c r="L208">
        <v>5</v>
      </c>
      <c r="M208">
        <f t="shared" si="7"/>
        <v>-1.1667572999999987E-2</v>
      </c>
      <c r="N208">
        <v>0.35825541588666598</v>
      </c>
      <c r="O208">
        <v>1.5929465066666299E-3</v>
      </c>
      <c r="P208" t="s">
        <v>19</v>
      </c>
      <c r="Q208" t="s">
        <v>19</v>
      </c>
      <c r="R208" t="s">
        <v>19</v>
      </c>
      <c r="S208">
        <v>1</v>
      </c>
      <c r="T208">
        <v>0</v>
      </c>
    </row>
    <row r="209" spans="1:20" x14ac:dyDescent="0.25">
      <c r="A209" s="1">
        <v>45082.535416666666</v>
      </c>
      <c r="B209" s="1">
        <f t="shared" si="6"/>
        <v>45082</v>
      </c>
      <c r="C209">
        <v>0</v>
      </c>
      <c r="D209" t="s">
        <v>226</v>
      </c>
      <c r="E209">
        <v>0.14673824499999999</v>
      </c>
      <c r="F209">
        <v>2023</v>
      </c>
      <c r="G209">
        <v>6</v>
      </c>
      <c r="H209">
        <v>5</v>
      </c>
      <c r="I209">
        <v>12</v>
      </c>
      <c r="J209">
        <v>51</v>
      </c>
      <c r="K209">
        <v>5</v>
      </c>
      <c r="L209">
        <v>5</v>
      </c>
      <c r="M209">
        <f t="shared" si="7"/>
        <v>-0.208431005</v>
      </c>
      <c r="N209">
        <v>0.35746305004666601</v>
      </c>
      <c r="O209">
        <v>-7.9236583999997502E-4</v>
      </c>
      <c r="P209" t="s">
        <v>19</v>
      </c>
      <c r="Q209" t="s">
        <v>19</v>
      </c>
      <c r="R209" t="s">
        <v>19</v>
      </c>
      <c r="S209">
        <v>0</v>
      </c>
      <c r="T209">
        <v>0</v>
      </c>
    </row>
    <row r="210" spans="1:20" x14ac:dyDescent="0.25">
      <c r="A210" s="1">
        <v>45082.57708333333</v>
      </c>
      <c r="B210" s="1">
        <f t="shared" si="6"/>
        <v>45082</v>
      </c>
      <c r="C210">
        <v>0</v>
      </c>
      <c r="D210" t="s">
        <v>227</v>
      </c>
      <c r="E210">
        <v>0.42122940800000003</v>
      </c>
      <c r="F210">
        <v>2023</v>
      </c>
      <c r="G210">
        <v>6</v>
      </c>
      <c r="H210">
        <v>5</v>
      </c>
      <c r="I210">
        <v>13</v>
      </c>
      <c r="J210">
        <v>51</v>
      </c>
      <c r="K210">
        <v>24</v>
      </c>
      <c r="L210">
        <v>5</v>
      </c>
      <c r="M210">
        <f t="shared" si="7"/>
        <v>0.27449116300000004</v>
      </c>
      <c r="N210">
        <v>0.35958872627999999</v>
      </c>
      <c r="O210">
        <v>2.1256762333333101E-3</v>
      </c>
      <c r="P210" t="s">
        <v>19</v>
      </c>
      <c r="Q210" t="s">
        <v>19</v>
      </c>
      <c r="R210" t="s">
        <v>19</v>
      </c>
      <c r="S210">
        <v>1</v>
      </c>
      <c r="T210">
        <v>0</v>
      </c>
    </row>
    <row r="211" spans="1:20" x14ac:dyDescent="0.25">
      <c r="A211" s="1">
        <v>45082.963194444441</v>
      </c>
      <c r="B211" s="1">
        <f t="shared" si="6"/>
        <v>45082</v>
      </c>
      <c r="C211">
        <v>0</v>
      </c>
      <c r="D211" t="s">
        <v>228</v>
      </c>
      <c r="E211">
        <v>8.3336745000000004E-2</v>
      </c>
      <c r="F211">
        <v>2023</v>
      </c>
      <c r="G211">
        <v>6</v>
      </c>
      <c r="H211">
        <v>5</v>
      </c>
      <c r="I211">
        <v>23</v>
      </c>
      <c r="J211">
        <v>7</v>
      </c>
      <c r="K211">
        <v>20</v>
      </c>
      <c r="L211">
        <v>5</v>
      </c>
      <c r="M211">
        <f t="shared" si="7"/>
        <v>-0.33789266300000004</v>
      </c>
      <c r="N211">
        <v>0.35400596679999902</v>
      </c>
      <c r="O211">
        <v>-5.5827594800000298E-3</v>
      </c>
      <c r="P211" t="s">
        <v>19</v>
      </c>
      <c r="Q211" t="s">
        <v>19</v>
      </c>
      <c r="R211" t="s">
        <v>19</v>
      </c>
      <c r="S211">
        <v>0</v>
      </c>
      <c r="T211">
        <v>0</v>
      </c>
    </row>
    <row r="212" spans="1:20" x14ac:dyDescent="0.25">
      <c r="A212" s="1">
        <v>45083.004861111112</v>
      </c>
      <c r="B212" s="1">
        <f t="shared" si="6"/>
        <v>45083</v>
      </c>
      <c r="C212">
        <v>0</v>
      </c>
      <c r="D212" t="s">
        <v>229</v>
      </c>
      <c r="E212">
        <v>1.049026824</v>
      </c>
      <c r="F212">
        <v>2023</v>
      </c>
      <c r="G212">
        <v>6</v>
      </c>
      <c r="H212">
        <v>6</v>
      </c>
      <c r="I212">
        <v>0</v>
      </c>
      <c r="J212">
        <v>7</v>
      </c>
      <c r="K212">
        <v>38</v>
      </c>
      <c r="L212">
        <v>5</v>
      </c>
      <c r="M212">
        <f t="shared" si="7"/>
        <v>0.96569007900000003</v>
      </c>
      <c r="N212">
        <v>0.355411396166666</v>
      </c>
      <c r="O212">
        <v>1.4054293666667099E-3</v>
      </c>
      <c r="P212" t="s">
        <v>19</v>
      </c>
      <c r="Q212" t="s">
        <v>19</v>
      </c>
      <c r="R212" t="s">
        <v>19</v>
      </c>
      <c r="S212">
        <v>1</v>
      </c>
      <c r="T212">
        <v>1</v>
      </c>
    </row>
    <row r="213" spans="1:20" x14ac:dyDescent="0.25">
      <c r="A213" s="1">
        <v>45083.046527777777</v>
      </c>
      <c r="B213" s="1">
        <f t="shared" si="6"/>
        <v>45083</v>
      </c>
      <c r="C213">
        <v>0</v>
      </c>
      <c r="D213" t="s">
        <v>230</v>
      </c>
      <c r="E213">
        <v>0.55392387499999995</v>
      </c>
      <c r="F213">
        <v>2023</v>
      </c>
      <c r="G213">
        <v>6</v>
      </c>
      <c r="H213">
        <v>6</v>
      </c>
      <c r="I213">
        <v>1</v>
      </c>
      <c r="J213">
        <v>7</v>
      </c>
      <c r="K213">
        <v>43</v>
      </c>
      <c r="L213">
        <v>5</v>
      </c>
      <c r="M213">
        <f t="shared" si="7"/>
        <v>-0.49510294900000007</v>
      </c>
      <c r="N213">
        <v>0.35461748144666599</v>
      </c>
      <c r="O213">
        <v>-7.9391472000006603E-4</v>
      </c>
      <c r="P213" t="s">
        <v>19</v>
      </c>
      <c r="Q213" t="s">
        <v>19</v>
      </c>
      <c r="R213" t="s">
        <v>19</v>
      </c>
      <c r="S213">
        <v>1</v>
      </c>
      <c r="T213">
        <v>0</v>
      </c>
    </row>
    <row r="214" spans="1:20" x14ac:dyDescent="0.25">
      <c r="A214" s="1">
        <v>45083.088194444441</v>
      </c>
      <c r="B214" s="1">
        <f t="shared" si="6"/>
        <v>45083</v>
      </c>
      <c r="C214">
        <v>0</v>
      </c>
      <c r="D214" t="s">
        <v>231</v>
      </c>
      <c r="E214">
        <v>0.73581203500000003</v>
      </c>
      <c r="F214">
        <v>2023</v>
      </c>
      <c r="G214">
        <v>6</v>
      </c>
      <c r="H214">
        <v>6</v>
      </c>
      <c r="I214">
        <v>2</v>
      </c>
      <c r="J214">
        <v>7</v>
      </c>
      <c r="K214">
        <v>46</v>
      </c>
      <c r="L214">
        <v>5</v>
      </c>
      <c r="M214">
        <f t="shared" si="7"/>
        <v>0.18188816000000008</v>
      </c>
      <c r="N214">
        <v>0.35600463465999999</v>
      </c>
      <c r="O214">
        <v>1.38715321333338E-3</v>
      </c>
      <c r="P214" t="s">
        <v>19</v>
      </c>
      <c r="Q214" t="s">
        <v>19</v>
      </c>
      <c r="R214" t="s">
        <v>19</v>
      </c>
      <c r="S214">
        <v>1</v>
      </c>
      <c r="T214">
        <v>0</v>
      </c>
    </row>
    <row r="215" spans="1:20" x14ac:dyDescent="0.25">
      <c r="A215" s="1">
        <v>45083.130555555559</v>
      </c>
      <c r="B215" s="1">
        <f t="shared" si="6"/>
        <v>45083</v>
      </c>
      <c r="C215">
        <v>0</v>
      </c>
      <c r="D215" t="s">
        <v>232</v>
      </c>
      <c r="E215">
        <v>3.6938094999999997E-2</v>
      </c>
      <c r="F215">
        <v>2023</v>
      </c>
      <c r="G215">
        <v>6</v>
      </c>
      <c r="H215">
        <v>6</v>
      </c>
      <c r="I215">
        <v>3</v>
      </c>
      <c r="J215">
        <v>8</v>
      </c>
      <c r="K215">
        <v>18</v>
      </c>
      <c r="L215">
        <v>5</v>
      </c>
      <c r="M215">
        <f t="shared" si="7"/>
        <v>-0.69887394000000003</v>
      </c>
      <c r="N215">
        <v>0.35559746407999998</v>
      </c>
      <c r="O215">
        <v>-4.0717058000000402E-4</v>
      </c>
      <c r="P215" t="s">
        <v>19</v>
      </c>
      <c r="Q215" t="s">
        <v>19</v>
      </c>
      <c r="R215" t="s">
        <v>19</v>
      </c>
      <c r="S215">
        <v>0</v>
      </c>
      <c r="T215">
        <v>0</v>
      </c>
    </row>
    <row r="216" spans="1:20" x14ac:dyDescent="0.25">
      <c r="A216" s="1">
        <v>45083.172222222223</v>
      </c>
      <c r="B216" s="1">
        <f t="shared" si="6"/>
        <v>45083</v>
      </c>
      <c r="C216">
        <v>0</v>
      </c>
      <c r="D216" t="s">
        <v>233</v>
      </c>
      <c r="E216">
        <v>0.13407040100000001</v>
      </c>
      <c r="F216">
        <v>2023</v>
      </c>
      <c r="G216">
        <v>6</v>
      </c>
      <c r="H216">
        <v>6</v>
      </c>
      <c r="I216">
        <v>4</v>
      </c>
      <c r="J216">
        <v>8</v>
      </c>
      <c r="K216">
        <v>32</v>
      </c>
      <c r="L216">
        <v>5</v>
      </c>
      <c r="M216">
        <f t="shared" si="7"/>
        <v>9.7132306000000002E-2</v>
      </c>
      <c r="N216">
        <v>0.355172877746666</v>
      </c>
      <c r="O216">
        <v>-4.2458633333330997E-4</v>
      </c>
      <c r="P216" t="s">
        <v>19</v>
      </c>
      <c r="Q216" t="s">
        <v>19</v>
      </c>
      <c r="R216" t="s">
        <v>19</v>
      </c>
      <c r="S216">
        <v>0</v>
      </c>
      <c r="T216">
        <v>0</v>
      </c>
    </row>
    <row r="217" spans="1:20" x14ac:dyDescent="0.25">
      <c r="A217" s="1">
        <v>45083.213888888888</v>
      </c>
      <c r="B217" s="1">
        <f t="shared" si="6"/>
        <v>45083</v>
      </c>
      <c r="C217">
        <v>0</v>
      </c>
      <c r="D217" t="s">
        <v>234</v>
      </c>
      <c r="E217">
        <v>1.2260268059999999</v>
      </c>
      <c r="F217">
        <v>2023</v>
      </c>
      <c r="G217">
        <v>6</v>
      </c>
      <c r="H217">
        <v>6</v>
      </c>
      <c r="I217">
        <v>5</v>
      </c>
      <c r="J217">
        <v>8</v>
      </c>
      <c r="K217">
        <v>31</v>
      </c>
      <c r="L217">
        <v>5</v>
      </c>
      <c r="M217">
        <f t="shared" si="7"/>
        <v>1.0919564049999999</v>
      </c>
      <c r="N217">
        <v>0.36230824538666601</v>
      </c>
      <c r="O217">
        <v>7.1353676400000001E-3</v>
      </c>
      <c r="P217" t="s">
        <v>19</v>
      </c>
      <c r="Q217" t="s">
        <v>19</v>
      </c>
      <c r="R217" t="s">
        <v>19</v>
      </c>
      <c r="S217">
        <v>1</v>
      </c>
      <c r="T217">
        <v>1</v>
      </c>
    </row>
    <row r="218" spans="1:20" x14ac:dyDescent="0.25">
      <c r="A218" s="1">
        <v>45083.255555555559</v>
      </c>
      <c r="B218" s="1">
        <f t="shared" si="6"/>
        <v>45083</v>
      </c>
      <c r="C218">
        <v>0</v>
      </c>
      <c r="D218" t="s">
        <v>235</v>
      </c>
      <c r="E218">
        <v>0.72725537299999998</v>
      </c>
      <c r="F218">
        <v>2023</v>
      </c>
      <c r="G218">
        <v>6</v>
      </c>
      <c r="H218">
        <v>6</v>
      </c>
      <c r="I218">
        <v>6</v>
      </c>
      <c r="J218">
        <v>8</v>
      </c>
      <c r="K218">
        <v>45</v>
      </c>
      <c r="L218">
        <v>5</v>
      </c>
      <c r="M218">
        <f t="shared" si="7"/>
        <v>-0.49877143299999993</v>
      </c>
      <c r="N218">
        <v>0.36692163785333298</v>
      </c>
      <c r="O218">
        <v>4.6133924666666402E-3</v>
      </c>
      <c r="P218" t="s">
        <v>19</v>
      </c>
      <c r="Q218" t="s">
        <v>19</v>
      </c>
      <c r="R218" t="s">
        <v>19</v>
      </c>
      <c r="S218">
        <v>1</v>
      </c>
      <c r="T218">
        <v>0</v>
      </c>
    </row>
    <row r="219" spans="1:20" x14ac:dyDescent="0.25">
      <c r="A219" s="1">
        <v>45083.297222222223</v>
      </c>
      <c r="B219" s="1">
        <f t="shared" si="6"/>
        <v>45083</v>
      </c>
      <c r="C219">
        <v>0</v>
      </c>
      <c r="D219" t="s">
        <v>236</v>
      </c>
      <c r="E219">
        <v>0.66556120500000004</v>
      </c>
      <c r="F219">
        <v>2023</v>
      </c>
      <c r="G219">
        <v>6</v>
      </c>
      <c r="H219">
        <v>6</v>
      </c>
      <c r="I219">
        <v>7</v>
      </c>
      <c r="J219">
        <v>8</v>
      </c>
      <c r="K219">
        <v>55</v>
      </c>
      <c r="L219">
        <v>5</v>
      </c>
      <c r="M219">
        <f t="shared" si="7"/>
        <v>-6.1694167999999938E-2</v>
      </c>
      <c r="N219">
        <v>0.37094334828666597</v>
      </c>
      <c r="O219">
        <v>4.0217104333333201E-3</v>
      </c>
      <c r="P219" t="s">
        <v>19</v>
      </c>
      <c r="Q219" t="s">
        <v>19</v>
      </c>
      <c r="R219" t="s">
        <v>19</v>
      </c>
      <c r="S219">
        <v>1</v>
      </c>
      <c r="T219">
        <v>0</v>
      </c>
    </row>
    <row r="220" spans="1:20" x14ac:dyDescent="0.25">
      <c r="A220" s="1">
        <v>45083.339583333334</v>
      </c>
      <c r="B220" s="1">
        <f t="shared" si="6"/>
        <v>45083</v>
      </c>
      <c r="C220">
        <v>0</v>
      </c>
      <c r="D220" t="s">
        <v>237</v>
      </c>
      <c r="E220">
        <v>0.75127749799999999</v>
      </c>
      <c r="F220">
        <v>2023</v>
      </c>
      <c r="G220">
        <v>6</v>
      </c>
      <c r="H220">
        <v>6</v>
      </c>
      <c r="I220">
        <v>8</v>
      </c>
      <c r="J220">
        <v>9</v>
      </c>
      <c r="K220">
        <v>3</v>
      </c>
      <c r="L220">
        <v>5</v>
      </c>
      <c r="M220">
        <f t="shared" si="7"/>
        <v>8.5716292999999943E-2</v>
      </c>
      <c r="N220">
        <v>0.37441652459333302</v>
      </c>
      <c r="O220">
        <v>3.4731763066666501E-3</v>
      </c>
      <c r="P220" t="s">
        <v>19</v>
      </c>
      <c r="Q220" t="s">
        <v>19</v>
      </c>
      <c r="R220" t="s">
        <v>19</v>
      </c>
      <c r="S220">
        <v>1</v>
      </c>
      <c r="T220">
        <v>0</v>
      </c>
    </row>
    <row r="221" spans="1:20" x14ac:dyDescent="0.25">
      <c r="A221" s="1">
        <v>45083.381249999999</v>
      </c>
      <c r="B221" s="1">
        <f t="shared" si="6"/>
        <v>45083</v>
      </c>
      <c r="C221">
        <v>0</v>
      </c>
      <c r="D221" t="s">
        <v>238</v>
      </c>
      <c r="E221">
        <v>0.187244612</v>
      </c>
      <c r="F221">
        <v>2023</v>
      </c>
      <c r="G221">
        <v>6</v>
      </c>
      <c r="H221">
        <v>6</v>
      </c>
      <c r="I221">
        <v>9</v>
      </c>
      <c r="J221">
        <v>9</v>
      </c>
      <c r="K221">
        <v>12</v>
      </c>
      <c r="L221">
        <v>5</v>
      </c>
      <c r="M221">
        <f t="shared" si="7"/>
        <v>-0.56403288600000001</v>
      </c>
      <c r="N221">
        <v>0.37366992656666598</v>
      </c>
      <c r="O221">
        <v>-7.4659802666660004E-4</v>
      </c>
      <c r="P221" t="s">
        <v>19</v>
      </c>
      <c r="Q221" t="s">
        <v>19</v>
      </c>
      <c r="R221" t="s">
        <v>19</v>
      </c>
      <c r="S221">
        <v>0</v>
      </c>
      <c r="T221">
        <v>0</v>
      </c>
    </row>
    <row r="222" spans="1:20" x14ac:dyDescent="0.25">
      <c r="A222" s="1">
        <v>45083.42291666667</v>
      </c>
      <c r="B222" s="1">
        <f t="shared" si="6"/>
        <v>45083</v>
      </c>
      <c r="C222">
        <v>0</v>
      </c>
      <c r="D222" t="s">
        <v>239</v>
      </c>
      <c r="E222">
        <v>0.518172097</v>
      </c>
      <c r="F222">
        <v>2023</v>
      </c>
      <c r="G222">
        <v>6</v>
      </c>
      <c r="H222">
        <v>6</v>
      </c>
      <c r="I222">
        <v>10</v>
      </c>
      <c r="J222">
        <v>9</v>
      </c>
      <c r="K222">
        <v>19</v>
      </c>
      <c r="L222">
        <v>5</v>
      </c>
      <c r="M222">
        <f t="shared" si="7"/>
        <v>0.33092748500000002</v>
      </c>
      <c r="N222">
        <v>0.37185915751333298</v>
      </c>
      <c r="O222">
        <v>-1.8107690533333801E-3</v>
      </c>
      <c r="P222" t="s">
        <v>19</v>
      </c>
      <c r="Q222" t="s">
        <v>19</v>
      </c>
      <c r="R222" t="s">
        <v>19</v>
      </c>
      <c r="S222">
        <v>1</v>
      </c>
      <c r="T222">
        <v>0</v>
      </c>
    </row>
    <row r="223" spans="1:20" x14ac:dyDescent="0.25">
      <c r="A223" s="1">
        <v>45083.464583333334</v>
      </c>
      <c r="B223" s="1">
        <f t="shared" si="6"/>
        <v>45083</v>
      </c>
      <c r="C223">
        <v>0</v>
      </c>
      <c r="D223" t="s">
        <v>240</v>
      </c>
      <c r="E223">
        <v>0.86145018299999998</v>
      </c>
      <c r="F223">
        <v>2023</v>
      </c>
      <c r="G223">
        <v>6</v>
      </c>
      <c r="H223">
        <v>6</v>
      </c>
      <c r="I223">
        <v>11</v>
      </c>
      <c r="J223">
        <v>9</v>
      </c>
      <c r="K223">
        <v>35</v>
      </c>
      <c r="L223">
        <v>5</v>
      </c>
      <c r="M223">
        <f t="shared" si="7"/>
        <v>0.34327808599999998</v>
      </c>
      <c r="N223">
        <v>0.37425518591333301</v>
      </c>
      <c r="O223">
        <v>2.3960284000000198E-3</v>
      </c>
      <c r="P223" t="s">
        <v>19</v>
      </c>
      <c r="Q223" t="s">
        <v>19</v>
      </c>
      <c r="R223" t="s">
        <v>19</v>
      </c>
      <c r="S223">
        <v>1</v>
      </c>
      <c r="T223">
        <v>0</v>
      </c>
    </row>
    <row r="224" spans="1:20" x14ac:dyDescent="0.25">
      <c r="A224" s="1">
        <v>45083.506249999999</v>
      </c>
      <c r="B224" s="1">
        <f t="shared" si="6"/>
        <v>45083</v>
      </c>
      <c r="C224">
        <v>0</v>
      </c>
      <c r="D224" t="s">
        <v>241</v>
      </c>
      <c r="E224">
        <v>0.2090494</v>
      </c>
      <c r="F224">
        <v>2023</v>
      </c>
      <c r="G224">
        <v>6</v>
      </c>
      <c r="H224">
        <v>6</v>
      </c>
      <c r="I224">
        <v>12</v>
      </c>
      <c r="J224">
        <v>9</v>
      </c>
      <c r="K224">
        <v>40</v>
      </c>
      <c r="L224">
        <v>5</v>
      </c>
      <c r="M224">
        <f t="shared" si="7"/>
        <v>-0.65240078300000004</v>
      </c>
      <c r="N224">
        <v>0.37318561675999901</v>
      </c>
      <c r="O224">
        <v>-1.0695691533333901E-3</v>
      </c>
      <c r="P224" t="s">
        <v>19</v>
      </c>
      <c r="Q224" t="s">
        <v>19</v>
      </c>
      <c r="R224" t="s">
        <v>19</v>
      </c>
      <c r="S224">
        <v>0</v>
      </c>
      <c r="T224">
        <v>0</v>
      </c>
    </row>
    <row r="225" spans="1:20" x14ac:dyDescent="0.25">
      <c r="A225" s="1">
        <v>45083.54791666667</v>
      </c>
      <c r="B225" s="1">
        <f t="shared" si="6"/>
        <v>45083</v>
      </c>
      <c r="C225">
        <v>0</v>
      </c>
      <c r="D225" t="s">
        <v>242</v>
      </c>
      <c r="E225">
        <v>0.949374893</v>
      </c>
      <c r="F225">
        <v>2023</v>
      </c>
      <c r="G225">
        <v>6</v>
      </c>
      <c r="H225">
        <v>6</v>
      </c>
      <c r="I225">
        <v>13</v>
      </c>
      <c r="J225">
        <v>9</v>
      </c>
      <c r="K225">
        <v>52</v>
      </c>
      <c r="L225">
        <v>5</v>
      </c>
      <c r="M225">
        <f t="shared" si="7"/>
        <v>0.74032549300000006</v>
      </c>
      <c r="N225">
        <v>0.37438719440000001</v>
      </c>
      <c r="O225">
        <v>1.20157764000006E-3</v>
      </c>
      <c r="P225" t="s">
        <v>19</v>
      </c>
      <c r="Q225" t="s">
        <v>19</v>
      </c>
      <c r="R225" t="s">
        <v>19</v>
      </c>
      <c r="S225">
        <v>1</v>
      </c>
      <c r="T225">
        <v>1</v>
      </c>
    </row>
    <row r="226" spans="1:20" x14ac:dyDescent="0.25">
      <c r="A226" s="1">
        <v>45083.590277777781</v>
      </c>
      <c r="B226" s="1">
        <f t="shared" si="6"/>
        <v>45083</v>
      </c>
      <c r="C226">
        <v>0</v>
      </c>
      <c r="D226" t="s">
        <v>243</v>
      </c>
      <c r="E226">
        <v>8.0587734999999994E-2</v>
      </c>
      <c r="F226">
        <v>2023</v>
      </c>
      <c r="G226">
        <v>6</v>
      </c>
      <c r="H226">
        <v>6</v>
      </c>
      <c r="I226">
        <v>14</v>
      </c>
      <c r="J226">
        <v>10</v>
      </c>
      <c r="K226">
        <v>0</v>
      </c>
      <c r="L226">
        <v>5</v>
      </c>
      <c r="M226">
        <f t="shared" si="7"/>
        <v>-0.86878715799999995</v>
      </c>
      <c r="N226">
        <v>0.37205783120666602</v>
      </c>
      <c r="O226">
        <v>-2.3293631933333199E-3</v>
      </c>
      <c r="P226" t="s">
        <v>19</v>
      </c>
      <c r="Q226" t="s">
        <v>19</v>
      </c>
      <c r="R226" t="s">
        <v>19</v>
      </c>
      <c r="S226">
        <v>0</v>
      </c>
      <c r="T226">
        <v>0</v>
      </c>
    </row>
    <row r="227" spans="1:20" x14ac:dyDescent="0.25">
      <c r="A227" s="1">
        <v>45083.631944444445</v>
      </c>
      <c r="B227" s="1">
        <f t="shared" si="6"/>
        <v>45083</v>
      </c>
      <c r="C227">
        <v>0</v>
      </c>
      <c r="D227" t="s">
        <v>244</v>
      </c>
      <c r="E227">
        <v>0.25166959100000003</v>
      </c>
      <c r="F227">
        <v>2023</v>
      </c>
      <c r="G227">
        <v>6</v>
      </c>
      <c r="H227">
        <v>6</v>
      </c>
      <c r="I227">
        <v>15</v>
      </c>
      <c r="J227">
        <v>10</v>
      </c>
      <c r="K227">
        <v>6</v>
      </c>
      <c r="L227">
        <v>5</v>
      </c>
      <c r="M227">
        <f t="shared" si="7"/>
        <v>0.17108185600000003</v>
      </c>
      <c r="N227">
        <v>0.37060124933999999</v>
      </c>
      <c r="O227">
        <v>-1.45658186666669E-3</v>
      </c>
      <c r="P227" t="s">
        <v>19</v>
      </c>
      <c r="Q227" t="s">
        <v>19</v>
      </c>
      <c r="R227" t="s">
        <v>19</v>
      </c>
      <c r="S227">
        <v>0</v>
      </c>
      <c r="T227">
        <v>0</v>
      </c>
    </row>
    <row r="228" spans="1:20" x14ac:dyDescent="0.25">
      <c r="A228" s="1">
        <v>45083.673611111109</v>
      </c>
      <c r="B228" s="1">
        <f t="shared" si="6"/>
        <v>45083</v>
      </c>
      <c r="C228">
        <v>0</v>
      </c>
      <c r="D228" t="s">
        <v>245</v>
      </c>
      <c r="E228">
        <v>0.70110731999999998</v>
      </c>
      <c r="F228">
        <v>2023</v>
      </c>
      <c r="G228">
        <v>6</v>
      </c>
      <c r="H228">
        <v>6</v>
      </c>
      <c r="I228">
        <v>16</v>
      </c>
      <c r="J228">
        <v>10</v>
      </c>
      <c r="K228">
        <v>16</v>
      </c>
      <c r="L228">
        <v>5</v>
      </c>
      <c r="M228">
        <f t="shared" si="7"/>
        <v>0.44943772899999995</v>
      </c>
      <c r="N228">
        <v>0.37497280569333302</v>
      </c>
      <c r="O228">
        <v>4.3715563533332997E-3</v>
      </c>
      <c r="P228" t="s">
        <v>19</v>
      </c>
      <c r="Q228" t="s">
        <v>19</v>
      </c>
      <c r="R228" t="s">
        <v>19</v>
      </c>
      <c r="S228">
        <v>1</v>
      </c>
      <c r="T228">
        <v>0</v>
      </c>
    </row>
    <row r="229" spans="1:20" x14ac:dyDescent="0.25">
      <c r="A229" s="1">
        <v>45083.715277777781</v>
      </c>
      <c r="B229" s="1">
        <f t="shared" si="6"/>
        <v>45083</v>
      </c>
      <c r="C229">
        <v>0</v>
      </c>
      <c r="D229" t="s">
        <v>246</v>
      </c>
      <c r="E229">
        <v>0.92367662500000003</v>
      </c>
      <c r="F229">
        <v>2023</v>
      </c>
      <c r="G229">
        <v>6</v>
      </c>
      <c r="H229">
        <v>6</v>
      </c>
      <c r="I229">
        <v>17</v>
      </c>
      <c r="J229">
        <v>10</v>
      </c>
      <c r="K229">
        <v>16</v>
      </c>
      <c r="L229">
        <v>5</v>
      </c>
      <c r="M229">
        <f t="shared" si="7"/>
        <v>0.22256930500000005</v>
      </c>
      <c r="N229">
        <v>0.38088180232666602</v>
      </c>
      <c r="O229">
        <v>5.9089966333333299E-3</v>
      </c>
      <c r="P229" t="s">
        <v>19</v>
      </c>
      <c r="Q229" t="s">
        <v>19</v>
      </c>
      <c r="R229" t="s">
        <v>19</v>
      </c>
      <c r="S229">
        <v>1</v>
      </c>
      <c r="T229">
        <v>0</v>
      </c>
    </row>
    <row r="230" spans="1:20" x14ac:dyDescent="0.25">
      <c r="A230" s="1">
        <v>45083.756944444445</v>
      </c>
      <c r="B230" s="1">
        <f t="shared" si="6"/>
        <v>45083</v>
      </c>
      <c r="C230">
        <v>0</v>
      </c>
      <c r="D230" t="s">
        <v>247</v>
      </c>
      <c r="E230">
        <v>0.37503137600000003</v>
      </c>
      <c r="F230">
        <v>2023</v>
      </c>
      <c r="G230">
        <v>6</v>
      </c>
      <c r="H230">
        <v>6</v>
      </c>
      <c r="I230">
        <v>18</v>
      </c>
      <c r="J230">
        <v>10</v>
      </c>
      <c r="K230">
        <v>40</v>
      </c>
      <c r="L230">
        <v>5</v>
      </c>
      <c r="M230">
        <f t="shared" si="7"/>
        <v>-0.548645249</v>
      </c>
      <c r="N230">
        <v>0.38305079678666598</v>
      </c>
      <c r="O230">
        <v>2.1689944600000702E-3</v>
      </c>
      <c r="P230" t="s">
        <v>19</v>
      </c>
      <c r="Q230" t="s">
        <v>19</v>
      </c>
      <c r="R230" t="s">
        <v>19</v>
      </c>
      <c r="S230">
        <v>1</v>
      </c>
      <c r="T230">
        <v>0</v>
      </c>
    </row>
    <row r="231" spans="1:20" x14ac:dyDescent="0.25">
      <c r="A231" s="1">
        <v>45083.95416666667</v>
      </c>
      <c r="B231" s="1">
        <f t="shared" si="6"/>
        <v>45083</v>
      </c>
      <c r="C231">
        <v>0</v>
      </c>
      <c r="D231" t="s">
        <v>248</v>
      </c>
      <c r="E231">
        <v>2.8573197000000002E-2</v>
      </c>
      <c r="F231">
        <v>2023</v>
      </c>
      <c r="G231">
        <v>6</v>
      </c>
      <c r="H231">
        <v>6</v>
      </c>
      <c r="I231">
        <v>22</v>
      </c>
      <c r="J231">
        <v>54</v>
      </c>
      <c r="K231">
        <v>48</v>
      </c>
      <c r="L231">
        <v>5</v>
      </c>
      <c r="M231">
        <f t="shared" si="7"/>
        <v>-0.34645817900000003</v>
      </c>
      <c r="N231">
        <v>0.38298626543333297</v>
      </c>
      <c r="O231" s="2">
        <v>-6.4531353333396798E-5</v>
      </c>
      <c r="P231" t="s">
        <v>19</v>
      </c>
      <c r="Q231" t="s">
        <v>19</v>
      </c>
      <c r="R231" t="s">
        <v>19</v>
      </c>
      <c r="S231">
        <v>0</v>
      </c>
      <c r="T231">
        <v>0</v>
      </c>
    </row>
    <row r="232" spans="1:20" x14ac:dyDescent="0.25">
      <c r="A232" s="1">
        <v>45083.996527777781</v>
      </c>
      <c r="B232" s="1">
        <f t="shared" si="6"/>
        <v>45083</v>
      </c>
      <c r="C232">
        <v>0</v>
      </c>
      <c r="D232" t="s">
        <v>249</v>
      </c>
      <c r="E232">
        <v>5.8320874000000002E-2</v>
      </c>
      <c r="F232">
        <v>2023</v>
      </c>
      <c r="G232">
        <v>6</v>
      </c>
      <c r="H232">
        <v>6</v>
      </c>
      <c r="I232">
        <v>23</v>
      </c>
      <c r="J232">
        <v>55</v>
      </c>
      <c r="K232">
        <v>14</v>
      </c>
      <c r="L232">
        <v>5</v>
      </c>
      <c r="M232">
        <f t="shared" si="7"/>
        <v>2.9747677E-2</v>
      </c>
      <c r="N232">
        <v>0.38303783796000002</v>
      </c>
      <c r="O232" s="2">
        <v>5.1572526666709898E-5</v>
      </c>
      <c r="P232" t="s">
        <v>19</v>
      </c>
      <c r="Q232" t="s">
        <v>19</v>
      </c>
      <c r="R232" t="s">
        <v>19</v>
      </c>
      <c r="S232">
        <v>0</v>
      </c>
      <c r="T232">
        <v>0</v>
      </c>
    </row>
    <row r="233" spans="1:20" x14ac:dyDescent="0.25">
      <c r="A233" s="1">
        <v>45084.038194444445</v>
      </c>
      <c r="B233" s="1">
        <f t="shared" si="6"/>
        <v>45084</v>
      </c>
      <c r="C233">
        <v>0</v>
      </c>
      <c r="D233" t="s">
        <v>250</v>
      </c>
      <c r="E233">
        <v>0.54451575799999996</v>
      </c>
      <c r="F233">
        <v>2023</v>
      </c>
      <c r="G233">
        <v>6</v>
      </c>
      <c r="H233">
        <v>7</v>
      </c>
      <c r="I233">
        <v>0</v>
      </c>
      <c r="J233">
        <v>55</v>
      </c>
      <c r="K233">
        <v>49</v>
      </c>
      <c r="L233">
        <v>5</v>
      </c>
      <c r="M233">
        <f t="shared" si="7"/>
        <v>0.48619488399999994</v>
      </c>
      <c r="N233">
        <v>0.38625322568666598</v>
      </c>
      <c r="O233">
        <v>3.2153877266666202E-3</v>
      </c>
      <c r="P233" t="s">
        <v>19</v>
      </c>
      <c r="Q233" t="s">
        <v>19</v>
      </c>
      <c r="R233" t="s">
        <v>19</v>
      </c>
      <c r="S233">
        <v>1</v>
      </c>
      <c r="T233">
        <v>0</v>
      </c>
    </row>
    <row r="234" spans="1:20" x14ac:dyDescent="0.25">
      <c r="A234" s="1">
        <v>45084.080555555556</v>
      </c>
      <c r="B234" s="1">
        <f t="shared" si="6"/>
        <v>45084</v>
      </c>
      <c r="C234">
        <v>0</v>
      </c>
      <c r="D234" t="s">
        <v>251</v>
      </c>
      <c r="E234">
        <v>0.50156789199999996</v>
      </c>
      <c r="F234">
        <v>2023</v>
      </c>
      <c r="G234">
        <v>6</v>
      </c>
      <c r="H234">
        <v>7</v>
      </c>
      <c r="I234">
        <v>1</v>
      </c>
      <c r="J234">
        <v>56</v>
      </c>
      <c r="K234">
        <v>3</v>
      </c>
      <c r="L234">
        <v>5</v>
      </c>
      <c r="M234">
        <f t="shared" si="7"/>
        <v>-4.2947866000000001E-2</v>
      </c>
      <c r="N234">
        <v>0.38931546202</v>
      </c>
      <c r="O234">
        <v>3.0622363333333499E-3</v>
      </c>
      <c r="P234" t="s">
        <v>19</v>
      </c>
      <c r="Q234" t="s">
        <v>19</v>
      </c>
      <c r="R234" t="s">
        <v>19</v>
      </c>
      <c r="S234">
        <v>1</v>
      </c>
      <c r="T234">
        <v>0</v>
      </c>
    </row>
    <row r="235" spans="1:20" x14ac:dyDescent="0.25">
      <c r="A235" s="1">
        <v>45084.12222222222</v>
      </c>
      <c r="B235" s="1">
        <f t="shared" si="6"/>
        <v>45084</v>
      </c>
      <c r="C235">
        <v>0</v>
      </c>
      <c r="D235" t="s">
        <v>252</v>
      </c>
      <c r="E235">
        <v>9.6606725000000004E-2</v>
      </c>
      <c r="F235">
        <v>2023</v>
      </c>
      <c r="G235">
        <v>6</v>
      </c>
      <c r="H235">
        <v>7</v>
      </c>
      <c r="I235">
        <v>2</v>
      </c>
      <c r="J235">
        <v>56</v>
      </c>
      <c r="K235">
        <v>24</v>
      </c>
      <c r="L235">
        <v>5</v>
      </c>
      <c r="M235">
        <f t="shared" si="7"/>
        <v>-0.40496116699999996</v>
      </c>
      <c r="N235">
        <v>0.38827349105333298</v>
      </c>
      <c r="O235">
        <v>-1.04197096666669E-3</v>
      </c>
      <c r="P235" t="s">
        <v>19</v>
      </c>
      <c r="Q235" t="s">
        <v>19</v>
      </c>
      <c r="R235" t="s">
        <v>19</v>
      </c>
      <c r="S235">
        <v>0</v>
      </c>
      <c r="T235">
        <v>0</v>
      </c>
    </row>
    <row r="236" spans="1:20" x14ac:dyDescent="0.25">
      <c r="A236" s="1">
        <v>45084.163888888892</v>
      </c>
      <c r="B236" s="1">
        <f t="shared" si="6"/>
        <v>45084</v>
      </c>
      <c r="C236">
        <v>0</v>
      </c>
      <c r="D236" t="s">
        <v>253</v>
      </c>
      <c r="E236">
        <v>6.343087E-2</v>
      </c>
      <c r="F236">
        <v>2023</v>
      </c>
      <c r="G236">
        <v>6</v>
      </c>
      <c r="H236">
        <v>7</v>
      </c>
      <c r="I236">
        <v>3</v>
      </c>
      <c r="J236">
        <v>56</v>
      </c>
      <c r="K236">
        <v>39</v>
      </c>
      <c r="L236">
        <v>5</v>
      </c>
      <c r="M236">
        <f t="shared" si="7"/>
        <v>-3.3175855000000004E-2</v>
      </c>
      <c r="N236">
        <v>0.38494261034666599</v>
      </c>
      <c r="O236">
        <v>-3.3308807066665899E-3</v>
      </c>
      <c r="P236" t="s">
        <v>19</v>
      </c>
      <c r="Q236" t="s">
        <v>19</v>
      </c>
      <c r="R236" t="s">
        <v>19</v>
      </c>
      <c r="S236">
        <v>0</v>
      </c>
      <c r="T236">
        <v>0</v>
      </c>
    </row>
    <row r="237" spans="1:20" x14ac:dyDescent="0.25">
      <c r="A237" s="1">
        <v>45084.205555555556</v>
      </c>
      <c r="B237" s="1">
        <f t="shared" si="6"/>
        <v>45084</v>
      </c>
      <c r="C237">
        <v>0</v>
      </c>
      <c r="D237" t="s">
        <v>254</v>
      </c>
      <c r="E237">
        <v>4.7734576000000001E-2</v>
      </c>
      <c r="F237">
        <v>2023</v>
      </c>
      <c r="G237">
        <v>6</v>
      </c>
      <c r="H237">
        <v>7</v>
      </c>
      <c r="I237">
        <v>4</v>
      </c>
      <c r="J237">
        <v>56</v>
      </c>
      <c r="K237">
        <v>58</v>
      </c>
      <c r="L237">
        <v>5</v>
      </c>
      <c r="M237">
        <f t="shared" si="7"/>
        <v>-1.5696294E-2</v>
      </c>
      <c r="N237">
        <v>0.38264464321999903</v>
      </c>
      <c r="O237">
        <v>-2.2979671266667402E-3</v>
      </c>
      <c r="P237" t="s">
        <v>19</v>
      </c>
      <c r="Q237" t="s">
        <v>19</v>
      </c>
      <c r="R237" t="s">
        <v>19</v>
      </c>
      <c r="S237">
        <v>0</v>
      </c>
      <c r="T237">
        <v>0</v>
      </c>
    </row>
    <row r="238" spans="1:20" x14ac:dyDescent="0.25">
      <c r="A238" s="1">
        <v>45084.247916666667</v>
      </c>
      <c r="B238" s="1">
        <f t="shared" si="6"/>
        <v>45084</v>
      </c>
      <c r="C238">
        <v>0</v>
      </c>
      <c r="D238" t="s">
        <v>255</v>
      </c>
      <c r="E238">
        <v>7.0867444000000002E-2</v>
      </c>
      <c r="F238">
        <v>2023</v>
      </c>
      <c r="G238">
        <v>6</v>
      </c>
      <c r="H238">
        <v>7</v>
      </c>
      <c r="I238">
        <v>5</v>
      </c>
      <c r="J238">
        <v>57</v>
      </c>
      <c r="K238">
        <v>13</v>
      </c>
      <c r="L238">
        <v>5</v>
      </c>
      <c r="M238">
        <f t="shared" si="7"/>
        <v>2.3132868000000001E-2</v>
      </c>
      <c r="N238">
        <v>0.38028086178666598</v>
      </c>
      <c r="O238">
        <v>-2.3637814333333199E-3</v>
      </c>
      <c r="P238" t="s">
        <v>19</v>
      </c>
      <c r="Q238" t="s">
        <v>19</v>
      </c>
      <c r="R238" t="s">
        <v>19</v>
      </c>
      <c r="S238">
        <v>0</v>
      </c>
      <c r="T238">
        <v>0</v>
      </c>
    </row>
    <row r="239" spans="1:20" x14ac:dyDescent="0.25">
      <c r="A239" s="1">
        <v>45084.289583333331</v>
      </c>
      <c r="B239" s="1">
        <f t="shared" si="6"/>
        <v>45084</v>
      </c>
      <c r="C239">
        <v>0</v>
      </c>
      <c r="D239" t="s">
        <v>256</v>
      </c>
      <c r="E239">
        <v>0.31045184799999997</v>
      </c>
      <c r="F239">
        <v>2023</v>
      </c>
      <c r="G239">
        <v>6</v>
      </c>
      <c r="H239">
        <v>7</v>
      </c>
      <c r="I239">
        <v>6</v>
      </c>
      <c r="J239">
        <v>57</v>
      </c>
      <c r="K239">
        <v>24</v>
      </c>
      <c r="L239">
        <v>5</v>
      </c>
      <c r="M239">
        <f t="shared" si="7"/>
        <v>0.23958440399999997</v>
      </c>
      <c r="N239">
        <v>0.37821352425333299</v>
      </c>
      <c r="O239">
        <v>-2.06733753333332E-3</v>
      </c>
      <c r="P239" t="s">
        <v>19</v>
      </c>
      <c r="Q239" t="s">
        <v>19</v>
      </c>
      <c r="R239" t="s">
        <v>19</v>
      </c>
      <c r="S239">
        <v>0</v>
      </c>
      <c r="T239">
        <v>0</v>
      </c>
    </row>
    <row r="240" spans="1:20" x14ac:dyDescent="0.25">
      <c r="A240" s="1">
        <v>45084.331250000003</v>
      </c>
      <c r="B240" s="1">
        <f t="shared" si="6"/>
        <v>45084</v>
      </c>
      <c r="C240">
        <v>0</v>
      </c>
      <c r="D240" t="s">
        <v>257</v>
      </c>
      <c r="E240">
        <v>0.48507675300000003</v>
      </c>
      <c r="F240">
        <v>2023</v>
      </c>
      <c r="G240">
        <v>6</v>
      </c>
      <c r="H240">
        <v>7</v>
      </c>
      <c r="I240">
        <v>7</v>
      </c>
      <c r="J240">
        <v>57</v>
      </c>
      <c r="K240">
        <v>44</v>
      </c>
      <c r="L240">
        <v>5</v>
      </c>
      <c r="M240">
        <f t="shared" si="7"/>
        <v>0.17462490500000005</v>
      </c>
      <c r="N240">
        <v>0.375231196153333</v>
      </c>
      <c r="O240">
        <v>-2.9823280999999799E-3</v>
      </c>
      <c r="P240" t="s">
        <v>19</v>
      </c>
      <c r="Q240" t="s">
        <v>19</v>
      </c>
      <c r="R240" t="s">
        <v>19</v>
      </c>
      <c r="S240">
        <v>1</v>
      </c>
      <c r="T240">
        <v>0</v>
      </c>
    </row>
    <row r="241" spans="1:20" x14ac:dyDescent="0.25">
      <c r="A241" s="1">
        <v>45084.373611111114</v>
      </c>
      <c r="B241" s="1">
        <f t="shared" si="6"/>
        <v>45084</v>
      </c>
      <c r="C241">
        <v>0</v>
      </c>
      <c r="D241" t="s">
        <v>258</v>
      </c>
      <c r="E241">
        <v>0.41657061000000001</v>
      </c>
      <c r="F241">
        <v>2023</v>
      </c>
      <c r="G241">
        <v>6</v>
      </c>
      <c r="H241">
        <v>7</v>
      </c>
      <c r="I241">
        <v>8</v>
      </c>
      <c r="J241">
        <v>58</v>
      </c>
      <c r="K241">
        <v>6</v>
      </c>
      <c r="L241">
        <v>5</v>
      </c>
      <c r="M241">
        <f t="shared" si="7"/>
        <v>-6.8506143000000019E-2</v>
      </c>
      <c r="N241">
        <v>0.37760657473333298</v>
      </c>
      <c r="O241">
        <v>2.3753785800000298E-3</v>
      </c>
      <c r="P241" t="s">
        <v>19</v>
      </c>
      <c r="Q241" t="s">
        <v>19</v>
      </c>
      <c r="R241" t="s">
        <v>19</v>
      </c>
      <c r="S241">
        <v>1</v>
      </c>
      <c r="T241">
        <v>0</v>
      </c>
    </row>
    <row r="242" spans="1:20" x14ac:dyDescent="0.25">
      <c r="A242" s="1">
        <v>45084.415277777778</v>
      </c>
      <c r="B242" s="1">
        <f t="shared" si="6"/>
        <v>45084</v>
      </c>
      <c r="C242">
        <v>0</v>
      </c>
      <c r="D242" t="s">
        <v>259</v>
      </c>
      <c r="E242">
        <v>0.41071900500000003</v>
      </c>
      <c r="F242">
        <v>2023</v>
      </c>
      <c r="G242">
        <v>6</v>
      </c>
      <c r="H242">
        <v>7</v>
      </c>
      <c r="I242">
        <v>9</v>
      </c>
      <c r="J242">
        <v>58</v>
      </c>
      <c r="K242">
        <v>12</v>
      </c>
      <c r="L242">
        <v>5</v>
      </c>
      <c r="M242">
        <f t="shared" si="7"/>
        <v>-5.851604999999982E-3</v>
      </c>
      <c r="N242">
        <v>0.38007424519999899</v>
      </c>
      <c r="O242">
        <v>2.4676704666665699E-3</v>
      </c>
      <c r="P242" t="s">
        <v>19</v>
      </c>
      <c r="Q242" t="s">
        <v>19</v>
      </c>
      <c r="R242" t="s">
        <v>19</v>
      </c>
      <c r="S242">
        <v>1</v>
      </c>
      <c r="T242">
        <v>0</v>
      </c>
    </row>
    <row r="243" spans="1:20" x14ac:dyDescent="0.25">
      <c r="A243" s="1">
        <v>45084.456944444442</v>
      </c>
      <c r="B243" s="1">
        <f t="shared" si="6"/>
        <v>45084</v>
      </c>
      <c r="C243">
        <v>0</v>
      </c>
      <c r="D243" t="s">
        <v>260</v>
      </c>
      <c r="E243">
        <v>0.39599379699999998</v>
      </c>
      <c r="F243">
        <v>2023</v>
      </c>
      <c r="G243">
        <v>6</v>
      </c>
      <c r="H243">
        <v>7</v>
      </c>
      <c r="I243">
        <v>10</v>
      </c>
      <c r="J243">
        <v>58</v>
      </c>
      <c r="K243">
        <v>25</v>
      </c>
      <c r="L243">
        <v>5</v>
      </c>
      <c r="M243">
        <f t="shared" si="7"/>
        <v>-1.4725208000000045E-2</v>
      </c>
      <c r="N243">
        <v>0.38207048236000002</v>
      </c>
      <c r="O243">
        <v>1.9962371600000801E-3</v>
      </c>
      <c r="P243" t="s">
        <v>19</v>
      </c>
      <c r="Q243" t="s">
        <v>19</v>
      </c>
      <c r="R243" t="s">
        <v>19</v>
      </c>
      <c r="S243">
        <v>1</v>
      </c>
      <c r="T243">
        <v>0</v>
      </c>
    </row>
    <row r="244" spans="1:20" x14ac:dyDescent="0.25">
      <c r="A244" s="1">
        <v>45084.498611111114</v>
      </c>
      <c r="B244" s="1">
        <f t="shared" si="6"/>
        <v>45084</v>
      </c>
      <c r="C244">
        <v>0</v>
      </c>
      <c r="D244" t="s">
        <v>261</v>
      </c>
      <c r="E244">
        <v>0.60401566799999995</v>
      </c>
      <c r="F244">
        <v>2023</v>
      </c>
      <c r="G244">
        <v>6</v>
      </c>
      <c r="H244">
        <v>7</v>
      </c>
      <c r="I244">
        <v>11</v>
      </c>
      <c r="J244">
        <v>58</v>
      </c>
      <c r="K244">
        <v>36</v>
      </c>
      <c r="L244">
        <v>5</v>
      </c>
      <c r="M244">
        <f t="shared" si="7"/>
        <v>0.20802187099999997</v>
      </c>
      <c r="N244">
        <v>0.38580002938666602</v>
      </c>
      <c r="O244">
        <v>3.7295470266666599E-3</v>
      </c>
      <c r="P244" t="s">
        <v>19</v>
      </c>
      <c r="Q244" t="s">
        <v>19</v>
      </c>
      <c r="R244" t="s">
        <v>19</v>
      </c>
      <c r="S244">
        <v>1</v>
      </c>
      <c r="T244">
        <v>0</v>
      </c>
    </row>
    <row r="245" spans="1:20" x14ac:dyDescent="0.25">
      <c r="A245" s="1">
        <v>45084.540277777778</v>
      </c>
      <c r="B245" s="1">
        <f t="shared" si="6"/>
        <v>45084</v>
      </c>
      <c r="C245">
        <v>0</v>
      </c>
      <c r="D245" t="s">
        <v>262</v>
      </c>
      <c r="E245">
        <v>0.35825989000000003</v>
      </c>
      <c r="F245">
        <v>2023</v>
      </c>
      <c r="G245">
        <v>6</v>
      </c>
      <c r="H245">
        <v>7</v>
      </c>
      <c r="I245">
        <v>12</v>
      </c>
      <c r="J245">
        <v>58</v>
      </c>
      <c r="K245">
        <v>44</v>
      </c>
      <c r="L245">
        <v>5</v>
      </c>
      <c r="M245">
        <f t="shared" si="7"/>
        <v>-0.24575577799999992</v>
      </c>
      <c r="N245">
        <v>0.38039825045333298</v>
      </c>
      <c r="O245">
        <v>-5.4017789333333198E-3</v>
      </c>
      <c r="P245" t="s">
        <v>19</v>
      </c>
      <c r="Q245" t="s">
        <v>19</v>
      </c>
      <c r="R245" t="s">
        <v>19</v>
      </c>
      <c r="S245">
        <v>1</v>
      </c>
      <c r="T245">
        <v>0</v>
      </c>
    </row>
    <row r="246" spans="1:20" x14ac:dyDescent="0.25">
      <c r="A246" s="1">
        <v>45084.581944444442</v>
      </c>
      <c r="B246" s="1">
        <f t="shared" si="6"/>
        <v>45084</v>
      </c>
      <c r="C246">
        <v>0</v>
      </c>
      <c r="D246" t="s">
        <v>263</v>
      </c>
      <c r="E246">
        <v>0.45182069600000002</v>
      </c>
      <c r="F246">
        <v>2023</v>
      </c>
      <c r="G246">
        <v>6</v>
      </c>
      <c r="H246">
        <v>7</v>
      </c>
      <c r="I246">
        <v>13</v>
      </c>
      <c r="J246">
        <v>58</v>
      </c>
      <c r="K246">
        <v>59</v>
      </c>
      <c r="L246">
        <v>5</v>
      </c>
      <c r="M246">
        <f t="shared" si="7"/>
        <v>9.3560805999999996E-2</v>
      </c>
      <c r="N246">
        <v>0.37578636704666601</v>
      </c>
      <c r="O246">
        <v>-4.6118834066666801E-3</v>
      </c>
      <c r="P246" t="s">
        <v>19</v>
      </c>
      <c r="Q246" t="s">
        <v>19</v>
      </c>
      <c r="R246" t="s">
        <v>19</v>
      </c>
      <c r="S246">
        <v>1</v>
      </c>
      <c r="T246">
        <v>0</v>
      </c>
    </row>
    <row r="247" spans="1:20" x14ac:dyDescent="0.25">
      <c r="A247" s="1">
        <v>45084.624305555553</v>
      </c>
      <c r="B247" s="1">
        <f t="shared" si="6"/>
        <v>45084</v>
      </c>
      <c r="C247">
        <v>0</v>
      </c>
      <c r="D247" t="s">
        <v>264</v>
      </c>
      <c r="E247">
        <v>0.49514879899999997</v>
      </c>
      <c r="F247">
        <v>2023</v>
      </c>
      <c r="G247">
        <v>6</v>
      </c>
      <c r="H247">
        <v>7</v>
      </c>
      <c r="I247">
        <v>14</v>
      </c>
      <c r="J247">
        <v>59</v>
      </c>
      <c r="K247">
        <v>9</v>
      </c>
      <c r="L247">
        <v>5</v>
      </c>
      <c r="M247">
        <f t="shared" si="7"/>
        <v>4.3328102999999951E-2</v>
      </c>
      <c r="N247">
        <v>0.378115844966666</v>
      </c>
      <c r="O247">
        <v>2.3294779199999802E-3</v>
      </c>
      <c r="P247" t="s">
        <v>19</v>
      </c>
      <c r="Q247" t="s">
        <v>19</v>
      </c>
      <c r="R247" t="s">
        <v>19</v>
      </c>
      <c r="S247">
        <v>1</v>
      </c>
      <c r="T247">
        <v>0</v>
      </c>
    </row>
    <row r="248" spans="1:20" x14ac:dyDescent="0.25">
      <c r="A248" s="1">
        <v>45084.665972222225</v>
      </c>
      <c r="B248" s="1">
        <f t="shared" si="6"/>
        <v>45084</v>
      </c>
      <c r="C248">
        <v>0</v>
      </c>
      <c r="D248" t="s">
        <v>265</v>
      </c>
      <c r="E248">
        <v>0.77420606599999997</v>
      </c>
      <c r="F248">
        <v>2023</v>
      </c>
      <c r="G248">
        <v>6</v>
      </c>
      <c r="H248">
        <v>7</v>
      </c>
      <c r="I248">
        <v>15</v>
      </c>
      <c r="J248">
        <v>59</v>
      </c>
      <c r="K248">
        <v>26</v>
      </c>
      <c r="L248">
        <v>5</v>
      </c>
      <c r="M248">
        <f t="shared" si="7"/>
        <v>0.279057267</v>
      </c>
      <c r="N248">
        <v>0.37890936495333299</v>
      </c>
      <c r="O248">
        <v>7.9351998666665703E-4</v>
      </c>
      <c r="P248" t="s">
        <v>19</v>
      </c>
      <c r="Q248" t="s">
        <v>19</v>
      </c>
      <c r="R248" t="s">
        <v>19</v>
      </c>
      <c r="S248">
        <v>1</v>
      </c>
      <c r="T248">
        <v>0</v>
      </c>
    </row>
    <row r="249" spans="1:20" x14ac:dyDescent="0.25">
      <c r="A249" s="1">
        <v>45084.707638888889</v>
      </c>
      <c r="B249" s="1">
        <f t="shared" si="6"/>
        <v>45084</v>
      </c>
      <c r="C249">
        <v>0</v>
      </c>
      <c r="D249" t="s">
        <v>266</v>
      </c>
      <c r="E249">
        <v>0.79673819199999996</v>
      </c>
      <c r="F249">
        <v>2023</v>
      </c>
      <c r="G249">
        <v>6</v>
      </c>
      <c r="H249">
        <v>7</v>
      </c>
      <c r="I249">
        <v>16</v>
      </c>
      <c r="J249">
        <v>59</v>
      </c>
      <c r="K249">
        <v>38</v>
      </c>
      <c r="L249">
        <v>5</v>
      </c>
      <c r="M249">
        <f t="shared" si="7"/>
        <v>2.2532125999999986E-2</v>
      </c>
      <c r="N249">
        <v>0.38395105619333297</v>
      </c>
      <c r="O249">
        <v>5.0416912399999696E-3</v>
      </c>
      <c r="P249" t="s">
        <v>19</v>
      </c>
      <c r="Q249" t="s">
        <v>19</v>
      </c>
      <c r="R249" t="s">
        <v>19</v>
      </c>
      <c r="S249">
        <v>1</v>
      </c>
      <c r="T249">
        <v>0</v>
      </c>
    </row>
    <row r="250" spans="1:20" x14ac:dyDescent="0.25">
      <c r="A250" s="1">
        <v>45084.75</v>
      </c>
      <c r="B250" s="1">
        <f t="shared" si="6"/>
        <v>45084</v>
      </c>
      <c r="C250">
        <v>0</v>
      </c>
      <c r="D250" t="s">
        <v>267</v>
      </c>
      <c r="E250">
        <v>0.829454048</v>
      </c>
      <c r="F250">
        <v>2023</v>
      </c>
      <c r="G250">
        <v>6</v>
      </c>
      <c r="H250">
        <v>7</v>
      </c>
      <c r="I250">
        <v>18</v>
      </c>
      <c r="J250">
        <v>0</v>
      </c>
      <c r="K250">
        <v>10</v>
      </c>
      <c r="L250">
        <v>5</v>
      </c>
      <c r="M250">
        <f t="shared" si="7"/>
        <v>3.2715856000000043E-2</v>
      </c>
      <c r="N250">
        <v>0.38875741808666597</v>
      </c>
      <c r="O250">
        <v>4.8063618933333304E-3</v>
      </c>
      <c r="P250" t="s">
        <v>19</v>
      </c>
      <c r="Q250" t="s">
        <v>19</v>
      </c>
      <c r="R250" t="s">
        <v>19</v>
      </c>
      <c r="S250">
        <v>1</v>
      </c>
      <c r="T250">
        <v>0</v>
      </c>
    </row>
    <row r="251" spans="1:20" x14ac:dyDescent="0.25">
      <c r="A251" s="1">
        <v>45084.791666666664</v>
      </c>
      <c r="B251" s="1">
        <f t="shared" si="6"/>
        <v>45084</v>
      </c>
      <c r="C251">
        <v>0</v>
      </c>
      <c r="D251" t="s">
        <v>268</v>
      </c>
      <c r="E251">
        <v>0.27175703200000001</v>
      </c>
      <c r="F251">
        <v>2023</v>
      </c>
      <c r="G251">
        <v>6</v>
      </c>
      <c r="H251">
        <v>7</v>
      </c>
      <c r="I251">
        <v>19</v>
      </c>
      <c r="J251">
        <v>0</v>
      </c>
      <c r="K251">
        <v>33</v>
      </c>
      <c r="L251">
        <v>5</v>
      </c>
      <c r="M251">
        <f t="shared" si="7"/>
        <v>-0.55769701599999999</v>
      </c>
      <c r="N251">
        <v>0.38513405798</v>
      </c>
      <c r="O251">
        <v>-3.62336010666658E-3</v>
      </c>
      <c r="P251" t="s">
        <v>19</v>
      </c>
      <c r="Q251" t="s">
        <v>19</v>
      </c>
      <c r="R251" t="s">
        <v>19</v>
      </c>
      <c r="S251">
        <v>0</v>
      </c>
      <c r="T251">
        <v>0</v>
      </c>
    </row>
    <row r="252" spans="1:20" x14ac:dyDescent="0.25">
      <c r="A252" s="1">
        <v>45084.833333333336</v>
      </c>
      <c r="B252" s="1">
        <f t="shared" si="6"/>
        <v>45084</v>
      </c>
      <c r="C252">
        <v>0</v>
      </c>
      <c r="D252" t="s">
        <v>269</v>
      </c>
      <c r="E252">
        <v>0.37910625599999997</v>
      </c>
      <c r="F252">
        <v>2023</v>
      </c>
      <c r="G252">
        <v>6</v>
      </c>
      <c r="H252">
        <v>7</v>
      </c>
      <c r="I252">
        <v>20</v>
      </c>
      <c r="J252">
        <v>0</v>
      </c>
      <c r="K252">
        <v>59</v>
      </c>
      <c r="L252">
        <v>5</v>
      </c>
      <c r="M252">
        <f t="shared" si="7"/>
        <v>0.10734922399999997</v>
      </c>
      <c r="N252">
        <v>0.381723548433333</v>
      </c>
      <c r="O252">
        <v>-3.4105095466667101E-3</v>
      </c>
      <c r="P252" t="s">
        <v>19</v>
      </c>
      <c r="Q252" t="s">
        <v>19</v>
      </c>
      <c r="R252" t="s">
        <v>19</v>
      </c>
      <c r="S252">
        <v>1</v>
      </c>
      <c r="T252">
        <v>0</v>
      </c>
    </row>
    <row r="253" spans="1:20" x14ac:dyDescent="0.25">
      <c r="A253" s="1">
        <v>45084.875694444447</v>
      </c>
      <c r="B253" s="1">
        <f t="shared" si="6"/>
        <v>45084</v>
      </c>
      <c r="C253">
        <v>0</v>
      </c>
      <c r="D253" t="s">
        <v>270</v>
      </c>
      <c r="E253">
        <v>0.26358431700000001</v>
      </c>
      <c r="F253">
        <v>2023</v>
      </c>
      <c r="G253">
        <v>6</v>
      </c>
      <c r="H253">
        <v>7</v>
      </c>
      <c r="I253">
        <v>21</v>
      </c>
      <c r="J253">
        <v>1</v>
      </c>
      <c r="K253">
        <v>32</v>
      </c>
      <c r="L253">
        <v>5</v>
      </c>
      <c r="M253">
        <f t="shared" si="7"/>
        <v>-0.11552193899999996</v>
      </c>
      <c r="N253">
        <v>0.38279275022666598</v>
      </c>
      <c r="O253">
        <v>1.0692017933333E-3</v>
      </c>
      <c r="P253" t="s">
        <v>19</v>
      </c>
      <c r="Q253" t="s">
        <v>19</v>
      </c>
      <c r="R253" t="s">
        <v>19</v>
      </c>
      <c r="S253">
        <v>0</v>
      </c>
      <c r="T253">
        <v>0</v>
      </c>
    </row>
    <row r="254" spans="1:20" x14ac:dyDescent="0.25">
      <c r="A254" s="1">
        <v>45084.918055555558</v>
      </c>
      <c r="B254" s="1">
        <f t="shared" si="6"/>
        <v>45084</v>
      </c>
      <c r="C254">
        <v>0</v>
      </c>
      <c r="D254" t="s">
        <v>271</v>
      </c>
      <c r="E254">
        <v>2.2847889999999999E-2</v>
      </c>
      <c r="F254">
        <v>2023</v>
      </c>
      <c r="G254">
        <v>6</v>
      </c>
      <c r="H254">
        <v>7</v>
      </c>
      <c r="I254">
        <v>22</v>
      </c>
      <c r="J254">
        <v>2</v>
      </c>
      <c r="K254">
        <v>4</v>
      </c>
      <c r="L254">
        <v>5</v>
      </c>
      <c r="M254">
        <f t="shared" si="7"/>
        <v>-0.240736427</v>
      </c>
      <c r="N254">
        <v>0.38051211124000001</v>
      </c>
      <c r="O254">
        <v>-2.2806389866666301E-3</v>
      </c>
      <c r="P254" t="s">
        <v>19</v>
      </c>
      <c r="Q254" t="s">
        <v>19</v>
      </c>
      <c r="R254" t="s">
        <v>19</v>
      </c>
      <c r="S254">
        <v>0</v>
      </c>
      <c r="T254">
        <v>0</v>
      </c>
    </row>
    <row r="255" spans="1:20" x14ac:dyDescent="0.25">
      <c r="A255" s="1">
        <v>45084.959722222222</v>
      </c>
      <c r="B255" s="1">
        <f t="shared" si="6"/>
        <v>45084</v>
      </c>
      <c r="C255">
        <v>0</v>
      </c>
      <c r="D255" t="s">
        <v>272</v>
      </c>
      <c r="E255">
        <v>3.0083163999999999E-2</v>
      </c>
      <c r="F255">
        <v>2023</v>
      </c>
      <c r="G255">
        <v>6</v>
      </c>
      <c r="H255">
        <v>7</v>
      </c>
      <c r="I255">
        <v>23</v>
      </c>
      <c r="J255">
        <v>2</v>
      </c>
      <c r="K255">
        <v>46</v>
      </c>
      <c r="L255">
        <v>5</v>
      </c>
      <c r="M255">
        <f t="shared" si="7"/>
        <v>7.2352739999999999E-3</v>
      </c>
      <c r="N255">
        <v>0.37403555040666597</v>
      </c>
      <c r="O255">
        <v>-6.4765608333333599E-3</v>
      </c>
      <c r="P255" t="s">
        <v>19</v>
      </c>
      <c r="Q255" t="s">
        <v>19</v>
      </c>
      <c r="R255" t="s">
        <v>19</v>
      </c>
      <c r="S255">
        <v>0</v>
      </c>
      <c r="T255">
        <v>0</v>
      </c>
    </row>
    <row r="256" spans="1:20" x14ac:dyDescent="0.25">
      <c r="A256" s="1">
        <v>45085.002083333333</v>
      </c>
      <c r="B256" s="1">
        <f t="shared" si="6"/>
        <v>45085</v>
      </c>
      <c r="C256">
        <v>0</v>
      </c>
      <c r="D256" t="s">
        <v>273</v>
      </c>
      <c r="E256">
        <v>3.5199282999999998E-2</v>
      </c>
      <c r="F256">
        <v>2023</v>
      </c>
      <c r="G256">
        <v>6</v>
      </c>
      <c r="H256">
        <v>8</v>
      </c>
      <c r="I256">
        <v>0</v>
      </c>
      <c r="J256">
        <v>3</v>
      </c>
      <c r="K256">
        <v>4</v>
      </c>
      <c r="L256">
        <v>5</v>
      </c>
      <c r="M256">
        <f t="shared" si="7"/>
        <v>5.1161189999999988E-3</v>
      </c>
      <c r="N256">
        <v>0.36949431871333299</v>
      </c>
      <c r="O256">
        <v>-4.5412316933332499E-3</v>
      </c>
      <c r="P256" t="s">
        <v>19</v>
      </c>
      <c r="Q256" t="s">
        <v>19</v>
      </c>
      <c r="R256" t="s">
        <v>19</v>
      </c>
      <c r="S256">
        <v>0</v>
      </c>
      <c r="T256">
        <v>0</v>
      </c>
    </row>
    <row r="257" spans="1:20" x14ac:dyDescent="0.25">
      <c r="A257" s="1">
        <v>45085.043749999997</v>
      </c>
      <c r="B257" s="1">
        <f t="shared" si="6"/>
        <v>45085</v>
      </c>
      <c r="C257">
        <v>0</v>
      </c>
      <c r="D257" t="s">
        <v>274</v>
      </c>
      <c r="E257">
        <v>0.41644656600000002</v>
      </c>
      <c r="F257">
        <v>2023</v>
      </c>
      <c r="G257">
        <v>6</v>
      </c>
      <c r="H257">
        <v>8</v>
      </c>
      <c r="I257">
        <v>1</v>
      </c>
      <c r="J257">
        <v>3</v>
      </c>
      <c r="K257">
        <v>31</v>
      </c>
      <c r="L257">
        <v>5</v>
      </c>
      <c r="M257">
        <f t="shared" si="7"/>
        <v>0.38124728299999999</v>
      </c>
      <c r="N257">
        <v>0.36824885560666598</v>
      </c>
      <c r="O257">
        <v>-1.2454631066666699E-3</v>
      </c>
      <c r="P257" t="s">
        <v>19</v>
      </c>
      <c r="Q257" t="s">
        <v>19</v>
      </c>
      <c r="R257" t="s">
        <v>19</v>
      </c>
      <c r="S257">
        <v>1</v>
      </c>
      <c r="T257">
        <v>0</v>
      </c>
    </row>
    <row r="258" spans="1:20" x14ac:dyDescent="0.25">
      <c r="A258" s="1">
        <v>45085.085416666669</v>
      </c>
      <c r="B258" s="1">
        <f t="shared" si="6"/>
        <v>45085</v>
      </c>
      <c r="C258">
        <v>0</v>
      </c>
      <c r="D258" t="s">
        <v>275</v>
      </c>
      <c r="E258">
        <v>0.610743747</v>
      </c>
      <c r="F258">
        <v>2023</v>
      </c>
      <c r="G258">
        <v>6</v>
      </c>
      <c r="H258">
        <v>8</v>
      </c>
      <c r="I258">
        <v>2</v>
      </c>
      <c r="J258">
        <v>3</v>
      </c>
      <c r="K258">
        <v>54</v>
      </c>
      <c r="L258">
        <v>5</v>
      </c>
      <c r="M258">
        <f t="shared" si="7"/>
        <v>0.19429718099999999</v>
      </c>
      <c r="N258">
        <v>0.369194340493333</v>
      </c>
      <c r="O258">
        <v>9.4548488666662501E-4</v>
      </c>
      <c r="P258" t="s">
        <v>19</v>
      </c>
      <c r="Q258" t="s">
        <v>19</v>
      </c>
      <c r="R258" t="s">
        <v>19</v>
      </c>
      <c r="S258">
        <v>1</v>
      </c>
      <c r="T258">
        <v>0</v>
      </c>
    </row>
    <row r="259" spans="1:20" x14ac:dyDescent="0.25">
      <c r="A259" s="1">
        <v>45085.12777777778</v>
      </c>
      <c r="B259" s="1">
        <f t="shared" ref="B259:B322" si="8">DATE(YEAR(A259),MONTH(A259),DAY(A259))</f>
        <v>45085</v>
      </c>
      <c r="C259">
        <v>0</v>
      </c>
      <c r="D259" t="s">
        <v>276</v>
      </c>
      <c r="E259">
        <v>0.46530663700000002</v>
      </c>
      <c r="F259">
        <v>2023</v>
      </c>
      <c r="G259">
        <v>6</v>
      </c>
      <c r="H259">
        <v>8</v>
      </c>
      <c r="I259">
        <v>3</v>
      </c>
      <c r="J259">
        <v>4</v>
      </c>
      <c r="K259">
        <v>41</v>
      </c>
      <c r="L259">
        <v>5</v>
      </c>
      <c r="M259">
        <f t="shared" si="7"/>
        <v>-0.14543710999999998</v>
      </c>
      <c r="N259">
        <v>0.36580571732</v>
      </c>
      <c r="O259">
        <v>-3.3886231733333198E-3</v>
      </c>
      <c r="P259" t="s">
        <v>19</v>
      </c>
      <c r="Q259" t="s">
        <v>19</v>
      </c>
      <c r="R259" t="s">
        <v>19</v>
      </c>
      <c r="S259">
        <v>1</v>
      </c>
      <c r="T259">
        <v>0</v>
      </c>
    </row>
    <row r="260" spans="1:20" x14ac:dyDescent="0.25">
      <c r="A260" s="1">
        <v>45085.170138888891</v>
      </c>
      <c r="B260" s="1">
        <f t="shared" si="8"/>
        <v>45085</v>
      </c>
      <c r="C260">
        <v>0</v>
      </c>
      <c r="D260" t="s">
        <v>277</v>
      </c>
      <c r="E260">
        <v>0.118884165</v>
      </c>
      <c r="F260">
        <v>2023</v>
      </c>
      <c r="G260">
        <v>6</v>
      </c>
      <c r="H260">
        <v>8</v>
      </c>
      <c r="I260">
        <v>4</v>
      </c>
      <c r="J260">
        <v>5</v>
      </c>
      <c r="K260">
        <v>4</v>
      </c>
      <c r="L260">
        <v>5</v>
      </c>
      <c r="M260">
        <f t="shared" ref="M260:M323" si="9">E260-E259</f>
        <v>-0.34642247200000004</v>
      </c>
      <c r="N260">
        <v>0.366351723473333</v>
      </c>
      <c r="O260">
        <v>5.4600615333333304E-4</v>
      </c>
      <c r="P260" t="s">
        <v>19</v>
      </c>
      <c r="Q260" t="s">
        <v>19</v>
      </c>
      <c r="R260" t="s">
        <v>19</v>
      </c>
      <c r="S260">
        <v>0</v>
      </c>
      <c r="T260">
        <v>0</v>
      </c>
    </row>
    <row r="261" spans="1:20" x14ac:dyDescent="0.25">
      <c r="A261" s="1">
        <v>45085.211805555555</v>
      </c>
      <c r="B261" s="1">
        <f t="shared" si="8"/>
        <v>45085</v>
      </c>
      <c r="C261">
        <v>0</v>
      </c>
      <c r="D261" t="s">
        <v>278</v>
      </c>
      <c r="E261">
        <v>0.21643216500000001</v>
      </c>
      <c r="F261">
        <v>2023</v>
      </c>
      <c r="G261">
        <v>6</v>
      </c>
      <c r="H261">
        <v>8</v>
      </c>
      <c r="I261">
        <v>5</v>
      </c>
      <c r="J261">
        <v>5</v>
      </c>
      <c r="K261">
        <v>20</v>
      </c>
      <c r="L261">
        <v>5</v>
      </c>
      <c r="M261">
        <f t="shared" si="9"/>
        <v>9.754800000000001E-2</v>
      </c>
      <c r="N261">
        <v>0.36752217576000001</v>
      </c>
      <c r="O261">
        <v>1.17045228666667E-3</v>
      </c>
      <c r="P261" t="s">
        <v>19</v>
      </c>
      <c r="Q261" t="s">
        <v>19</v>
      </c>
      <c r="R261" t="s">
        <v>19</v>
      </c>
      <c r="S261">
        <v>0</v>
      </c>
      <c r="T261">
        <v>0</v>
      </c>
    </row>
    <row r="262" spans="1:20" x14ac:dyDescent="0.25">
      <c r="A262" s="1">
        <v>45085.268055555556</v>
      </c>
      <c r="B262" s="1">
        <f t="shared" si="8"/>
        <v>45085</v>
      </c>
      <c r="C262">
        <v>0</v>
      </c>
      <c r="D262" t="s">
        <v>279</v>
      </c>
      <c r="E262">
        <v>0.65758208799999995</v>
      </c>
      <c r="F262">
        <v>2023</v>
      </c>
      <c r="G262">
        <v>6</v>
      </c>
      <c r="H262">
        <v>8</v>
      </c>
      <c r="I262">
        <v>6</v>
      </c>
      <c r="J262">
        <v>26</v>
      </c>
      <c r="K262">
        <v>14</v>
      </c>
      <c r="L262">
        <v>5</v>
      </c>
      <c r="M262">
        <f t="shared" si="9"/>
        <v>0.44114992299999994</v>
      </c>
      <c r="N262">
        <v>0.370368241193333</v>
      </c>
      <c r="O262">
        <v>2.8460654333333198E-3</v>
      </c>
      <c r="P262" t="s">
        <v>19</v>
      </c>
      <c r="Q262" t="s">
        <v>19</v>
      </c>
      <c r="R262" t="s">
        <v>19</v>
      </c>
      <c r="S262">
        <v>1</v>
      </c>
      <c r="T262">
        <v>0</v>
      </c>
    </row>
    <row r="263" spans="1:20" x14ac:dyDescent="0.25">
      <c r="A263" s="1">
        <v>45085.30972222222</v>
      </c>
      <c r="B263" s="1">
        <f t="shared" si="8"/>
        <v>45085</v>
      </c>
      <c r="C263">
        <v>0</v>
      </c>
      <c r="D263" t="s">
        <v>280</v>
      </c>
      <c r="E263">
        <v>0.57208407699999997</v>
      </c>
      <c r="F263">
        <v>2023</v>
      </c>
      <c r="G263">
        <v>6</v>
      </c>
      <c r="H263">
        <v>8</v>
      </c>
      <c r="I263">
        <v>7</v>
      </c>
      <c r="J263">
        <v>26</v>
      </c>
      <c r="K263">
        <v>43</v>
      </c>
      <c r="L263">
        <v>5</v>
      </c>
      <c r="M263">
        <f t="shared" si="9"/>
        <v>-8.5498010999999985E-2</v>
      </c>
      <c r="N263">
        <v>0.37013810283999998</v>
      </c>
      <c r="O263">
        <v>-2.3013835333329701E-4</v>
      </c>
      <c r="P263" t="s">
        <v>19</v>
      </c>
      <c r="Q263" t="s">
        <v>19</v>
      </c>
      <c r="R263" t="s">
        <v>19</v>
      </c>
      <c r="S263">
        <v>1</v>
      </c>
      <c r="T263">
        <v>0</v>
      </c>
    </row>
    <row r="264" spans="1:20" x14ac:dyDescent="0.25">
      <c r="A264" s="1">
        <v>45085.352083333331</v>
      </c>
      <c r="B264" s="1">
        <f t="shared" si="8"/>
        <v>45085</v>
      </c>
      <c r="C264">
        <v>0</v>
      </c>
      <c r="D264" t="s">
        <v>281</v>
      </c>
      <c r="E264">
        <v>0.51682038200000002</v>
      </c>
      <c r="F264">
        <v>2023</v>
      </c>
      <c r="G264">
        <v>6</v>
      </c>
      <c r="H264">
        <v>8</v>
      </c>
      <c r="I264">
        <v>8</v>
      </c>
      <c r="J264">
        <v>27</v>
      </c>
      <c r="K264">
        <v>31</v>
      </c>
      <c r="L264">
        <v>5</v>
      </c>
      <c r="M264">
        <f t="shared" si="9"/>
        <v>-5.5263694999999946E-2</v>
      </c>
      <c r="N264">
        <v>0.37135836513999998</v>
      </c>
      <c r="O264">
        <v>1.22026229999994E-3</v>
      </c>
      <c r="P264" t="s">
        <v>19</v>
      </c>
      <c r="Q264" t="s">
        <v>19</v>
      </c>
      <c r="R264" t="s">
        <v>19</v>
      </c>
      <c r="S264">
        <v>1</v>
      </c>
      <c r="T264">
        <v>0</v>
      </c>
    </row>
    <row r="265" spans="1:20" x14ac:dyDescent="0.25">
      <c r="A265" s="1">
        <v>45085.393750000003</v>
      </c>
      <c r="B265" s="1">
        <f t="shared" si="8"/>
        <v>45085</v>
      </c>
      <c r="C265">
        <v>0</v>
      </c>
      <c r="D265" t="s">
        <v>282</v>
      </c>
      <c r="E265">
        <v>0.41673601799999999</v>
      </c>
      <c r="F265">
        <v>2023</v>
      </c>
      <c r="G265">
        <v>6</v>
      </c>
      <c r="H265">
        <v>8</v>
      </c>
      <c r="I265">
        <v>9</v>
      </c>
      <c r="J265">
        <v>27</v>
      </c>
      <c r="K265">
        <v>50</v>
      </c>
      <c r="L265">
        <v>5</v>
      </c>
      <c r="M265">
        <f t="shared" si="9"/>
        <v>-0.10008436400000004</v>
      </c>
      <c r="N265">
        <v>0.37179719894666602</v>
      </c>
      <c r="O265">
        <v>4.3883380666670502E-4</v>
      </c>
      <c r="P265" t="s">
        <v>19</v>
      </c>
      <c r="Q265" t="s">
        <v>19</v>
      </c>
      <c r="R265" t="s">
        <v>19</v>
      </c>
      <c r="S265">
        <v>1</v>
      </c>
      <c r="T265">
        <v>0</v>
      </c>
    </row>
    <row r="266" spans="1:20" x14ac:dyDescent="0.25">
      <c r="A266" s="1">
        <v>45085.436111111114</v>
      </c>
      <c r="B266" s="1">
        <f t="shared" si="8"/>
        <v>45085</v>
      </c>
      <c r="C266">
        <v>0</v>
      </c>
      <c r="D266" t="s">
        <v>283</v>
      </c>
      <c r="E266">
        <v>0.35386734399999997</v>
      </c>
      <c r="F266">
        <v>2023</v>
      </c>
      <c r="G266">
        <v>6</v>
      </c>
      <c r="H266">
        <v>8</v>
      </c>
      <c r="I266">
        <v>10</v>
      </c>
      <c r="J266">
        <v>28</v>
      </c>
      <c r="K266">
        <v>33</v>
      </c>
      <c r="L266">
        <v>5</v>
      </c>
      <c r="M266">
        <f t="shared" si="9"/>
        <v>-6.2868674000000013E-2</v>
      </c>
      <c r="N266">
        <v>0.37131967157333301</v>
      </c>
      <c r="O266">
        <v>-4.7752737333334102E-4</v>
      </c>
      <c r="P266" t="s">
        <v>19</v>
      </c>
      <c r="Q266" t="s">
        <v>19</v>
      </c>
      <c r="R266" t="s">
        <v>19</v>
      </c>
      <c r="S266">
        <v>1</v>
      </c>
      <c r="T266">
        <v>0</v>
      </c>
    </row>
    <row r="267" spans="1:20" x14ac:dyDescent="0.25">
      <c r="A267" s="1">
        <v>45085.477777777778</v>
      </c>
      <c r="B267" s="1">
        <f t="shared" si="8"/>
        <v>45085</v>
      </c>
      <c r="C267">
        <v>0</v>
      </c>
      <c r="D267" t="s">
        <v>284</v>
      </c>
      <c r="E267">
        <v>0.872523775</v>
      </c>
      <c r="F267">
        <v>2023</v>
      </c>
      <c r="G267">
        <v>6</v>
      </c>
      <c r="H267">
        <v>8</v>
      </c>
      <c r="I267">
        <v>11</v>
      </c>
      <c r="J267">
        <v>28</v>
      </c>
      <c r="K267">
        <v>52</v>
      </c>
      <c r="L267">
        <v>5</v>
      </c>
      <c r="M267">
        <f t="shared" si="9"/>
        <v>0.51865643100000003</v>
      </c>
      <c r="N267">
        <v>0.37049415052666601</v>
      </c>
      <c r="O267">
        <v>-8.2552104666672101E-4</v>
      </c>
      <c r="P267" t="s">
        <v>19</v>
      </c>
      <c r="Q267" t="s">
        <v>19</v>
      </c>
      <c r="R267" t="s">
        <v>19</v>
      </c>
      <c r="S267">
        <v>1</v>
      </c>
      <c r="T267">
        <v>0</v>
      </c>
    </row>
    <row r="268" spans="1:20" x14ac:dyDescent="0.25">
      <c r="A268" s="1">
        <v>45085.520138888889</v>
      </c>
      <c r="B268" s="1">
        <f t="shared" si="8"/>
        <v>45085</v>
      </c>
      <c r="C268">
        <v>0</v>
      </c>
      <c r="D268" t="s">
        <v>285</v>
      </c>
      <c r="E268">
        <v>0.323172185</v>
      </c>
      <c r="F268">
        <v>2023</v>
      </c>
      <c r="G268">
        <v>6</v>
      </c>
      <c r="H268">
        <v>8</v>
      </c>
      <c r="I268">
        <v>12</v>
      </c>
      <c r="J268">
        <v>29</v>
      </c>
      <c r="K268">
        <v>16</v>
      </c>
      <c r="L268">
        <v>5</v>
      </c>
      <c r="M268">
        <f t="shared" si="9"/>
        <v>-0.54935159</v>
      </c>
      <c r="N268">
        <v>0.37010346841333303</v>
      </c>
      <c r="O268">
        <v>-3.9068211333331799E-4</v>
      </c>
      <c r="P268" t="s">
        <v>19</v>
      </c>
      <c r="Q268" t="s">
        <v>19</v>
      </c>
      <c r="R268" t="s">
        <v>19</v>
      </c>
      <c r="S268">
        <v>0</v>
      </c>
      <c r="T268">
        <v>0</v>
      </c>
    </row>
    <row r="269" spans="1:20" x14ac:dyDescent="0.25">
      <c r="A269" s="1">
        <v>45085.561805555553</v>
      </c>
      <c r="B269" s="1">
        <f t="shared" si="8"/>
        <v>45085</v>
      </c>
      <c r="C269">
        <v>0</v>
      </c>
      <c r="D269" t="s">
        <v>286</v>
      </c>
      <c r="E269">
        <v>0.27024589399999999</v>
      </c>
      <c r="F269">
        <v>2023</v>
      </c>
      <c r="G269">
        <v>6</v>
      </c>
      <c r="H269">
        <v>8</v>
      </c>
      <c r="I269">
        <v>13</v>
      </c>
      <c r="J269">
        <v>29</v>
      </c>
      <c r="K269">
        <v>35</v>
      </c>
      <c r="L269">
        <v>5</v>
      </c>
      <c r="M269">
        <f t="shared" si="9"/>
        <v>-5.2926291000000014E-2</v>
      </c>
      <c r="N269">
        <v>0.36697673390000002</v>
      </c>
      <c r="O269">
        <v>-3.1267345133332799E-3</v>
      </c>
      <c r="P269" t="s">
        <v>19</v>
      </c>
      <c r="Q269" t="s">
        <v>19</v>
      </c>
      <c r="R269" t="s">
        <v>19</v>
      </c>
      <c r="S269">
        <v>0</v>
      </c>
      <c r="T269">
        <v>0</v>
      </c>
    </row>
    <row r="270" spans="1:20" x14ac:dyDescent="0.25">
      <c r="A270" s="1">
        <v>45085.604166666664</v>
      </c>
      <c r="B270" s="1">
        <f t="shared" si="8"/>
        <v>45085</v>
      </c>
      <c r="C270">
        <v>0</v>
      </c>
      <c r="D270" t="s">
        <v>287</v>
      </c>
      <c r="E270">
        <v>0.42628489000000003</v>
      </c>
      <c r="F270">
        <v>2023</v>
      </c>
      <c r="G270">
        <v>6</v>
      </c>
      <c r="H270">
        <v>8</v>
      </c>
      <c r="I270">
        <v>14</v>
      </c>
      <c r="J270">
        <v>30</v>
      </c>
      <c r="K270">
        <v>28</v>
      </c>
      <c r="L270">
        <v>5</v>
      </c>
      <c r="M270">
        <f t="shared" si="9"/>
        <v>0.15603899600000004</v>
      </c>
      <c r="N270">
        <v>0.36893365635333297</v>
      </c>
      <c r="O270">
        <v>1.9569224533333399E-3</v>
      </c>
      <c r="P270" t="s">
        <v>19</v>
      </c>
      <c r="Q270" t="s">
        <v>19</v>
      </c>
      <c r="R270" t="s">
        <v>19</v>
      </c>
      <c r="S270">
        <v>1</v>
      </c>
      <c r="T270">
        <v>0</v>
      </c>
    </row>
    <row r="271" spans="1:20" x14ac:dyDescent="0.25">
      <c r="A271" s="1">
        <v>45085.646527777775</v>
      </c>
      <c r="B271" s="1">
        <f t="shared" si="8"/>
        <v>45085</v>
      </c>
      <c r="C271">
        <v>0</v>
      </c>
      <c r="D271" t="s">
        <v>288</v>
      </c>
      <c r="E271">
        <v>0.62449337699999996</v>
      </c>
      <c r="F271">
        <v>2023</v>
      </c>
      <c r="G271">
        <v>6</v>
      </c>
      <c r="H271">
        <v>8</v>
      </c>
      <c r="I271">
        <v>15</v>
      </c>
      <c r="J271">
        <v>31</v>
      </c>
      <c r="K271">
        <v>0</v>
      </c>
      <c r="L271">
        <v>5</v>
      </c>
      <c r="M271">
        <f t="shared" si="9"/>
        <v>0.19820848699999993</v>
      </c>
      <c r="N271">
        <v>0.37295100525999902</v>
      </c>
      <c r="O271">
        <v>4.0173489066665999E-3</v>
      </c>
      <c r="P271" t="s">
        <v>19</v>
      </c>
      <c r="Q271" t="s">
        <v>19</v>
      </c>
      <c r="R271" t="s">
        <v>19</v>
      </c>
      <c r="S271">
        <v>1</v>
      </c>
      <c r="T271">
        <v>0</v>
      </c>
    </row>
    <row r="272" spans="1:20" x14ac:dyDescent="0.25">
      <c r="A272" s="1">
        <v>45085.688194444447</v>
      </c>
      <c r="B272" s="1">
        <f t="shared" si="8"/>
        <v>45085</v>
      </c>
      <c r="C272">
        <v>0</v>
      </c>
      <c r="D272" t="s">
        <v>289</v>
      </c>
      <c r="E272">
        <v>0.30898322900000003</v>
      </c>
      <c r="F272">
        <v>2023</v>
      </c>
      <c r="G272">
        <v>6</v>
      </c>
      <c r="H272">
        <v>8</v>
      </c>
      <c r="I272">
        <v>16</v>
      </c>
      <c r="J272">
        <v>31</v>
      </c>
      <c r="K272">
        <v>45</v>
      </c>
      <c r="L272">
        <v>5</v>
      </c>
      <c r="M272">
        <f t="shared" si="9"/>
        <v>-0.31551014799999993</v>
      </c>
      <c r="N272">
        <v>0.374811727173333</v>
      </c>
      <c r="O272">
        <v>1.86072191333336E-3</v>
      </c>
      <c r="P272" t="s">
        <v>19</v>
      </c>
      <c r="Q272" t="s">
        <v>19</v>
      </c>
      <c r="R272" t="s">
        <v>19</v>
      </c>
      <c r="S272">
        <v>0</v>
      </c>
      <c r="T272">
        <v>0</v>
      </c>
    </row>
    <row r="273" spans="1:20" x14ac:dyDescent="0.25">
      <c r="A273" s="1">
        <v>45085.730555555558</v>
      </c>
      <c r="B273" s="1">
        <f t="shared" si="8"/>
        <v>45085</v>
      </c>
      <c r="C273">
        <v>0</v>
      </c>
      <c r="D273" t="s">
        <v>290</v>
      </c>
      <c r="E273">
        <v>0.27034584699999997</v>
      </c>
      <c r="F273">
        <v>2023</v>
      </c>
      <c r="G273">
        <v>6</v>
      </c>
      <c r="H273">
        <v>8</v>
      </c>
      <c r="I273">
        <v>17</v>
      </c>
      <c r="J273">
        <v>32</v>
      </c>
      <c r="K273">
        <v>31</v>
      </c>
      <c r="L273">
        <v>5</v>
      </c>
      <c r="M273">
        <f t="shared" si="9"/>
        <v>-3.8637382000000053E-2</v>
      </c>
      <c r="N273">
        <v>0.37638546565333297</v>
      </c>
      <c r="O273">
        <v>1.57373847999997E-3</v>
      </c>
      <c r="P273" t="s">
        <v>19</v>
      </c>
      <c r="Q273" t="s">
        <v>19</v>
      </c>
      <c r="R273" t="s">
        <v>19</v>
      </c>
      <c r="S273">
        <v>0</v>
      </c>
      <c r="T273">
        <v>0</v>
      </c>
    </row>
    <row r="274" spans="1:20" x14ac:dyDescent="0.25">
      <c r="A274" s="1">
        <v>45085.772222222222</v>
      </c>
      <c r="B274" s="1">
        <f t="shared" si="8"/>
        <v>45085</v>
      </c>
      <c r="C274">
        <v>0</v>
      </c>
      <c r="D274" t="s">
        <v>291</v>
      </c>
      <c r="E274">
        <v>1.042988968</v>
      </c>
      <c r="F274">
        <v>2023</v>
      </c>
      <c r="G274">
        <v>6</v>
      </c>
      <c r="H274">
        <v>8</v>
      </c>
      <c r="I274">
        <v>18</v>
      </c>
      <c r="J274">
        <v>32</v>
      </c>
      <c r="K274">
        <v>59</v>
      </c>
      <c r="L274">
        <v>5</v>
      </c>
      <c r="M274">
        <f t="shared" si="9"/>
        <v>0.77264312099999999</v>
      </c>
      <c r="N274">
        <v>0.383090208159999</v>
      </c>
      <c r="O274">
        <v>6.7047425066666302E-3</v>
      </c>
      <c r="P274" t="s">
        <v>19</v>
      </c>
      <c r="Q274" t="s">
        <v>19</v>
      </c>
      <c r="R274" t="s">
        <v>19</v>
      </c>
      <c r="S274">
        <v>1</v>
      </c>
      <c r="T274">
        <v>1</v>
      </c>
    </row>
    <row r="275" spans="1:20" x14ac:dyDescent="0.25">
      <c r="A275" s="1">
        <v>45085.814583333333</v>
      </c>
      <c r="B275" s="1">
        <f t="shared" si="8"/>
        <v>45085</v>
      </c>
      <c r="C275">
        <v>0</v>
      </c>
      <c r="D275" t="s">
        <v>292</v>
      </c>
      <c r="E275">
        <v>0.203973291</v>
      </c>
      <c r="F275">
        <v>2023</v>
      </c>
      <c r="G275">
        <v>6</v>
      </c>
      <c r="H275">
        <v>8</v>
      </c>
      <c r="I275">
        <v>19</v>
      </c>
      <c r="J275">
        <v>33</v>
      </c>
      <c r="K275">
        <v>31</v>
      </c>
      <c r="L275">
        <v>5</v>
      </c>
      <c r="M275">
        <f t="shared" si="9"/>
        <v>-0.8390156769999999</v>
      </c>
      <c r="N275">
        <v>0.38418996148000001</v>
      </c>
      <c r="O275">
        <v>1.0997533200000601E-3</v>
      </c>
      <c r="P275" t="s">
        <v>19</v>
      </c>
      <c r="Q275" t="s">
        <v>19</v>
      </c>
      <c r="R275" t="s">
        <v>19</v>
      </c>
      <c r="S275">
        <v>0</v>
      </c>
      <c r="T275">
        <v>0</v>
      </c>
    </row>
    <row r="276" spans="1:20" x14ac:dyDescent="0.25">
      <c r="A276" s="1">
        <v>45085.856944444444</v>
      </c>
      <c r="B276" s="1">
        <f t="shared" si="8"/>
        <v>45085</v>
      </c>
      <c r="C276">
        <v>0</v>
      </c>
      <c r="D276" t="s">
        <v>293</v>
      </c>
      <c r="E276">
        <v>1.1171040990000001</v>
      </c>
      <c r="F276">
        <v>2023</v>
      </c>
      <c r="G276">
        <v>6</v>
      </c>
      <c r="H276">
        <v>8</v>
      </c>
      <c r="I276">
        <v>20</v>
      </c>
      <c r="J276">
        <v>34</v>
      </c>
      <c r="K276">
        <v>27</v>
      </c>
      <c r="L276">
        <v>5</v>
      </c>
      <c r="M276">
        <f t="shared" si="9"/>
        <v>0.91313080800000002</v>
      </c>
      <c r="N276">
        <v>0.39005217484666599</v>
      </c>
      <c r="O276">
        <v>5.8622133666667003E-3</v>
      </c>
      <c r="P276" t="s">
        <v>19</v>
      </c>
      <c r="Q276" t="s">
        <v>19</v>
      </c>
      <c r="R276" t="s">
        <v>19</v>
      </c>
      <c r="S276">
        <v>1</v>
      </c>
      <c r="T276">
        <v>1</v>
      </c>
    </row>
    <row r="277" spans="1:20" x14ac:dyDescent="0.25">
      <c r="A277" s="1">
        <v>45085.898611111108</v>
      </c>
      <c r="B277" s="1">
        <f t="shared" si="8"/>
        <v>45085</v>
      </c>
      <c r="C277">
        <v>0</v>
      </c>
      <c r="D277" t="s">
        <v>294</v>
      </c>
      <c r="E277">
        <v>0.377140054</v>
      </c>
      <c r="F277">
        <v>2023</v>
      </c>
      <c r="G277">
        <v>6</v>
      </c>
      <c r="H277">
        <v>8</v>
      </c>
      <c r="I277">
        <v>21</v>
      </c>
      <c r="J277">
        <v>34</v>
      </c>
      <c r="K277">
        <v>55</v>
      </c>
      <c r="L277">
        <v>5</v>
      </c>
      <c r="M277">
        <f t="shared" si="9"/>
        <v>-0.73996404500000001</v>
      </c>
      <c r="N277">
        <v>0.39101658483333301</v>
      </c>
      <c r="O277">
        <v>9.6440998666663604E-4</v>
      </c>
      <c r="P277" t="s">
        <v>19</v>
      </c>
      <c r="Q277" t="s">
        <v>19</v>
      </c>
      <c r="R277" t="s">
        <v>19</v>
      </c>
      <c r="S277">
        <v>1</v>
      </c>
      <c r="T277">
        <v>0</v>
      </c>
    </row>
    <row r="278" spans="1:20" x14ac:dyDescent="0.25">
      <c r="A278" s="1">
        <v>45085.940972222219</v>
      </c>
      <c r="B278" s="1">
        <f t="shared" si="8"/>
        <v>45085</v>
      </c>
      <c r="C278">
        <v>0</v>
      </c>
      <c r="D278" t="s">
        <v>295</v>
      </c>
      <c r="E278">
        <v>0.41252817600000002</v>
      </c>
      <c r="F278">
        <v>2023</v>
      </c>
      <c r="G278">
        <v>6</v>
      </c>
      <c r="H278">
        <v>8</v>
      </c>
      <c r="I278">
        <v>22</v>
      </c>
      <c r="J278">
        <v>35</v>
      </c>
      <c r="K278">
        <v>46</v>
      </c>
      <c r="L278">
        <v>5</v>
      </c>
      <c r="M278">
        <f t="shared" si="9"/>
        <v>3.5388122000000022E-2</v>
      </c>
      <c r="N278">
        <v>0.39155725948666598</v>
      </c>
      <c r="O278">
        <v>5.4067465333329501E-4</v>
      </c>
      <c r="P278" t="s">
        <v>19</v>
      </c>
      <c r="Q278" t="s">
        <v>19</v>
      </c>
      <c r="R278" t="s">
        <v>19</v>
      </c>
      <c r="S278">
        <v>1</v>
      </c>
      <c r="T278">
        <v>0</v>
      </c>
    </row>
    <row r="279" spans="1:20" x14ac:dyDescent="0.25">
      <c r="A279" s="1">
        <v>45085.98333333333</v>
      </c>
      <c r="B279" s="1">
        <f t="shared" si="8"/>
        <v>45085</v>
      </c>
      <c r="C279">
        <v>0</v>
      </c>
      <c r="D279" t="s">
        <v>296</v>
      </c>
      <c r="E279">
        <v>3.5167009999999999E-2</v>
      </c>
      <c r="F279">
        <v>2023</v>
      </c>
      <c r="G279">
        <v>6</v>
      </c>
      <c r="H279">
        <v>8</v>
      </c>
      <c r="I279">
        <v>23</v>
      </c>
      <c r="J279">
        <v>36</v>
      </c>
      <c r="K279">
        <v>14</v>
      </c>
      <c r="L279">
        <v>5</v>
      </c>
      <c r="M279">
        <f t="shared" si="9"/>
        <v>-0.37736116600000003</v>
      </c>
      <c r="N279">
        <v>0.38855051263333301</v>
      </c>
      <c r="O279">
        <v>-3.0067468533332901E-3</v>
      </c>
      <c r="P279" t="s">
        <v>19</v>
      </c>
      <c r="Q279" t="s">
        <v>19</v>
      </c>
      <c r="R279" t="s">
        <v>19</v>
      </c>
      <c r="S279">
        <v>0</v>
      </c>
      <c r="T279">
        <v>0</v>
      </c>
    </row>
    <row r="280" spans="1:20" x14ac:dyDescent="0.25">
      <c r="A280" s="1">
        <v>45086.025000000001</v>
      </c>
      <c r="B280" s="1">
        <f t="shared" si="8"/>
        <v>45086</v>
      </c>
      <c r="C280">
        <v>0</v>
      </c>
      <c r="D280" t="s">
        <v>297</v>
      </c>
      <c r="E280">
        <v>8.1567016000000006E-2</v>
      </c>
      <c r="F280">
        <v>2023</v>
      </c>
      <c r="G280">
        <v>6</v>
      </c>
      <c r="H280">
        <v>9</v>
      </c>
      <c r="I280">
        <v>0</v>
      </c>
      <c r="J280">
        <v>36</v>
      </c>
      <c r="K280">
        <v>55</v>
      </c>
      <c r="L280">
        <v>5</v>
      </c>
      <c r="M280">
        <f t="shared" si="9"/>
        <v>4.6400006000000008E-2</v>
      </c>
      <c r="N280">
        <v>0.38844404266666599</v>
      </c>
      <c r="O280">
        <v>-1.06469966666689E-4</v>
      </c>
      <c r="P280" t="s">
        <v>19</v>
      </c>
      <c r="Q280" t="s">
        <v>19</v>
      </c>
      <c r="R280" t="s">
        <v>19</v>
      </c>
      <c r="S280">
        <v>0</v>
      </c>
      <c r="T280">
        <v>0</v>
      </c>
    </row>
    <row r="281" spans="1:20" x14ac:dyDescent="0.25">
      <c r="A281" s="1">
        <v>45086.067361111112</v>
      </c>
      <c r="B281" s="1">
        <f t="shared" si="8"/>
        <v>45086</v>
      </c>
      <c r="C281">
        <v>0</v>
      </c>
      <c r="D281" t="s">
        <v>298</v>
      </c>
      <c r="E281">
        <v>7.5332705E-2</v>
      </c>
      <c r="F281">
        <v>2023</v>
      </c>
      <c r="G281">
        <v>6</v>
      </c>
      <c r="H281">
        <v>9</v>
      </c>
      <c r="I281">
        <v>1</v>
      </c>
      <c r="J281">
        <v>37</v>
      </c>
      <c r="K281">
        <v>25</v>
      </c>
      <c r="L281">
        <v>5</v>
      </c>
      <c r="M281">
        <f t="shared" si="9"/>
        <v>-6.2343110000000063E-3</v>
      </c>
      <c r="N281">
        <v>0.38842550666666598</v>
      </c>
      <c r="O281" s="2">
        <v>-1.85360000000134E-5</v>
      </c>
      <c r="P281" t="s">
        <v>19</v>
      </c>
      <c r="Q281" t="s">
        <v>19</v>
      </c>
      <c r="R281" t="s">
        <v>19</v>
      </c>
      <c r="S281">
        <v>0</v>
      </c>
      <c r="T281">
        <v>0</v>
      </c>
    </row>
    <row r="282" spans="1:20" x14ac:dyDescent="0.25">
      <c r="A282" s="1">
        <v>45086.109722222223</v>
      </c>
      <c r="B282" s="1">
        <f t="shared" si="8"/>
        <v>45086</v>
      </c>
      <c r="C282">
        <v>0</v>
      </c>
      <c r="D282" t="s">
        <v>299</v>
      </c>
      <c r="E282">
        <v>7.6970697000000005E-2</v>
      </c>
      <c r="F282">
        <v>2023</v>
      </c>
      <c r="G282">
        <v>6</v>
      </c>
      <c r="H282">
        <v>9</v>
      </c>
      <c r="I282">
        <v>2</v>
      </c>
      <c r="J282">
        <v>38</v>
      </c>
      <c r="K282">
        <v>15</v>
      </c>
      <c r="L282">
        <v>5</v>
      </c>
      <c r="M282">
        <f t="shared" si="9"/>
        <v>1.6379920000000048E-3</v>
      </c>
      <c r="N282">
        <v>0.388089975286666</v>
      </c>
      <c r="O282">
        <v>-3.3553137999997498E-4</v>
      </c>
      <c r="P282" t="s">
        <v>19</v>
      </c>
      <c r="Q282" t="s">
        <v>19</v>
      </c>
      <c r="R282" t="s">
        <v>19</v>
      </c>
      <c r="S282">
        <v>0</v>
      </c>
      <c r="T282">
        <v>0</v>
      </c>
    </row>
    <row r="283" spans="1:20" x14ac:dyDescent="0.25">
      <c r="A283" s="1">
        <v>45086.151388888888</v>
      </c>
      <c r="B283" s="1">
        <f t="shared" si="8"/>
        <v>45086</v>
      </c>
      <c r="C283">
        <v>0</v>
      </c>
      <c r="D283" t="s">
        <v>300</v>
      </c>
      <c r="E283">
        <v>4.3272190000000002E-2</v>
      </c>
      <c r="F283">
        <v>2023</v>
      </c>
      <c r="G283">
        <v>6</v>
      </c>
      <c r="H283">
        <v>9</v>
      </c>
      <c r="I283">
        <v>3</v>
      </c>
      <c r="J283">
        <v>38</v>
      </c>
      <c r="K283">
        <v>45</v>
      </c>
      <c r="L283">
        <v>5</v>
      </c>
      <c r="M283">
        <f t="shared" si="9"/>
        <v>-3.3698507000000003E-2</v>
      </c>
      <c r="N283">
        <v>0.38810414263333298</v>
      </c>
      <c r="O283" s="2">
        <v>1.41673466666492E-5</v>
      </c>
      <c r="P283" t="s">
        <v>19</v>
      </c>
      <c r="Q283" t="s">
        <v>19</v>
      </c>
      <c r="R283" t="s">
        <v>19</v>
      </c>
      <c r="S283">
        <v>0</v>
      </c>
      <c r="T283">
        <v>0</v>
      </c>
    </row>
    <row r="284" spans="1:20" x14ac:dyDescent="0.25">
      <c r="A284" s="1">
        <v>45086.193749999999</v>
      </c>
      <c r="B284" s="1">
        <f t="shared" si="8"/>
        <v>45086</v>
      </c>
      <c r="C284">
        <v>0</v>
      </c>
      <c r="D284" t="s">
        <v>301</v>
      </c>
      <c r="E284">
        <v>0.200658894</v>
      </c>
      <c r="F284">
        <v>2023</v>
      </c>
      <c r="G284">
        <v>6</v>
      </c>
      <c r="H284">
        <v>9</v>
      </c>
      <c r="I284">
        <v>4</v>
      </c>
      <c r="J284">
        <v>39</v>
      </c>
      <c r="K284">
        <v>32</v>
      </c>
      <c r="L284">
        <v>5</v>
      </c>
      <c r="M284">
        <f t="shared" si="9"/>
        <v>0.15738670399999999</v>
      </c>
      <c r="N284">
        <v>0.38906991220666598</v>
      </c>
      <c r="O284">
        <v>9.6576957333338598E-4</v>
      </c>
      <c r="P284" t="s">
        <v>19</v>
      </c>
      <c r="Q284" t="s">
        <v>19</v>
      </c>
      <c r="R284" t="s">
        <v>19</v>
      </c>
      <c r="S284">
        <v>0</v>
      </c>
      <c r="T284">
        <v>0</v>
      </c>
    </row>
    <row r="285" spans="1:20" x14ac:dyDescent="0.25">
      <c r="A285" s="1">
        <v>45086.236111111109</v>
      </c>
      <c r="B285" s="1">
        <f t="shared" si="8"/>
        <v>45086</v>
      </c>
      <c r="C285">
        <v>0</v>
      </c>
      <c r="D285" t="s">
        <v>302</v>
      </c>
      <c r="E285">
        <v>0.39071657599999998</v>
      </c>
      <c r="F285">
        <v>2023</v>
      </c>
      <c r="G285">
        <v>6</v>
      </c>
      <c r="H285">
        <v>9</v>
      </c>
      <c r="I285">
        <v>5</v>
      </c>
      <c r="J285">
        <v>40</v>
      </c>
      <c r="K285">
        <v>8</v>
      </c>
      <c r="L285">
        <v>5</v>
      </c>
      <c r="M285">
        <f t="shared" si="9"/>
        <v>0.19005768199999998</v>
      </c>
      <c r="N285">
        <v>0.39140366380000002</v>
      </c>
      <c r="O285">
        <v>2.3337515933333202E-3</v>
      </c>
      <c r="P285" t="s">
        <v>19</v>
      </c>
      <c r="Q285" t="s">
        <v>19</v>
      </c>
      <c r="R285" t="s">
        <v>19</v>
      </c>
      <c r="S285">
        <v>1</v>
      </c>
      <c r="T285">
        <v>0</v>
      </c>
    </row>
    <row r="286" spans="1:20" x14ac:dyDescent="0.25">
      <c r="A286" s="1">
        <v>45086.277777777781</v>
      </c>
      <c r="B286" s="1">
        <f t="shared" si="8"/>
        <v>45086</v>
      </c>
      <c r="C286">
        <v>0</v>
      </c>
      <c r="D286" t="s">
        <v>303</v>
      </c>
      <c r="E286">
        <v>0.289955827</v>
      </c>
      <c r="F286">
        <v>2023</v>
      </c>
      <c r="G286">
        <v>6</v>
      </c>
      <c r="H286">
        <v>9</v>
      </c>
      <c r="I286">
        <v>6</v>
      </c>
      <c r="J286">
        <v>40</v>
      </c>
      <c r="K286">
        <v>39</v>
      </c>
      <c r="L286">
        <v>5</v>
      </c>
      <c r="M286">
        <f t="shared" si="9"/>
        <v>-0.10076074899999998</v>
      </c>
      <c r="N286">
        <v>0.39306332536666599</v>
      </c>
      <c r="O286">
        <v>1.6596615666666301E-3</v>
      </c>
      <c r="P286" t="s">
        <v>19</v>
      </c>
      <c r="Q286" t="s">
        <v>19</v>
      </c>
      <c r="R286" t="s">
        <v>19</v>
      </c>
      <c r="S286">
        <v>0</v>
      </c>
      <c r="T286">
        <v>0</v>
      </c>
    </row>
    <row r="287" spans="1:20" x14ac:dyDescent="0.25">
      <c r="A287" s="1">
        <v>45086.320138888892</v>
      </c>
      <c r="B287" s="1">
        <f t="shared" si="8"/>
        <v>45086</v>
      </c>
      <c r="C287">
        <v>0</v>
      </c>
      <c r="D287" t="s">
        <v>304</v>
      </c>
      <c r="E287">
        <v>0.14853195899999999</v>
      </c>
      <c r="F287">
        <v>2023</v>
      </c>
      <c r="G287">
        <v>6</v>
      </c>
      <c r="H287">
        <v>9</v>
      </c>
      <c r="I287">
        <v>7</v>
      </c>
      <c r="J287">
        <v>41</v>
      </c>
      <c r="K287">
        <v>13</v>
      </c>
      <c r="L287">
        <v>5</v>
      </c>
      <c r="M287">
        <f t="shared" si="9"/>
        <v>-0.14142386800000001</v>
      </c>
      <c r="N287">
        <v>0.39377108657999998</v>
      </c>
      <c r="O287">
        <v>7.0776121333332399E-4</v>
      </c>
      <c r="P287" t="s">
        <v>19</v>
      </c>
      <c r="Q287" t="s">
        <v>19</v>
      </c>
      <c r="R287" t="s">
        <v>19</v>
      </c>
      <c r="S287">
        <v>0</v>
      </c>
      <c r="T287">
        <v>0</v>
      </c>
    </row>
    <row r="288" spans="1:20" x14ac:dyDescent="0.25">
      <c r="A288" s="1">
        <v>45086.361805555556</v>
      </c>
      <c r="B288" s="1">
        <f t="shared" si="8"/>
        <v>45086</v>
      </c>
      <c r="C288">
        <v>0</v>
      </c>
      <c r="D288" t="s">
        <v>305</v>
      </c>
      <c r="E288">
        <v>0.13745241599999999</v>
      </c>
      <c r="F288">
        <v>2023</v>
      </c>
      <c r="G288">
        <v>6</v>
      </c>
      <c r="H288">
        <v>9</v>
      </c>
      <c r="I288">
        <v>8</v>
      </c>
      <c r="J288">
        <v>41</v>
      </c>
      <c r="K288">
        <v>55</v>
      </c>
      <c r="L288">
        <v>5</v>
      </c>
      <c r="M288">
        <f t="shared" si="9"/>
        <v>-1.1079542999999997E-2</v>
      </c>
      <c r="N288">
        <v>0.39440040061333298</v>
      </c>
      <c r="O288">
        <v>6.29314033333383E-4</v>
      </c>
      <c r="P288" t="s">
        <v>19</v>
      </c>
      <c r="Q288" t="s">
        <v>19</v>
      </c>
      <c r="R288" t="s">
        <v>19</v>
      </c>
      <c r="S288">
        <v>0</v>
      </c>
      <c r="T288">
        <v>0</v>
      </c>
    </row>
    <row r="289" spans="1:20" x14ac:dyDescent="0.25">
      <c r="A289" s="1">
        <v>45086.404166666667</v>
      </c>
      <c r="B289" s="1">
        <f t="shared" si="8"/>
        <v>45086</v>
      </c>
      <c r="C289">
        <v>0</v>
      </c>
      <c r="D289" t="s">
        <v>306</v>
      </c>
      <c r="E289">
        <v>0.10660583899999999</v>
      </c>
      <c r="F289">
        <v>2023</v>
      </c>
      <c r="G289">
        <v>6</v>
      </c>
      <c r="H289">
        <v>9</v>
      </c>
      <c r="I289">
        <v>9</v>
      </c>
      <c r="J289">
        <v>42</v>
      </c>
      <c r="K289">
        <v>38</v>
      </c>
      <c r="L289">
        <v>5</v>
      </c>
      <c r="M289">
        <f t="shared" si="9"/>
        <v>-3.0846577E-2</v>
      </c>
      <c r="N289">
        <v>0.39323134502666601</v>
      </c>
      <c r="O289">
        <v>-1.1690555866666801E-3</v>
      </c>
      <c r="P289" t="s">
        <v>19</v>
      </c>
      <c r="Q289" t="s">
        <v>19</v>
      </c>
      <c r="R289" t="s">
        <v>19</v>
      </c>
      <c r="S289">
        <v>0</v>
      </c>
      <c r="T289">
        <v>0</v>
      </c>
    </row>
    <row r="290" spans="1:20" x14ac:dyDescent="0.25">
      <c r="A290" s="1">
        <v>45086.446527777778</v>
      </c>
      <c r="B290" s="1">
        <f t="shared" si="8"/>
        <v>45086</v>
      </c>
      <c r="C290">
        <v>0</v>
      </c>
      <c r="D290" t="s">
        <v>307</v>
      </c>
      <c r="E290">
        <v>4.7132273000000002E-2</v>
      </c>
      <c r="F290">
        <v>2023</v>
      </c>
      <c r="G290">
        <v>6</v>
      </c>
      <c r="H290">
        <v>9</v>
      </c>
      <c r="I290">
        <v>10</v>
      </c>
      <c r="J290">
        <v>43</v>
      </c>
      <c r="K290">
        <v>11</v>
      </c>
      <c r="L290">
        <v>5</v>
      </c>
      <c r="M290">
        <f t="shared" si="9"/>
        <v>-5.9473565999999992E-2</v>
      </c>
      <c r="N290">
        <v>0.38770508539999998</v>
      </c>
      <c r="O290">
        <v>-5.5262596266666903E-3</v>
      </c>
      <c r="P290" t="s">
        <v>19</v>
      </c>
      <c r="Q290" t="s">
        <v>19</v>
      </c>
      <c r="R290" t="s">
        <v>19</v>
      </c>
      <c r="S290">
        <v>0</v>
      </c>
      <c r="T290">
        <v>0</v>
      </c>
    </row>
    <row r="291" spans="1:20" x14ac:dyDescent="0.25">
      <c r="A291" s="1">
        <v>45086.488194444442</v>
      </c>
      <c r="B291" s="1">
        <f t="shared" si="8"/>
        <v>45086</v>
      </c>
      <c r="C291">
        <v>0</v>
      </c>
      <c r="D291" t="s">
        <v>308</v>
      </c>
      <c r="E291">
        <v>0.25458802899999999</v>
      </c>
      <c r="F291">
        <v>2023</v>
      </c>
      <c r="G291">
        <v>6</v>
      </c>
      <c r="H291">
        <v>9</v>
      </c>
      <c r="I291">
        <v>11</v>
      </c>
      <c r="J291">
        <v>43</v>
      </c>
      <c r="K291">
        <v>47</v>
      </c>
      <c r="L291">
        <v>5</v>
      </c>
      <c r="M291">
        <f t="shared" si="9"/>
        <v>0.20745575599999999</v>
      </c>
      <c r="N291">
        <v>0.38398036220666598</v>
      </c>
      <c r="O291">
        <v>-3.7247231933333299E-3</v>
      </c>
      <c r="P291" t="s">
        <v>19</v>
      </c>
      <c r="Q291" t="s">
        <v>19</v>
      </c>
      <c r="R291" t="s">
        <v>19</v>
      </c>
      <c r="S291">
        <v>0</v>
      </c>
      <c r="T291">
        <v>0</v>
      </c>
    </row>
    <row r="292" spans="1:20" x14ac:dyDescent="0.25">
      <c r="A292" s="1">
        <v>45086.530555555553</v>
      </c>
      <c r="B292" s="1">
        <f t="shared" si="8"/>
        <v>45086</v>
      </c>
      <c r="C292">
        <v>0</v>
      </c>
      <c r="D292" t="s">
        <v>309</v>
      </c>
      <c r="E292">
        <v>0.26681554099999999</v>
      </c>
      <c r="F292">
        <v>2023</v>
      </c>
      <c r="G292">
        <v>6</v>
      </c>
      <c r="H292">
        <v>9</v>
      </c>
      <c r="I292">
        <v>12</v>
      </c>
      <c r="J292">
        <v>44</v>
      </c>
      <c r="K292">
        <v>48</v>
      </c>
      <c r="L292">
        <v>5</v>
      </c>
      <c r="M292">
        <f t="shared" si="9"/>
        <v>1.2227511999999996E-2</v>
      </c>
      <c r="N292">
        <v>0.384637743946666</v>
      </c>
      <c r="O292">
        <v>6.5738173999996198E-4</v>
      </c>
      <c r="P292" t="s">
        <v>19</v>
      </c>
      <c r="Q292" t="s">
        <v>19</v>
      </c>
      <c r="R292" t="s">
        <v>19</v>
      </c>
      <c r="S292">
        <v>0</v>
      </c>
      <c r="T292">
        <v>0</v>
      </c>
    </row>
    <row r="293" spans="1:20" x14ac:dyDescent="0.25">
      <c r="A293" s="1">
        <v>45086.572916666664</v>
      </c>
      <c r="B293" s="1">
        <f t="shared" si="8"/>
        <v>45086</v>
      </c>
      <c r="C293">
        <v>0</v>
      </c>
      <c r="D293" t="s">
        <v>310</v>
      </c>
      <c r="E293">
        <v>0.25894186299999999</v>
      </c>
      <c r="F293">
        <v>2023</v>
      </c>
      <c r="G293">
        <v>6</v>
      </c>
      <c r="H293">
        <v>9</v>
      </c>
      <c r="I293">
        <v>13</v>
      </c>
      <c r="J293">
        <v>45</v>
      </c>
      <c r="K293">
        <v>29</v>
      </c>
      <c r="L293">
        <v>5</v>
      </c>
      <c r="M293">
        <f t="shared" si="9"/>
        <v>-7.8736779999999951E-3</v>
      </c>
      <c r="N293">
        <v>0.37978000077333302</v>
      </c>
      <c r="O293">
        <v>-4.8577431733332604E-3</v>
      </c>
      <c r="P293" t="s">
        <v>19</v>
      </c>
      <c r="Q293" t="s">
        <v>19</v>
      </c>
      <c r="R293" t="s">
        <v>19</v>
      </c>
      <c r="S293">
        <v>0</v>
      </c>
      <c r="T293">
        <v>0</v>
      </c>
    </row>
    <row r="294" spans="1:20" x14ac:dyDescent="0.25">
      <c r="A294" s="1">
        <v>45086.615277777775</v>
      </c>
      <c r="B294" s="1">
        <f t="shared" si="8"/>
        <v>45086</v>
      </c>
      <c r="C294">
        <v>0</v>
      </c>
      <c r="D294" t="s">
        <v>311</v>
      </c>
      <c r="E294">
        <v>0.109263448</v>
      </c>
      <c r="F294">
        <v>2023</v>
      </c>
      <c r="G294">
        <v>6</v>
      </c>
      <c r="H294">
        <v>9</v>
      </c>
      <c r="I294">
        <v>14</v>
      </c>
      <c r="J294">
        <v>46</v>
      </c>
      <c r="K294">
        <v>13</v>
      </c>
      <c r="L294">
        <v>5</v>
      </c>
      <c r="M294">
        <f t="shared" si="9"/>
        <v>-0.14967841500000001</v>
      </c>
      <c r="N294">
        <v>0.37569691054666599</v>
      </c>
      <c r="O294">
        <v>-4.0830902266666899E-3</v>
      </c>
      <c r="P294" t="s">
        <v>19</v>
      </c>
      <c r="Q294" t="s">
        <v>19</v>
      </c>
      <c r="R294" t="s">
        <v>19</v>
      </c>
      <c r="S294">
        <v>0</v>
      </c>
      <c r="T294">
        <v>0</v>
      </c>
    </row>
    <row r="295" spans="1:20" x14ac:dyDescent="0.25">
      <c r="A295" s="1">
        <v>45086.657638888886</v>
      </c>
      <c r="B295" s="1">
        <f t="shared" si="8"/>
        <v>45086</v>
      </c>
      <c r="C295">
        <v>0</v>
      </c>
      <c r="D295" t="s">
        <v>312</v>
      </c>
      <c r="E295">
        <v>0.114407193</v>
      </c>
      <c r="F295">
        <v>2023</v>
      </c>
      <c r="G295">
        <v>6</v>
      </c>
      <c r="H295">
        <v>9</v>
      </c>
      <c r="I295">
        <v>15</v>
      </c>
      <c r="J295">
        <v>47</v>
      </c>
      <c r="K295">
        <v>5</v>
      </c>
      <c r="L295">
        <v>5</v>
      </c>
      <c r="M295">
        <f t="shared" si="9"/>
        <v>5.1437450000000051E-3</v>
      </c>
      <c r="N295">
        <v>0.37193135851999998</v>
      </c>
      <c r="O295">
        <v>-3.7655520266666699E-3</v>
      </c>
      <c r="P295" t="s">
        <v>19</v>
      </c>
      <c r="Q295" t="s">
        <v>19</v>
      </c>
      <c r="R295" t="s">
        <v>19</v>
      </c>
      <c r="S295">
        <v>0</v>
      </c>
      <c r="T295">
        <v>0</v>
      </c>
    </row>
    <row r="296" spans="1:20" x14ac:dyDescent="0.25">
      <c r="A296" s="1">
        <v>45086.699305555558</v>
      </c>
      <c r="B296" s="1">
        <f t="shared" si="8"/>
        <v>45086</v>
      </c>
      <c r="C296">
        <v>0</v>
      </c>
      <c r="D296" t="s">
        <v>313</v>
      </c>
      <c r="E296">
        <v>0.240177</v>
      </c>
      <c r="F296">
        <v>2023</v>
      </c>
      <c r="G296">
        <v>6</v>
      </c>
      <c r="H296">
        <v>9</v>
      </c>
      <c r="I296">
        <v>16</v>
      </c>
      <c r="J296">
        <v>47</v>
      </c>
      <c r="K296">
        <v>50</v>
      </c>
      <c r="L296">
        <v>5</v>
      </c>
      <c r="M296">
        <f t="shared" si="9"/>
        <v>0.12576980700000001</v>
      </c>
      <c r="N296">
        <v>0.36889959638000003</v>
      </c>
      <c r="O296">
        <v>-3.0317621399999399E-3</v>
      </c>
      <c r="P296" t="s">
        <v>19</v>
      </c>
      <c r="Q296" t="s">
        <v>19</v>
      </c>
      <c r="R296" t="s">
        <v>19</v>
      </c>
      <c r="S296">
        <v>0</v>
      </c>
      <c r="T296">
        <v>0</v>
      </c>
    </row>
    <row r="297" spans="1:20" x14ac:dyDescent="0.25">
      <c r="A297" s="1">
        <v>45086.741666666669</v>
      </c>
      <c r="B297" s="1">
        <f t="shared" si="8"/>
        <v>45086</v>
      </c>
      <c r="C297">
        <v>0</v>
      </c>
      <c r="D297" t="s">
        <v>314</v>
      </c>
      <c r="E297">
        <v>7.9523358000000002E-2</v>
      </c>
      <c r="F297">
        <v>2023</v>
      </c>
      <c r="G297">
        <v>6</v>
      </c>
      <c r="H297">
        <v>9</v>
      </c>
      <c r="I297">
        <v>17</v>
      </c>
      <c r="J297">
        <v>48</v>
      </c>
      <c r="K297">
        <v>37</v>
      </c>
      <c r="L297">
        <v>5</v>
      </c>
      <c r="M297">
        <f t="shared" si="9"/>
        <v>-0.16065364199999999</v>
      </c>
      <c r="N297">
        <v>0.36688941476666598</v>
      </c>
      <c r="O297">
        <v>-2.01018161333338E-3</v>
      </c>
      <c r="P297" t="s">
        <v>19</v>
      </c>
      <c r="Q297" t="s">
        <v>19</v>
      </c>
      <c r="R297" t="s">
        <v>19</v>
      </c>
      <c r="S297">
        <v>0</v>
      </c>
      <c r="T297">
        <v>0</v>
      </c>
    </row>
    <row r="298" spans="1:20" x14ac:dyDescent="0.25">
      <c r="A298" s="1">
        <v>45086.78402777778</v>
      </c>
      <c r="B298" s="1">
        <f t="shared" si="8"/>
        <v>45086</v>
      </c>
      <c r="C298">
        <v>0</v>
      </c>
      <c r="D298" t="s">
        <v>315</v>
      </c>
      <c r="E298">
        <v>0.28736574199999998</v>
      </c>
      <c r="F298">
        <v>2023</v>
      </c>
      <c r="G298">
        <v>6</v>
      </c>
      <c r="H298">
        <v>9</v>
      </c>
      <c r="I298">
        <v>18</v>
      </c>
      <c r="J298">
        <v>49</v>
      </c>
      <c r="K298">
        <v>18</v>
      </c>
      <c r="L298">
        <v>5</v>
      </c>
      <c r="M298">
        <f t="shared" si="9"/>
        <v>0.20784238399999999</v>
      </c>
      <c r="N298">
        <v>0.36618931795333298</v>
      </c>
      <c r="O298">
        <v>-7.0009681333332797E-4</v>
      </c>
      <c r="P298" t="s">
        <v>19</v>
      </c>
      <c r="Q298" t="s">
        <v>19</v>
      </c>
      <c r="R298" t="s">
        <v>19</v>
      </c>
      <c r="S298">
        <v>0</v>
      </c>
      <c r="T298">
        <v>0</v>
      </c>
    </row>
    <row r="299" spans="1:20" x14ac:dyDescent="0.25">
      <c r="A299" s="1">
        <v>45086.825694444444</v>
      </c>
      <c r="B299" s="1">
        <f t="shared" si="8"/>
        <v>45086</v>
      </c>
      <c r="C299">
        <v>0</v>
      </c>
      <c r="D299" t="s">
        <v>316</v>
      </c>
      <c r="E299">
        <v>0.144952259</v>
      </c>
      <c r="F299">
        <v>2023</v>
      </c>
      <c r="G299">
        <v>6</v>
      </c>
      <c r="H299">
        <v>9</v>
      </c>
      <c r="I299">
        <v>19</v>
      </c>
      <c r="J299">
        <v>49</v>
      </c>
      <c r="K299">
        <v>54</v>
      </c>
      <c r="L299">
        <v>5</v>
      </c>
      <c r="M299">
        <f t="shared" si="9"/>
        <v>-0.14241348299999998</v>
      </c>
      <c r="N299">
        <v>0.36692535040666602</v>
      </c>
      <c r="O299">
        <v>7.3603245333331204E-4</v>
      </c>
      <c r="P299" t="s">
        <v>19</v>
      </c>
      <c r="Q299" t="s">
        <v>19</v>
      </c>
      <c r="R299" t="s">
        <v>19</v>
      </c>
      <c r="S299">
        <v>0</v>
      </c>
      <c r="T299">
        <v>0</v>
      </c>
    </row>
    <row r="300" spans="1:20" x14ac:dyDescent="0.25">
      <c r="A300" s="1">
        <v>45086.868055555555</v>
      </c>
      <c r="B300" s="1">
        <f t="shared" si="8"/>
        <v>45086</v>
      </c>
      <c r="C300">
        <v>0</v>
      </c>
      <c r="D300" t="s">
        <v>317</v>
      </c>
      <c r="E300">
        <v>0.41969649399999998</v>
      </c>
      <c r="F300">
        <v>2023</v>
      </c>
      <c r="G300">
        <v>6</v>
      </c>
      <c r="H300">
        <v>9</v>
      </c>
      <c r="I300">
        <v>20</v>
      </c>
      <c r="J300">
        <v>50</v>
      </c>
      <c r="K300">
        <v>37</v>
      </c>
      <c r="L300">
        <v>5</v>
      </c>
      <c r="M300">
        <f t="shared" si="9"/>
        <v>0.274744235</v>
      </c>
      <c r="N300">
        <v>0.36946317982666599</v>
      </c>
      <c r="O300">
        <v>2.5378294200000201E-3</v>
      </c>
      <c r="P300" t="s">
        <v>19</v>
      </c>
      <c r="Q300" t="s">
        <v>19</v>
      </c>
      <c r="R300" t="s">
        <v>19</v>
      </c>
      <c r="S300">
        <v>1</v>
      </c>
      <c r="T300">
        <v>0</v>
      </c>
    </row>
    <row r="301" spans="1:20" x14ac:dyDescent="0.25">
      <c r="A301" s="1">
        <v>45086.910416666666</v>
      </c>
      <c r="B301" s="1">
        <f t="shared" si="8"/>
        <v>45086</v>
      </c>
      <c r="C301">
        <v>0</v>
      </c>
      <c r="D301" t="s">
        <v>318</v>
      </c>
      <c r="E301">
        <v>0.43411993599999998</v>
      </c>
      <c r="F301">
        <v>2023</v>
      </c>
      <c r="G301">
        <v>6</v>
      </c>
      <c r="H301">
        <v>9</v>
      </c>
      <c r="I301">
        <v>21</v>
      </c>
      <c r="J301">
        <v>51</v>
      </c>
      <c r="K301">
        <v>12</v>
      </c>
      <c r="L301">
        <v>5</v>
      </c>
      <c r="M301">
        <f t="shared" si="9"/>
        <v>1.4423442000000009E-2</v>
      </c>
      <c r="N301">
        <v>0.37209952584</v>
      </c>
      <c r="O301">
        <v>2.63634601333334E-3</v>
      </c>
      <c r="P301" t="s">
        <v>19</v>
      </c>
      <c r="Q301" t="s">
        <v>19</v>
      </c>
      <c r="R301" t="s">
        <v>19</v>
      </c>
      <c r="S301">
        <v>1</v>
      </c>
      <c r="T301">
        <v>0</v>
      </c>
    </row>
    <row r="302" spans="1:20" x14ac:dyDescent="0.25">
      <c r="A302" s="1">
        <v>45086.952777777777</v>
      </c>
      <c r="B302" s="1">
        <f t="shared" si="8"/>
        <v>45086</v>
      </c>
      <c r="C302">
        <v>0</v>
      </c>
      <c r="D302" t="s">
        <v>319</v>
      </c>
      <c r="E302">
        <v>3.6118887000000002E-2</v>
      </c>
      <c r="F302">
        <v>2023</v>
      </c>
      <c r="G302">
        <v>6</v>
      </c>
      <c r="H302">
        <v>9</v>
      </c>
      <c r="I302">
        <v>22</v>
      </c>
      <c r="J302">
        <v>52</v>
      </c>
      <c r="K302">
        <v>7</v>
      </c>
      <c r="L302">
        <v>5</v>
      </c>
      <c r="M302">
        <f t="shared" si="9"/>
        <v>-0.398001049</v>
      </c>
      <c r="N302">
        <v>0.36894347715999998</v>
      </c>
      <c r="O302">
        <v>-3.1560486800000201E-3</v>
      </c>
      <c r="P302" t="s">
        <v>19</v>
      </c>
      <c r="Q302" t="s">
        <v>19</v>
      </c>
      <c r="R302" t="s">
        <v>19</v>
      </c>
      <c r="S302">
        <v>0</v>
      </c>
      <c r="T302">
        <v>0</v>
      </c>
    </row>
    <row r="303" spans="1:20" x14ac:dyDescent="0.25">
      <c r="A303" s="1">
        <v>45086.995138888888</v>
      </c>
      <c r="B303" s="1">
        <f t="shared" si="8"/>
        <v>45086</v>
      </c>
      <c r="C303">
        <v>0</v>
      </c>
      <c r="D303" t="s">
        <v>320</v>
      </c>
      <c r="E303">
        <v>3.8062499999999999E-2</v>
      </c>
      <c r="F303">
        <v>2023</v>
      </c>
      <c r="G303">
        <v>6</v>
      </c>
      <c r="H303">
        <v>9</v>
      </c>
      <c r="I303">
        <v>23</v>
      </c>
      <c r="J303">
        <v>53</v>
      </c>
      <c r="K303">
        <v>3</v>
      </c>
      <c r="L303">
        <v>5</v>
      </c>
      <c r="M303">
        <f t="shared" si="9"/>
        <v>1.9436129999999968E-3</v>
      </c>
      <c r="N303">
        <v>0.36882273090666601</v>
      </c>
      <c r="O303">
        <v>-1.20746253333303E-4</v>
      </c>
      <c r="P303" t="s">
        <v>19</v>
      </c>
      <c r="Q303" t="s">
        <v>19</v>
      </c>
      <c r="R303" t="s">
        <v>19</v>
      </c>
      <c r="S303">
        <v>0</v>
      </c>
      <c r="T303">
        <v>0</v>
      </c>
    </row>
    <row r="304" spans="1:20" x14ac:dyDescent="0.25">
      <c r="A304" s="1">
        <v>45087.037499999999</v>
      </c>
      <c r="B304" s="1">
        <f t="shared" si="8"/>
        <v>45087</v>
      </c>
      <c r="C304">
        <v>0</v>
      </c>
      <c r="D304" t="s">
        <v>321</v>
      </c>
      <c r="E304">
        <v>0.18031977699999999</v>
      </c>
      <c r="F304">
        <v>2023</v>
      </c>
      <c r="G304">
        <v>6</v>
      </c>
      <c r="H304">
        <v>10</v>
      </c>
      <c r="I304">
        <v>0</v>
      </c>
      <c r="J304">
        <v>54</v>
      </c>
      <c r="K304">
        <v>13</v>
      </c>
      <c r="L304">
        <v>5</v>
      </c>
      <c r="M304">
        <f t="shared" si="9"/>
        <v>0.14225727699999999</v>
      </c>
      <c r="N304">
        <v>0.36615133830000002</v>
      </c>
      <c r="O304">
        <v>-2.6713926066666499E-3</v>
      </c>
      <c r="P304" t="s">
        <v>19</v>
      </c>
      <c r="Q304" t="s">
        <v>19</v>
      </c>
      <c r="R304" t="s">
        <v>19</v>
      </c>
      <c r="S304">
        <v>0</v>
      </c>
      <c r="T304">
        <v>0</v>
      </c>
    </row>
    <row r="305" spans="1:20" x14ac:dyDescent="0.25">
      <c r="A305" s="1">
        <v>45087.07916666667</v>
      </c>
      <c r="B305" s="1">
        <f t="shared" si="8"/>
        <v>45087</v>
      </c>
      <c r="C305">
        <v>0</v>
      </c>
      <c r="D305" t="s">
        <v>322</v>
      </c>
      <c r="E305">
        <v>0.58629861900000002</v>
      </c>
      <c r="F305">
        <v>2023</v>
      </c>
      <c r="G305">
        <v>6</v>
      </c>
      <c r="H305">
        <v>10</v>
      </c>
      <c r="I305">
        <v>1</v>
      </c>
      <c r="J305">
        <v>54</v>
      </c>
      <c r="K305">
        <v>52</v>
      </c>
      <c r="L305">
        <v>5</v>
      </c>
      <c r="M305">
        <f t="shared" si="9"/>
        <v>0.40597884200000001</v>
      </c>
      <c r="N305">
        <v>0.36952834188</v>
      </c>
      <c r="O305">
        <v>3.3770035799999799E-3</v>
      </c>
      <c r="P305" t="s">
        <v>19</v>
      </c>
      <c r="Q305" t="s">
        <v>19</v>
      </c>
      <c r="R305" t="s">
        <v>19</v>
      </c>
      <c r="S305">
        <v>1</v>
      </c>
      <c r="T305">
        <v>0</v>
      </c>
    </row>
    <row r="306" spans="1:20" x14ac:dyDescent="0.25">
      <c r="A306" s="1">
        <v>45087.121527777781</v>
      </c>
      <c r="B306" s="1">
        <f t="shared" si="8"/>
        <v>45087</v>
      </c>
      <c r="C306">
        <v>0</v>
      </c>
      <c r="D306" t="s">
        <v>323</v>
      </c>
      <c r="E306">
        <v>0.19353056199999999</v>
      </c>
      <c r="F306">
        <v>2023</v>
      </c>
      <c r="G306">
        <v>6</v>
      </c>
      <c r="H306">
        <v>10</v>
      </c>
      <c r="I306">
        <v>2</v>
      </c>
      <c r="J306">
        <v>55</v>
      </c>
      <c r="K306">
        <v>53</v>
      </c>
      <c r="L306">
        <v>5</v>
      </c>
      <c r="M306">
        <f t="shared" si="9"/>
        <v>-0.39276805700000006</v>
      </c>
      <c r="N306">
        <v>0.370535994946666</v>
      </c>
      <c r="O306">
        <v>1.0076530666666601E-3</v>
      </c>
      <c r="P306" t="s">
        <v>19</v>
      </c>
      <c r="Q306" t="s">
        <v>19</v>
      </c>
      <c r="R306" t="s">
        <v>19</v>
      </c>
      <c r="S306">
        <v>0</v>
      </c>
      <c r="T306">
        <v>0</v>
      </c>
    </row>
    <row r="307" spans="1:20" x14ac:dyDescent="0.25">
      <c r="A307" s="1">
        <v>45087.163888888892</v>
      </c>
      <c r="B307" s="1">
        <f t="shared" si="8"/>
        <v>45087</v>
      </c>
      <c r="C307">
        <v>0</v>
      </c>
      <c r="D307" t="s">
        <v>324</v>
      </c>
      <c r="E307">
        <v>0.184090318</v>
      </c>
      <c r="F307">
        <v>2023</v>
      </c>
      <c r="G307">
        <v>6</v>
      </c>
      <c r="H307">
        <v>10</v>
      </c>
      <c r="I307">
        <v>3</v>
      </c>
      <c r="J307">
        <v>56</v>
      </c>
      <c r="K307">
        <v>54</v>
      </c>
      <c r="L307">
        <v>5</v>
      </c>
      <c r="M307">
        <f t="shared" si="9"/>
        <v>-9.4402439999999865E-3</v>
      </c>
      <c r="N307">
        <v>0.37149016308666599</v>
      </c>
      <c r="O307">
        <v>9.5416814000004403E-4</v>
      </c>
      <c r="P307" t="s">
        <v>19</v>
      </c>
      <c r="Q307" t="s">
        <v>19</v>
      </c>
      <c r="R307" t="s">
        <v>19</v>
      </c>
      <c r="S307">
        <v>0</v>
      </c>
      <c r="T307">
        <v>0</v>
      </c>
    </row>
    <row r="308" spans="1:20" x14ac:dyDescent="0.25">
      <c r="A308" s="1">
        <v>45087.206250000003</v>
      </c>
      <c r="B308" s="1">
        <f t="shared" si="8"/>
        <v>45087</v>
      </c>
      <c r="C308">
        <v>0</v>
      </c>
      <c r="D308" t="s">
        <v>325</v>
      </c>
      <c r="E308">
        <v>4.7626267999999999E-2</v>
      </c>
      <c r="F308">
        <v>2023</v>
      </c>
      <c r="G308">
        <v>6</v>
      </c>
      <c r="H308">
        <v>10</v>
      </c>
      <c r="I308">
        <v>4</v>
      </c>
      <c r="J308">
        <v>57</v>
      </c>
      <c r="K308">
        <v>30</v>
      </c>
      <c r="L308">
        <v>5</v>
      </c>
      <c r="M308">
        <f t="shared" si="9"/>
        <v>-0.13646405</v>
      </c>
      <c r="N308">
        <v>0.371275442566666</v>
      </c>
      <c r="O308">
        <v>-2.147205200001E-4</v>
      </c>
      <c r="P308" t="s">
        <v>19</v>
      </c>
      <c r="Q308" t="s">
        <v>19</v>
      </c>
      <c r="R308" t="s">
        <v>19</v>
      </c>
      <c r="S308">
        <v>0</v>
      </c>
      <c r="T308">
        <v>0</v>
      </c>
    </row>
    <row r="309" spans="1:20" x14ac:dyDescent="0.25">
      <c r="A309" s="1">
        <v>45087.248611111114</v>
      </c>
      <c r="B309" s="1">
        <f t="shared" si="8"/>
        <v>45087</v>
      </c>
      <c r="C309">
        <v>0</v>
      </c>
      <c r="D309" t="s">
        <v>326</v>
      </c>
      <c r="E309">
        <v>0.10642180699999999</v>
      </c>
      <c r="F309">
        <v>2023</v>
      </c>
      <c r="G309">
        <v>6</v>
      </c>
      <c r="H309">
        <v>10</v>
      </c>
      <c r="I309">
        <v>5</v>
      </c>
      <c r="J309">
        <v>58</v>
      </c>
      <c r="K309">
        <v>15</v>
      </c>
      <c r="L309">
        <v>5</v>
      </c>
      <c r="M309">
        <f t="shared" si="9"/>
        <v>5.8795538999999994E-2</v>
      </c>
      <c r="N309">
        <v>0.36946697046666599</v>
      </c>
      <c r="O309">
        <v>-1.8084720999999499E-3</v>
      </c>
      <c r="P309" t="s">
        <v>19</v>
      </c>
      <c r="Q309" t="s">
        <v>19</v>
      </c>
      <c r="R309" t="s">
        <v>19</v>
      </c>
      <c r="S309">
        <v>0</v>
      </c>
      <c r="T309">
        <v>0</v>
      </c>
    </row>
    <row r="310" spans="1:20" x14ac:dyDescent="0.25">
      <c r="A310" s="1">
        <v>45087.290972222225</v>
      </c>
      <c r="B310" s="1">
        <f t="shared" si="8"/>
        <v>45087</v>
      </c>
      <c r="C310">
        <v>0</v>
      </c>
      <c r="D310" t="s">
        <v>327</v>
      </c>
      <c r="E310">
        <v>5.2375008000000001E-2</v>
      </c>
      <c r="F310">
        <v>2023</v>
      </c>
      <c r="G310">
        <v>6</v>
      </c>
      <c r="H310">
        <v>10</v>
      </c>
      <c r="I310">
        <v>6</v>
      </c>
      <c r="J310">
        <v>59</v>
      </c>
      <c r="K310">
        <v>9</v>
      </c>
      <c r="L310">
        <v>5</v>
      </c>
      <c r="M310">
        <f t="shared" si="9"/>
        <v>-5.4046798999999993E-2</v>
      </c>
      <c r="N310">
        <v>0.36750930734666598</v>
      </c>
      <c r="O310">
        <v>-1.9576631200000001E-3</v>
      </c>
      <c r="P310" t="s">
        <v>19</v>
      </c>
      <c r="Q310" t="s">
        <v>19</v>
      </c>
      <c r="R310" t="s">
        <v>19</v>
      </c>
      <c r="S310">
        <v>0</v>
      </c>
      <c r="T310">
        <v>0</v>
      </c>
    </row>
    <row r="311" spans="1:20" x14ac:dyDescent="0.25">
      <c r="A311" s="1">
        <v>45087.332638888889</v>
      </c>
      <c r="B311" s="1">
        <f t="shared" si="8"/>
        <v>45087</v>
      </c>
      <c r="C311">
        <v>0</v>
      </c>
      <c r="D311" t="s">
        <v>328</v>
      </c>
      <c r="E311">
        <v>0.29690567400000001</v>
      </c>
      <c r="F311">
        <v>2023</v>
      </c>
      <c r="G311">
        <v>6</v>
      </c>
      <c r="H311">
        <v>10</v>
      </c>
      <c r="I311">
        <v>7</v>
      </c>
      <c r="J311">
        <v>59</v>
      </c>
      <c r="K311">
        <v>59</v>
      </c>
      <c r="L311">
        <v>5</v>
      </c>
      <c r="M311">
        <f t="shared" si="9"/>
        <v>0.24453066600000001</v>
      </c>
      <c r="N311">
        <v>0.36670223056000001</v>
      </c>
      <c r="O311">
        <v>-8.0707678666663797E-4</v>
      </c>
      <c r="P311" t="s">
        <v>19</v>
      </c>
      <c r="Q311" t="s">
        <v>19</v>
      </c>
      <c r="R311" t="s">
        <v>19</v>
      </c>
      <c r="S311">
        <v>0</v>
      </c>
      <c r="T311">
        <v>0</v>
      </c>
    </row>
    <row r="312" spans="1:20" x14ac:dyDescent="0.25">
      <c r="A312" s="1">
        <v>45087.375694444447</v>
      </c>
      <c r="B312" s="1">
        <f t="shared" si="8"/>
        <v>45087</v>
      </c>
      <c r="C312">
        <v>0</v>
      </c>
      <c r="D312" t="s">
        <v>329</v>
      </c>
      <c r="E312">
        <v>0.26847086799999997</v>
      </c>
      <c r="F312">
        <v>2023</v>
      </c>
      <c r="G312">
        <v>6</v>
      </c>
      <c r="H312">
        <v>10</v>
      </c>
      <c r="I312">
        <v>9</v>
      </c>
      <c r="J312">
        <v>1</v>
      </c>
      <c r="K312">
        <v>3</v>
      </c>
      <c r="L312">
        <v>5</v>
      </c>
      <c r="M312">
        <f t="shared" si="9"/>
        <v>-2.8434806000000035E-2</v>
      </c>
      <c r="N312">
        <v>0.36511106702000001</v>
      </c>
      <c r="O312">
        <v>-1.5911635399999901E-3</v>
      </c>
      <c r="P312" t="s">
        <v>19</v>
      </c>
      <c r="Q312" t="s">
        <v>19</v>
      </c>
      <c r="R312" t="s">
        <v>19</v>
      </c>
      <c r="S312">
        <v>0</v>
      </c>
      <c r="T312">
        <v>0</v>
      </c>
    </row>
    <row r="313" spans="1:20" x14ac:dyDescent="0.25">
      <c r="A313" s="1">
        <v>45087.418055555558</v>
      </c>
      <c r="B313" s="1">
        <f t="shared" si="8"/>
        <v>45087</v>
      </c>
      <c r="C313">
        <v>0</v>
      </c>
      <c r="D313" t="s">
        <v>330</v>
      </c>
      <c r="E313">
        <v>0.164890706</v>
      </c>
      <c r="F313">
        <v>2023</v>
      </c>
      <c r="G313">
        <v>6</v>
      </c>
      <c r="H313">
        <v>10</v>
      </c>
      <c r="I313">
        <v>10</v>
      </c>
      <c r="J313">
        <v>2</v>
      </c>
      <c r="K313">
        <v>8</v>
      </c>
      <c r="L313">
        <v>5</v>
      </c>
      <c r="M313">
        <f t="shared" si="9"/>
        <v>-0.10358016199999998</v>
      </c>
      <c r="N313">
        <v>0.36127817118</v>
      </c>
      <c r="O313">
        <v>-3.8328958400000099E-3</v>
      </c>
      <c r="P313" t="s">
        <v>19</v>
      </c>
      <c r="Q313" t="s">
        <v>19</v>
      </c>
      <c r="R313" t="s">
        <v>19</v>
      </c>
      <c r="S313">
        <v>0</v>
      </c>
      <c r="T313">
        <v>0</v>
      </c>
    </row>
    <row r="314" spans="1:20" x14ac:dyDescent="0.25">
      <c r="A314" s="1">
        <v>45087.459722222222</v>
      </c>
      <c r="B314" s="1">
        <f t="shared" si="8"/>
        <v>45087</v>
      </c>
      <c r="C314">
        <v>0</v>
      </c>
      <c r="D314" t="s">
        <v>331</v>
      </c>
      <c r="E314">
        <v>0.23070138400000001</v>
      </c>
      <c r="F314">
        <v>2023</v>
      </c>
      <c r="G314">
        <v>6</v>
      </c>
      <c r="H314">
        <v>10</v>
      </c>
      <c r="I314">
        <v>11</v>
      </c>
      <c r="J314">
        <v>2</v>
      </c>
      <c r="K314">
        <v>53</v>
      </c>
      <c r="L314">
        <v>5</v>
      </c>
      <c r="M314">
        <f t="shared" si="9"/>
        <v>6.5810678000000011E-2</v>
      </c>
      <c r="N314">
        <v>0.35977080241333298</v>
      </c>
      <c r="O314">
        <v>-1.50736876666662E-3</v>
      </c>
      <c r="P314" t="s">
        <v>19</v>
      </c>
      <c r="Q314" t="s">
        <v>19</v>
      </c>
      <c r="R314" t="s">
        <v>19</v>
      </c>
      <c r="S314">
        <v>0</v>
      </c>
      <c r="T314">
        <v>0</v>
      </c>
    </row>
    <row r="315" spans="1:20" x14ac:dyDescent="0.25">
      <c r="A315" s="1">
        <v>45087.50277777778</v>
      </c>
      <c r="B315" s="1">
        <f t="shared" si="8"/>
        <v>45087</v>
      </c>
      <c r="C315">
        <v>0</v>
      </c>
      <c r="D315" t="s">
        <v>332</v>
      </c>
      <c r="E315">
        <v>0.61393067899999998</v>
      </c>
      <c r="F315">
        <v>2023</v>
      </c>
      <c r="G315">
        <v>6</v>
      </c>
      <c r="H315">
        <v>10</v>
      </c>
      <c r="I315">
        <v>12</v>
      </c>
      <c r="J315">
        <v>4</v>
      </c>
      <c r="K315">
        <v>2</v>
      </c>
      <c r="L315">
        <v>5</v>
      </c>
      <c r="M315">
        <f t="shared" si="9"/>
        <v>0.38322929499999997</v>
      </c>
      <c r="N315">
        <v>0.35770492440666601</v>
      </c>
      <c r="O315">
        <v>-2.06587800666668E-3</v>
      </c>
      <c r="P315" t="s">
        <v>19</v>
      </c>
      <c r="Q315" t="s">
        <v>19</v>
      </c>
      <c r="R315" t="s">
        <v>19</v>
      </c>
      <c r="S315">
        <v>1</v>
      </c>
      <c r="T315">
        <v>0</v>
      </c>
    </row>
    <row r="316" spans="1:20" x14ac:dyDescent="0.25">
      <c r="A316" s="1">
        <v>45087.544444444444</v>
      </c>
      <c r="B316" s="1">
        <f t="shared" si="8"/>
        <v>45087</v>
      </c>
      <c r="C316">
        <v>0</v>
      </c>
      <c r="D316" t="s">
        <v>333</v>
      </c>
      <c r="E316">
        <v>0.13295099199999999</v>
      </c>
      <c r="F316">
        <v>2023</v>
      </c>
      <c r="G316">
        <v>6</v>
      </c>
      <c r="H316">
        <v>10</v>
      </c>
      <c r="I316">
        <v>13</v>
      </c>
      <c r="J316">
        <v>4</v>
      </c>
      <c r="K316">
        <v>51</v>
      </c>
      <c r="L316">
        <v>5</v>
      </c>
      <c r="M316">
        <f t="shared" si="9"/>
        <v>-0.48097968699999999</v>
      </c>
      <c r="N316">
        <v>0.35457874572666598</v>
      </c>
      <c r="O316">
        <v>-3.1261786799999798E-3</v>
      </c>
      <c r="P316" t="s">
        <v>19</v>
      </c>
      <c r="Q316" t="s">
        <v>19</v>
      </c>
      <c r="R316" t="s">
        <v>19</v>
      </c>
      <c r="S316">
        <v>0</v>
      </c>
      <c r="T316">
        <v>0</v>
      </c>
    </row>
    <row r="317" spans="1:20" x14ac:dyDescent="0.25">
      <c r="A317" s="1">
        <v>45087.586805555555</v>
      </c>
      <c r="B317" s="1">
        <f t="shared" si="8"/>
        <v>45087</v>
      </c>
      <c r="C317">
        <v>0</v>
      </c>
      <c r="D317" t="s">
        <v>334</v>
      </c>
      <c r="E317">
        <v>0.16399804500000001</v>
      </c>
      <c r="F317">
        <v>2023</v>
      </c>
      <c r="G317">
        <v>6</v>
      </c>
      <c r="H317">
        <v>10</v>
      </c>
      <c r="I317">
        <v>14</v>
      </c>
      <c r="J317">
        <v>5</v>
      </c>
      <c r="K317">
        <v>45</v>
      </c>
      <c r="L317">
        <v>5</v>
      </c>
      <c r="M317">
        <f t="shared" si="9"/>
        <v>3.1047053000000019E-2</v>
      </c>
      <c r="N317">
        <v>0.35350538100000001</v>
      </c>
      <c r="O317">
        <v>-1.07336472666669E-3</v>
      </c>
      <c r="P317" t="s">
        <v>19</v>
      </c>
      <c r="Q317" t="s">
        <v>19</v>
      </c>
      <c r="R317" t="s">
        <v>19</v>
      </c>
      <c r="S317">
        <v>0</v>
      </c>
      <c r="T317">
        <v>0</v>
      </c>
    </row>
    <row r="318" spans="1:20" x14ac:dyDescent="0.25">
      <c r="A318" s="1">
        <v>45087.629166666666</v>
      </c>
      <c r="B318" s="1">
        <f t="shared" si="8"/>
        <v>45087</v>
      </c>
      <c r="C318">
        <v>0</v>
      </c>
      <c r="D318" t="s">
        <v>335</v>
      </c>
      <c r="E318">
        <v>0.241821655</v>
      </c>
      <c r="F318">
        <v>2023</v>
      </c>
      <c r="G318">
        <v>6</v>
      </c>
      <c r="H318">
        <v>10</v>
      </c>
      <c r="I318">
        <v>15</v>
      </c>
      <c r="J318">
        <v>6</v>
      </c>
      <c r="K318">
        <v>46</v>
      </c>
      <c r="L318">
        <v>5</v>
      </c>
      <c r="M318">
        <f t="shared" si="9"/>
        <v>7.7823609999999988E-2</v>
      </c>
      <c r="N318">
        <v>0.354896959566666</v>
      </c>
      <c r="O318">
        <v>1.39157856666671E-3</v>
      </c>
      <c r="P318" t="s">
        <v>19</v>
      </c>
      <c r="Q318" t="s">
        <v>19</v>
      </c>
      <c r="R318" t="s">
        <v>19</v>
      </c>
      <c r="S318">
        <v>0</v>
      </c>
      <c r="T318">
        <v>0</v>
      </c>
    </row>
    <row r="319" spans="1:20" x14ac:dyDescent="0.25">
      <c r="A319" s="1">
        <v>45087.671527777777</v>
      </c>
      <c r="B319" s="1">
        <f t="shared" si="8"/>
        <v>45087</v>
      </c>
      <c r="C319">
        <v>0</v>
      </c>
      <c r="D319" t="s">
        <v>336</v>
      </c>
      <c r="E319">
        <v>0.33935880899999998</v>
      </c>
      <c r="F319">
        <v>2023</v>
      </c>
      <c r="G319">
        <v>6</v>
      </c>
      <c r="H319">
        <v>10</v>
      </c>
      <c r="I319">
        <v>16</v>
      </c>
      <c r="J319">
        <v>7</v>
      </c>
      <c r="K319">
        <v>40</v>
      </c>
      <c r="L319">
        <v>5</v>
      </c>
      <c r="M319">
        <f t="shared" si="9"/>
        <v>9.7537153999999987E-2</v>
      </c>
      <c r="N319">
        <v>0.35677324100666602</v>
      </c>
      <c r="O319">
        <v>1.8762814399999599E-3</v>
      </c>
      <c r="P319" t="s">
        <v>19</v>
      </c>
      <c r="Q319" t="s">
        <v>19</v>
      </c>
      <c r="R319" t="s">
        <v>19</v>
      </c>
      <c r="S319">
        <v>1</v>
      </c>
      <c r="T319">
        <v>0</v>
      </c>
    </row>
    <row r="320" spans="1:20" x14ac:dyDescent="0.25">
      <c r="A320" s="1">
        <v>45087.713888888888</v>
      </c>
      <c r="B320" s="1">
        <f t="shared" si="8"/>
        <v>45087</v>
      </c>
      <c r="C320">
        <v>0</v>
      </c>
      <c r="D320" t="s">
        <v>337</v>
      </c>
      <c r="E320">
        <v>0.19557091099999999</v>
      </c>
      <c r="F320">
        <v>2023</v>
      </c>
      <c r="G320">
        <v>6</v>
      </c>
      <c r="H320">
        <v>10</v>
      </c>
      <c r="I320">
        <v>17</v>
      </c>
      <c r="J320">
        <v>8</v>
      </c>
      <c r="K320">
        <v>41</v>
      </c>
      <c r="L320">
        <v>5</v>
      </c>
      <c r="M320">
        <f t="shared" si="9"/>
        <v>-0.143787898</v>
      </c>
      <c r="N320">
        <v>0.356731961893333</v>
      </c>
      <c r="O320" s="2">
        <v>-4.1279113333347802E-5</v>
      </c>
      <c r="P320" t="s">
        <v>19</v>
      </c>
      <c r="Q320" t="s">
        <v>19</v>
      </c>
      <c r="R320" t="s">
        <v>19</v>
      </c>
      <c r="S320">
        <v>0</v>
      </c>
      <c r="T320">
        <v>0</v>
      </c>
    </row>
    <row r="321" spans="1:20" x14ac:dyDescent="0.25">
      <c r="A321" s="1">
        <v>45087.756249999999</v>
      </c>
      <c r="B321" s="1">
        <f t="shared" si="8"/>
        <v>45087</v>
      </c>
      <c r="C321">
        <v>0</v>
      </c>
      <c r="D321" t="s">
        <v>338</v>
      </c>
      <c r="E321">
        <v>0.19629426799999999</v>
      </c>
      <c r="F321">
        <v>2023</v>
      </c>
      <c r="G321">
        <v>6</v>
      </c>
      <c r="H321">
        <v>10</v>
      </c>
      <c r="I321">
        <v>18</v>
      </c>
      <c r="J321">
        <v>9</v>
      </c>
      <c r="K321">
        <v>28</v>
      </c>
      <c r="L321">
        <v>5</v>
      </c>
      <c r="M321">
        <f t="shared" si="9"/>
        <v>7.233570000000078E-4</v>
      </c>
      <c r="N321">
        <v>0.35476725413999999</v>
      </c>
      <c r="O321">
        <v>-1.9647077533333501E-3</v>
      </c>
      <c r="P321" t="s">
        <v>19</v>
      </c>
      <c r="Q321" t="s">
        <v>19</v>
      </c>
      <c r="R321" t="s">
        <v>19</v>
      </c>
      <c r="S321">
        <v>0</v>
      </c>
      <c r="T321">
        <v>0</v>
      </c>
    </row>
    <row r="322" spans="1:20" x14ac:dyDescent="0.25">
      <c r="A322" s="1">
        <v>45087.798611111109</v>
      </c>
      <c r="B322" s="1">
        <f t="shared" si="8"/>
        <v>45087</v>
      </c>
      <c r="C322">
        <v>0</v>
      </c>
      <c r="D322" t="s">
        <v>339</v>
      </c>
      <c r="E322">
        <v>0.39398019499999998</v>
      </c>
      <c r="F322">
        <v>2023</v>
      </c>
      <c r="G322">
        <v>6</v>
      </c>
      <c r="H322">
        <v>10</v>
      </c>
      <c r="I322">
        <v>19</v>
      </c>
      <c r="J322">
        <v>10</v>
      </c>
      <c r="K322">
        <v>40</v>
      </c>
      <c r="L322">
        <v>5</v>
      </c>
      <c r="M322">
        <f t="shared" si="9"/>
        <v>0.19768592699999998</v>
      </c>
      <c r="N322">
        <v>0.354439648666666</v>
      </c>
      <c r="O322">
        <v>-3.2760547333327E-4</v>
      </c>
      <c r="P322" t="s">
        <v>19</v>
      </c>
      <c r="Q322" t="s">
        <v>19</v>
      </c>
      <c r="R322" t="s">
        <v>19</v>
      </c>
      <c r="S322">
        <v>1</v>
      </c>
      <c r="T322">
        <v>0</v>
      </c>
    </row>
    <row r="323" spans="1:20" x14ac:dyDescent="0.25">
      <c r="A323" s="1">
        <v>45087.84097222222</v>
      </c>
      <c r="B323" s="1">
        <f t="shared" ref="B323:B386" si="10">DATE(YEAR(A323),MONTH(A323),DAY(A323))</f>
        <v>45087</v>
      </c>
      <c r="C323">
        <v>0</v>
      </c>
      <c r="D323" t="s">
        <v>340</v>
      </c>
      <c r="E323">
        <v>0.31759790700000001</v>
      </c>
      <c r="F323">
        <v>2023</v>
      </c>
      <c r="G323">
        <v>6</v>
      </c>
      <c r="H323">
        <v>10</v>
      </c>
      <c r="I323">
        <v>20</v>
      </c>
      <c r="J323">
        <v>11</v>
      </c>
      <c r="K323">
        <v>40</v>
      </c>
      <c r="L323">
        <v>5</v>
      </c>
      <c r="M323">
        <f t="shared" si="9"/>
        <v>-7.6382287999999965E-2</v>
      </c>
      <c r="N323">
        <v>0.35627306356666599</v>
      </c>
      <c r="O323">
        <v>1.8334148999999899E-3</v>
      </c>
      <c r="P323" t="s">
        <v>19</v>
      </c>
      <c r="Q323" t="s">
        <v>19</v>
      </c>
      <c r="R323" t="s">
        <v>19</v>
      </c>
      <c r="S323">
        <v>0</v>
      </c>
      <c r="T323">
        <v>0</v>
      </c>
    </row>
    <row r="324" spans="1:20" x14ac:dyDescent="0.25">
      <c r="A324" s="1">
        <v>45087.883333333331</v>
      </c>
      <c r="B324" s="1">
        <f t="shared" si="10"/>
        <v>45087</v>
      </c>
      <c r="C324">
        <v>0</v>
      </c>
      <c r="D324" t="s">
        <v>341</v>
      </c>
      <c r="E324">
        <v>0.30422285700000001</v>
      </c>
      <c r="F324">
        <v>2023</v>
      </c>
      <c r="G324">
        <v>6</v>
      </c>
      <c r="H324">
        <v>10</v>
      </c>
      <c r="I324">
        <v>21</v>
      </c>
      <c r="J324">
        <v>12</v>
      </c>
      <c r="K324">
        <v>46</v>
      </c>
      <c r="L324">
        <v>5</v>
      </c>
      <c r="M324">
        <f t="shared" ref="M324:M387" si="11">E324-E323</f>
        <v>-1.3375049999999999E-2</v>
      </c>
      <c r="N324">
        <v>0.35801940673333299</v>
      </c>
      <c r="O324">
        <v>1.7463431666666E-3</v>
      </c>
      <c r="P324" t="s">
        <v>19</v>
      </c>
      <c r="Q324" t="s">
        <v>19</v>
      </c>
      <c r="R324" t="s">
        <v>19</v>
      </c>
      <c r="S324">
        <v>0</v>
      </c>
      <c r="T324">
        <v>0</v>
      </c>
    </row>
    <row r="325" spans="1:20" x14ac:dyDescent="0.25">
      <c r="A325" s="1">
        <v>45087.925694444442</v>
      </c>
      <c r="B325" s="1">
        <f t="shared" si="10"/>
        <v>45087</v>
      </c>
      <c r="C325">
        <v>0</v>
      </c>
      <c r="D325" t="s">
        <v>342</v>
      </c>
      <c r="E325">
        <v>0.60958360899999997</v>
      </c>
      <c r="F325">
        <v>2023</v>
      </c>
      <c r="G325">
        <v>6</v>
      </c>
      <c r="H325">
        <v>10</v>
      </c>
      <c r="I325">
        <v>22</v>
      </c>
      <c r="J325">
        <v>13</v>
      </c>
      <c r="K325">
        <v>47</v>
      </c>
      <c r="L325">
        <v>5</v>
      </c>
      <c r="M325">
        <f t="shared" si="11"/>
        <v>0.30536075199999996</v>
      </c>
      <c r="N325">
        <v>0.35704235142000001</v>
      </c>
      <c r="O325">
        <v>-9.7705531333330798E-4</v>
      </c>
      <c r="P325" t="s">
        <v>19</v>
      </c>
      <c r="Q325" t="s">
        <v>19</v>
      </c>
      <c r="R325" t="s">
        <v>19</v>
      </c>
      <c r="S325">
        <v>1</v>
      </c>
      <c r="T325">
        <v>0</v>
      </c>
    </row>
    <row r="326" spans="1:20" x14ac:dyDescent="0.25">
      <c r="A326" s="1">
        <v>45087.968055555553</v>
      </c>
      <c r="B326" s="1">
        <f t="shared" si="10"/>
        <v>45087</v>
      </c>
      <c r="C326">
        <v>0</v>
      </c>
      <c r="D326" t="s">
        <v>343</v>
      </c>
      <c r="E326">
        <v>0.41759121599999999</v>
      </c>
      <c r="F326">
        <v>2023</v>
      </c>
      <c r="G326">
        <v>6</v>
      </c>
      <c r="H326">
        <v>10</v>
      </c>
      <c r="I326">
        <v>23</v>
      </c>
      <c r="J326">
        <v>14</v>
      </c>
      <c r="K326">
        <v>49</v>
      </c>
      <c r="L326">
        <v>5</v>
      </c>
      <c r="M326">
        <f t="shared" si="11"/>
        <v>-0.19199239299999998</v>
      </c>
      <c r="N326">
        <v>0.35674243439333297</v>
      </c>
      <c r="O326">
        <v>-2.9991702666665101E-4</v>
      </c>
      <c r="P326" t="s">
        <v>19</v>
      </c>
      <c r="Q326" t="s">
        <v>19</v>
      </c>
      <c r="R326" t="s">
        <v>19</v>
      </c>
      <c r="S326">
        <v>1</v>
      </c>
      <c r="T326">
        <v>0</v>
      </c>
    </row>
    <row r="327" spans="1:20" x14ac:dyDescent="0.25">
      <c r="A327" s="1">
        <v>45088.011111111111</v>
      </c>
      <c r="B327" s="1">
        <f t="shared" si="10"/>
        <v>45088</v>
      </c>
      <c r="C327">
        <v>0</v>
      </c>
      <c r="D327" t="s">
        <v>344</v>
      </c>
      <c r="E327">
        <v>0.54378306499999995</v>
      </c>
      <c r="F327">
        <v>2023</v>
      </c>
      <c r="G327">
        <v>6</v>
      </c>
      <c r="H327">
        <v>11</v>
      </c>
      <c r="I327">
        <v>0</v>
      </c>
      <c r="J327">
        <v>16</v>
      </c>
      <c r="K327">
        <v>32</v>
      </c>
      <c r="L327">
        <v>5</v>
      </c>
      <c r="M327">
        <f t="shared" si="11"/>
        <v>0.12619184899999997</v>
      </c>
      <c r="N327">
        <v>0.35827073718666602</v>
      </c>
      <c r="O327">
        <v>1.52830279333326E-3</v>
      </c>
      <c r="P327" t="s">
        <v>19</v>
      </c>
      <c r="Q327" t="s">
        <v>19</v>
      </c>
      <c r="R327" t="s">
        <v>19</v>
      </c>
      <c r="S327">
        <v>1</v>
      </c>
      <c r="T327">
        <v>0</v>
      </c>
    </row>
    <row r="328" spans="1:20" x14ac:dyDescent="0.25">
      <c r="A328" s="1">
        <v>45088.053472222222</v>
      </c>
      <c r="B328" s="1">
        <f t="shared" si="10"/>
        <v>45088</v>
      </c>
      <c r="C328">
        <v>0</v>
      </c>
      <c r="D328" t="s">
        <v>345</v>
      </c>
      <c r="E328">
        <v>0.20202141300000001</v>
      </c>
      <c r="F328">
        <v>2023</v>
      </c>
      <c r="G328">
        <v>6</v>
      </c>
      <c r="H328">
        <v>11</v>
      </c>
      <c r="I328">
        <v>1</v>
      </c>
      <c r="J328">
        <v>17</v>
      </c>
      <c r="K328">
        <v>50</v>
      </c>
      <c r="L328">
        <v>5</v>
      </c>
      <c r="M328">
        <f t="shared" si="11"/>
        <v>-0.34176165199999997</v>
      </c>
      <c r="N328">
        <v>0.35691935751999998</v>
      </c>
      <c r="O328">
        <v>-1.35137966666659E-3</v>
      </c>
      <c r="P328" t="s">
        <v>19</v>
      </c>
      <c r="Q328" t="s">
        <v>19</v>
      </c>
      <c r="R328" t="s">
        <v>19</v>
      </c>
      <c r="S328">
        <v>0</v>
      </c>
      <c r="T328">
        <v>0</v>
      </c>
    </row>
    <row r="329" spans="1:20" x14ac:dyDescent="0.25">
      <c r="A329" s="1">
        <v>45088.095833333333</v>
      </c>
      <c r="B329" s="1">
        <f t="shared" si="10"/>
        <v>45088</v>
      </c>
      <c r="C329">
        <v>0</v>
      </c>
      <c r="D329" t="s">
        <v>346</v>
      </c>
      <c r="E329">
        <v>0.45452896399999998</v>
      </c>
      <c r="F329">
        <v>2023</v>
      </c>
      <c r="G329">
        <v>6</v>
      </c>
      <c r="H329">
        <v>11</v>
      </c>
      <c r="I329">
        <v>2</v>
      </c>
      <c r="J329">
        <v>18</v>
      </c>
      <c r="K329">
        <v>40</v>
      </c>
      <c r="L329">
        <v>5</v>
      </c>
      <c r="M329">
        <f t="shared" si="11"/>
        <v>0.252507551</v>
      </c>
      <c r="N329">
        <v>0.35703069172666602</v>
      </c>
      <c r="O329">
        <v>1.11334206666646E-4</v>
      </c>
      <c r="P329" t="s">
        <v>19</v>
      </c>
      <c r="Q329" t="s">
        <v>19</v>
      </c>
      <c r="R329" t="s">
        <v>19</v>
      </c>
      <c r="S329">
        <v>1</v>
      </c>
      <c r="T329">
        <v>0</v>
      </c>
    </row>
    <row r="330" spans="1:20" x14ac:dyDescent="0.25">
      <c r="A330" s="1">
        <v>45088.138194444444</v>
      </c>
      <c r="B330" s="1">
        <f t="shared" si="10"/>
        <v>45088</v>
      </c>
      <c r="C330">
        <v>0</v>
      </c>
      <c r="D330" t="s">
        <v>347</v>
      </c>
      <c r="E330">
        <v>0.14142577100000001</v>
      </c>
      <c r="F330">
        <v>2023</v>
      </c>
      <c r="G330">
        <v>6</v>
      </c>
      <c r="H330">
        <v>11</v>
      </c>
      <c r="I330">
        <v>3</v>
      </c>
      <c r="J330">
        <v>19</v>
      </c>
      <c r="K330">
        <v>50</v>
      </c>
      <c r="L330">
        <v>5</v>
      </c>
      <c r="M330">
        <f t="shared" si="11"/>
        <v>-0.313103193</v>
      </c>
      <c r="N330">
        <v>0.35403358762666598</v>
      </c>
      <c r="O330">
        <v>-2.99710410000003E-3</v>
      </c>
      <c r="P330" t="s">
        <v>19</v>
      </c>
      <c r="Q330" t="s">
        <v>19</v>
      </c>
      <c r="R330" t="s">
        <v>19</v>
      </c>
      <c r="S330">
        <v>0</v>
      </c>
      <c r="T330">
        <v>0</v>
      </c>
    </row>
    <row r="331" spans="1:20" x14ac:dyDescent="0.25">
      <c r="A331" s="1">
        <v>45088.180555555555</v>
      </c>
      <c r="B331" s="1">
        <f t="shared" si="10"/>
        <v>45088</v>
      </c>
      <c r="C331">
        <v>0</v>
      </c>
      <c r="D331" t="s">
        <v>348</v>
      </c>
      <c r="E331">
        <v>0.14771457700000001</v>
      </c>
      <c r="F331">
        <v>2023</v>
      </c>
      <c r="G331">
        <v>6</v>
      </c>
      <c r="H331">
        <v>11</v>
      </c>
      <c r="I331">
        <v>4</v>
      </c>
      <c r="J331">
        <v>20</v>
      </c>
      <c r="K331">
        <v>40</v>
      </c>
      <c r="L331">
        <v>5</v>
      </c>
      <c r="M331">
        <f t="shared" si="11"/>
        <v>6.2888060000000079E-3</v>
      </c>
      <c r="N331">
        <v>0.352991972806666</v>
      </c>
      <c r="O331">
        <v>-1.0416148199999199E-3</v>
      </c>
      <c r="P331" t="s">
        <v>19</v>
      </c>
      <c r="Q331" t="s">
        <v>19</v>
      </c>
      <c r="R331" t="s">
        <v>19</v>
      </c>
      <c r="S331">
        <v>0</v>
      </c>
      <c r="T331">
        <v>0</v>
      </c>
    </row>
    <row r="332" spans="1:20" x14ac:dyDescent="0.25">
      <c r="A332" s="1">
        <v>45088.222916666666</v>
      </c>
      <c r="B332" s="1">
        <f t="shared" si="10"/>
        <v>45088</v>
      </c>
      <c r="C332">
        <v>0</v>
      </c>
      <c r="D332" t="s">
        <v>349</v>
      </c>
      <c r="E332">
        <v>0.21986434399999999</v>
      </c>
      <c r="F332">
        <v>2023</v>
      </c>
      <c r="G332">
        <v>6</v>
      </c>
      <c r="H332">
        <v>11</v>
      </c>
      <c r="I332">
        <v>5</v>
      </c>
      <c r="J332">
        <v>21</v>
      </c>
      <c r="K332">
        <v>52</v>
      </c>
      <c r="L332">
        <v>5</v>
      </c>
      <c r="M332">
        <f t="shared" si="11"/>
        <v>7.2149766999999976E-2</v>
      </c>
      <c r="N332">
        <v>0.35139202529333302</v>
      </c>
      <c r="O332">
        <v>-1.59994751333342E-3</v>
      </c>
      <c r="P332" t="s">
        <v>19</v>
      </c>
      <c r="Q332" t="s">
        <v>19</v>
      </c>
      <c r="R332" t="s">
        <v>19</v>
      </c>
      <c r="S332">
        <v>0</v>
      </c>
      <c r="T332">
        <v>0</v>
      </c>
    </row>
    <row r="333" spans="1:20" x14ac:dyDescent="0.25">
      <c r="A333" s="1">
        <v>45088.265277777777</v>
      </c>
      <c r="B333" s="1">
        <f t="shared" si="10"/>
        <v>45088</v>
      </c>
      <c r="C333">
        <v>0</v>
      </c>
      <c r="D333" t="s">
        <v>350</v>
      </c>
      <c r="E333">
        <v>0.355503597</v>
      </c>
      <c r="F333">
        <v>2023</v>
      </c>
      <c r="G333">
        <v>6</v>
      </c>
      <c r="H333">
        <v>11</v>
      </c>
      <c r="I333">
        <v>6</v>
      </c>
      <c r="J333">
        <v>22</v>
      </c>
      <c r="K333">
        <v>49</v>
      </c>
      <c r="L333">
        <v>5</v>
      </c>
      <c r="M333">
        <f t="shared" si="11"/>
        <v>0.13563925300000002</v>
      </c>
      <c r="N333">
        <v>0.34591386905999999</v>
      </c>
      <c r="O333">
        <v>-5.4781562333333002E-3</v>
      </c>
      <c r="P333" t="s">
        <v>19</v>
      </c>
      <c r="Q333" t="s">
        <v>19</v>
      </c>
      <c r="R333" t="s">
        <v>19</v>
      </c>
      <c r="S333">
        <v>1</v>
      </c>
      <c r="T333">
        <v>0</v>
      </c>
    </row>
    <row r="334" spans="1:20" x14ac:dyDescent="0.25">
      <c r="A334" s="1">
        <v>45088.308333333334</v>
      </c>
      <c r="B334" s="1">
        <f t="shared" si="10"/>
        <v>45088</v>
      </c>
      <c r="C334">
        <v>0</v>
      </c>
      <c r="D334" t="s">
        <v>351</v>
      </c>
      <c r="E334">
        <v>0.159095034</v>
      </c>
      <c r="F334">
        <v>2023</v>
      </c>
      <c r="G334">
        <v>6</v>
      </c>
      <c r="H334">
        <v>11</v>
      </c>
      <c r="I334">
        <v>7</v>
      </c>
      <c r="J334">
        <v>24</v>
      </c>
      <c r="K334">
        <v>13</v>
      </c>
      <c r="L334">
        <v>5</v>
      </c>
      <c r="M334">
        <f t="shared" si="11"/>
        <v>-0.19640856300000001</v>
      </c>
      <c r="N334">
        <v>0.34349878118666599</v>
      </c>
      <c r="O334">
        <v>-2.4150878733333299E-3</v>
      </c>
      <c r="P334" t="s">
        <v>19</v>
      </c>
      <c r="Q334" t="s">
        <v>19</v>
      </c>
      <c r="R334" t="s">
        <v>19</v>
      </c>
      <c r="S334">
        <v>0</v>
      </c>
      <c r="T334">
        <v>0</v>
      </c>
    </row>
    <row r="335" spans="1:20" x14ac:dyDescent="0.25">
      <c r="A335" s="1">
        <v>45088.350694444445</v>
      </c>
      <c r="B335" s="1">
        <f t="shared" si="10"/>
        <v>45088</v>
      </c>
      <c r="C335">
        <v>0</v>
      </c>
      <c r="D335" t="s">
        <v>352</v>
      </c>
      <c r="E335">
        <v>0.45647856399999998</v>
      </c>
      <c r="F335">
        <v>2023</v>
      </c>
      <c r="G335">
        <v>6</v>
      </c>
      <c r="H335">
        <v>11</v>
      </c>
      <c r="I335">
        <v>8</v>
      </c>
      <c r="J335">
        <v>25</v>
      </c>
      <c r="K335">
        <v>31</v>
      </c>
      <c r="L335">
        <v>5</v>
      </c>
      <c r="M335">
        <f t="shared" si="11"/>
        <v>0.29738352999999995</v>
      </c>
      <c r="N335">
        <v>0.34337660520666602</v>
      </c>
      <c r="O335">
        <v>-1.2217598000002701E-4</v>
      </c>
      <c r="P335" t="s">
        <v>19</v>
      </c>
      <c r="Q335" t="s">
        <v>19</v>
      </c>
      <c r="R335" t="s">
        <v>19</v>
      </c>
      <c r="S335">
        <v>1</v>
      </c>
      <c r="T335">
        <v>0</v>
      </c>
    </row>
    <row r="336" spans="1:20" x14ac:dyDescent="0.25">
      <c r="A336" s="1">
        <v>45088.393055555556</v>
      </c>
      <c r="B336" s="1">
        <f t="shared" si="10"/>
        <v>45088</v>
      </c>
      <c r="C336">
        <v>0</v>
      </c>
      <c r="D336" t="s">
        <v>353</v>
      </c>
      <c r="E336">
        <v>0.33764808099999999</v>
      </c>
      <c r="F336">
        <v>2023</v>
      </c>
      <c r="G336">
        <v>6</v>
      </c>
      <c r="H336">
        <v>11</v>
      </c>
      <c r="I336">
        <v>9</v>
      </c>
      <c r="J336">
        <v>26</v>
      </c>
      <c r="K336">
        <v>21</v>
      </c>
      <c r="L336">
        <v>5</v>
      </c>
      <c r="M336">
        <f t="shared" si="11"/>
        <v>-0.11883048299999999</v>
      </c>
      <c r="N336">
        <v>0.340984215226666</v>
      </c>
      <c r="O336">
        <v>-2.3923899799999601E-3</v>
      </c>
      <c r="P336" t="s">
        <v>19</v>
      </c>
      <c r="Q336" t="s">
        <v>19</v>
      </c>
      <c r="R336" t="s">
        <v>19</v>
      </c>
      <c r="S336">
        <v>1</v>
      </c>
      <c r="T336">
        <v>0</v>
      </c>
    </row>
    <row r="337" spans="1:20" x14ac:dyDescent="0.25">
      <c r="A337" s="1">
        <v>45088.435416666667</v>
      </c>
      <c r="B337" s="1">
        <f t="shared" si="10"/>
        <v>45088</v>
      </c>
      <c r="C337">
        <v>0</v>
      </c>
      <c r="D337" t="s">
        <v>354</v>
      </c>
      <c r="E337">
        <v>0.250329519</v>
      </c>
      <c r="F337">
        <v>2023</v>
      </c>
      <c r="G337">
        <v>6</v>
      </c>
      <c r="H337">
        <v>11</v>
      </c>
      <c r="I337">
        <v>10</v>
      </c>
      <c r="J337">
        <v>27</v>
      </c>
      <c r="K337">
        <v>29</v>
      </c>
      <c r="L337">
        <v>5</v>
      </c>
      <c r="M337">
        <f t="shared" si="11"/>
        <v>-8.7318561999999988E-2</v>
      </c>
      <c r="N337">
        <v>0.33884721747333302</v>
      </c>
      <c r="O337">
        <v>-2.13699775333336E-3</v>
      </c>
      <c r="P337" t="s">
        <v>19</v>
      </c>
      <c r="Q337" t="s">
        <v>19</v>
      </c>
      <c r="R337" t="s">
        <v>19</v>
      </c>
      <c r="S337">
        <v>0</v>
      </c>
      <c r="T337">
        <v>0</v>
      </c>
    </row>
    <row r="338" spans="1:20" x14ac:dyDescent="0.25">
      <c r="A338" s="1">
        <v>45088.477777777778</v>
      </c>
      <c r="B338" s="1">
        <f t="shared" si="10"/>
        <v>45088</v>
      </c>
      <c r="C338">
        <v>0</v>
      </c>
      <c r="D338" t="s">
        <v>355</v>
      </c>
      <c r="E338">
        <v>0.57934263600000002</v>
      </c>
      <c r="F338">
        <v>2023</v>
      </c>
      <c r="G338">
        <v>6</v>
      </c>
      <c r="H338">
        <v>11</v>
      </c>
      <c r="I338">
        <v>11</v>
      </c>
      <c r="J338">
        <v>28</v>
      </c>
      <c r="K338">
        <v>26</v>
      </c>
      <c r="L338">
        <v>5</v>
      </c>
      <c r="M338">
        <f t="shared" si="11"/>
        <v>0.32901311700000002</v>
      </c>
      <c r="N338">
        <v>0.34116893789333302</v>
      </c>
      <c r="O338">
        <v>2.3217204199999998E-3</v>
      </c>
      <c r="P338" t="s">
        <v>19</v>
      </c>
      <c r="Q338" t="s">
        <v>19</v>
      </c>
      <c r="R338" t="s">
        <v>19</v>
      </c>
      <c r="S338">
        <v>1</v>
      </c>
      <c r="T338">
        <v>0</v>
      </c>
    </row>
    <row r="339" spans="1:20" x14ac:dyDescent="0.25">
      <c r="A339" s="1">
        <v>45088.520138888889</v>
      </c>
      <c r="B339" s="1">
        <f t="shared" si="10"/>
        <v>45088</v>
      </c>
      <c r="C339">
        <v>0</v>
      </c>
      <c r="D339" t="s">
        <v>356</v>
      </c>
      <c r="E339">
        <v>0.55048015699999997</v>
      </c>
      <c r="F339">
        <v>2023</v>
      </c>
      <c r="G339">
        <v>6</v>
      </c>
      <c r="H339">
        <v>11</v>
      </c>
      <c r="I339">
        <v>12</v>
      </c>
      <c r="J339">
        <v>29</v>
      </c>
      <c r="K339">
        <v>34</v>
      </c>
      <c r="L339">
        <v>5</v>
      </c>
      <c r="M339">
        <f t="shared" si="11"/>
        <v>-2.8862479000000052E-2</v>
      </c>
      <c r="N339">
        <v>0.338637683366666</v>
      </c>
      <c r="O339">
        <v>-2.5312545266666302E-3</v>
      </c>
      <c r="P339" t="s">
        <v>19</v>
      </c>
      <c r="Q339" t="s">
        <v>19</v>
      </c>
      <c r="R339" t="s">
        <v>19</v>
      </c>
      <c r="S339">
        <v>1</v>
      </c>
      <c r="T339">
        <v>0</v>
      </c>
    </row>
    <row r="340" spans="1:20" x14ac:dyDescent="0.25">
      <c r="A340" s="1">
        <v>45088.5625</v>
      </c>
      <c r="B340" s="1">
        <f t="shared" si="10"/>
        <v>45088</v>
      </c>
      <c r="C340">
        <v>0</v>
      </c>
      <c r="D340" t="s">
        <v>357</v>
      </c>
      <c r="E340">
        <v>0.52720374000000003</v>
      </c>
      <c r="F340">
        <v>2023</v>
      </c>
      <c r="G340">
        <v>6</v>
      </c>
      <c r="H340">
        <v>11</v>
      </c>
      <c r="I340">
        <v>13</v>
      </c>
      <c r="J340">
        <v>30</v>
      </c>
      <c r="K340">
        <v>53</v>
      </c>
      <c r="L340">
        <v>5</v>
      </c>
      <c r="M340">
        <f t="shared" si="11"/>
        <v>-2.3276416999999938E-2</v>
      </c>
      <c r="N340">
        <v>0.33840032808666598</v>
      </c>
      <c r="O340">
        <v>-2.3735528000001701E-4</v>
      </c>
      <c r="P340" t="s">
        <v>19</v>
      </c>
      <c r="Q340" t="s">
        <v>19</v>
      </c>
      <c r="R340" t="s">
        <v>19</v>
      </c>
      <c r="S340">
        <v>1</v>
      </c>
      <c r="T340">
        <v>0</v>
      </c>
    </row>
    <row r="341" spans="1:20" x14ac:dyDescent="0.25">
      <c r="A341" s="1">
        <v>45088.605555555558</v>
      </c>
      <c r="B341" s="1">
        <f t="shared" si="10"/>
        <v>45088</v>
      </c>
      <c r="C341">
        <v>0</v>
      </c>
      <c r="D341" t="s">
        <v>358</v>
      </c>
      <c r="E341">
        <v>0.177577121</v>
      </c>
      <c r="F341">
        <v>2023</v>
      </c>
      <c r="G341">
        <v>6</v>
      </c>
      <c r="H341">
        <v>11</v>
      </c>
      <c r="I341">
        <v>14</v>
      </c>
      <c r="J341">
        <v>32</v>
      </c>
      <c r="K341">
        <v>7</v>
      </c>
      <c r="L341">
        <v>5</v>
      </c>
      <c r="M341">
        <f t="shared" si="11"/>
        <v>-0.34962661900000003</v>
      </c>
      <c r="N341">
        <v>0.33522611620666598</v>
      </c>
      <c r="O341">
        <v>-3.1742118799999901E-3</v>
      </c>
      <c r="P341" t="s">
        <v>19</v>
      </c>
      <c r="Q341" t="s">
        <v>19</v>
      </c>
      <c r="R341" t="s">
        <v>19</v>
      </c>
      <c r="S341">
        <v>0</v>
      </c>
      <c r="T341">
        <v>0</v>
      </c>
    </row>
    <row r="342" spans="1:20" x14ac:dyDescent="0.25">
      <c r="A342" s="1">
        <v>45088.647916666669</v>
      </c>
      <c r="B342" s="1">
        <f t="shared" si="10"/>
        <v>45088</v>
      </c>
      <c r="C342">
        <v>0</v>
      </c>
      <c r="D342" t="s">
        <v>359</v>
      </c>
      <c r="E342">
        <v>0.66114205199999998</v>
      </c>
      <c r="F342">
        <v>2023</v>
      </c>
      <c r="G342">
        <v>6</v>
      </c>
      <c r="H342">
        <v>11</v>
      </c>
      <c r="I342">
        <v>15</v>
      </c>
      <c r="J342">
        <v>33</v>
      </c>
      <c r="K342">
        <v>10</v>
      </c>
      <c r="L342">
        <v>5</v>
      </c>
      <c r="M342">
        <f t="shared" si="11"/>
        <v>0.48356493099999998</v>
      </c>
      <c r="N342">
        <v>0.33948448045333302</v>
      </c>
      <c r="O342">
        <v>4.25836424666664E-3</v>
      </c>
      <c r="P342" t="s">
        <v>19</v>
      </c>
      <c r="Q342" t="s">
        <v>19</v>
      </c>
      <c r="R342" t="s">
        <v>19</v>
      </c>
      <c r="S342">
        <v>1</v>
      </c>
      <c r="T342">
        <v>0</v>
      </c>
    </row>
    <row r="343" spans="1:20" x14ac:dyDescent="0.25">
      <c r="A343" s="1">
        <v>45088.69027777778</v>
      </c>
      <c r="B343" s="1">
        <f t="shared" si="10"/>
        <v>45088</v>
      </c>
      <c r="C343">
        <v>0</v>
      </c>
      <c r="D343" t="s">
        <v>360</v>
      </c>
      <c r="E343">
        <v>0.13493189999999999</v>
      </c>
      <c r="F343">
        <v>2023</v>
      </c>
      <c r="G343">
        <v>6</v>
      </c>
      <c r="H343">
        <v>11</v>
      </c>
      <c r="I343">
        <v>16</v>
      </c>
      <c r="J343">
        <v>34</v>
      </c>
      <c r="K343">
        <v>9</v>
      </c>
      <c r="L343">
        <v>5</v>
      </c>
      <c r="M343">
        <f t="shared" si="11"/>
        <v>-0.52621015199999999</v>
      </c>
      <c r="N343">
        <v>0.34019418777999999</v>
      </c>
      <c r="O343">
        <v>7.0970732666669702E-4</v>
      </c>
      <c r="P343" t="s">
        <v>19</v>
      </c>
      <c r="Q343" t="s">
        <v>19</v>
      </c>
      <c r="R343" t="s">
        <v>19</v>
      </c>
      <c r="S343">
        <v>0</v>
      </c>
      <c r="T343">
        <v>0</v>
      </c>
    </row>
    <row r="344" spans="1:20" x14ac:dyDescent="0.25">
      <c r="A344" s="1">
        <v>45088.732638888891</v>
      </c>
      <c r="B344" s="1">
        <f t="shared" si="10"/>
        <v>45088</v>
      </c>
      <c r="C344">
        <v>0</v>
      </c>
      <c r="D344" t="s">
        <v>361</v>
      </c>
      <c r="E344">
        <v>0.229864334</v>
      </c>
      <c r="F344">
        <v>2023</v>
      </c>
      <c r="G344">
        <v>6</v>
      </c>
      <c r="H344">
        <v>11</v>
      </c>
      <c r="I344">
        <v>17</v>
      </c>
      <c r="J344">
        <v>35</v>
      </c>
      <c r="K344">
        <v>25</v>
      </c>
      <c r="L344">
        <v>5</v>
      </c>
      <c r="M344">
        <f t="shared" si="11"/>
        <v>9.493243400000001E-2</v>
      </c>
      <c r="N344">
        <v>0.341499073793333</v>
      </c>
      <c r="O344">
        <v>1.30488601333333E-3</v>
      </c>
      <c r="P344" t="s">
        <v>19</v>
      </c>
      <c r="Q344" t="s">
        <v>19</v>
      </c>
      <c r="R344" t="s">
        <v>19</v>
      </c>
      <c r="S344">
        <v>0</v>
      </c>
      <c r="T344">
        <v>0</v>
      </c>
    </row>
    <row r="345" spans="1:20" x14ac:dyDescent="0.25">
      <c r="A345" s="1">
        <v>45088.775000000001</v>
      </c>
      <c r="B345" s="1">
        <f t="shared" si="10"/>
        <v>45088</v>
      </c>
      <c r="C345">
        <v>0</v>
      </c>
      <c r="D345" t="s">
        <v>362</v>
      </c>
      <c r="E345">
        <v>0.58876806299999995</v>
      </c>
      <c r="F345">
        <v>2023</v>
      </c>
      <c r="G345">
        <v>6</v>
      </c>
      <c r="H345">
        <v>11</v>
      </c>
      <c r="I345">
        <v>18</v>
      </c>
      <c r="J345">
        <v>36</v>
      </c>
      <c r="K345">
        <v>38</v>
      </c>
      <c r="L345">
        <v>5</v>
      </c>
      <c r="M345">
        <f t="shared" si="11"/>
        <v>0.35890372899999995</v>
      </c>
      <c r="N345">
        <v>0.344487630073333</v>
      </c>
      <c r="O345">
        <v>2.9885562799999901E-3</v>
      </c>
      <c r="P345" t="s">
        <v>19</v>
      </c>
      <c r="Q345" t="s">
        <v>19</v>
      </c>
      <c r="R345" t="s">
        <v>19</v>
      </c>
      <c r="S345">
        <v>1</v>
      </c>
      <c r="T345">
        <v>0</v>
      </c>
    </row>
    <row r="346" spans="1:20" x14ac:dyDescent="0.25">
      <c r="A346" s="1">
        <v>45088.817361111112</v>
      </c>
      <c r="B346" s="1">
        <f t="shared" si="10"/>
        <v>45088</v>
      </c>
      <c r="C346">
        <v>0</v>
      </c>
      <c r="D346" t="s">
        <v>363</v>
      </c>
      <c r="E346">
        <v>0.18772371600000001</v>
      </c>
      <c r="F346">
        <v>2023</v>
      </c>
      <c r="G346">
        <v>6</v>
      </c>
      <c r="H346">
        <v>11</v>
      </c>
      <c r="I346">
        <v>19</v>
      </c>
      <c r="J346">
        <v>37</v>
      </c>
      <c r="K346">
        <v>51</v>
      </c>
      <c r="L346">
        <v>5</v>
      </c>
      <c r="M346">
        <f t="shared" si="11"/>
        <v>-0.40104434699999991</v>
      </c>
      <c r="N346">
        <v>0.344649803326666</v>
      </c>
      <c r="O346">
        <v>1.6217325333334101E-4</v>
      </c>
      <c r="P346" t="s">
        <v>19</v>
      </c>
      <c r="Q346" t="s">
        <v>19</v>
      </c>
      <c r="R346" t="s">
        <v>19</v>
      </c>
      <c r="S346">
        <v>0</v>
      </c>
      <c r="T346">
        <v>0</v>
      </c>
    </row>
    <row r="347" spans="1:20" x14ac:dyDescent="0.25">
      <c r="A347" s="1">
        <v>45088.859722222223</v>
      </c>
      <c r="B347" s="1">
        <f t="shared" si="10"/>
        <v>45088</v>
      </c>
      <c r="C347">
        <v>0</v>
      </c>
      <c r="D347" t="s">
        <v>364</v>
      </c>
      <c r="E347">
        <v>0.153812951</v>
      </c>
      <c r="F347">
        <v>2023</v>
      </c>
      <c r="G347">
        <v>6</v>
      </c>
      <c r="H347">
        <v>11</v>
      </c>
      <c r="I347">
        <v>20</v>
      </c>
      <c r="J347">
        <v>38</v>
      </c>
      <c r="K347">
        <v>55</v>
      </c>
      <c r="L347">
        <v>5</v>
      </c>
      <c r="M347">
        <f t="shared" si="11"/>
        <v>-3.3910765000000009E-2</v>
      </c>
      <c r="N347">
        <v>0.34450950606666603</v>
      </c>
      <c r="O347">
        <v>-1.40297260000032E-4</v>
      </c>
      <c r="P347" t="s">
        <v>19</v>
      </c>
      <c r="Q347" t="s">
        <v>19</v>
      </c>
      <c r="R347" t="s">
        <v>19</v>
      </c>
      <c r="S347">
        <v>0</v>
      </c>
      <c r="T347">
        <v>0</v>
      </c>
    </row>
    <row r="348" spans="1:20" x14ac:dyDescent="0.25">
      <c r="A348" s="1">
        <v>45088.902777777781</v>
      </c>
      <c r="B348" s="1">
        <f t="shared" si="10"/>
        <v>45088</v>
      </c>
      <c r="C348">
        <v>0</v>
      </c>
      <c r="D348" t="s">
        <v>365</v>
      </c>
      <c r="E348">
        <v>0.26866314800000002</v>
      </c>
      <c r="F348">
        <v>2023</v>
      </c>
      <c r="G348">
        <v>6</v>
      </c>
      <c r="H348">
        <v>11</v>
      </c>
      <c r="I348">
        <v>21</v>
      </c>
      <c r="J348">
        <v>40</v>
      </c>
      <c r="K348">
        <v>11</v>
      </c>
      <c r="L348">
        <v>5</v>
      </c>
      <c r="M348">
        <f t="shared" si="11"/>
        <v>0.11485019700000001</v>
      </c>
      <c r="N348">
        <v>0.34466220145333298</v>
      </c>
      <c r="O348">
        <v>1.5269538666667901E-4</v>
      </c>
      <c r="P348" t="s">
        <v>19</v>
      </c>
      <c r="Q348" t="s">
        <v>19</v>
      </c>
      <c r="R348" t="s">
        <v>19</v>
      </c>
      <c r="S348">
        <v>0</v>
      </c>
      <c r="T348">
        <v>0</v>
      </c>
    </row>
    <row r="349" spans="1:20" x14ac:dyDescent="0.25">
      <c r="A349" s="1">
        <v>45088.945138888892</v>
      </c>
      <c r="B349" s="1">
        <f t="shared" si="10"/>
        <v>45088</v>
      </c>
      <c r="C349">
        <v>0</v>
      </c>
      <c r="D349" t="s">
        <v>366</v>
      </c>
      <c r="E349">
        <v>0.15374296500000001</v>
      </c>
      <c r="F349">
        <v>2023</v>
      </c>
      <c r="G349">
        <v>6</v>
      </c>
      <c r="H349">
        <v>11</v>
      </c>
      <c r="I349">
        <v>22</v>
      </c>
      <c r="J349">
        <v>41</v>
      </c>
      <c r="K349">
        <v>21</v>
      </c>
      <c r="L349">
        <v>5</v>
      </c>
      <c r="M349">
        <f t="shared" si="11"/>
        <v>-0.11492018300000001</v>
      </c>
      <c r="N349">
        <v>0.34358972467333299</v>
      </c>
      <c r="O349">
        <v>-1.07247677999994E-3</v>
      </c>
      <c r="P349" t="s">
        <v>19</v>
      </c>
      <c r="Q349" t="s">
        <v>19</v>
      </c>
      <c r="R349" t="s">
        <v>19</v>
      </c>
      <c r="S349">
        <v>0</v>
      </c>
      <c r="T349">
        <v>0</v>
      </c>
    </row>
    <row r="350" spans="1:20" x14ac:dyDescent="0.25">
      <c r="A350" s="1">
        <v>45088.987500000003</v>
      </c>
      <c r="B350" s="1">
        <f t="shared" si="10"/>
        <v>45088</v>
      </c>
      <c r="C350">
        <v>0</v>
      </c>
      <c r="D350" t="s">
        <v>367</v>
      </c>
      <c r="E350">
        <v>0.19603374700000001</v>
      </c>
      <c r="F350">
        <v>2023</v>
      </c>
      <c r="G350">
        <v>6</v>
      </c>
      <c r="H350">
        <v>11</v>
      </c>
      <c r="I350">
        <v>23</v>
      </c>
      <c r="J350">
        <v>42</v>
      </c>
      <c r="K350">
        <v>42</v>
      </c>
      <c r="L350">
        <v>5</v>
      </c>
      <c r="M350">
        <f t="shared" si="11"/>
        <v>4.2290781999999999E-2</v>
      </c>
      <c r="N350">
        <v>0.34455891076</v>
      </c>
      <c r="O350">
        <v>9.6918608666662898E-4</v>
      </c>
      <c r="P350" t="s">
        <v>19</v>
      </c>
      <c r="Q350" t="s">
        <v>19</v>
      </c>
      <c r="R350" t="s">
        <v>19</v>
      </c>
      <c r="S350">
        <v>0</v>
      </c>
      <c r="T350">
        <v>0</v>
      </c>
    </row>
    <row r="351" spans="1:20" x14ac:dyDescent="0.25">
      <c r="A351" s="1">
        <v>45089.030555555553</v>
      </c>
      <c r="B351" s="1">
        <f t="shared" si="10"/>
        <v>45089</v>
      </c>
      <c r="C351">
        <v>0</v>
      </c>
      <c r="D351" t="s">
        <v>368</v>
      </c>
      <c r="E351">
        <v>0.19405075399999999</v>
      </c>
      <c r="F351">
        <v>2023</v>
      </c>
      <c r="G351">
        <v>6</v>
      </c>
      <c r="H351">
        <v>12</v>
      </c>
      <c r="I351">
        <v>0</v>
      </c>
      <c r="J351">
        <v>44</v>
      </c>
      <c r="K351">
        <v>12</v>
      </c>
      <c r="L351">
        <v>5</v>
      </c>
      <c r="M351">
        <f t="shared" si="11"/>
        <v>-1.9829930000000162E-3</v>
      </c>
      <c r="N351">
        <v>0.34388487744666602</v>
      </c>
      <c r="O351">
        <v>-6.7403331333332195E-4</v>
      </c>
      <c r="P351" t="s">
        <v>19</v>
      </c>
      <c r="Q351" t="s">
        <v>19</v>
      </c>
      <c r="R351" t="s">
        <v>19</v>
      </c>
      <c r="S351">
        <v>0</v>
      </c>
      <c r="T351">
        <v>0</v>
      </c>
    </row>
    <row r="352" spans="1:20" x14ac:dyDescent="0.25">
      <c r="A352" s="1">
        <v>45089.072916666664</v>
      </c>
      <c r="B352" s="1">
        <f t="shared" si="10"/>
        <v>45089</v>
      </c>
      <c r="C352">
        <v>0</v>
      </c>
      <c r="D352" t="s">
        <v>369</v>
      </c>
      <c r="E352">
        <v>0.63997895100000002</v>
      </c>
      <c r="F352">
        <v>2023</v>
      </c>
      <c r="G352">
        <v>6</v>
      </c>
      <c r="H352">
        <v>12</v>
      </c>
      <c r="I352">
        <v>1</v>
      </c>
      <c r="J352">
        <v>45</v>
      </c>
      <c r="K352">
        <v>26</v>
      </c>
      <c r="L352">
        <v>5</v>
      </c>
      <c r="M352">
        <f t="shared" si="11"/>
        <v>0.44592819700000003</v>
      </c>
      <c r="N352">
        <v>0.34573212552666599</v>
      </c>
      <c r="O352">
        <v>1.8472480799999701E-3</v>
      </c>
      <c r="P352" t="s">
        <v>19</v>
      </c>
      <c r="Q352" t="s">
        <v>19</v>
      </c>
      <c r="R352" t="s">
        <v>19</v>
      </c>
      <c r="S352">
        <v>1</v>
      </c>
      <c r="T352">
        <v>0</v>
      </c>
    </row>
    <row r="353" spans="1:20" x14ac:dyDescent="0.25">
      <c r="A353" s="1">
        <v>45089.115277777775</v>
      </c>
      <c r="B353" s="1">
        <f t="shared" si="10"/>
        <v>45089</v>
      </c>
      <c r="C353">
        <v>0</v>
      </c>
      <c r="D353" t="s">
        <v>370</v>
      </c>
      <c r="E353">
        <v>0.18440482499999999</v>
      </c>
      <c r="F353">
        <v>2023</v>
      </c>
      <c r="G353">
        <v>6</v>
      </c>
      <c r="H353">
        <v>12</v>
      </c>
      <c r="I353">
        <v>2</v>
      </c>
      <c r="J353">
        <v>46</v>
      </c>
      <c r="K353">
        <v>45</v>
      </c>
      <c r="L353">
        <v>5</v>
      </c>
      <c r="M353">
        <f t="shared" si="11"/>
        <v>-0.45557412600000002</v>
      </c>
      <c r="N353">
        <v>0.34550332861333299</v>
      </c>
      <c r="O353">
        <v>-2.2879691333327299E-4</v>
      </c>
      <c r="P353" t="s">
        <v>19</v>
      </c>
      <c r="Q353" t="s">
        <v>19</v>
      </c>
      <c r="R353" t="s">
        <v>19</v>
      </c>
      <c r="S353">
        <v>0</v>
      </c>
      <c r="T353">
        <v>0</v>
      </c>
    </row>
    <row r="354" spans="1:20" x14ac:dyDescent="0.25">
      <c r="A354" s="1">
        <v>45089.158333333333</v>
      </c>
      <c r="B354" s="1">
        <f t="shared" si="10"/>
        <v>45089</v>
      </c>
      <c r="C354">
        <v>0</v>
      </c>
      <c r="D354" t="s">
        <v>371</v>
      </c>
      <c r="E354">
        <v>0.21136306399999999</v>
      </c>
      <c r="F354">
        <v>2023</v>
      </c>
      <c r="G354">
        <v>6</v>
      </c>
      <c r="H354">
        <v>12</v>
      </c>
      <c r="I354">
        <v>3</v>
      </c>
      <c r="J354">
        <v>48</v>
      </c>
      <c r="K354">
        <v>12</v>
      </c>
      <c r="L354">
        <v>5</v>
      </c>
      <c r="M354">
        <f t="shared" si="11"/>
        <v>2.6958238999999995E-2</v>
      </c>
      <c r="N354">
        <v>0.34357908326666597</v>
      </c>
      <c r="O354">
        <v>-1.92424534666674E-3</v>
      </c>
      <c r="P354" t="s">
        <v>19</v>
      </c>
      <c r="Q354" t="s">
        <v>19</v>
      </c>
      <c r="R354" t="s">
        <v>19</v>
      </c>
      <c r="S354">
        <v>0</v>
      </c>
      <c r="T354">
        <v>0</v>
      </c>
    </row>
    <row r="355" spans="1:20" x14ac:dyDescent="0.25">
      <c r="A355" s="1">
        <v>45089.200694444444</v>
      </c>
      <c r="B355" s="1">
        <f t="shared" si="10"/>
        <v>45089</v>
      </c>
      <c r="C355">
        <v>0</v>
      </c>
      <c r="D355" t="s">
        <v>372</v>
      </c>
      <c r="E355">
        <v>0.21419805</v>
      </c>
      <c r="F355">
        <v>2023</v>
      </c>
      <c r="G355">
        <v>6</v>
      </c>
      <c r="H355">
        <v>12</v>
      </c>
      <c r="I355">
        <v>4</v>
      </c>
      <c r="J355">
        <v>49</v>
      </c>
      <c r="K355">
        <v>24</v>
      </c>
      <c r="L355">
        <v>5</v>
      </c>
      <c r="M355">
        <f t="shared" si="11"/>
        <v>2.8349860000000116E-3</v>
      </c>
      <c r="N355">
        <v>0.34280873899999997</v>
      </c>
      <c r="O355">
        <v>-7.70344266666667E-4</v>
      </c>
      <c r="P355" t="s">
        <v>19</v>
      </c>
      <c r="Q355" t="s">
        <v>19</v>
      </c>
      <c r="R355" t="s">
        <v>19</v>
      </c>
      <c r="S355">
        <v>0</v>
      </c>
      <c r="T355">
        <v>0</v>
      </c>
    </row>
    <row r="356" spans="1:20" x14ac:dyDescent="0.25">
      <c r="A356" s="1">
        <v>45089.243055555555</v>
      </c>
      <c r="B356" s="1">
        <f t="shared" si="10"/>
        <v>45089</v>
      </c>
      <c r="C356">
        <v>0</v>
      </c>
      <c r="D356" t="s">
        <v>373</v>
      </c>
      <c r="E356">
        <v>0.173232682</v>
      </c>
      <c r="F356">
        <v>2023</v>
      </c>
      <c r="G356">
        <v>6</v>
      </c>
      <c r="H356">
        <v>12</v>
      </c>
      <c r="I356">
        <v>5</v>
      </c>
      <c r="J356">
        <v>50</v>
      </c>
      <c r="K356">
        <v>51</v>
      </c>
      <c r="L356">
        <v>5</v>
      </c>
      <c r="M356">
        <f t="shared" si="11"/>
        <v>-4.0965368000000002E-2</v>
      </c>
      <c r="N356">
        <v>0.34332493073333298</v>
      </c>
      <c r="O356">
        <v>5.1619173333333703E-4</v>
      </c>
      <c r="P356" t="s">
        <v>19</v>
      </c>
      <c r="Q356" t="s">
        <v>19</v>
      </c>
      <c r="R356" t="s">
        <v>19</v>
      </c>
      <c r="S356">
        <v>0</v>
      </c>
      <c r="T356">
        <v>0</v>
      </c>
    </row>
    <row r="357" spans="1:20" x14ac:dyDescent="0.25">
      <c r="A357" s="1">
        <v>45089.286111111112</v>
      </c>
      <c r="B357" s="1">
        <f t="shared" si="10"/>
        <v>45089</v>
      </c>
      <c r="C357">
        <v>0</v>
      </c>
      <c r="D357" t="s">
        <v>374</v>
      </c>
      <c r="E357">
        <v>0.42476967199999999</v>
      </c>
      <c r="F357">
        <v>2023</v>
      </c>
      <c r="G357">
        <v>6</v>
      </c>
      <c r="H357">
        <v>12</v>
      </c>
      <c r="I357">
        <v>6</v>
      </c>
      <c r="J357">
        <v>52</v>
      </c>
      <c r="K357">
        <v>12</v>
      </c>
      <c r="L357">
        <v>5</v>
      </c>
      <c r="M357">
        <f t="shared" si="11"/>
        <v>0.25153698999999996</v>
      </c>
      <c r="N357">
        <v>0.343711149726666</v>
      </c>
      <c r="O357">
        <v>3.8621899333335298E-4</v>
      </c>
      <c r="P357" t="s">
        <v>19</v>
      </c>
      <c r="Q357" t="s">
        <v>19</v>
      </c>
      <c r="R357" t="s">
        <v>19</v>
      </c>
      <c r="S357">
        <v>1</v>
      </c>
      <c r="T357">
        <v>0</v>
      </c>
    </row>
    <row r="358" spans="1:20" x14ac:dyDescent="0.25">
      <c r="A358" s="1">
        <v>45089.328472222223</v>
      </c>
      <c r="B358" s="1">
        <f t="shared" si="10"/>
        <v>45089</v>
      </c>
      <c r="C358">
        <v>0</v>
      </c>
      <c r="D358" t="s">
        <v>375</v>
      </c>
      <c r="E358">
        <v>0.29198737499999999</v>
      </c>
      <c r="F358">
        <v>2023</v>
      </c>
      <c r="G358">
        <v>6</v>
      </c>
      <c r="H358">
        <v>12</v>
      </c>
      <c r="I358">
        <v>7</v>
      </c>
      <c r="J358">
        <v>53</v>
      </c>
      <c r="K358">
        <v>31</v>
      </c>
      <c r="L358">
        <v>5</v>
      </c>
      <c r="M358">
        <f t="shared" si="11"/>
        <v>-0.13278229699999999</v>
      </c>
      <c r="N358">
        <v>0.34328993722666601</v>
      </c>
      <c r="O358">
        <v>-4.2121249999999E-4</v>
      </c>
      <c r="P358" t="s">
        <v>19</v>
      </c>
      <c r="Q358" t="s">
        <v>19</v>
      </c>
      <c r="R358" t="s">
        <v>19</v>
      </c>
      <c r="S358">
        <v>0</v>
      </c>
      <c r="T358">
        <v>0</v>
      </c>
    </row>
    <row r="359" spans="1:20" x14ac:dyDescent="0.25">
      <c r="A359" s="1">
        <v>45089.370833333334</v>
      </c>
      <c r="B359" s="1">
        <f t="shared" si="10"/>
        <v>45089</v>
      </c>
      <c r="C359">
        <v>0</v>
      </c>
      <c r="D359" t="s">
        <v>376</v>
      </c>
      <c r="E359">
        <v>0.31425520600000001</v>
      </c>
      <c r="F359">
        <v>2023</v>
      </c>
      <c r="G359">
        <v>6</v>
      </c>
      <c r="H359">
        <v>12</v>
      </c>
      <c r="I359">
        <v>8</v>
      </c>
      <c r="J359">
        <v>54</v>
      </c>
      <c r="K359">
        <v>54</v>
      </c>
      <c r="L359">
        <v>5</v>
      </c>
      <c r="M359">
        <f t="shared" si="11"/>
        <v>2.2267831000000016E-2</v>
      </c>
      <c r="N359">
        <v>0.34440671696666603</v>
      </c>
      <c r="O359">
        <v>1.11677973999996E-3</v>
      </c>
      <c r="P359" t="s">
        <v>19</v>
      </c>
      <c r="Q359" t="s">
        <v>19</v>
      </c>
      <c r="R359" t="s">
        <v>19</v>
      </c>
      <c r="S359">
        <v>0</v>
      </c>
      <c r="T359">
        <v>0</v>
      </c>
    </row>
    <row r="360" spans="1:20" x14ac:dyDescent="0.25">
      <c r="A360" s="1">
        <v>45089.413888888892</v>
      </c>
      <c r="B360" s="1">
        <f t="shared" si="10"/>
        <v>45089</v>
      </c>
      <c r="C360">
        <v>0</v>
      </c>
      <c r="D360" t="s">
        <v>377</v>
      </c>
      <c r="E360">
        <v>0.48028022100000001</v>
      </c>
      <c r="F360">
        <v>2023</v>
      </c>
      <c r="G360">
        <v>6</v>
      </c>
      <c r="H360">
        <v>12</v>
      </c>
      <c r="I360">
        <v>9</v>
      </c>
      <c r="J360">
        <v>56</v>
      </c>
      <c r="K360">
        <v>24</v>
      </c>
      <c r="L360">
        <v>5</v>
      </c>
      <c r="M360">
        <f t="shared" si="11"/>
        <v>0.166025015</v>
      </c>
      <c r="N360">
        <v>0.34480038905333299</v>
      </c>
      <c r="O360">
        <v>3.9367208666668503E-4</v>
      </c>
      <c r="P360" t="s">
        <v>19</v>
      </c>
      <c r="Q360" t="s">
        <v>19</v>
      </c>
      <c r="R360" t="s">
        <v>19</v>
      </c>
      <c r="S360">
        <v>1</v>
      </c>
      <c r="T360">
        <v>0</v>
      </c>
    </row>
    <row r="361" spans="1:20" x14ac:dyDescent="0.25">
      <c r="A361" s="1">
        <v>45089.456944444442</v>
      </c>
      <c r="B361" s="1">
        <f t="shared" si="10"/>
        <v>45089</v>
      </c>
      <c r="C361">
        <v>0</v>
      </c>
      <c r="D361" t="s">
        <v>378</v>
      </c>
      <c r="E361">
        <v>0.25103387700000002</v>
      </c>
      <c r="F361">
        <v>2023</v>
      </c>
      <c r="G361">
        <v>6</v>
      </c>
      <c r="H361">
        <v>12</v>
      </c>
      <c r="I361">
        <v>10</v>
      </c>
      <c r="J361">
        <v>58</v>
      </c>
      <c r="K361">
        <v>2</v>
      </c>
      <c r="L361">
        <v>5</v>
      </c>
      <c r="M361">
        <f t="shared" si="11"/>
        <v>-0.22924634399999999</v>
      </c>
      <c r="N361">
        <v>0.34591836993333303</v>
      </c>
      <c r="O361">
        <v>1.1179808800000301E-3</v>
      </c>
      <c r="P361" t="s">
        <v>19</v>
      </c>
      <c r="Q361" t="s">
        <v>19</v>
      </c>
      <c r="R361" t="s">
        <v>19</v>
      </c>
      <c r="S361">
        <v>0</v>
      </c>
      <c r="T361">
        <v>0</v>
      </c>
    </row>
    <row r="362" spans="1:20" x14ac:dyDescent="0.25">
      <c r="A362" s="1">
        <v>45089.499305555553</v>
      </c>
      <c r="B362" s="1">
        <f t="shared" si="10"/>
        <v>45089</v>
      </c>
      <c r="C362">
        <v>0</v>
      </c>
      <c r="D362" t="s">
        <v>379</v>
      </c>
      <c r="E362">
        <v>0.20501989600000001</v>
      </c>
      <c r="F362">
        <v>2023</v>
      </c>
      <c r="G362">
        <v>6</v>
      </c>
      <c r="H362">
        <v>12</v>
      </c>
      <c r="I362">
        <v>11</v>
      </c>
      <c r="J362">
        <v>59</v>
      </c>
      <c r="K362">
        <v>34</v>
      </c>
      <c r="L362">
        <v>5</v>
      </c>
      <c r="M362">
        <f t="shared" si="11"/>
        <v>-4.6013981000000009E-2</v>
      </c>
      <c r="N362">
        <v>0.34029165707999998</v>
      </c>
      <c r="O362">
        <v>-5.6267128533333804E-3</v>
      </c>
      <c r="P362" t="s">
        <v>19</v>
      </c>
      <c r="Q362" t="s">
        <v>19</v>
      </c>
      <c r="R362" t="s">
        <v>19</v>
      </c>
      <c r="S362">
        <v>0</v>
      </c>
      <c r="T362">
        <v>0</v>
      </c>
    </row>
    <row r="363" spans="1:20" x14ac:dyDescent="0.25">
      <c r="A363" s="1">
        <v>45089.542361111111</v>
      </c>
      <c r="B363" s="1">
        <f t="shared" si="10"/>
        <v>45089</v>
      </c>
      <c r="C363">
        <v>0</v>
      </c>
      <c r="D363" t="s">
        <v>380</v>
      </c>
      <c r="E363">
        <v>0.190495304</v>
      </c>
      <c r="F363">
        <v>2023</v>
      </c>
      <c r="G363">
        <v>6</v>
      </c>
      <c r="H363">
        <v>12</v>
      </c>
      <c r="I363">
        <v>13</v>
      </c>
      <c r="J363">
        <v>1</v>
      </c>
      <c r="K363">
        <v>10</v>
      </c>
      <c r="L363">
        <v>5</v>
      </c>
      <c r="M363">
        <f t="shared" si="11"/>
        <v>-1.4524592000000003E-2</v>
      </c>
      <c r="N363">
        <v>0.33786879994000002</v>
      </c>
      <c r="O363">
        <v>-2.42285713999995E-3</v>
      </c>
      <c r="P363" t="s">
        <v>19</v>
      </c>
      <c r="Q363" t="s">
        <v>19</v>
      </c>
      <c r="R363" t="s">
        <v>19</v>
      </c>
      <c r="S363">
        <v>0</v>
      </c>
      <c r="T363">
        <v>0</v>
      </c>
    </row>
    <row r="364" spans="1:20" x14ac:dyDescent="0.25">
      <c r="A364" s="1">
        <v>45089.584722222222</v>
      </c>
      <c r="B364" s="1">
        <f t="shared" si="10"/>
        <v>45089</v>
      </c>
      <c r="C364">
        <v>0</v>
      </c>
      <c r="D364" t="s">
        <v>381</v>
      </c>
      <c r="E364">
        <v>0.16847609499999999</v>
      </c>
      <c r="F364">
        <v>2023</v>
      </c>
      <c r="G364">
        <v>6</v>
      </c>
      <c r="H364">
        <v>12</v>
      </c>
      <c r="I364">
        <v>14</v>
      </c>
      <c r="J364">
        <v>2</v>
      </c>
      <c r="K364">
        <v>16</v>
      </c>
      <c r="L364">
        <v>5</v>
      </c>
      <c r="M364">
        <f t="shared" si="11"/>
        <v>-2.2019209000000012E-2</v>
      </c>
      <c r="N364">
        <v>0.33408656034000001</v>
      </c>
      <c r="O364">
        <v>-3.7822396000000099E-3</v>
      </c>
      <c r="P364" t="s">
        <v>19</v>
      </c>
      <c r="Q364" t="s">
        <v>19</v>
      </c>
      <c r="R364" t="s">
        <v>19</v>
      </c>
      <c r="S364">
        <v>0</v>
      </c>
      <c r="T364">
        <v>0</v>
      </c>
    </row>
    <row r="365" spans="1:20" x14ac:dyDescent="0.25">
      <c r="A365" s="1">
        <v>45089.627083333333</v>
      </c>
      <c r="B365" s="1">
        <f t="shared" si="10"/>
        <v>45089</v>
      </c>
      <c r="C365">
        <v>0</v>
      </c>
      <c r="D365" t="s">
        <v>382</v>
      </c>
      <c r="E365">
        <v>0.24025263599999999</v>
      </c>
      <c r="F365">
        <v>2023</v>
      </c>
      <c r="G365">
        <v>6</v>
      </c>
      <c r="H365">
        <v>12</v>
      </c>
      <c r="I365">
        <v>15</v>
      </c>
      <c r="J365">
        <v>3</v>
      </c>
      <c r="K365">
        <v>33</v>
      </c>
      <c r="L365">
        <v>5</v>
      </c>
      <c r="M365">
        <f t="shared" si="11"/>
        <v>7.1776540999999999E-2</v>
      </c>
      <c r="N365">
        <v>0.33544199061333302</v>
      </c>
      <c r="O365">
        <v>1.3554302733332899E-3</v>
      </c>
      <c r="P365" t="s">
        <v>19</v>
      </c>
      <c r="Q365" t="s">
        <v>19</v>
      </c>
      <c r="R365" t="s">
        <v>19</v>
      </c>
      <c r="S365">
        <v>0</v>
      </c>
      <c r="T365">
        <v>0</v>
      </c>
    </row>
    <row r="366" spans="1:20" x14ac:dyDescent="0.25">
      <c r="A366" s="1">
        <v>45089.670138888891</v>
      </c>
      <c r="B366" s="1">
        <f t="shared" si="10"/>
        <v>45089</v>
      </c>
      <c r="C366">
        <v>0</v>
      </c>
      <c r="D366" t="s">
        <v>383</v>
      </c>
      <c r="E366">
        <v>0.16065502200000001</v>
      </c>
      <c r="F366">
        <v>2023</v>
      </c>
      <c r="G366">
        <v>6</v>
      </c>
      <c r="H366">
        <v>12</v>
      </c>
      <c r="I366">
        <v>16</v>
      </c>
      <c r="J366">
        <v>5</v>
      </c>
      <c r="K366">
        <v>1</v>
      </c>
      <c r="L366">
        <v>5</v>
      </c>
      <c r="M366">
        <f t="shared" si="11"/>
        <v>-7.9597613999999983E-2</v>
      </c>
      <c r="N366">
        <v>0.33561922142</v>
      </c>
      <c r="O366">
        <v>1.7723080666670599E-4</v>
      </c>
      <c r="P366" t="s">
        <v>19</v>
      </c>
      <c r="Q366" t="s">
        <v>19</v>
      </c>
      <c r="R366" t="s">
        <v>19</v>
      </c>
      <c r="S366">
        <v>0</v>
      </c>
      <c r="T366">
        <v>0</v>
      </c>
    </row>
    <row r="367" spans="1:20" x14ac:dyDescent="0.25">
      <c r="A367" s="1">
        <v>45089.712500000001</v>
      </c>
      <c r="B367" s="1">
        <f t="shared" si="10"/>
        <v>45089</v>
      </c>
      <c r="C367">
        <v>0</v>
      </c>
      <c r="D367" t="s">
        <v>384</v>
      </c>
      <c r="E367">
        <v>0.86594465200000004</v>
      </c>
      <c r="F367">
        <v>2023</v>
      </c>
      <c r="G367">
        <v>6</v>
      </c>
      <c r="H367">
        <v>12</v>
      </c>
      <c r="I367">
        <v>17</v>
      </c>
      <c r="J367">
        <v>6</v>
      </c>
      <c r="K367">
        <v>22</v>
      </c>
      <c r="L367">
        <v>5</v>
      </c>
      <c r="M367">
        <f t="shared" si="11"/>
        <v>0.70528963</v>
      </c>
      <c r="N367">
        <v>0.33321867372666603</v>
      </c>
      <c r="O367">
        <v>-2.4005476933333099E-3</v>
      </c>
      <c r="P367" t="s">
        <v>19</v>
      </c>
      <c r="Q367" t="s">
        <v>19</v>
      </c>
      <c r="R367" t="s">
        <v>19</v>
      </c>
      <c r="S367">
        <v>1</v>
      </c>
      <c r="T367">
        <v>0</v>
      </c>
    </row>
    <row r="368" spans="1:20" x14ac:dyDescent="0.25">
      <c r="A368" s="1">
        <v>45089.754861111112</v>
      </c>
      <c r="B368" s="1">
        <f t="shared" si="10"/>
        <v>45089</v>
      </c>
      <c r="C368">
        <v>0</v>
      </c>
      <c r="D368" t="s">
        <v>385</v>
      </c>
      <c r="E368">
        <v>0.19768865899999999</v>
      </c>
      <c r="F368">
        <v>2023</v>
      </c>
      <c r="G368">
        <v>6</v>
      </c>
      <c r="H368">
        <v>12</v>
      </c>
      <c r="I368">
        <v>18</v>
      </c>
      <c r="J368">
        <v>7</v>
      </c>
      <c r="K368">
        <v>54</v>
      </c>
      <c r="L368">
        <v>5</v>
      </c>
      <c r="M368">
        <f t="shared" si="11"/>
        <v>-0.66825599300000005</v>
      </c>
      <c r="N368">
        <v>0.329688228966666</v>
      </c>
      <c r="O368">
        <v>-3.5304447599999698E-3</v>
      </c>
      <c r="P368" t="s">
        <v>19</v>
      </c>
      <c r="Q368" t="s">
        <v>19</v>
      </c>
      <c r="R368" t="s">
        <v>19</v>
      </c>
      <c r="S368">
        <v>0</v>
      </c>
      <c r="T368">
        <v>0</v>
      </c>
    </row>
    <row r="369" spans="1:20" x14ac:dyDescent="0.25">
      <c r="A369" s="1">
        <v>45089.79791666667</v>
      </c>
      <c r="B369" s="1">
        <f t="shared" si="10"/>
        <v>45089</v>
      </c>
      <c r="C369">
        <v>0</v>
      </c>
      <c r="D369" t="s">
        <v>386</v>
      </c>
      <c r="E369">
        <v>0.24603134600000001</v>
      </c>
      <c r="F369">
        <v>2023</v>
      </c>
      <c r="G369">
        <v>6</v>
      </c>
      <c r="H369">
        <v>12</v>
      </c>
      <c r="I369">
        <v>19</v>
      </c>
      <c r="J369">
        <v>9</v>
      </c>
      <c r="K369">
        <v>20</v>
      </c>
      <c r="L369">
        <v>5</v>
      </c>
      <c r="M369">
        <f t="shared" si="11"/>
        <v>4.8342687000000023E-2</v>
      </c>
      <c r="N369">
        <v>0.32689136324000001</v>
      </c>
      <c r="O369">
        <v>-2.7968657266666998E-3</v>
      </c>
      <c r="P369" t="s">
        <v>19</v>
      </c>
      <c r="Q369" t="s">
        <v>19</v>
      </c>
      <c r="R369" t="s">
        <v>19</v>
      </c>
      <c r="S369">
        <v>0</v>
      </c>
      <c r="T369">
        <v>0</v>
      </c>
    </row>
    <row r="370" spans="1:20" x14ac:dyDescent="0.25">
      <c r="A370" s="1">
        <v>45089.840277777781</v>
      </c>
      <c r="B370" s="1">
        <f t="shared" si="10"/>
        <v>45089</v>
      </c>
      <c r="C370">
        <v>0</v>
      </c>
      <c r="D370" t="s">
        <v>387</v>
      </c>
      <c r="E370">
        <v>0.162489156</v>
      </c>
      <c r="F370">
        <v>2023</v>
      </c>
      <c r="G370">
        <v>6</v>
      </c>
      <c r="H370">
        <v>12</v>
      </c>
      <c r="I370">
        <v>20</v>
      </c>
      <c r="J370">
        <v>10</v>
      </c>
      <c r="K370">
        <v>31</v>
      </c>
      <c r="L370">
        <v>5</v>
      </c>
      <c r="M370">
        <f t="shared" si="11"/>
        <v>-8.3542190000000016E-2</v>
      </c>
      <c r="N370">
        <v>0.322966107626666</v>
      </c>
      <c r="O370">
        <v>-3.9252556133333397E-3</v>
      </c>
      <c r="P370" t="s">
        <v>19</v>
      </c>
      <c r="Q370" t="s">
        <v>19</v>
      </c>
      <c r="R370" t="s">
        <v>19</v>
      </c>
      <c r="S370">
        <v>0</v>
      </c>
      <c r="T370">
        <v>0</v>
      </c>
    </row>
    <row r="371" spans="1:20" x14ac:dyDescent="0.25">
      <c r="A371" s="1">
        <v>45104.007638888892</v>
      </c>
      <c r="B371" s="1">
        <f t="shared" si="10"/>
        <v>45104</v>
      </c>
      <c r="C371">
        <v>0</v>
      </c>
      <c r="D371" t="s">
        <v>388</v>
      </c>
      <c r="E371">
        <v>0.15298808699999999</v>
      </c>
      <c r="F371">
        <v>2023</v>
      </c>
      <c r="G371">
        <v>6</v>
      </c>
      <c r="H371">
        <v>27</v>
      </c>
      <c r="I371">
        <v>0</v>
      </c>
      <c r="J371">
        <v>11</v>
      </c>
      <c r="K371">
        <v>9</v>
      </c>
      <c r="L371">
        <v>5</v>
      </c>
      <c r="M371">
        <f t="shared" si="11"/>
        <v>-9.5010690000000009E-3</v>
      </c>
      <c r="N371">
        <v>0.32273773079333301</v>
      </c>
      <c r="O371">
        <v>-2.2837683333332099E-4</v>
      </c>
      <c r="P371" t="s">
        <v>19</v>
      </c>
      <c r="Q371" t="s">
        <v>19</v>
      </c>
      <c r="R371" t="s">
        <v>19</v>
      </c>
      <c r="S371">
        <v>0</v>
      </c>
      <c r="T371">
        <v>0</v>
      </c>
    </row>
    <row r="372" spans="1:20" x14ac:dyDescent="0.25">
      <c r="A372" s="1">
        <v>45104.048611111109</v>
      </c>
      <c r="B372" s="1">
        <f t="shared" si="10"/>
        <v>45104</v>
      </c>
      <c r="C372">
        <v>0</v>
      </c>
      <c r="D372" t="s">
        <v>389</v>
      </c>
      <c r="E372">
        <v>0.43128061200000001</v>
      </c>
      <c r="F372">
        <v>2023</v>
      </c>
      <c r="G372">
        <v>6</v>
      </c>
      <c r="H372">
        <v>27</v>
      </c>
      <c r="I372">
        <v>1</v>
      </c>
      <c r="J372">
        <v>10</v>
      </c>
      <c r="K372">
        <v>0</v>
      </c>
      <c r="L372">
        <v>5</v>
      </c>
      <c r="M372">
        <f t="shared" si="11"/>
        <v>0.27829252500000001</v>
      </c>
      <c r="N372">
        <v>0.322158454226666</v>
      </c>
      <c r="O372">
        <v>-5.7927656666661997E-4</v>
      </c>
      <c r="P372" t="s">
        <v>19</v>
      </c>
      <c r="Q372" t="s">
        <v>19</v>
      </c>
      <c r="R372" t="s">
        <v>19</v>
      </c>
      <c r="S372">
        <v>1</v>
      </c>
      <c r="T372">
        <v>0</v>
      </c>
    </row>
    <row r="373" spans="1:20" x14ac:dyDescent="0.25">
      <c r="A373" s="1">
        <v>45104.088888888888</v>
      </c>
      <c r="B373" s="1">
        <f t="shared" si="10"/>
        <v>45104</v>
      </c>
      <c r="C373">
        <v>0</v>
      </c>
      <c r="D373" t="s">
        <v>390</v>
      </c>
      <c r="E373">
        <v>0.76545862799999997</v>
      </c>
      <c r="F373">
        <v>2023</v>
      </c>
      <c r="G373">
        <v>6</v>
      </c>
      <c r="H373">
        <v>27</v>
      </c>
      <c r="I373">
        <v>2</v>
      </c>
      <c r="J373">
        <v>8</v>
      </c>
      <c r="K373">
        <v>57</v>
      </c>
      <c r="L373">
        <v>5</v>
      </c>
      <c r="M373">
        <f t="shared" si="11"/>
        <v>0.33417801599999997</v>
      </c>
      <c r="N373">
        <v>0.32151851052666602</v>
      </c>
      <c r="O373">
        <v>-6.3994370000003398E-4</v>
      </c>
      <c r="P373" t="s">
        <v>19</v>
      </c>
      <c r="Q373" t="s">
        <v>19</v>
      </c>
      <c r="R373" t="s">
        <v>19</v>
      </c>
      <c r="S373">
        <v>1</v>
      </c>
      <c r="T373">
        <v>0</v>
      </c>
    </row>
    <row r="374" spans="1:20" x14ac:dyDescent="0.25">
      <c r="A374" s="1">
        <v>45104.130555555559</v>
      </c>
      <c r="B374" s="1">
        <f t="shared" si="10"/>
        <v>45104</v>
      </c>
      <c r="C374">
        <v>0</v>
      </c>
      <c r="D374" t="s">
        <v>391</v>
      </c>
      <c r="E374">
        <v>0.68995713599999997</v>
      </c>
      <c r="F374">
        <v>2023</v>
      </c>
      <c r="G374">
        <v>6</v>
      </c>
      <c r="H374">
        <v>27</v>
      </c>
      <c r="I374">
        <v>3</v>
      </c>
      <c r="J374">
        <v>8</v>
      </c>
      <c r="K374">
        <v>1</v>
      </c>
      <c r="L374">
        <v>5</v>
      </c>
      <c r="M374">
        <f t="shared" si="11"/>
        <v>-7.5501492000000003E-2</v>
      </c>
      <c r="N374">
        <v>0.3247245621</v>
      </c>
      <c r="O374">
        <v>3.2060515733333102E-3</v>
      </c>
      <c r="P374" t="s">
        <v>19</v>
      </c>
      <c r="Q374" t="s">
        <v>19</v>
      </c>
      <c r="R374" t="s">
        <v>19</v>
      </c>
      <c r="S374">
        <v>1</v>
      </c>
      <c r="T374">
        <v>0</v>
      </c>
    </row>
    <row r="375" spans="1:20" x14ac:dyDescent="0.25">
      <c r="A375" s="1">
        <v>45104.171527777777</v>
      </c>
      <c r="B375" s="1">
        <f t="shared" si="10"/>
        <v>45104</v>
      </c>
      <c r="C375">
        <v>0</v>
      </c>
      <c r="D375" t="s">
        <v>392</v>
      </c>
      <c r="E375">
        <v>0.70574532099999998</v>
      </c>
      <c r="F375">
        <v>2023</v>
      </c>
      <c r="G375">
        <v>6</v>
      </c>
      <c r="H375">
        <v>27</v>
      </c>
      <c r="I375">
        <v>4</v>
      </c>
      <c r="J375">
        <v>7</v>
      </c>
      <c r="K375">
        <v>0</v>
      </c>
      <c r="L375">
        <v>5</v>
      </c>
      <c r="M375">
        <f t="shared" si="11"/>
        <v>1.578818500000001E-2</v>
      </c>
      <c r="N375">
        <v>0.323100364953333</v>
      </c>
      <c r="O375">
        <v>-1.6241971466666701E-3</v>
      </c>
      <c r="P375" t="s">
        <v>19</v>
      </c>
      <c r="Q375" t="s">
        <v>19</v>
      </c>
      <c r="R375" t="s">
        <v>19</v>
      </c>
      <c r="S375">
        <v>1</v>
      </c>
      <c r="T375">
        <v>0</v>
      </c>
    </row>
    <row r="376" spans="1:20" x14ac:dyDescent="0.25">
      <c r="A376" s="1">
        <v>45104.211805555555</v>
      </c>
      <c r="B376" s="1">
        <f t="shared" si="10"/>
        <v>45104</v>
      </c>
      <c r="C376">
        <v>0</v>
      </c>
      <c r="D376" t="s">
        <v>393</v>
      </c>
      <c r="E376">
        <v>0.11379109599999999</v>
      </c>
      <c r="F376">
        <v>2023</v>
      </c>
      <c r="G376">
        <v>6</v>
      </c>
      <c r="H376">
        <v>27</v>
      </c>
      <c r="I376">
        <v>5</v>
      </c>
      <c r="J376">
        <v>5</v>
      </c>
      <c r="K376">
        <v>59</v>
      </c>
      <c r="L376">
        <v>5</v>
      </c>
      <c r="M376">
        <f t="shared" si="11"/>
        <v>-0.59195422499999995</v>
      </c>
      <c r="N376">
        <v>0.32332172069333298</v>
      </c>
      <c r="O376">
        <v>2.2135574000003901E-4</v>
      </c>
      <c r="P376" t="s">
        <v>19</v>
      </c>
      <c r="Q376" t="s">
        <v>19</v>
      </c>
      <c r="R376" t="s">
        <v>19</v>
      </c>
      <c r="S376">
        <v>0</v>
      </c>
      <c r="T376">
        <v>0</v>
      </c>
    </row>
    <row r="377" spans="1:20" x14ac:dyDescent="0.25">
      <c r="A377" s="1">
        <v>45104.253472222219</v>
      </c>
      <c r="B377" s="1">
        <f t="shared" si="10"/>
        <v>45104</v>
      </c>
      <c r="C377">
        <v>0</v>
      </c>
      <c r="D377" t="s">
        <v>394</v>
      </c>
      <c r="E377">
        <v>4.9998243999999997E-2</v>
      </c>
      <c r="F377">
        <v>2023</v>
      </c>
      <c r="G377">
        <v>6</v>
      </c>
      <c r="H377">
        <v>27</v>
      </c>
      <c r="I377">
        <v>6</v>
      </c>
      <c r="J377">
        <v>5</v>
      </c>
      <c r="K377">
        <v>11</v>
      </c>
      <c r="L377">
        <v>5</v>
      </c>
      <c r="M377">
        <f t="shared" si="11"/>
        <v>-6.3792851999999997E-2</v>
      </c>
      <c r="N377">
        <v>0.32197724504666603</v>
      </c>
      <c r="O377">
        <v>-1.34447564666667E-3</v>
      </c>
      <c r="P377" t="s">
        <v>19</v>
      </c>
      <c r="Q377" t="s">
        <v>19</v>
      </c>
      <c r="R377" t="s">
        <v>19</v>
      </c>
      <c r="S377">
        <v>0</v>
      </c>
      <c r="T377">
        <v>0</v>
      </c>
    </row>
    <row r="378" spans="1:20" x14ac:dyDescent="0.25">
      <c r="A378" s="1">
        <v>45104.294444444444</v>
      </c>
      <c r="B378" s="1">
        <f t="shared" si="10"/>
        <v>45104</v>
      </c>
      <c r="C378">
        <v>0</v>
      </c>
      <c r="D378" t="s">
        <v>395</v>
      </c>
      <c r="E378">
        <v>4.4472974999999998E-2</v>
      </c>
      <c r="F378">
        <v>2023</v>
      </c>
      <c r="G378">
        <v>6</v>
      </c>
      <c r="H378">
        <v>27</v>
      </c>
      <c r="I378">
        <v>7</v>
      </c>
      <c r="J378">
        <v>4</v>
      </c>
      <c r="K378">
        <v>8</v>
      </c>
      <c r="L378">
        <v>5</v>
      </c>
      <c r="M378">
        <f t="shared" si="11"/>
        <v>-5.5252689999999993E-3</v>
      </c>
      <c r="N378">
        <v>0.317599682746666</v>
      </c>
      <c r="O378">
        <v>-4.3775623000000203E-3</v>
      </c>
      <c r="P378" t="s">
        <v>19</v>
      </c>
      <c r="Q378" t="s">
        <v>19</v>
      </c>
      <c r="R378" t="s">
        <v>19</v>
      </c>
      <c r="S378">
        <v>0</v>
      </c>
      <c r="T378">
        <v>0</v>
      </c>
    </row>
    <row r="379" spans="1:20" x14ac:dyDescent="0.25">
      <c r="A379" s="1">
        <v>45104.334722222222</v>
      </c>
      <c r="B379" s="1">
        <f t="shared" si="10"/>
        <v>45104</v>
      </c>
      <c r="C379">
        <v>0</v>
      </c>
      <c r="D379" t="s">
        <v>396</v>
      </c>
      <c r="E379">
        <v>5.7482367999999999E-2</v>
      </c>
      <c r="F379">
        <v>2023</v>
      </c>
      <c r="G379">
        <v>6</v>
      </c>
      <c r="H379">
        <v>27</v>
      </c>
      <c r="I379">
        <v>8</v>
      </c>
      <c r="J379">
        <v>2</v>
      </c>
      <c r="K379">
        <v>59</v>
      </c>
      <c r="L379">
        <v>5</v>
      </c>
      <c r="M379">
        <f t="shared" si="11"/>
        <v>1.3009393000000001E-2</v>
      </c>
      <c r="N379">
        <v>0.31182505436666602</v>
      </c>
      <c r="O379">
        <v>-5.7746283799999798E-3</v>
      </c>
      <c r="P379" t="s">
        <v>19</v>
      </c>
      <c r="Q379" t="s">
        <v>19</v>
      </c>
      <c r="R379" t="s">
        <v>19</v>
      </c>
      <c r="S379">
        <v>0</v>
      </c>
      <c r="T379">
        <v>0</v>
      </c>
    </row>
    <row r="380" spans="1:20" x14ac:dyDescent="0.25">
      <c r="A380" s="1">
        <v>45104.376388888886</v>
      </c>
      <c r="B380" s="1">
        <f t="shared" si="10"/>
        <v>45104</v>
      </c>
      <c r="C380">
        <v>0</v>
      </c>
      <c r="D380" t="s">
        <v>397</v>
      </c>
      <c r="E380">
        <v>3.4801866000000001E-2</v>
      </c>
      <c r="F380">
        <v>2023</v>
      </c>
      <c r="G380">
        <v>6</v>
      </c>
      <c r="H380">
        <v>27</v>
      </c>
      <c r="I380">
        <v>9</v>
      </c>
      <c r="J380">
        <v>2</v>
      </c>
      <c r="K380">
        <v>4</v>
      </c>
      <c r="L380">
        <v>5</v>
      </c>
      <c r="M380">
        <f t="shared" si="11"/>
        <v>-2.2680501999999998E-2</v>
      </c>
      <c r="N380">
        <v>0.30955685763333302</v>
      </c>
      <c r="O380">
        <v>-2.2681967333333299E-3</v>
      </c>
      <c r="P380" t="s">
        <v>19</v>
      </c>
      <c r="Q380" t="s">
        <v>19</v>
      </c>
      <c r="R380" t="s">
        <v>19</v>
      </c>
      <c r="S380">
        <v>0</v>
      </c>
      <c r="T380">
        <v>0</v>
      </c>
    </row>
    <row r="381" spans="1:20" x14ac:dyDescent="0.25">
      <c r="A381" s="1">
        <v>45104.417361111111</v>
      </c>
      <c r="B381" s="1">
        <f t="shared" si="10"/>
        <v>45104</v>
      </c>
      <c r="C381">
        <v>0</v>
      </c>
      <c r="D381" t="s">
        <v>398</v>
      </c>
      <c r="E381">
        <v>4.0350431999999999E-2</v>
      </c>
      <c r="F381">
        <v>2023</v>
      </c>
      <c r="G381">
        <v>6</v>
      </c>
      <c r="H381">
        <v>27</v>
      </c>
      <c r="I381">
        <v>10</v>
      </c>
      <c r="J381">
        <v>1</v>
      </c>
      <c r="K381">
        <v>13</v>
      </c>
      <c r="L381">
        <v>5</v>
      </c>
      <c r="M381">
        <f t="shared" si="11"/>
        <v>5.5485659999999978E-3</v>
      </c>
      <c r="N381">
        <v>0.30963537253333301</v>
      </c>
      <c r="O381" s="2">
        <v>7.8514899999992894E-5</v>
      </c>
      <c r="P381" t="s">
        <v>19</v>
      </c>
      <c r="Q381" t="s">
        <v>19</v>
      </c>
      <c r="R381" t="s">
        <v>19</v>
      </c>
      <c r="S381">
        <v>0</v>
      </c>
      <c r="T381">
        <v>0</v>
      </c>
    </row>
    <row r="382" spans="1:20" x14ac:dyDescent="0.25">
      <c r="A382" s="1">
        <v>45104.458333333336</v>
      </c>
      <c r="B382" s="1">
        <f t="shared" si="10"/>
        <v>45104</v>
      </c>
      <c r="C382">
        <v>0</v>
      </c>
      <c r="D382" t="s">
        <v>399</v>
      </c>
      <c r="E382">
        <v>4.4242979000000002E-2</v>
      </c>
      <c r="F382">
        <v>2023</v>
      </c>
      <c r="G382">
        <v>6</v>
      </c>
      <c r="H382">
        <v>27</v>
      </c>
      <c r="I382">
        <v>11</v>
      </c>
      <c r="J382">
        <v>0</v>
      </c>
      <c r="K382">
        <v>13</v>
      </c>
      <c r="L382">
        <v>5</v>
      </c>
      <c r="M382">
        <f t="shared" si="11"/>
        <v>3.8925470000000031E-3</v>
      </c>
      <c r="N382">
        <v>0.30954151990000001</v>
      </c>
      <c r="O382" s="2">
        <v>-9.38526333333356E-5</v>
      </c>
      <c r="P382" t="s">
        <v>19</v>
      </c>
      <c r="Q382" t="s">
        <v>19</v>
      </c>
      <c r="R382" t="s">
        <v>19</v>
      </c>
      <c r="S382">
        <v>0</v>
      </c>
      <c r="T382">
        <v>0</v>
      </c>
    </row>
    <row r="383" spans="1:20" x14ac:dyDescent="0.25">
      <c r="A383" s="1">
        <v>45104.499305555553</v>
      </c>
      <c r="B383" s="1">
        <f t="shared" si="10"/>
        <v>45104</v>
      </c>
      <c r="C383">
        <v>0</v>
      </c>
      <c r="D383" t="s">
        <v>400</v>
      </c>
      <c r="E383">
        <v>0.56983333800000002</v>
      </c>
      <c r="F383">
        <v>2023</v>
      </c>
      <c r="G383">
        <v>6</v>
      </c>
      <c r="H383">
        <v>27</v>
      </c>
      <c r="I383">
        <v>11</v>
      </c>
      <c r="J383">
        <v>59</v>
      </c>
      <c r="K383">
        <v>26</v>
      </c>
      <c r="L383">
        <v>5</v>
      </c>
      <c r="M383">
        <f t="shared" si="11"/>
        <v>0.52559035900000006</v>
      </c>
      <c r="N383">
        <v>0.30971030376666597</v>
      </c>
      <c r="O383">
        <v>1.68783866666633E-4</v>
      </c>
      <c r="P383" t="s">
        <v>19</v>
      </c>
      <c r="Q383" t="s">
        <v>19</v>
      </c>
      <c r="R383" t="s">
        <v>19</v>
      </c>
      <c r="S383">
        <v>1</v>
      </c>
      <c r="T383">
        <v>0</v>
      </c>
    </row>
    <row r="384" spans="1:20" x14ac:dyDescent="0.25">
      <c r="A384" s="1">
        <v>45104.540277777778</v>
      </c>
      <c r="B384" s="1">
        <f t="shared" si="10"/>
        <v>45104</v>
      </c>
      <c r="C384">
        <v>0</v>
      </c>
      <c r="D384" t="s">
        <v>401</v>
      </c>
      <c r="E384">
        <v>0.48550943899999999</v>
      </c>
      <c r="F384">
        <v>2023</v>
      </c>
      <c r="G384">
        <v>6</v>
      </c>
      <c r="H384">
        <v>27</v>
      </c>
      <c r="I384">
        <v>12</v>
      </c>
      <c r="J384">
        <v>58</v>
      </c>
      <c r="K384">
        <v>40</v>
      </c>
      <c r="L384">
        <v>5</v>
      </c>
      <c r="M384">
        <f t="shared" si="11"/>
        <v>-8.4323899000000035E-2</v>
      </c>
      <c r="N384">
        <v>0.309603247413333</v>
      </c>
      <c r="O384">
        <v>-1.07056353333301E-4</v>
      </c>
      <c r="P384" t="s">
        <v>19</v>
      </c>
      <c r="Q384" t="s">
        <v>19</v>
      </c>
      <c r="R384" t="s">
        <v>19</v>
      </c>
      <c r="S384">
        <v>1</v>
      </c>
      <c r="T384">
        <v>0</v>
      </c>
    </row>
    <row r="385" spans="1:20" x14ac:dyDescent="0.25">
      <c r="A385" s="1">
        <v>45104.581250000003</v>
      </c>
      <c r="B385" s="1">
        <f t="shared" si="10"/>
        <v>45104</v>
      </c>
      <c r="C385">
        <v>0</v>
      </c>
      <c r="D385" t="s">
        <v>402</v>
      </c>
      <c r="E385">
        <v>0.32034236399999999</v>
      </c>
      <c r="F385">
        <v>2023</v>
      </c>
      <c r="G385">
        <v>6</v>
      </c>
      <c r="H385">
        <v>27</v>
      </c>
      <c r="I385">
        <v>13</v>
      </c>
      <c r="J385">
        <v>57</v>
      </c>
      <c r="K385">
        <v>40</v>
      </c>
      <c r="L385">
        <v>5</v>
      </c>
      <c r="M385">
        <f t="shared" si="11"/>
        <v>-0.165167075</v>
      </c>
      <c r="N385">
        <v>0.31109481834000002</v>
      </c>
      <c r="O385">
        <v>1.49157092666668E-3</v>
      </c>
      <c r="P385" t="s">
        <v>19</v>
      </c>
      <c r="Q385" t="s">
        <v>19</v>
      </c>
      <c r="R385" t="s">
        <v>19</v>
      </c>
      <c r="S385">
        <v>0</v>
      </c>
      <c r="T385">
        <v>0</v>
      </c>
    </row>
    <row r="386" spans="1:20" x14ac:dyDescent="0.25">
      <c r="A386" s="1">
        <v>45104.62222222222</v>
      </c>
      <c r="B386" s="1">
        <f t="shared" si="10"/>
        <v>45104</v>
      </c>
      <c r="C386">
        <v>0</v>
      </c>
      <c r="D386" t="s">
        <v>403</v>
      </c>
      <c r="E386">
        <v>6.9818437999999997E-2</v>
      </c>
      <c r="F386">
        <v>2023</v>
      </c>
      <c r="G386">
        <v>6</v>
      </c>
      <c r="H386">
        <v>27</v>
      </c>
      <c r="I386">
        <v>14</v>
      </c>
      <c r="J386">
        <v>56</v>
      </c>
      <c r="K386">
        <v>49</v>
      </c>
      <c r="L386">
        <v>5</v>
      </c>
      <c r="M386">
        <f t="shared" si="11"/>
        <v>-0.25052392600000001</v>
      </c>
      <c r="N386">
        <v>0.31113740212666602</v>
      </c>
      <c r="O386" s="2">
        <v>4.2583786666605597E-5</v>
      </c>
      <c r="P386" t="s">
        <v>19</v>
      </c>
      <c r="Q386" t="s">
        <v>19</v>
      </c>
      <c r="R386" t="s">
        <v>19</v>
      </c>
      <c r="S386">
        <v>0</v>
      </c>
      <c r="T386">
        <v>0</v>
      </c>
    </row>
    <row r="387" spans="1:20" x14ac:dyDescent="0.25">
      <c r="A387" s="1">
        <v>45104.663194444445</v>
      </c>
      <c r="B387" s="1">
        <f t="shared" ref="B387:B450" si="12">DATE(YEAR(A387),MONTH(A387),DAY(A387))</f>
        <v>45104</v>
      </c>
      <c r="C387">
        <v>0</v>
      </c>
      <c r="D387" t="s">
        <v>404</v>
      </c>
      <c r="E387">
        <v>0.120573284</v>
      </c>
      <c r="F387">
        <v>2023</v>
      </c>
      <c r="G387">
        <v>6</v>
      </c>
      <c r="H387">
        <v>27</v>
      </c>
      <c r="I387">
        <v>15</v>
      </c>
      <c r="J387">
        <v>55</v>
      </c>
      <c r="K387">
        <v>48</v>
      </c>
      <c r="L387">
        <v>5</v>
      </c>
      <c r="M387">
        <f t="shared" si="11"/>
        <v>5.0754846000000006E-2</v>
      </c>
      <c r="N387">
        <v>0.311622993513333</v>
      </c>
      <c r="O387">
        <v>4.8559138666670598E-4</v>
      </c>
      <c r="P387" t="s">
        <v>19</v>
      </c>
      <c r="Q387" t="s">
        <v>19</v>
      </c>
      <c r="R387" t="s">
        <v>19</v>
      </c>
      <c r="S387">
        <v>0</v>
      </c>
      <c r="T387">
        <v>0</v>
      </c>
    </row>
    <row r="388" spans="1:20" x14ac:dyDescent="0.25">
      <c r="A388" s="1">
        <v>45104.725694444445</v>
      </c>
      <c r="B388" s="1">
        <f t="shared" si="12"/>
        <v>45104</v>
      </c>
      <c r="C388">
        <v>0</v>
      </c>
      <c r="D388" t="s">
        <v>405</v>
      </c>
      <c r="E388">
        <v>0.57881704099999998</v>
      </c>
      <c r="F388">
        <v>2023</v>
      </c>
      <c r="G388">
        <v>6</v>
      </c>
      <c r="H388">
        <v>27</v>
      </c>
      <c r="I388">
        <v>17</v>
      </c>
      <c r="J388">
        <v>25</v>
      </c>
      <c r="K388">
        <v>28</v>
      </c>
      <c r="L388">
        <v>5</v>
      </c>
      <c r="M388">
        <f t="shared" ref="M388:M451" si="13">E388-E387</f>
        <v>0.45824375699999997</v>
      </c>
      <c r="N388">
        <v>0.31500932415999999</v>
      </c>
      <c r="O388">
        <v>3.3863306466667101E-3</v>
      </c>
      <c r="P388" t="s">
        <v>19</v>
      </c>
      <c r="Q388" t="s">
        <v>19</v>
      </c>
      <c r="R388" t="s">
        <v>19</v>
      </c>
      <c r="S388">
        <v>1</v>
      </c>
      <c r="T388">
        <v>0</v>
      </c>
    </row>
    <row r="389" spans="1:20" x14ac:dyDescent="0.25">
      <c r="A389" s="1">
        <v>45104.76666666667</v>
      </c>
      <c r="B389" s="1">
        <f t="shared" si="12"/>
        <v>45104</v>
      </c>
      <c r="C389">
        <v>0</v>
      </c>
      <c r="D389" t="s">
        <v>406</v>
      </c>
      <c r="E389">
        <v>0.161503179</v>
      </c>
      <c r="F389">
        <v>2023</v>
      </c>
      <c r="G389">
        <v>6</v>
      </c>
      <c r="H389">
        <v>27</v>
      </c>
      <c r="I389">
        <v>18</v>
      </c>
      <c r="J389">
        <v>24</v>
      </c>
      <c r="K389">
        <v>38</v>
      </c>
      <c r="L389">
        <v>5</v>
      </c>
      <c r="M389">
        <f t="shared" si="13"/>
        <v>-0.41731386199999998</v>
      </c>
      <c r="N389">
        <v>0.31401633303333298</v>
      </c>
      <c r="O389">
        <v>-9.929911266666749E-4</v>
      </c>
      <c r="P389" t="s">
        <v>19</v>
      </c>
      <c r="Q389" t="s">
        <v>19</v>
      </c>
      <c r="R389" t="s">
        <v>19</v>
      </c>
      <c r="S389">
        <v>0</v>
      </c>
      <c r="T389">
        <v>0</v>
      </c>
    </row>
    <row r="390" spans="1:20" x14ac:dyDescent="0.25">
      <c r="A390" s="1">
        <v>45104.807638888888</v>
      </c>
      <c r="B390" s="1">
        <f t="shared" si="12"/>
        <v>45104</v>
      </c>
      <c r="C390">
        <v>0</v>
      </c>
      <c r="D390" t="s">
        <v>407</v>
      </c>
      <c r="E390">
        <v>0.11116933</v>
      </c>
      <c r="F390">
        <v>2023</v>
      </c>
      <c r="G390">
        <v>6</v>
      </c>
      <c r="H390">
        <v>27</v>
      </c>
      <c r="I390">
        <v>19</v>
      </c>
      <c r="J390">
        <v>23</v>
      </c>
      <c r="K390">
        <v>45</v>
      </c>
      <c r="L390">
        <v>5</v>
      </c>
      <c r="M390">
        <f t="shared" si="13"/>
        <v>-5.0333849E-2</v>
      </c>
      <c r="N390">
        <v>0.31152361687999902</v>
      </c>
      <c r="O390">
        <v>-2.4927161533334001E-3</v>
      </c>
      <c r="P390" t="s">
        <v>19</v>
      </c>
      <c r="Q390" t="s">
        <v>19</v>
      </c>
      <c r="R390" t="s">
        <v>19</v>
      </c>
      <c r="S390">
        <v>0</v>
      </c>
      <c r="T390">
        <v>0</v>
      </c>
    </row>
    <row r="391" spans="1:20" x14ac:dyDescent="0.25">
      <c r="A391" s="1">
        <v>45104.848611111112</v>
      </c>
      <c r="B391" s="1">
        <f t="shared" si="12"/>
        <v>45104</v>
      </c>
      <c r="C391">
        <v>0</v>
      </c>
      <c r="D391" t="s">
        <v>408</v>
      </c>
      <c r="E391">
        <v>0.34775267999999998</v>
      </c>
      <c r="F391">
        <v>2023</v>
      </c>
      <c r="G391">
        <v>6</v>
      </c>
      <c r="H391">
        <v>27</v>
      </c>
      <c r="I391">
        <v>20</v>
      </c>
      <c r="J391">
        <v>22</v>
      </c>
      <c r="K391">
        <v>49</v>
      </c>
      <c r="L391">
        <v>5</v>
      </c>
      <c r="M391">
        <f t="shared" si="13"/>
        <v>0.23658334999999997</v>
      </c>
      <c r="N391">
        <v>0.31106483067999902</v>
      </c>
      <c r="O391">
        <v>-4.5878620000000498E-4</v>
      </c>
      <c r="P391" t="s">
        <v>19</v>
      </c>
      <c r="Q391" t="s">
        <v>19</v>
      </c>
      <c r="R391" t="s">
        <v>19</v>
      </c>
      <c r="S391">
        <v>1</v>
      </c>
      <c r="T391">
        <v>0</v>
      </c>
    </row>
    <row r="392" spans="1:20" x14ac:dyDescent="0.25">
      <c r="A392" s="1">
        <v>45104.88958333333</v>
      </c>
      <c r="B392" s="1">
        <f t="shared" si="12"/>
        <v>45104</v>
      </c>
      <c r="C392">
        <v>0</v>
      </c>
      <c r="D392" t="s">
        <v>409</v>
      </c>
      <c r="E392">
        <v>5.0385137000000003E-2</v>
      </c>
      <c r="F392">
        <v>2023</v>
      </c>
      <c r="G392">
        <v>6</v>
      </c>
      <c r="H392">
        <v>27</v>
      </c>
      <c r="I392">
        <v>21</v>
      </c>
      <c r="J392">
        <v>21</v>
      </c>
      <c r="K392">
        <v>53</v>
      </c>
      <c r="L392">
        <v>5</v>
      </c>
      <c r="M392">
        <f t="shared" si="13"/>
        <v>-0.29736754299999996</v>
      </c>
      <c r="N392">
        <v>0.30866260489333303</v>
      </c>
      <c r="O392">
        <v>-2.4022257866666498E-3</v>
      </c>
      <c r="P392" t="s">
        <v>19</v>
      </c>
      <c r="Q392" t="s">
        <v>19</v>
      </c>
      <c r="R392" t="s">
        <v>19</v>
      </c>
      <c r="S392">
        <v>0</v>
      </c>
      <c r="T392">
        <v>0</v>
      </c>
    </row>
    <row r="393" spans="1:20" x14ac:dyDescent="0.25">
      <c r="A393" s="1">
        <v>45104.931250000001</v>
      </c>
      <c r="B393" s="1">
        <f t="shared" si="12"/>
        <v>45104</v>
      </c>
      <c r="C393">
        <v>0</v>
      </c>
      <c r="D393" t="s">
        <v>410</v>
      </c>
      <c r="E393">
        <v>4.1141624000000002E-2</v>
      </c>
      <c r="F393">
        <v>2023</v>
      </c>
      <c r="G393">
        <v>6</v>
      </c>
      <c r="H393">
        <v>27</v>
      </c>
      <c r="I393">
        <v>22</v>
      </c>
      <c r="J393">
        <v>21</v>
      </c>
      <c r="K393">
        <v>3</v>
      </c>
      <c r="L393">
        <v>5</v>
      </c>
      <c r="M393">
        <f t="shared" si="13"/>
        <v>-9.2435130000000018E-3</v>
      </c>
      <c r="N393">
        <v>0.30629692374</v>
      </c>
      <c r="O393">
        <v>-2.3656811533332902E-3</v>
      </c>
      <c r="P393" t="s">
        <v>19</v>
      </c>
      <c r="Q393" t="s">
        <v>19</v>
      </c>
      <c r="R393" t="s">
        <v>19</v>
      </c>
      <c r="S393">
        <v>0</v>
      </c>
      <c r="T393">
        <v>0</v>
      </c>
    </row>
    <row r="394" spans="1:20" x14ac:dyDescent="0.25">
      <c r="A394" s="1">
        <v>45104.972222222219</v>
      </c>
      <c r="B394" s="1">
        <f t="shared" si="12"/>
        <v>45104</v>
      </c>
      <c r="C394">
        <v>0</v>
      </c>
      <c r="D394" t="s">
        <v>411</v>
      </c>
      <c r="E394">
        <v>4.0748028999999998E-2</v>
      </c>
      <c r="F394">
        <v>2023</v>
      </c>
      <c r="G394">
        <v>6</v>
      </c>
      <c r="H394">
        <v>27</v>
      </c>
      <c r="I394">
        <v>23</v>
      </c>
      <c r="J394">
        <v>20</v>
      </c>
      <c r="K394">
        <v>29</v>
      </c>
      <c r="L394">
        <v>5</v>
      </c>
      <c r="M394">
        <f t="shared" si="13"/>
        <v>-3.9359500000000353E-4</v>
      </c>
      <c r="N394">
        <v>0.30254180614666598</v>
      </c>
      <c r="O394">
        <v>-3.75511759333335E-3</v>
      </c>
      <c r="P394" t="s">
        <v>19</v>
      </c>
      <c r="Q394" t="s">
        <v>19</v>
      </c>
      <c r="R394" t="s">
        <v>19</v>
      </c>
      <c r="S394">
        <v>0</v>
      </c>
      <c r="T394">
        <v>0</v>
      </c>
    </row>
    <row r="395" spans="1:20" x14ac:dyDescent="0.25">
      <c r="A395" s="1">
        <v>45105.013194444444</v>
      </c>
      <c r="B395" s="1">
        <f t="shared" si="12"/>
        <v>45105</v>
      </c>
      <c r="C395">
        <v>0</v>
      </c>
      <c r="D395" t="s">
        <v>412</v>
      </c>
      <c r="E395">
        <v>4.4155900999999997E-2</v>
      </c>
      <c r="F395">
        <v>2023</v>
      </c>
      <c r="G395">
        <v>6</v>
      </c>
      <c r="H395">
        <v>28</v>
      </c>
      <c r="I395">
        <v>0</v>
      </c>
      <c r="J395">
        <v>19</v>
      </c>
      <c r="K395">
        <v>44</v>
      </c>
      <c r="L395">
        <v>5</v>
      </c>
      <c r="M395">
        <f t="shared" si="13"/>
        <v>3.4078719999999993E-3</v>
      </c>
      <c r="N395">
        <v>0.30044777955333302</v>
      </c>
      <c r="O395">
        <v>-2.09402659333335E-3</v>
      </c>
      <c r="P395" t="s">
        <v>19</v>
      </c>
      <c r="Q395" t="s">
        <v>19</v>
      </c>
      <c r="R395" t="s">
        <v>19</v>
      </c>
      <c r="S395">
        <v>0</v>
      </c>
      <c r="T395">
        <v>0</v>
      </c>
    </row>
    <row r="396" spans="1:20" x14ac:dyDescent="0.25">
      <c r="A396" s="1">
        <v>45105.054861111108</v>
      </c>
      <c r="B396" s="1">
        <f t="shared" si="12"/>
        <v>45105</v>
      </c>
      <c r="C396">
        <v>0</v>
      </c>
      <c r="D396" t="s">
        <v>413</v>
      </c>
      <c r="E396">
        <v>0.235270443</v>
      </c>
      <c r="F396">
        <v>2023</v>
      </c>
      <c r="G396">
        <v>6</v>
      </c>
      <c r="H396">
        <v>28</v>
      </c>
      <c r="I396">
        <v>1</v>
      </c>
      <c r="J396">
        <v>19</v>
      </c>
      <c r="K396">
        <v>0</v>
      </c>
      <c r="L396">
        <v>5</v>
      </c>
      <c r="M396">
        <f t="shared" si="13"/>
        <v>0.191114542</v>
      </c>
      <c r="N396">
        <v>0.29900411119999998</v>
      </c>
      <c r="O396">
        <v>-1.44366835333326E-3</v>
      </c>
      <c r="P396" t="s">
        <v>19</v>
      </c>
      <c r="Q396" t="s">
        <v>19</v>
      </c>
      <c r="R396" t="s">
        <v>19</v>
      </c>
      <c r="S396">
        <v>0</v>
      </c>
      <c r="T396">
        <v>0</v>
      </c>
    </row>
    <row r="397" spans="1:20" x14ac:dyDescent="0.25">
      <c r="A397" s="1">
        <v>45105.095833333333</v>
      </c>
      <c r="B397" s="1">
        <f t="shared" si="12"/>
        <v>45105</v>
      </c>
      <c r="C397">
        <v>0</v>
      </c>
      <c r="D397" t="s">
        <v>414</v>
      </c>
      <c r="E397">
        <v>0.182250051</v>
      </c>
      <c r="F397">
        <v>2023</v>
      </c>
      <c r="G397">
        <v>6</v>
      </c>
      <c r="H397">
        <v>28</v>
      </c>
      <c r="I397">
        <v>2</v>
      </c>
      <c r="J397">
        <v>18</v>
      </c>
      <c r="K397">
        <v>24</v>
      </c>
      <c r="L397">
        <v>5</v>
      </c>
      <c r="M397">
        <f t="shared" si="13"/>
        <v>-5.3020392E-2</v>
      </c>
      <c r="N397">
        <v>0.29691811954666603</v>
      </c>
      <c r="O397">
        <v>-2.0859916533333901E-3</v>
      </c>
      <c r="P397" t="s">
        <v>19</v>
      </c>
      <c r="Q397" t="s">
        <v>19</v>
      </c>
      <c r="R397" t="s">
        <v>19</v>
      </c>
      <c r="S397">
        <v>0</v>
      </c>
      <c r="T397">
        <v>0</v>
      </c>
    </row>
    <row r="398" spans="1:20" x14ac:dyDescent="0.25">
      <c r="A398" s="1">
        <v>45105.136805555558</v>
      </c>
      <c r="B398" s="1">
        <f t="shared" si="12"/>
        <v>45105</v>
      </c>
      <c r="C398">
        <v>0</v>
      </c>
      <c r="D398" t="s">
        <v>415</v>
      </c>
      <c r="E398">
        <v>6.9477674000000003E-2</v>
      </c>
      <c r="F398">
        <v>2023</v>
      </c>
      <c r="G398">
        <v>6</v>
      </c>
      <c r="H398">
        <v>28</v>
      </c>
      <c r="I398">
        <v>3</v>
      </c>
      <c r="J398">
        <v>17</v>
      </c>
      <c r="K398">
        <v>55</v>
      </c>
      <c r="L398">
        <v>5</v>
      </c>
      <c r="M398">
        <f t="shared" si="13"/>
        <v>-0.11277237699999999</v>
      </c>
      <c r="N398">
        <v>0.29221993026666598</v>
      </c>
      <c r="O398">
        <v>-4.69818927999998E-3</v>
      </c>
      <c r="P398" t="s">
        <v>19</v>
      </c>
      <c r="Q398" t="s">
        <v>19</v>
      </c>
      <c r="R398" t="s">
        <v>19</v>
      </c>
      <c r="S398">
        <v>0</v>
      </c>
      <c r="T398">
        <v>0</v>
      </c>
    </row>
    <row r="399" spans="1:20" x14ac:dyDescent="0.25">
      <c r="A399" s="1">
        <v>45105.178472222222</v>
      </c>
      <c r="B399" s="1">
        <f t="shared" si="12"/>
        <v>45105</v>
      </c>
      <c r="C399">
        <v>0</v>
      </c>
      <c r="D399" t="s">
        <v>416</v>
      </c>
      <c r="E399">
        <v>0.30338639499999998</v>
      </c>
      <c r="F399">
        <v>2023</v>
      </c>
      <c r="G399">
        <v>6</v>
      </c>
      <c r="H399">
        <v>28</v>
      </c>
      <c r="I399">
        <v>4</v>
      </c>
      <c r="J399">
        <v>17</v>
      </c>
      <c r="K399">
        <v>12</v>
      </c>
      <c r="L399">
        <v>5</v>
      </c>
      <c r="M399">
        <f t="shared" si="13"/>
        <v>0.23390872099999999</v>
      </c>
      <c r="N399">
        <v>0.28893091828666601</v>
      </c>
      <c r="O399">
        <v>-3.2890119799999702E-3</v>
      </c>
      <c r="P399" t="s">
        <v>19</v>
      </c>
      <c r="Q399" t="s">
        <v>19</v>
      </c>
      <c r="R399" t="s">
        <v>19</v>
      </c>
      <c r="S399">
        <v>0</v>
      </c>
      <c r="T399">
        <v>0</v>
      </c>
    </row>
    <row r="400" spans="1:20" x14ac:dyDescent="0.25">
      <c r="A400" s="1">
        <v>45105.219444444447</v>
      </c>
      <c r="B400" s="1">
        <f t="shared" si="12"/>
        <v>45105</v>
      </c>
      <c r="C400">
        <v>0</v>
      </c>
      <c r="D400" t="s">
        <v>417</v>
      </c>
      <c r="E400">
        <v>0.26527472800000002</v>
      </c>
      <c r="F400">
        <v>2023</v>
      </c>
      <c r="G400">
        <v>6</v>
      </c>
      <c r="H400">
        <v>28</v>
      </c>
      <c r="I400">
        <v>5</v>
      </c>
      <c r="J400">
        <v>16</v>
      </c>
      <c r="K400">
        <v>22</v>
      </c>
      <c r="L400">
        <v>5</v>
      </c>
      <c r="M400">
        <f t="shared" si="13"/>
        <v>-3.811166699999996E-2</v>
      </c>
      <c r="N400">
        <v>0.28516972282000003</v>
      </c>
      <c r="O400">
        <v>-3.76119546666664E-3</v>
      </c>
      <c r="P400" t="s">
        <v>19</v>
      </c>
      <c r="Q400" t="s">
        <v>19</v>
      </c>
      <c r="R400" t="s">
        <v>19</v>
      </c>
      <c r="S400">
        <v>0</v>
      </c>
      <c r="T400">
        <v>0</v>
      </c>
    </row>
    <row r="401" spans="1:20" x14ac:dyDescent="0.25">
      <c r="A401" s="1">
        <v>45105.260416666664</v>
      </c>
      <c r="B401" s="1">
        <f t="shared" si="12"/>
        <v>45105</v>
      </c>
      <c r="C401">
        <v>0</v>
      </c>
      <c r="D401" t="s">
        <v>418</v>
      </c>
      <c r="E401">
        <v>0.32481287199999997</v>
      </c>
      <c r="F401">
        <v>2023</v>
      </c>
      <c r="G401">
        <v>6</v>
      </c>
      <c r="H401">
        <v>28</v>
      </c>
      <c r="I401">
        <v>6</v>
      </c>
      <c r="J401">
        <v>15</v>
      </c>
      <c r="K401">
        <v>33</v>
      </c>
      <c r="L401">
        <v>5</v>
      </c>
      <c r="M401">
        <f t="shared" si="13"/>
        <v>5.953814399999996E-2</v>
      </c>
      <c r="N401">
        <v>0.285523428419999</v>
      </c>
      <c r="O401">
        <v>3.5370559999991998E-4</v>
      </c>
      <c r="P401" t="s">
        <v>19</v>
      </c>
      <c r="Q401" t="s">
        <v>19</v>
      </c>
      <c r="R401" t="s">
        <v>19</v>
      </c>
      <c r="S401">
        <v>0</v>
      </c>
      <c r="T401">
        <v>0</v>
      </c>
    </row>
    <row r="402" spans="1:20" x14ac:dyDescent="0.25">
      <c r="A402" s="1">
        <v>45105.301388888889</v>
      </c>
      <c r="B402" s="1">
        <f t="shared" si="12"/>
        <v>45105</v>
      </c>
      <c r="C402">
        <v>0</v>
      </c>
      <c r="D402" t="s">
        <v>419</v>
      </c>
      <c r="E402">
        <v>0.162090066</v>
      </c>
      <c r="F402">
        <v>2023</v>
      </c>
      <c r="G402">
        <v>6</v>
      </c>
      <c r="H402">
        <v>28</v>
      </c>
      <c r="I402">
        <v>7</v>
      </c>
      <c r="J402">
        <v>14</v>
      </c>
      <c r="K402">
        <v>55</v>
      </c>
      <c r="L402">
        <v>5</v>
      </c>
      <c r="M402">
        <f t="shared" si="13"/>
        <v>-0.16272280599999997</v>
      </c>
      <c r="N402">
        <v>0.28407665382000002</v>
      </c>
      <c r="O402">
        <v>-1.44677459999992E-3</v>
      </c>
      <c r="P402" t="s">
        <v>19</v>
      </c>
      <c r="Q402" t="s">
        <v>19</v>
      </c>
      <c r="R402" t="s">
        <v>19</v>
      </c>
      <c r="S402">
        <v>0</v>
      </c>
      <c r="T402">
        <v>0</v>
      </c>
    </row>
    <row r="403" spans="1:20" x14ac:dyDescent="0.25">
      <c r="A403" s="1">
        <v>45105.343055555553</v>
      </c>
      <c r="B403" s="1">
        <f t="shared" si="12"/>
        <v>45105</v>
      </c>
      <c r="C403">
        <v>0</v>
      </c>
      <c r="D403" t="s">
        <v>420</v>
      </c>
      <c r="E403">
        <v>4.4555408999999997E-2</v>
      </c>
      <c r="F403">
        <v>2023</v>
      </c>
      <c r="G403">
        <v>6</v>
      </c>
      <c r="H403">
        <v>28</v>
      </c>
      <c r="I403">
        <v>8</v>
      </c>
      <c r="J403">
        <v>14</v>
      </c>
      <c r="K403">
        <v>18</v>
      </c>
      <c r="L403">
        <v>5</v>
      </c>
      <c r="M403">
        <f t="shared" si="13"/>
        <v>-0.11753465700000001</v>
      </c>
      <c r="N403">
        <v>0.28261646109999999</v>
      </c>
      <c r="O403">
        <v>-1.46019272000003E-3</v>
      </c>
      <c r="P403" t="s">
        <v>19</v>
      </c>
      <c r="Q403" t="s">
        <v>19</v>
      </c>
      <c r="R403" t="s">
        <v>19</v>
      </c>
      <c r="S403">
        <v>0</v>
      </c>
      <c r="T403">
        <v>0</v>
      </c>
    </row>
    <row r="404" spans="1:20" x14ac:dyDescent="0.25">
      <c r="A404" s="1">
        <v>45105.384027777778</v>
      </c>
      <c r="B404" s="1">
        <f t="shared" si="12"/>
        <v>45105</v>
      </c>
      <c r="C404">
        <v>0</v>
      </c>
      <c r="D404" t="s">
        <v>421</v>
      </c>
      <c r="E404">
        <v>3.8983509999999999E-2</v>
      </c>
      <c r="F404">
        <v>2023</v>
      </c>
      <c r="G404">
        <v>6</v>
      </c>
      <c r="H404">
        <v>28</v>
      </c>
      <c r="I404">
        <v>9</v>
      </c>
      <c r="J404">
        <v>13</v>
      </c>
      <c r="K404">
        <v>44</v>
      </c>
      <c r="L404">
        <v>5</v>
      </c>
      <c r="M404">
        <f t="shared" si="13"/>
        <v>-5.5718989999999982E-3</v>
      </c>
      <c r="N404">
        <v>0.28272403190000001</v>
      </c>
      <c r="O404">
        <v>1.0757080000001099E-4</v>
      </c>
      <c r="P404" t="s">
        <v>19</v>
      </c>
      <c r="Q404" t="s">
        <v>19</v>
      </c>
      <c r="R404" t="s">
        <v>19</v>
      </c>
      <c r="S404">
        <v>0</v>
      </c>
      <c r="T404">
        <v>0</v>
      </c>
    </row>
    <row r="405" spans="1:20" x14ac:dyDescent="0.25">
      <c r="A405" s="1">
        <v>45105.438888888886</v>
      </c>
      <c r="B405" s="1">
        <f t="shared" si="12"/>
        <v>45105</v>
      </c>
      <c r="C405">
        <v>0</v>
      </c>
      <c r="D405" t="s">
        <v>422</v>
      </c>
      <c r="E405">
        <v>4.4187318000000003E-2</v>
      </c>
      <c r="F405">
        <v>2023</v>
      </c>
      <c r="G405">
        <v>6</v>
      </c>
      <c r="H405">
        <v>28</v>
      </c>
      <c r="I405">
        <v>10</v>
      </c>
      <c r="J405">
        <v>32</v>
      </c>
      <c r="K405">
        <v>57</v>
      </c>
      <c r="L405">
        <v>5</v>
      </c>
      <c r="M405">
        <f t="shared" si="13"/>
        <v>5.2038080000000042E-3</v>
      </c>
      <c r="N405">
        <v>0.282818059593333</v>
      </c>
      <c r="O405" s="2">
        <v>9.4027693333331705E-5</v>
      </c>
      <c r="P405" t="s">
        <v>19</v>
      </c>
      <c r="Q405" t="s">
        <v>19</v>
      </c>
      <c r="R405" t="s">
        <v>19</v>
      </c>
      <c r="S405">
        <v>0</v>
      </c>
      <c r="T405">
        <v>0</v>
      </c>
    </row>
    <row r="406" spans="1:20" x14ac:dyDescent="0.25">
      <c r="A406" s="1">
        <v>45105.480555555558</v>
      </c>
      <c r="B406" s="1">
        <f t="shared" si="12"/>
        <v>45105</v>
      </c>
      <c r="C406">
        <v>0</v>
      </c>
      <c r="D406" t="s">
        <v>423</v>
      </c>
      <c r="E406">
        <v>0.32910612099999997</v>
      </c>
      <c r="F406">
        <v>2023</v>
      </c>
      <c r="G406">
        <v>6</v>
      </c>
      <c r="H406">
        <v>28</v>
      </c>
      <c r="I406">
        <v>11</v>
      </c>
      <c r="J406">
        <v>32</v>
      </c>
      <c r="K406">
        <v>16</v>
      </c>
      <c r="L406">
        <v>5</v>
      </c>
      <c r="M406">
        <f t="shared" si="13"/>
        <v>0.28491880299999994</v>
      </c>
      <c r="N406">
        <v>0.28477743851333298</v>
      </c>
      <c r="O406">
        <v>1.9593789199999702E-3</v>
      </c>
      <c r="P406" t="s">
        <v>19</v>
      </c>
      <c r="Q406" t="s">
        <v>19</v>
      </c>
      <c r="R406" t="s">
        <v>19</v>
      </c>
      <c r="S406">
        <v>0</v>
      </c>
      <c r="T406">
        <v>0</v>
      </c>
    </row>
    <row r="407" spans="1:20" x14ac:dyDescent="0.25">
      <c r="A407" s="1">
        <v>45105.521527777775</v>
      </c>
      <c r="B407" s="1">
        <f t="shared" si="12"/>
        <v>45105</v>
      </c>
      <c r="C407">
        <v>0</v>
      </c>
      <c r="D407" t="s">
        <v>424</v>
      </c>
      <c r="E407">
        <v>4.1068983000000003E-2</v>
      </c>
      <c r="F407">
        <v>2023</v>
      </c>
      <c r="G407">
        <v>6</v>
      </c>
      <c r="H407">
        <v>28</v>
      </c>
      <c r="I407">
        <v>12</v>
      </c>
      <c r="J407">
        <v>31</v>
      </c>
      <c r="K407">
        <v>49</v>
      </c>
      <c r="L407">
        <v>5</v>
      </c>
      <c r="M407">
        <f t="shared" si="13"/>
        <v>-0.28803713799999997</v>
      </c>
      <c r="N407">
        <v>0.28227492129333298</v>
      </c>
      <c r="O407">
        <v>-2.5025172200000001E-3</v>
      </c>
      <c r="P407" t="s">
        <v>19</v>
      </c>
      <c r="Q407" t="s">
        <v>19</v>
      </c>
      <c r="R407" t="s">
        <v>19</v>
      </c>
      <c r="S407">
        <v>0</v>
      </c>
      <c r="T407">
        <v>0</v>
      </c>
    </row>
    <row r="408" spans="1:20" x14ac:dyDescent="0.25">
      <c r="A408" s="1">
        <v>45105.563194444447</v>
      </c>
      <c r="B408" s="1">
        <f t="shared" si="12"/>
        <v>45105</v>
      </c>
      <c r="C408">
        <v>0</v>
      </c>
      <c r="D408" t="s">
        <v>425</v>
      </c>
      <c r="E408">
        <v>0.31394231099999997</v>
      </c>
      <c r="F408">
        <v>2023</v>
      </c>
      <c r="G408">
        <v>6</v>
      </c>
      <c r="H408">
        <v>28</v>
      </c>
      <c r="I408">
        <v>13</v>
      </c>
      <c r="J408">
        <v>31</v>
      </c>
      <c r="K408">
        <v>3</v>
      </c>
      <c r="L408">
        <v>5</v>
      </c>
      <c r="M408">
        <f t="shared" si="13"/>
        <v>0.27287332799999997</v>
      </c>
      <c r="N408">
        <v>0.280296245053333</v>
      </c>
      <c r="O408">
        <v>-1.9786762400000298E-3</v>
      </c>
      <c r="P408" t="s">
        <v>19</v>
      </c>
      <c r="Q408" t="s">
        <v>19</v>
      </c>
      <c r="R408" t="s">
        <v>19</v>
      </c>
      <c r="S408">
        <v>0</v>
      </c>
      <c r="T408">
        <v>0</v>
      </c>
    </row>
    <row r="409" spans="1:20" x14ac:dyDescent="0.25">
      <c r="A409" s="1">
        <v>45105.604166666664</v>
      </c>
      <c r="B409" s="1">
        <f t="shared" si="12"/>
        <v>45105</v>
      </c>
      <c r="C409">
        <v>0</v>
      </c>
      <c r="D409" t="s">
        <v>426</v>
      </c>
      <c r="E409">
        <v>0.426657067</v>
      </c>
      <c r="F409">
        <v>2023</v>
      </c>
      <c r="G409">
        <v>6</v>
      </c>
      <c r="H409">
        <v>28</v>
      </c>
      <c r="I409">
        <v>14</v>
      </c>
      <c r="J409">
        <v>30</v>
      </c>
      <c r="K409">
        <v>40</v>
      </c>
      <c r="L409">
        <v>5</v>
      </c>
      <c r="M409">
        <f t="shared" si="13"/>
        <v>0.11271475600000003</v>
      </c>
      <c r="N409">
        <v>0.28003858125333297</v>
      </c>
      <c r="O409">
        <v>-2.5766379999997402E-4</v>
      </c>
      <c r="P409" t="s">
        <v>19</v>
      </c>
      <c r="Q409" t="s">
        <v>19</v>
      </c>
      <c r="R409" t="s">
        <v>19</v>
      </c>
      <c r="S409">
        <v>1</v>
      </c>
      <c r="T409">
        <v>0</v>
      </c>
    </row>
    <row r="410" spans="1:20" x14ac:dyDescent="0.25">
      <c r="A410" s="1">
        <v>45105.645833333336</v>
      </c>
      <c r="B410" s="1">
        <f t="shared" si="12"/>
        <v>45105</v>
      </c>
      <c r="C410">
        <v>0</v>
      </c>
      <c r="D410" t="s">
        <v>427</v>
      </c>
      <c r="E410">
        <v>3.5286702000000003E-2</v>
      </c>
      <c r="F410">
        <v>2023</v>
      </c>
      <c r="G410">
        <v>6</v>
      </c>
      <c r="H410">
        <v>28</v>
      </c>
      <c r="I410">
        <v>15</v>
      </c>
      <c r="J410">
        <v>30</v>
      </c>
      <c r="K410">
        <v>7</v>
      </c>
      <c r="L410">
        <v>5</v>
      </c>
      <c r="M410">
        <f t="shared" si="13"/>
        <v>-0.391370365</v>
      </c>
      <c r="N410">
        <v>0.27948126483333302</v>
      </c>
      <c r="O410">
        <v>-5.5731642000000903E-4</v>
      </c>
      <c r="P410" t="s">
        <v>19</v>
      </c>
      <c r="Q410" t="s">
        <v>19</v>
      </c>
      <c r="R410" t="s">
        <v>19</v>
      </c>
      <c r="S410">
        <v>0</v>
      </c>
      <c r="T410">
        <v>0</v>
      </c>
    </row>
    <row r="411" spans="1:20" x14ac:dyDescent="0.25">
      <c r="A411" s="1">
        <v>45105.686805555553</v>
      </c>
      <c r="B411" s="1">
        <f t="shared" si="12"/>
        <v>45105</v>
      </c>
      <c r="C411">
        <v>0</v>
      </c>
      <c r="D411" t="s">
        <v>428</v>
      </c>
      <c r="E411">
        <v>0.18099437600000001</v>
      </c>
      <c r="F411">
        <v>2023</v>
      </c>
      <c r="G411">
        <v>6</v>
      </c>
      <c r="H411">
        <v>28</v>
      </c>
      <c r="I411">
        <v>16</v>
      </c>
      <c r="J411">
        <v>29</v>
      </c>
      <c r="K411">
        <v>28</v>
      </c>
      <c r="L411">
        <v>5</v>
      </c>
      <c r="M411">
        <f t="shared" si="13"/>
        <v>0.14570767400000001</v>
      </c>
      <c r="N411">
        <v>0.27924501290666598</v>
      </c>
      <c r="O411">
        <v>-2.3625192666665201E-4</v>
      </c>
      <c r="P411" t="s">
        <v>19</v>
      </c>
      <c r="Q411" t="s">
        <v>19</v>
      </c>
      <c r="R411" t="s">
        <v>19</v>
      </c>
      <c r="S411">
        <v>0</v>
      </c>
      <c r="T411">
        <v>0</v>
      </c>
    </row>
    <row r="412" spans="1:20" x14ac:dyDescent="0.25">
      <c r="A412" s="1">
        <v>45105.728472222225</v>
      </c>
      <c r="B412" s="1">
        <f t="shared" si="12"/>
        <v>45105</v>
      </c>
      <c r="C412">
        <v>0</v>
      </c>
      <c r="D412" t="s">
        <v>429</v>
      </c>
      <c r="E412">
        <v>0.52364733600000002</v>
      </c>
      <c r="F412">
        <v>2023</v>
      </c>
      <c r="G412">
        <v>6</v>
      </c>
      <c r="H412">
        <v>28</v>
      </c>
      <c r="I412">
        <v>17</v>
      </c>
      <c r="J412">
        <v>29</v>
      </c>
      <c r="K412">
        <v>3</v>
      </c>
      <c r="L412">
        <v>5</v>
      </c>
      <c r="M412">
        <f t="shared" si="13"/>
        <v>0.34265296000000001</v>
      </c>
      <c r="N412">
        <v>0.27835211455999997</v>
      </c>
      <c r="O412">
        <v>-8.9289834666661505E-4</v>
      </c>
      <c r="P412" t="s">
        <v>19</v>
      </c>
      <c r="Q412" t="s">
        <v>19</v>
      </c>
      <c r="R412" t="s">
        <v>19</v>
      </c>
      <c r="S412">
        <v>1</v>
      </c>
      <c r="T412">
        <v>0</v>
      </c>
    </row>
    <row r="413" spans="1:20" x14ac:dyDescent="0.25">
      <c r="A413" s="1">
        <v>45105.769444444442</v>
      </c>
      <c r="B413" s="1">
        <f t="shared" si="12"/>
        <v>45105</v>
      </c>
      <c r="C413">
        <v>0</v>
      </c>
      <c r="D413" t="s">
        <v>430</v>
      </c>
      <c r="E413">
        <v>1.1052518819999999</v>
      </c>
      <c r="F413">
        <v>2023</v>
      </c>
      <c r="G413">
        <v>6</v>
      </c>
      <c r="H413">
        <v>28</v>
      </c>
      <c r="I413">
        <v>18</v>
      </c>
      <c r="J413">
        <v>28</v>
      </c>
      <c r="K413">
        <v>18</v>
      </c>
      <c r="L413">
        <v>5</v>
      </c>
      <c r="M413">
        <f t="shared" si="13"/>
        <v>0.58160454599999989</v>
      </c>
      <c r="N413">
        <v>0.28190656659333302</v>
      </c>
      <c r="O413">
        <v>3.5544520333333201E-3</v>
      </c>
      <c r="P413" t="s">
        <v>19</v>
      </c>
      <c r="Q413" t="s">
        <v>19</v>
      </c>
      <c r="R413" t="s">
        <v>19</v>
      </c>
      <c r="S413">
        <v>1</v>
      </c>
      <c r="T413">
        <v>1</v>
      </c>
    </row>
    <row r="414" spans="1:20" x14ac:dyDescent="0.25">
      <c r="A414" s="1">
        <v>45105.8125</v>
      </c>
      <c r="B414" s="1">
        <f t="shared" si="12"/>
        <v>45105</v>
      </c>
      <c r="C414">
        <v>0</v>
      </c>
      <c r="D414" t="s">
        <v>431</v>
      </c>
      <c r="E414">
        <v>6.9058234999999996E-2</v>
      </c>
      <c r="F414">
        <v>2023</v>
      </c>
      <c r="G414">
        <v>6</v>
      </c>
      <c r="H414">
        <v>28</v>
      </c>
      <c r="I414">
        <v>19</v>
      </c>
      <c r="J414">
        <v>30</v>
      </c>
      <c r="K414">
        <v>45</v>
      </c>
      <c r="L414">
        <v>5</v>
      </c>
      <c r="M414">
        <f t="shared" si="13"/>
        <v>-1.0361936469999999</v>
      </c>
      <c r="N414">
        <v>0.27892148561333302</v>
      </c>
      <c r="O414">
        <v>-2.9850809799999902E-3</v>
      </c>
      <c r="P414" t="s">
        <v>19</v>
      </c>
      <c r="Q414" t="s">
        <v>19</v>
      </c>
      <c r="R414" t="s">
        <v>19</v>
      </c>
      <c r="S414">
        <v>0</v>
      </c>
      <c r="T414">
        <v>0</v>
      </c>
    </row>
    <row r="415" spans="1:20" x14ac:dyDescent="0.25">
      <c r="A415" s="1">
        <v>45105.855555555558</v>
      </c>
      <c r="B415" s="1">
        <f t="shared" si="12"/>
        <v>45105</v>
      </c>
      <c r="C415">
        <v>0</v>
      </c>
      <c r="D415" t="s">
        <v>432</v>
      </c>
      <c r="E415">
        <v>6.5237798999999999E-2</v>
      </c>
      <c r="F415">
        <v>2023</v>
      </c>
      <c r="G415">
        <v>6</v>
      </c>
      <c r="H415">
        <v>28</v>
      </c>
      <c r="I415">
        <v>20</v>
      </c>
      <c r="J415">
        <v>32</v>
      </c>
      <c r="K415">
        <v>4</v>
      </c>
      <c r="L415">
        <v>5</v>
      </c>
      <c r="M415">
        <f t="shared" si="13"/>
        <v>-3.8204359999999965E-3</v>
      </c>
      <c r="N415">
        <v>0.27657816415333297</v>
      </c>
      <c r="O415">
        <v>-2.3433214599999901E-3</v>
      </c>
      <c r="P415" t="s">
        <v>19</v>
      </c>
      <c r="Q415" t="s">
        <v>19</v>
      </c>
      <c r="R415" t="s">
        <v>19</v>
      </c>
      <c r="S415">
        <v>0</v>
      </c>
      <c r="T415">
        <v>0</v>
      </c>
    </row>
    <row r="416" spans="1:20" x14ac:dyDescent="0.25">
      <c r="A416" s="1">
        <v>45105.896527777775</v>
      </c>
      <c r="B416" s="1">
        <f t="shared" si="12"/>
        <v>45105</v>
      </c>
      <c r="C416">
        <v>0</v>
      </c>
      <c r="D416" t="s">
        <v>433</v>
      </c>
      <c r="E416">
        <v>5.2543970000000002E-2</v>
      </c>
      <c r="F416">
        <v>2023</v>
      </c>
      <c r="G416">
        <v>6</v>
      </c>
      <c r="H416">
        <v>28</v>
      </c>
      <c r="I416">
        <v>21</v>
      </c>
      <c r="J416">
        <v>31</v>
      </c>
      <c r="K416">
        <v>23</v>
      </c>
      <c r="L416">
        <v>5</v>
      </c>
      <c r="M416">
        <f t="shared" si="13"/>
        <v>-1.2693828999999997E-2</v>
      </c>
      <c r="N416">
        <v>0.27456934165999902</v>
      </c>
      <c r="O416">
        <v>-2.0088224933333901E-3</v>
      </c>
      <c r="P416" t="s">
        <v>19</v>
      </c>
      <c r="Q416" t="s">
        <v>19</v>
      </c>
      <c r="R416" t="s">
        <v>19</v>
      </c>
      <c r="S416">
        <v>0</v>
      </c>
      <c r="T416">
        <v>0</v>
      </c>
    </row>
    <row r="417" spans="1:20" x14ac:dyDescent="0.25">
      <c r="A417" s="1">
        <v>45105.938194444447</v>
      </c>
      <c r="B417" s="1">
        <f t="shared" si="12"/>
        <v>45105</v>
      </c>
      <c r="C417">
        <v>0</v>
      </c>
      <c r="D417" t="s">
        <v>434</v>
      </c>
      <c r="E417">
        <v>4.1169417999999999E-2</v>
      </c>
      <c r="F417">
        <v>2023</v>
      </c>
      <c r="G417">
        <v>6</v>
      </c>
      <c r="H417">
        <v>28</v>
      </c>
      <c r="I417">
        <v>22</v>
      </c>
      <c r="J417">
        <v>31</v>
      </c>
      <c r="K417">
        <v>3</v>
      </c>
      <c r="L417">
        <v>5</v>
      </c>
      <c r="M417">
        <f t="shared" si="13"/>
        <v>-1.1374552000000003E-2</v>
      </c>
      <c r="N417">
        <v>0.26902697928000002</v>
      </c>
      <c r="O417">
        <v>-5.5423623799999398E-3</v>
      </c>
      <c r="P417" t="s">
        <v>19</v>
      </c>
      <c r="Q417" t="s">
        <v>19</v>
      </c>
      <c r="R417" t="s">
        <v>19</v>
      </c>
      <c r="S417">
        <v>0</v>
      </c>
      <c r="T417">
        <v>0</v>
      </c>
    </row>
    <row r="418" spans="1:20" x14ac:dyDescent="0.25">
      <c r="A418" s="1">
        <v>45105.990277777775</v>
      </c>
      <c r="B418" s="1">
        <f t="shared" si="12"/>
        <v>45105</v>
      </c>
      <c r="C418">
        <v>0</v>
      </c>
      <c r="D418" t="s">
        <v>435</v>
      </c>
      <c r="E418">
        <v>0.73273858300000005</v>
      </c>
      <c r="F418">
        <v>2023</v>
      </c>
      <c r="G418">
        <v>6</v>
      </c>
      <c r="H418">
        <v>28</v>
      </c>
      <c r="I418">
        <v>23</v>
      </c>
      <c r="J418">
        <v>46</v>
      </c>
      <c r="K418">
        <v>44</v>
      </c>
      <c r="L418">
        <v>5</v>
      </c>
      <c r="M418">
        <f t="shared" si="13"/>
        <v>0.6915691650000001</v>
      </c>
      <c r="N418">
        <v>0.27175742193333302</v>
      </c>
      <c r="O418">
        <v>2.7304426533333302E-3</v>
      </c>
      <c r="P418" t="s">
        <v>19</v>
      </c>
      <c r="Q418" t="s">
        <v>19</v>
      </c>
      <c r="R418" t="s">
        <v>19</v>
      </c>
      <c r="S418">
        <v>1</v>
      </c>
      <c r="T418">
        <v>0</v>
      </c>
    </row>
    <row r="419" spans="1:20" x14ac:dyDescent="0.25">
      <c r="A419" s="1">
        <v>45106.031944444447</v>
      </c>
      <c r="B419" s="1">
        <f t="shared" si="12"/>
        <v>45106</v>
      </c>
      <c r="C419">
        <v>0</v>
      </c>
      <c r="D419" t="s">
        <v>436</v>
      </c>
      <c r="E419">
        <v>0.40013744800000001</v>
      </c>
      <c r="F419">
        <v>2023</v>
      </c>
      <c r="G419">
        <v>6</v>
      </c>
      <c r="H419">
        <v>29</v>
      </c>
      <c r="I419">
        <v>0</v>
      </c>
      <c r="J419">
        <v>46</v>
      </c>
      <c r="K419">
        <v>24</v>
      </c>
      <c r="L419">
        <v>5</v>
      </c>
      <c r="M419">
        <f t="shared" si="13"/>
        <v>-0.33260113500000005</v>
      </c>
      <c r="N419">
        <v>0.272623365626666</v>
      </c>
      <c r="O419">
        <v>8.6594369333331501E-4</v>
      </c>
      <c r="P419" t="s">
        <v>19</v>
      </c>
      <c r="Q419" t="s">
        <v>19</v>
      </c>
      <c r="R419" t="s">
        <v>19</v>
      </c>
      <c r="S419">
        <v>1</v>
      </c>
      <c r="T419">
        <v>0</v>
      </c>
    </row>
    <row r="420" spans="1:20" x14ac:dyDescent="0.25">
      <c r="A420" s="1">
        <v>45106.073611111111</v>
      </c>
      <c r="B420" s="1">
        <f t="shared" si="12"/>
        <v>45106</v>
      </c>
      <c r="C420">
        <v>0</v>
      </c>
      <c r="D420" t="s">
        <v>437</v>
      </c>
      <c r="E420">
        <v>0.534373086</v>
      </c>
      <c r="F420">
        <v>2023</v>
      </c>
      <c r="G420">
        <v>6</v>
      </c>
      <c r="H420">
        <v>29</v>
      </c>
      <c r="I420">
        <v>1</v>
      </c>
      <c r="J420">
        <v>46</v>
      </c>
      <c r="K420">
        <v>18</v>
      </c>
      <c r="L420">
        <v>5</v>
      </c>
      <c r="M420">
        <f t="shared" si="13"/>
        <v>0.13423563799999999</v>
      </c>
      <c r="N420">
        <v>0.27334395359999902</v>
      </c>
      <c r="O420">
        <v>7.2058797333329695E-4</v>
      </c>
      <c r="P420" t="s">
        <v>19</v>
      </c>
      <c r="Q420" t="s">
        <v>19</v>
      </c>
      <c r="R420" t="s">
        <v>19</v>
      </c>
      <c r="S420">
        <v>1</v>
      </c>
      <c r="T420">
        <v>0</v>
      </c>
    </row>
    <row r="421" spans="1:20" x14ac:dyDescent="0.25">
      <c r="A421" s="1">
        <v>45106.115277777775</v>
      </c>
      <c r="B421" s="1">
        <f t="shared" si="12"/>
        <v>45106</v>
      </c>
      <c r="C421">
        <v>0</v>
      </c>
      <c r="D421" t="s">
        <v>438</v>
      </c>
      <c r="E421">
        <v>0.33598646999999998</v>
      </c>
      <c r="F421">
        <v>2023</v>
      </c>
      <c r="G421">
        <v>6</v>
      </c>
      <c r="H421">
        <v>29</v>
      </c>
      <c r="I421">
        <v>2</v>
      </c>
      <c r="J421">
        <v>46</v>
      </c>
      <c r="K421">
        <v>7</v>
      </c>
      <c r="L421">
        <v>5</v>
      </c>
      <c r="M421">
        <f t="shared" si="13"/>
        <v>-0.19838661600000002</v>
      </c>
      <c r="N421">
        <v>0.27142057421999999</v>
      </c>
      <c r="O421">
        <v>-1.9233793799999701E-3</v>
      </c>
      <c r="P421" t="s">
        <v>19</v>
      </c>
      <c r="Q421" t="s">
        <v>19</v>
      </c>
      <c r="R421" t="s">
        <v>19</v>
      </c>
      <c r="S421">
        <v>1</v>
      </c>
      <c r="T421">
        <v>0</v>
      </c>
    </row>
    <row r="422" spans="1:20" x14ac:dyDescent="0.25">
      <c r="A422" s="1">
        <v>45106.156944444447</v>
      </c>
      <c r="B422" s="1">
        <f t="shared" si="12"/>
        <v>45106</v>
      </c>
      <c r="C422">
        <v>0</v>
      </c>
      <c r="D422" t="s">
        <v>439</v>
      </c>
      <c r="E422">
        <v>0.46392065599999999</v>
      </c>
      <c r="F422">
        <v>2023</v>
      </c>
      <c r="G422">
        <v>6</v>
      </c>
      <c r="H422">
        <v>29</v>
      </c>
      <c r="I422">
        <v>3</v>
      </c>
      <c r="J422">
        <v>46</v>
      </c>
      <c r="K422">
        <v>2</v>
      </c>
      <c r="L422">
        <v>5</v>
      </c>
      <c r="M422">
        <f t="shared" si="13"/>
        <v>0.12793418600000001</v>
      </c>
      <c r="N422">
        <v>0.2724534904</v>
      </c>
      <c r="O422">
        <v>1.03291618E-3</v>
      </c>
      <c r="P422" t="s">
        <v>19</v>
      </c>
      <c r="Q422" t="s">
        <v>19</v>
      </c>
      <c r="R422" t="s">
        <v>19</v>
      </c>
      <c r="S422">
        <v>1</v>
      </c>
      <c r="T422">
        <v>0</v>
      </c>
    </row>
    <row r="423" spans="1:20" x14ac:dyDescent="0.25">
      <c r="A423" s="1">
        <v>45106.198611111111</v>
      </c>
      <c r="B423" s="1">
        <f t="shared" si="12"/>
        <v>45106</v>
      </c>
      <c r="C423">
        <v>0</v>
      </c>
      <c r="D423" t="s">
        <v>440</v>
      </c>
      <c r="E423">
        <v>0.43343395899999998</v>
      </c>
      <c r="F423">
        <v>2023</v>
      </c>
      <c r="G423">
        <v>6</v>
      </c>
      <c r="H423">
        <v>29</v>
      </c>
      <c r="I423">
        <v>4</v>
      </c>
      <c r="J423">
        <v>46</v>
      </c>
      <c r="K423">
        <v>23</v>
      </c>
      <c r="L423">
        <v>5</v>
      </c>
      <c r="M423">
        <f t="shared" si="13"/>
        <v>-3.0486697000000007E-2</v>
      </c>
      <c r="N423">
        <v>0.27354074447999999</v>
      </c>
      <c r="O423">
        <v>1.0872540799999799E-3</v>
      </c>
      <c r="P423" t="s">
        <v>19</v>
      </c>
      <c r="Q423" t="s">
        <v>19</v>
      </c>
      <c r="R423" t="s">
        <v>19</v>
      </c>
      <c r="S423">
        <v>1</v>
      </c>
      <c r="T423">
        <v>0</v>
      </c>
    </row>
    <row r="424" spans="1:20" x14ac:dyDescent="0.25">
      <c r="A424" s="1">
        <v>45106.239583333336</v>
      </c>
      <c r="B424" s="1">
        <f t="shared" si="12"/>
        <v>45106</v>
      </c>
      <c r="C424">
        <v>0</v>
      </c>
      <c r="D424" t="s">
        <v>441</v>
      </c>
      <c r="E424">
        <v>0.34166338099999999</v>
      </c>
      <c r="F424">
        <v>2023</v>
      </c>
      <c r="G424">
        <v>6</v>
      </c>
      <c r="H424">
        <v>29</v>
      </c>
      <c r="I424">
        <v>5</v>
      </c>
      <c r="J424">
        <v>45</v>
      </c>
      <c r="K424">
        <v>58</v>
      </c>
      <c r="L424">
        <v>5</v>
      </c>
      <c r="M424">
        <f t="shared" si="13"/>
        <v>-9.1770577999999992E-2</v>
      </c>
      <c r="N424">
        <v>0.268865240566666</v>
      </c>
      <c r="O424">
        <v>-4.6755039133333197E-3</v>
      </c>
      <c r="P424" t="s">
        <v>19</v>
      </c>
      <c r="Q424" t="s">
        <v>19</v>
      </c>
      <c r="R424" t="s">
        <v>19</v>
      </c>
      <c r="S424">
        <v>1</v>
      </c>
      <c r="T424">
        <v>0</v>
      </c>
    </row>
    <row r="425" spans="1:20" x14ac:dyDescent="0.25">
      <c r="A425" s="1">
        <v>45106.28125</v>
      </c>
      <c r="B425" s="1">
        <f t="shared" si="12"/>
        <v>45106</v>
      </c>
      <c r="C425">
        <v>0</v>
      </c>
      <c r="D425" t="s">
        <v>442</v>
      </c>
      <c r="E425">
        <v>4.3464460000000003E-2</v>
      </c>
      <c r="F425">
        <v>2023</v>
      </c>
      <c r="G425">
        <v>6</v>
      </c>
      <c r="H425">
        <v>29</v>
      </c>
      <c r="I425">
        <v>6</v>
      </c>
      <c r="J425">
        <v>45</v>
      </c>
      <c r="K425">
        <v>21</v>
      </c>
      <c r="L425">
        <v>5</v>
      </c>
      <c r="M425">
        <f t="shared" si="13"/>
        <v>-0.29819892100000001</v>
      </c>
      <c r="N425">
        <v>0.267795181693333</v>
      </c>
      <c r="O425">
        <v>-1.0700588733333299E-3</v>
      </c>
      <c r="P425" t="s">
        <v>19</v>
      </c>
      <c r="Q425" t="s">
        <v>19</v>
      </c>
      <c r="R425" t="s">
        <v>19</v>
      </c>
      <c r="S425">
        <v>0</v>
      </c>
      <c r="T425">
        <v>0</v>
      </c>
    </row>
    <row r="426" spans="1:20" x14ac:dyDescent="0.25">
      <c r="A426" s="1">
        <v>45106.322222222225</v>
      </c>
      <c r="B426" s="1">
        <f t="shared" si="12"/>
        <v>45106</v>
      </c>
      <c r="C426">
        <v>0</v>
      </c>
      <c r="D426" t="s">
        <v>443</v>
      </c>
      <c r="E426">
        <v>4.3957261999999997E-2</v>
      </c>
      <c r="F426">
        <v>2023</v>
      </c>
      <c r="G426">
        <v>6</v>
      </c>
      <c r="H426">
        <v>29</v>
      </c>
      <c r="I426">
        <v>7</v>
      </c>
      <c r="J426">
        <v>44</v>
      </c>
      <c r="K426">
        <v>51</v>
      </c>
      <c r="L426">
        <v>5</v>
      </c>
      <c r="M426">
        <f t="shared" si="13"/>
        <v>4.9280199999999358E-4</v>
      </c>
      <c r="N426">
        <v>0.26064086944666598</v>
      </c>
      <c r="O426">
        <v>-7.1543122466666796E-3</v>
      </c>
      <c r="P426" t="s">
        <v>19</v>
      </c>
      <c r="Q426" t="s">
        <v>19</v>
      </c>
      <c r="R426" t="s">
        <v>19</v>
      </c>
      <c r="S426">
        <v>0</v>
      </c>
      <c r="T426">
        <v>0</v>
      </c>
    </row>
    <row r="427" spans="1:20" x14ac:dyDescent="0.25">
      <c r="A427" s="1">
        <v>45106.363888888889</v>
      </c>
      <c r="B427" s="1">
        <f t="shared" si="12"/>
        <v>45106</v>
      </c>
      <c r="C427">
        <v>0</v>
      </c>
      <c r="D427" t="s">
        <v>444</v>
      </c>
      <c r="E427">
        <v>6.0069922999999997E-2</v>
      </c>
      <c r="F427">
        <v>2023</v>
      </c>
      <c r="G427">
        <v>6</v>
      </c>
      <c r="H427">
        <v>29</v>
      </c>
      <c r="I427">
        <v>8</v>
      </c>
      <c r="J427">
        <v>44</v>
      </c>
      <c r="K427">
        <v>32</v>
      </c>
      <c r="L427">
        <v>5</v>
      </c>
      <c r="M427">
        <f t="shared" si="13"/>
        <v>1.6112661E-2</v>
      </c>
      <c r="N427">
        <v>0.25852706857333302</v>
      </c>
      <c r="O427">
        <v>-2.1138008733332901E-3</v>
      </c>
      <c r="P427" t="s">
        <v>19</v>
      </c>
      <c r="Q427" t="s">
        <v>19</v>
      </c>
      <c r="R427" t="s">
        <v>19</v>
      </c>
      <c r="S427">
        <v>0</v>
      </c>
      <c r="T427">
        <v>0</v>
      </c>
    </row>
    <row r="428" spans="1:20" x14ac:dyDescent="0.25">
      <c r="A428" s="1">
        <v>45106.405555555553</v>
      </c>
      <c r="B428" s="1">
        <f t="shared" si="12"/>
        <v>45106</v>
      </c>
      <c r="C428">
        <v>0</v>
      </c>
      <c r="D428" t="s">
        <v>445</v>
      </c>
      <c r="E428">
        <v>3.2047878000000002E-2</v>
      </c>
      <c r="F428">
        <v>2023</v>
      </c>
      <c r="G428">
        <v>6</v>
      </c>
      <c r="H428">
        <v>29</v>
      </c>
      <c r="I428">
        <v>9</v>
      </c>
      <c r="J428">
        <v>44</v>
      </c>
      <c r="K428">
        <v>17</v>
      </c>
      <c r="L428">
        <v>5</v>
      </c>
      <c r="M428">
        <f t="shared" si="13"/>
        <v>-2.8022044999999995E-2</v>
      </c>
      <c r="N428">
        <v>0.25599053325333299</v>
      </c>
      <c r="O428">
        <v>-2.5365353200000299E-3</v>
      </c>
      <c r="P428" t="s">
        <v>19</v>
      </c>
      <c r="Q428" t="s">
        <v>19</v>
      </c>
      <c r="R428" t="s">
        <v>19</v>
      </c>
      <c r="S428">
        <v>0</v>
      </c>
      <c r="T428">
        <v>0</v>
      </c>
    </row>
    <row r="429" spans="1:20" x14ac:dyDescent="0.25">
      <c r="A429" s="1">
        <v>45106.447222222225</v>
      </c>
      <c r="B429" s="1">
        <f t="shared" si="12"/>
        <v>45106</v>
      </c>
      <c r="C429">
        <v>0</v>
      </c>
      <c r="D429" t="s">
        <v>446</v>
      </c>
      <c r="E429">
        <v>0.52638494499999999</v>
      </c>
      <c r="F429">
        <v>2023</v>
      </c>
      <c r="G429">
        <v>6</v>
      </c>
      <c r="H429">
        <v>29</v>
      </c>
      <c r="I429">
        <v>10</v>
      </c>
      <c r="J429">
        <v>44</v>
      </c>
      <c r="K429">
        <v>1</v>
      </c>
      <c r="L429">
        <v>5</v>
      </c>
      <c r="M429">
        <f t="shared" si="13"/>
        <v>0.49433706700000002</v>
      </c>
      <c r="N429">
        <v>0.25926531948666598</v>
      </c>
      <c r="O429">
        <v>3.2747862333333201E-3</v>
      </c>
      <c r="P429" t="s">
        <v>19</v>
      </c>
      <c r="Q429" t="s">
        <v>19</v>
      </c>
      <c r="R429" t="s">
        <v>19</v>
      </c>
      <c r="S429">
        <v>1</v>
      </c>
      <c r="T429">
        <v>0</v>
      </c>
    </row>
    <row r="430" spans="1:20" x14ac:dyDescent="0.25">
      <c r="A430" s="1">
        <v>45106.488194444442</v>
      </c>
      <c r="B430" s="1">
        <f t="shared" si="12"/>
        <v>45106</v>
      </c>
      <c r="C430">
        <v>0</v>
      </c>
      <c r="D430" t="s">
        <v>447</v>
      </c>
      <c r="E430">
        <v>4.8684129999999999E-2</v>
      </c>
      <c r="F430">
        <v>2023</v>
      </c>
      <c r="G430">
        <v>6</v>
      </c>
      <c r="H430">
        <v>29</v>
      </c>
      <c r="I430">
        <v>11</v>
      </c>
      <c r="J430">
        <v>43</v>
      </c>
      <c r="K430">
        <v>41</v>
      </c>
      <c r="L430">
        <v>5</v>
      </c>
      <c r="M430">
        <f t="shared" si="13"/>
        <v>-0.477700815</v>
      </c>
      <c r="N430">
        <v>0.25904610024666602</v>
      </c>
      <c r="O430">
        <v>-2.1921924000001199E-4</v>
      </c>
      <c r="P430" t="s">
        <v>19</v>
      </c>
      <c r="Q430" t="s">
        <v>19</v>
      </c>
      <c r="R430" t="s">
        <v>19</v>
      </c>
      <c r="S430">
        <v>0</v>
      </c>
      <c r="T430">
        <v>0</v>
      </c>
    </row>
    <row r="431" spans="1:20" x14ac:dyDescent="0.25">
      <c r="A431" s="1">
        <v>45106.529861111114</v>
      </c>
      <c r="B431" s="1">
        <f t="shared" si="12"/>
        <v>45106</v>
      </c>
      <c r="C431">
        <v>0</v>
      </c>
      <c r="D431" t="s">
        <v>448</v>
      </c>
      <c r="E431">
        <v>0.420916544</v>
      </c>
      <c r="F431">
        <v>2023</v>
      </c>
      <c r="G431">
        <v>6</v>
      </c>
      <c r="H431">
        <v>29</v>
      </c>
      <c r="I431">
        <v>12</v>
      </c>
      <c r="J431">
        <v>43</v>
      </c>
      <c r="K431">
        <v>26</v>
      </c>
      <c r="L431">
        <v>5</v>
      </c>
      <c r="M431">
        <f t="shared" si="13"/>
        <v>0.37223241400000001</v>
      </c>
      <c r="N431">
        <v>0.26134999250666602</v>
      </c>
      <c r="O431">
        <v>2.3038922600000498E-3</v>
      </c>
      <c r="P431" t="s">
        <v>19</v>
      </c>
      <c r="Q431" t="s">
        <v>19</v>
      </c>
      <c r="R431" t="s">
        <v>19</v>
      </c>
      <c r="S431">
        <v>1</v>
      </c>
      <c r="T431">
        <v>0</v>
      </c>
    </row>
    <row r="432" spans="1:20" x14ac:dyDescent="0.25">
      <c r="A432" s="1">
        <v>45106.571527777778</v>
      </c>
      <c r="B432" s="1">
        <f t="shared" si="12"/>
        <v>45106</v>
      </c>
      <c r="C432">
        <v>0</v>
      </c>
      <c r="D432" t="s">
        <v>449</v>
      </c>
      <c r="E432">
        <v>0.24894419000000001</v>
      </c>
      <c r="F432">
        <v>2023</v>
      </c>
      <c r="G432">
        <v>6</v>
      </c>
      <c r="H432">
        <v>29</v>
      </c>
      <c r="I432">
        <v>13</v>
      </c>
      <c r="J432">
        <v>43</v>
      </c>
      <c r="K432">
        <v>2</v>
      </c>
      <c r="L432">
        <v>5</v>
      </c>
      <c r="M432">
        <f t="shared" si="13"/>
        <v>-0.17197235399999999</v>
      </c>
      <c r="N432">
        <v>0.26249648246000001</v>
      </c>
      <c r="O432">
        <v>1.1464899533333199E-3</v>
      </c>
      <c r="P432" t="s">
        <v>19</v>
      </c>
      <c r="Q432" t="s">
        <v>19</v>
      </c>
      <c r="R432" t="s">
        <v>19</v>
      </c>
      <c r="S432">
        <v>0</v>
      </c>
      <c r="T432">
        <v>0</v>
      </c>
    </row>
    <row r="433" spans="1:20" x14ac:dyDescent="0.25">
      <c r="A433" s="1">
        <v>45106.612500000003</v>
      </c>
      <c r="B433" s="1">
        <f t="shared" si="12"/>
        <v>45106</v>
      </c>
      <c r="C433">
        <v>0</v>
      </c>
      <c r="D433" t="s">
        <v>450</v>
      </c>
      <c r="E433">
        <v>0.40584218</v>
      </c>
      <c r="F433">
        <v>2023</v>
      </c>
      <c r="G433">
        <v>6</v>
      </c>
      <c r="H433">
        <v>29</v>
      </c>
      <c r="I433">
        <v>14</v>
      </c>
      <c r="J433">
        <v>42</v>
      </c>
      <c r="K433">
        <v>50</v>
      </c>
      <c r="L433">
        <v>5</v>
      </c>
      <c r="M433">
        <f t="shared" si="13"/>
        <v>0.15689798999999999</v>
      </c>
      <c r="N433">
        <v>0.264913615726666</v>
      </c>
      <c r="O433">
        <v>2.4171332666666399E-3</v>
      </c>
      <c r="P433" t="s">
        <v>19</v>
      </c>
      <c r="Q433" t="s">
        <v>19</v>
      </c>
      <c r="R433" t="s">
        <v>19</v>
      </c>
      <c r="S433">
        <v>1</v>
      </c>
      <c r="T433">
        <v>0</v>
      </c>
    </row>
    <row r="434" spans="1:20" x14ac:dyDescent="0.25">
      <c r="A434" s="1">
        <v>45106.654166666667</v>
      </c>
      <c r="B434" s="1">
        <f t="shared" si="12"/>
        <v>45106</v>
      </c>
      <c r="C434">
        <v>0</v>
      </c>
      <c r="D434" t="s">
        <v>451</v>
      </c>
      <c r="E434">
        <v>0.49041325600000002</v>
      </c>
      <c r="F434">
        <v>2023</v>
      </c>
      <c r="G434">
        <v>6</v>
      </c>
      <c r="H434">
        <v>29</v>
      </c>
      <c r="I434">
        <v>15</v>
      </c>
      <c r="J434">
        <v>42</v>
      </c>
      <c r="K434">
        <v>28</v>
      </c>
      <c r="L434">
        <v>5</v>
      </c>
      <c r="M434">
        <f t="shared" si="13"/>
        <v>8.4571076000000023E-2</v>
      </c>
      <c r="N434">
        <v>0.26684531147333301</v>
      </c>
      <c r="O434">
        <v>1.93169574666662E-3</v>
      </c>
      <c r="P434" t="s">
        <v>19</v>
      </c>
      <c r="Q434" t="s">
        <v>19</v>
      </c>
      <c r="R434" t="s">
        <v>19</v>
      </c>
      <c r="S434">
        <v>1</v>
      </c>
      <c r="T434">
        <v>0</v>
      </c>
    </row>
    <row r="435" spans="1:20" x14ac:dyDescent="0.25">
      <c r="A435" s="1">
        <v>45106.695833333331</v>
      </c>
      <c r="B435" s="1">
        <f t="shared" si="12"/>
        <v>45106</v>
      </c>
      <c r="C435">
        <v>0</v>
      </c>
      <c r="D435" t="s">
        <v>452</v>
      </c>
      <c r="E435">
        <v>3.0648630999999999E-2</v>
      </c>
      <c r="F435">
        <v>2023</v>
      </c>
      <c r="G435">
        <v>6</v>
      </c>
      <c r="H435">
        <v>29</v>
      </c>
      <c r="I435">
        <v>16</v>
      </c>
      <c r="J435">
        <v>42</v>
      </c>
      <c r="K435">
        <v>8</v>
      </c>
      <c r="L435">
        <v>5</v>
      </c>
      <c r="M435">
        <f t="shared" si="13"/>
        <v>-0.45976462500000004</v>
      </c>
      <c r="N435">
        <v>0.26444485850666599</v>
      </c>
      <c r="O435">
        <v>-2.40045296666663E-3</v>
      </c>
      <c r="P435" t="s">
        <v>19</v>
      </c>
      <c r="Q435" t="s">
        <v>19</v>
      </c>
      <c r="R435" t="s">
        <v>19</v>
      </c>
      <c r="S435">
        <v>0</v>
      </c>
      <c r="T435">
        <v>0</v>
      </c>
    </row>
    <row r="436" spans="1:20" x14ac:dyDescent="0.25">
      <c r="A436" s="1">
        <v>45106.736805555556</v>
      </c>
      <c r="B436" s="1">
        <f t="shared" si="12"/>
        <v>45106</v>
      </c>
      <c r="C436">
        <v>0</v>
      </c>
      <c r="D436" t="s">
        <v>453</v>
      </c>
      <c r="E436">
        <v>0.406206966</v>
      </c>
      <c r="F436">
        <v>2023</v>
      </c>
      <c r="G436">
        <v>6</v>
      </c>
      <c r="H436">
        <v>29</v>
      </c>
      <c r="I436">
        <v>17</v>
      </c>
      <c r="J436">
        <v>41</v>
      </c>
      <c r="K436">
        <v>54</v>
      </c>
      <c r="L436">
        <v>5</v>
      </c>
      <c r="M436">
        <f t="shared" si="13"/>
        <v>0.37555833500000002</v>
      </c>
      <c r="N436">
        <v>0.26521986609999998</v>
      </c>
      <c r="O436">
        <v>7.7500759333332103E-4</v>
      </c>
      <c r="P436" t="s">
        <v>19</v>
      </c>
      <c r="Q436" t="s">
        <v>19</v>
      </c>
      <c r="R436" t="s">
        <v>19</v>
      </c>
      <c r="S436">
        <v>1</v>
      </c>
      <c r="T436">
        <v>0</v>
      </c>
    </row>
    <row r="437" spans="1:20" x14ac:dyDescent="0.25">
      <c r="A437" s="1">
        <v>45106.77847222222</v>
      </c>
      <c r="B437" s="1">
        <f t="shared" si="12"/>
        <v>45106</v>
      </c>
      <c r="C437">
        <v>0</v>
      </c>
      <c r="D437" t="s">
        <v>454</v>
      </c>
      <c r="E437">
        <v>0.27391758300000002</v>
      </c>
      <c r="F437">
        <v>2023</v>
      </c>
      <c r="G437">
        <v>6</v>
      </c>
      <c r="H437">
        <v>29</v>
      </c>
      <c r="I437">
        <v>18</v>
      </c>
      <c r="J437">
        <v>41</v>
      </c>
      <c r="K437">
        <v>30</v>
      </c>
      <c r="L437">
        <v>5</v>
      </c>
      <c r="M437">
        <f t="shared" si="13"/>
        <v>-0.13228938299999998</v>
      </c>
      <c r="N437">
        <v>0.26605577025999999</v>
      </c>
      <c r="O437">
        <v>8.3590416000001101E-4</v>
      </c>
      <c r="P437" t="s">
        <v>19</v>
      </c>
      <c r="Q437" t="s">
        <v>19</v>
      </c>
      <c r="R437" t="s">
        <v>19</v>
      </c>
      <c r="S437">
        <v>0</v>
      </c>
      <c r="T437">
        <v>0</v>
      </c>
    </row>
    <row r="438" spans="1:20" x14ac:dyDescent="0.25">
      <c r="A438" s="1">
        <v>45106.820138888892</v>
      </c>
      <c r="B438" s="1">
        <f t="shared" si="12"/>
        <v>45106</v>
      </c>
      <c r="C438">
        <v>0</v>
      </c>
      <c r="D438" t="s">
        <v>455</v>
      </c>
      <c r="E438">
        <v>0.40392046199999998</v>
      </c>
      <c r="F438">
        <v>2023</v>
      </c>
      <c r="G438">
        <v>6</v>
      </c>
      <c r="H438">
        <v>29</v>
      </c>
      <c r="I438">
        <v>19</v>
      </c>
      <c r="J438">
        <v>41</v>
      </c>
      <c r="K438">
        <v>33</v>
      </c>
      <c r="L438">
        <v>5</v>
      </c>
      <c r="M438">
        <f t="shared" si="13"/>
        <v>0.13000287899999996</v>
      </c>
      <c r="N438">
        <v>0.267832223899999</v>
      </c>
      <c r="O438">
        <v>1.7764536399999501E-3</v>
      </c>
      <c r="P438" t="s">
        <v>19</v>
      </c>
      <c r="Q438" t="s">
        <v>19</v>
      </c>
      <c r="R438" t="s">
        <v>19</v>
      </c>
      <c r="S438">
        <v>1</v>
      </c>
      <c r="T438">
        <v>0</v>
      </c>
    </row>
    <row r="439" spans="1:20" x14ac:dyDescent="0.25">
      <c r="A439" s="1">
        <v>45106.861805555556</v>
      </c>
      <c r="B439" s="1">
        <f t="shared" si="12"/>
        <v>45106</v>
      </c>
      <c r="C439">
        <v>0</v>
      </c>
      <c r="D439" t="s">
        <v>456</v>
      </c>
      <c r="E439">
        <v>1.0698883020000001</v>
      </c>
      <c r="F439">
        <v>2023</v>
      </c>
      <c r="G439">
        <v>6</v>
      </c>
      <c r="H439">
        <v>29</v>
      </c>
      <c r="I439">
        <v>20</v>
      </c>
      <c r="J439">
        <v>41</v>
      </c>
      <c r="K439">
        <v>14</v>
      </c>
      <c r="L439">
        <v>5</v>
      </c>
      <c r="M439">
        <f t="shared" si="13"/>
        <v>0.66596784000000009</v>
      </c>
      <c r="N439">
        <v>0.27425410698666602</v>
      </c>
      <c r="O439">
        <v>6.4218830866667404E-3</v>
      </c>
      <c r="P439" t="s">
        <v>19</v>
      </c>
      <c r="Q439" t="s">
        <v>19</v>
      </c>
      <c r="R439" t="s">
        <v>19</v>
      </c>
      <c r="S439">
        <v>1</v>
      </c>
      <c r="T439">
        <v>1</v>
      </c>
    </row>
    <row r="440" spans="1:20" x14ac:dyDescent="0.25">
      <c r="A440" s="1">
        <v>45106.902777777781</v>
      </c>
      <c r="B440" s="1">
        <f t="shared" si="12"/>
        <v>45106</v>
      </c>
      <c r="C440">
        <v>0</v>
      </c>
      <c r="D440" t="s">
        <v>457</v>
      </c>
      <c r="E440">
        <v>1.078074201</v>
      </c>
      <c r="F440">
        <v>2023</v>
      </c>
      <c r="G440">
        <v>6</v>
      </c>
      <c r="H440">
        <v>29</v>
      </c>
      <c r="I440">
        <v>21</v>
      </c>
      <c r="J440">
        <v>40</v>
      </c>
      <c r="K440">
        <v>46</v>
      </c>
      <c r="L440">
        <v>5</v>
      </c>
      <c r="M440">
        <f t="shared" si="13"/>
        <v>8.1858989999998855E-3</v>
      </c>
      <c r="N440">
        <v>0.28112705317333297</v>
      </c>
      <c r="O440">
        <v>6.8729461866666097E-3</v>
      </c>
      <c r="P440" t="s">
        <v>19</v>
      </c>
      <c r="Q440" t="s">
        <v>19</v>
      </c>
      <c r="R440" t="s">
        <v>19</v>
      </c>
      <c r="S440">
        <v>1</v>
      </c>
      <c r="T440">
        <v>1</v>
      </c>
    </row>
    <row r="441" spans="1:20" x14ac:dyDescent="0.25">
      <c r="A441" s="1">
        <v>45106.945138888892</v>
      </c>
      <c r="B441" s="1">
        <f t="shared" si="12"/>
        <v>45106</v>
      </c>
      <c r="C441">
        <v>0</v>
      </c>
      <c r="D441" t="s">
        <v>458</v>
      </c>
      <c r="E441">
        <v>0.68389026600000002</v>
      </c>
      <c r="F441">
        <v>2023</v>
      </c>
      <c r="G441">
        <v>6</v>
      </c>
      <c r="H441">
        <v>29</v>
      </c>
      <c r="I441">
        <v>22</v>
      </c>
      <c r="J441">
        <v>41</v>
      </c>
      <c r="K441">
        <v>9</v>
      </c>
      <c r="L441">
        <v>5</v>
      </c>
      <c r="M441">
        <f t="shared" si="13"/>
        <v>-0.39418393499999993</v>
      </c>
      <c r="N441">
        <v>0.28398906808666602</v>
      </c>
      <c r="O441">
        <v>2.8620149133333698E-3</v>
      </c>
      <c r="P441" t="s">
        <v>19</v>
      </c>
      <c r="Q441" t="s">
        <v>19</v>
      </c>
      <c r="R441" t="s">
        <v>19</v>
      </c>
      <c r="S441">
        <v>1</v>
      </c>
      <c r="T441">
        <v>0</v>
      </c>
    </row>
    <row r="442" spans="1:20" x14ac:dyDescent="0.25">
      <c r="A442" s="1">
        <v>45106.986111111109</v>
      </c>
      <c r="B442" s="1">
        <f t="shared" si="12"/>
        <v>45106</v>
      </c>
      <c r="C442">
        <v>0</v>
      </c>
      <c r="D442" t="s">
        <v>459</v>
      </c>
      <c r="E442">
        <v>0.23217130899999999</v>
      </c>
      <c r="F442">
        <v>2023</v>
      </c>
      <c r="G442">
        <v>6</v>
      </c>
      <c r="H442">
        <v>29</v>
      </c>
      <c r="I442">
        <v>23</v>
      </c>
      <c r="J442">
        <v>40</v>
      </c>
      <c r="K442">
        <v>59</v>
      </c>
      <c r="L442">
        <v>5</v>
      </c>
      <c r="M442">
        <f t="shared" si="13"/>
        <v>-0.45171895700000003</v>
      </c>
      <c r="N442">
        <v>0.28375810654</v>
      </c>
      <c r="O442">
        <v>-2.30961546666685E-4</v>
      </c>
      <c r="P442" t="s">
        <v>19</v>
      </c>
      <c r="Q442" t="s">
        <v>19</v>
      </c>
      <c r="R442" t="s">
        <v>19</v>
      </c>
      <c r="S442">
        <v>0</v>
      </c>
      <c r="T442">
        <v>0</v>
      </c>
    </row>
    <row r="443" spans="1:20" x14ac:dyDescent="0.25">
      <c r="A443" s="1">
        <v>45107.027777777781</v>
      </c>
      <c r="B443" s="1">
        <f t="shared" si="12"/>
        <v>45107</v>
      </c>
      <c r="C443">
        <v>0</v>
      </c>
      <c r="D443" t="s">
        <v>460</v>
      </c>
      <c r="E443">
        <v>0.55494647900000005</v>
      </c>
      <c r="F443">
        <v>2023</v>
      </c>
      <c r="G443">
        <v>6</v>
      </c>
      <c r="H443">
        <v>30</v>
      </c>
      <c r="I443">
        <v>0</v>
      </c>
      <c r="J443">
        <v>40</v>
      </c>
      <c r="K443">
        <v>59</v>
      </c>
      <c r="L443">
        <v>5</v>
      </c>
      <c r="M443">
        <f t="shared" si="13"/>
        <v>0.32277517000000006</v>
      </c>
      <c r="N443">
        <v>0.28573147064666599</v>
      </c>
      <c r="O443">
        <v>1.9733641066666499E-3</v>
      </c>
      <c r="P443" t="s">
        <v>19</v>
      </c>
      <c r="Q443" t="s">
        <v>19</v>
      </c>
      <c r="R443" t="s">
        <v>19</v>
      </c>
      <c r="S443">
        <v>1</v>
      </c>
      <c r="T443">
        <v>0</v>
      </c>
    </row>
    <row r="444" spans="1:20" x14ac:dyDescent="0.25">
      <c r="A444" s="1">
        <v>45107.069444444445</v>
      </c>
      <c r="B444" s="1">
        <f t="shared" si="12"/>
        <v>45107</v>
      </c>
      <c r="C444">
        <v>0</v>
      </c>
      <c r="D444" t="s">
        <v>461</v>
      </c>
      <c r="E444">
        <v>0.88497386600000005</v>
      </c>
      <c r="F444">
        <v>2023</v>
      </c>
      <c r="G444">
        <v>6</v>
      </c>
      <c r="H444">
        <v>30</v>
      </c>
      <c r="I444">
        <v>1</v>
      </c>
      <c r="J444">
        <v>40</v>
      </c>
      <c r="K444">
        <v>45</v>
      </c>
      <c r="L444">
        <v>5</v>
      </c>
      <c r="M444">
        <f t="shared" si="13"/>
        <v>0.33002738700000001</v>
      </c>
      <c r="N444">
        <v>0.29090287343333299</v>
      </c>
      <c r="O444">
        <v>5.1714027866666601E-3</v>
      </c>
      <c r="P444" t="s">
        <v>19</v>
      </c>
      <c r="Q444" t="s">
        <v>19</v>
      </c>
      <c r="R444" t="s">
        <v>19</v>
      </c>
      <c r="S444">
        <v>1</v>
      </c>
      <c r="T444">
        <v>0</v>
      </c>
    </row>
    <row r="445" spans="1:20" x14ac:dyDescent="0.25">
      <c r="A445" s="1">
        <v>45107.111111111109</v>
      </c>
      <c r="B445" s="1">
        <f t="shared" si="12"/>
        <v>45107</v>
      </c>
      <c r="C445">
        <v>0</v>
      </c>
      <c r="D445" t="s">
        <v>462</v>
      </c>
      <c r="E445">
        <v>0.547358381</v>
      </c>
      <c r="F445">
        <v>2023</v>
      </c>
      <c r="G445">
        <v>6</v>
      </c>
      <c r="H445">
        <v>30</v>
      </c>
      <c r="I445">
        <v>2</v>
      </c>
      <c r="J445">
        <v>40</v>
      </c>
      <c r="K445">
        <v>28</v>
      </c>
      <c r="L445">
        <v>5</v>
      </c>
      <c r="M445">
        <f t="shared" si="13"/>
        <v>-0.33761548500000005</v>
      </c>
      <c r="N445">
        <v>0.29378921468666602</v>
      </c>
      <c r="O445">
        <v>2.8863412533333098E-3</v>
      </c>
      <c r="P445" t="s">
        <v>19</v>
      </c>
      <c r="Q445" t="s">
        <v>19</v>
      </c>
      <c r="R445" t="s">
        <v>19</v>
      </c>
      <c r="S445">
        <v>1</v>
      </c>
      <c r="T445">
        <v>0</v>
      </c>
    </row>
    <row r="446" spans="1:20" x14ac:dyDescent="0.25">
      <c r="A446" s="1">
        <v>45107.152777777781</v>
      </c>
      <c r="B446" s="1">
        <f t="shared" si="12"/>
        <v>45107</v>
      </c>
      <c r="C446">
        <v>0</v>
      </c>
      <c r="D446" t="s">
        <v>463</v>
      </c>
      <c r="E446">
        <v>0.27111084099999999</v>
      </c>
      <c r="F446">
        <v>2023</v>
      </c>
      <c r="G446">
        <v>6</v>
      </c>
      <c r="H446">
        <v>30</v>
      </c>
      <c r="I446">
        <v>3</v>
      </c>
      <c r="J446">
        <v>40</v>
      </c>
      <c r="K446">
        <v>28</v>
      </c>
      <c r="L446">
        <v>5</v>
      </c>
      <c r="M446">
        <f t="shared" si="13"/>
        <v>-0.27624754000000001</v>
      </c>
      <c r="N446">
        <v>0.29399544029333302</v>
      </c>
      <c r="O446">
        <v>2.06225606666665E-4</v>
      </c>
      <c r="P446" t="s">
        <v>19</v>
      </c>
      <c r="Q446" t="s">
        <v>19</v>
      </c>
      <c r="R446" t="s">
        <v>19</v>
      </c>
      <c r="S446">
        <v>0</v>
      </c>
      <c r="T446">
        <v>0</v>
      </c>
    </row>
    <row r="447" spans="1:20" x14ac:dyDescent="0.25">
      <c r="A447" s="1">
        <v>45107.194444444445</v>
      </c>
      <c r="B447" s="1">
        <f t="shared" si="12"/>
        <v>45107</v>
      </c>
      <c r="C447">
        <v>0</v>
      </c>
      <c r="D447" t="s">
        <v>464</v>
      </c>
      <c r="E447">
        <v>0.66790403799999998</v>
      </c>
      <c r="F447">
        <v>2023</v>
      </c>
      <c r="G447">
        <v>6</v>
      </c>
      <c r="H447">
        <v>30</v>
      </c>
      <c r="I447">
        <v>4</v>
      </c>
      <c r="J447">
        <v>40</v>
      </c>
      <c r="K447">
        <v>14</v>
      </c>
      <c r="L447">
        <v>5</v>
      </c>
      <c r="M447">
        <f t="shared" si="13"/>
        <v>0.39679319699999999</v>
      </c>
      <c r="N447">
        <v>0.29791797815999999</v>
      </c>
      <c r="O447">
        <v>3.9225378666666796E-3</v>
      </c>
      <c r="P447" t="s">
        <v>19</v>
      </c>
      <c r="Q447" t="s">
        <v>19</v>
      </c>
      <c r="R447" t="s">
        <v>19</v>
      </c>
      <c r="S447">
        <v>1</v>
      </c>
      <c r="T447">
        <v>0</v>
      </c>
    </row>
    <row r="448" spans="1:20" x14ac:dyDescent="0.25">
      <c r="A448" s="1">
        <v>45107.236111111109</v>
      </c>
      <c r="B448" s="1">
        <f t="shared" si="12"/>
        <v>45107</v>
      </c>
      <c r="C448">
        <v>0</v>
      </c>
      <c r="D448" t="s">
        <v>465</v>
      </c>
      <c r="E448">
        <v>0.97960572300000004</v>
      </c>
      <c r="F448">
        <v>2023</v>
      </c>
      <c r="G448">
        <v>6</v>
      </c>
      <c r="H448">
        <v>30</v>
      </c>
      <c r="I448">
        <v>5</v>
      </c>
      <c r="J448">
        <v>40</v>
      </c>
      <c r="K448">
        <v>26</v>
      </c>
      <c r="L448">
        <v>5</v>
      </c>
      <c r="M448">
        <f t="shared" si="13"/>
        <v>0.31170168500000006</v>
      </c>
      <c r="N448">
        <v>0.30253291136666599</v>
      </c>
      <c r="O448">
        <v>4.6149332066667201E-3</v>
      </c>
      <c r="P448" t="s">
        <v>19</v>
      </c>
      <c r="Q448" t="s">
        <v>19</v>
      </c>
      <c r="R448" t="s">
        <v>19</v>
      </c>
      <c r="S448">
        <v>1</v>
      </c>
      <c r="T448">
        <v>1</v>
      </c>
    </row>
    <row r="449" spans="1:20" x14ac:dyDescent="0.25">
      <c r="A449" s="1">
        <v>45107.277777777781</v>
      </c>
      <c r="B449" s="1">
        <f t="shared" si="12"/>
        <v>45107</v>
      </c>
      <c r="C449">
        <v>0</v>
      </c>
      <c r="D449" t="s">
        <v>466</v>
      </c>
      <c r="E449">
        <v>0.42728743000000002</v>
      </c>
      <c r="F449">
        <v>2023</v>
      </c>
      <c r="G449">
        <v>6</v>
      </c>
      <c r="H449">
        <v>30</v>
      </c>
      <c r="I449">
        <v>6</v>
      </c>
      <c r="J449">
        <v>40</v>
      </c>
      <c r="K449">
        <v>24</v>
      </c>
      <c r="L449">
        <v>5</v>
      </c>
      <c r="M449">
        <f t="shared" si="13"/>
        <v>-0.55231829300000002</v>
      </c>
      <c r="N449">
        <v>0.30441514584000001</v>
      </c>
      <c r="O449">
        <v>1.8822344733332901E-3</v>
      </c>
      <c r="P449" t="s">
        <v>19</v>
      </c>
      <c r="Q449" t="s">
        <v>19</v>
      </c>
      <c r="R449" t="s">
        <v>19</v>
      </c>
      <c r="S449">
        <v>1</v>
      </c>
      <c r="T449">
        <v>0</v>
      </c>
    </row>
    <row r="450" spans="1:20" x14ac:dyDescent="0.25">
      <c r="A450" s="1">
        <v>45107.319444444445</v>
      </c>
      <c r="B450" s="1">
        <f t="shared" si="12"/>
        <v>45107</v>
      </c>
      <c r="C450">
        <v>0</v>
      </c>
      <c r="D450" t="s">
        <v>467</v>
      </c>
      <c r="E450">
        <v>6.7676422E-2</v>
      </c>
      <c r="F450">
        <v>2023</v>
      </c>
      <c r="G450">
        <v>6</v>
      </c>
      <c r="H450">
        <v>30</v>
      </c>
      <c r="I450">
        <v>7</v>
      </c>
      <c r="J450">
        <v>40</v>
      </c>
      <c r="K450">
        <v>29</v>
      </c>
      <c r="L450">
        <v>5</v>
      </c>
      <c r="M450">
        <f t="shared" si="13"/>
        <v>-0.35961100800000001</v>
      </c>
      <c r="N450">
        <v>0.30206834535999999</v>
      </c>
      <c r="O450">
        <v>-2.3468004799999599E-3</v>
      </c>
      <c r="P450" t="s">
        <v>19</v>
      </c>
      <c r="Q450" t="s">
        <v>19</v>
      </c>
      <c r="R450" t="s">
        <v>19</v>
      </c>
      <c r="S450">
        <v>0</v>
      </c>
      <c r="T450">
        <v>0</v>
      </c>
    </row>
    <row r="451" spans="1:20" x14ac:dyDescent="0.25">
      <c r="A451" s="1">
        <v>45107.361111111109</v>
      </c>
      <c r="B451" s="1">
        <f t="shared" ref="B451:B514" si="14">DATE(YEAR(A451),MONTH(A451),DAY(A451))</f>
        <v>45107</v>
      </c>
      <c r="C451">
        <v>0</v>
      </c>
      <c r="D451" t="s">
        <v>468</v>
      </c>
      <c r="E451">
        <v>2.7545811999999999E-2</v>
      </c>
      <c r="F451">
        <v>2023</v>
      </c>
      <c r="G451">
        <v>6</v>
      </c>
      <c r="H451">
        <v>30</v>
      </c>
      <c r="I451">
        <v>8</v>
      </c>
      <c r="J451">
        <v>40</v>
      </c>
      <c r="K451">
        <v>17</v>
      </c>
      <c r="L451">
        <v>5</v>
      </c>
      <c r="M451">
        <f t="shared" si="13"/>
        <v>-4.0130609999999997E-2</v>
      </c>
      <c r="N451">
        <v>0.29935785120000002</v>
      </c>
      <c r="O451">
        <v>-2.7104941600000201E-3</v>
      </c>
      <c r="P451" t="s">
        <v>19</v>
      </c>
      <c r="Q451" t="s">
        <v>19</v>
      </c>
      <c r="R451" t="s">
        <v>19</v>
      </c>
      <c r="S451">
        <v>0</v>
      </c>
      <c r="T451">
        <v>0</v>
      </c>
    </row>
    <row r="452" spans="1:20" x14ac:dyDescent="0.25">
      <c r="A452" s="1">
        <v>45107.402777777781</v>
      </c>
      <c r="B452" s="1">
        <f t="shared" si="14"/>
        <v>45107</v>
      </c>
      <c r="C452">
        <v>0</v>
      </c>
      <c r="D452" t="s">
        <v>469</v>
      </c>
      <c r="E452">
        <v>3.2976401000000002E-2</v>
      </c>
      <c r="F452">
        <v>2023</v>
      </c>
      <c r="G452">
        <v>6</v>
      </c>
      <c r="H452">
        <v>30</v>
      </c>
      <c r="I452">
        <v>9</v>
      </c>
      <c r="J452">
        <v>40</v>
      </c>
      <c r="K452">
        <v>12</v>
      </c>
      <c r="L452">
        <v>5</v>
      </c>
      <c r="M452">
        <f t="shared" ref="M452:M515" si="15">E452-E451</f>
        <v>5.430589000000003E-3</v>
      </c>
      <c r="N452">
        <v>0.29933690129333301</v>
      </c>
      <c r="O452" s="2">
        <v>-2.0949906666678502E-5</v>
      </c>
      <c r="P452" t="s">
        <v>19</v>
      </c>
      <c r="Q452" t="s">
        <v>19</v>
      </c>
      <c r="R452" t="s">
        <v>19</v>
      </c>
      <c r="S452">
        <v>0</v>
      </c>
      <c r="T452">
        <v>0</v>
      </c>
    </row>
    <row r="453" spans="1:20" x14ac:dyDescent="0.25">
      <c r="A453" s="1">
        <v>45107.444444444445</v>
      </c>
      <c r="B453" s="1">
        <f t="shared" si="14"/>
        <v>45107</v>
      </c>
      <c r="C453">
        <v>0</v>
      </c>
      <c r="D453" t="s">
        <v>470</v>
      </c>
      <c r="E453">
        <v>4.1132002000000001E-2</v>
      </c>
      <c r="F453">
        <v>2023</v>
      </c>
      <c r="G453">
        <v>6</v>
      </c>
      <c r="H453">
        <v>30</v>
      </c>
      <c r="I453">
        <v>10</v>
      </c>
      <c r="J453">
        <v>40</v>
      </c>
      <c r="K453">
        <v>1</v>
      </c>
      <c r="L453">
        <v>5</v>
      </c>
      <c r="M453">
        <f t="shared" si="15"/>
        <v>8.1556009999999984E-3</v>
      </c>
      <c r="N453">
        <v>0.29935736463999901</v>
      </c>
      <c r="O453" s="2">
        <v>2.04633466666104E-5</v>
      </c>
      <c r="P453" t="s">
        <v>19</v>
      </c>
      <c r="Q453" t="s">
        <v>19</v>
      </c>
      <c r="R453" t="s">
        <v>19</v>
      </c>
      <c r="S453">
        <v>0</v>
      </c>
      <c r="T453">
        <v>0</v>
      </c>
    </row>
    <row r="454" spans="1:20" x14ac:dyDescent="0.25">
      <c r="A454" s="1">
        <v>45107.48541666667</v>
      </c>
      <c r="B454" s="1">
        <f t="shared" si="14"/>
        <v>45107</v>
      </c>
      <c r="C454">
        <v>0</v>
      </c>
      <c r="D454" t="s">
        <v>471</v>
      </c>
      <c r="E454">
        <v>5.0812007999999999E-2</v>
      </c>
      <c r="F454">
        <v>2023</v>
      </c>
      <c r="G454">
        <v>6</v>
      </c>
      <c r="H454">
        <v>30</v>
      </c>
      <c r="I454">
        <v>11</v>
      </c>
      <c r="J454">
        <v>39</v>
      </c>
      <c r="K454">
        <v>58</v>
      </c>
      <c r="L454">
        <v>5</v>
      </c>
      <c r="M454">
        <f t="shared" si="15"/>
        <v>9.6800059999999979E-3</v>
      </c>
      <c r="N454">
        <v>0.29849397951333301</v>
      </c>
      <c r="O454">
        <v>-8.6338512666667101E-4</v>
      </c>
      <c r="P454" t="s">
        <v>19</v>
      </c>
      <c r="Q454" t="s">
        <v>19</v>
      </c>
      <c r="R454" t="s">
        <v>19</v>
      </c>
      <c r="S454">
        <v>0</v>
      </c>
      <c r="T454">
        <v>0</v>
      </c>
    </row>
    <row r="455" spans="1:20" x14ac:dyDescent="0.25">
      <c r="A455" s="1">
        <v>45107.527777777781</v>
      </c>
      <c r="B455" s="1">
        <f t="shared" si="14"/>
        <v>45107</v>
      </c>
      <c r="C455">
        <v>0</v>
      </c>
      <c r="D455" t="s">
        <v>472</v>
      </c>
      <c r="E455">
        <v>0.33921034300000003</v>
      </c>
      <c r="F455">
        <v>2023</v>
      </c>
      <c r="G455">
        <v>6</v>
      </c>
      <c r="H455">
        <v>30</v>
      </c>
      <c r="I455">
        <v>12</v>
      </c>
      <c r="J455">
        <v>40</v>
      </c>
      <c r="K455">
        <v>8</v>
      </c>
      <c r="L455">
        <v>5</v>
      </c>
      <c r="M455">
        <f t="shared" si="15"/>
        <v>0.28839833500000001</v>
      </c>
      <c r="N455">
        <v>0.29684672433999998</v>
      </c>
      <c r="O455">
        <v>-1.6472551733332499E-3</v>
      </c>
      <c r="P455" t="s">
        <v>19</v>
      </c>
      <c r="Q455" t="s">
        <v>19</v>
      </c>
      <c r="R455" t="s">
        <v>19</v>
      </c>
      <c r="S455">
        <v>1</v>
      </c>
      <c r="T455">
        <v>0</v>
      </c>
    </row>
    <row r="456" spans="1:20" x14ac:dyDescent="0.25">
      <c r="A456" s="1">
        <v>45107.569444444445</v>
      </c>
      <c r="B456" s="1">
        <f t="shared" si="14"/>
        <v>45107</v>
      </c>
      <c r="C456">
        <v>0</v>
      </c>
      <c r="D456" t="s">
        <v>473</v>
      </c>
      <c r="E456">
        <v>0.30047880599999999</v>
      </c>
      <c r="F456">
        <v>2023</v>
      </c>
      <c r="G456">
        <v>6</v>
      </c>
      <c r="H456">
        <v>30</v>
      </c>
      <c r="I456">
        <v>13</v>
      </c>
      <c r="J456">
        <v>40</v>
      </c>
      <c r="K456">
        <v>0</v>
      </c>
      <c r="L456">
        <v>5</v>
      </c>
      <c r="M456">
        <f t="shared" si="15"/>
        <v>-3.8731537000000038E-2</v>
      </c>
      <c r="N456">
        <v>0.29755971263333297</v>
      </c>
      <c r="O456">
        <v>7.1298829333327196E-4</v>
      </c>
      <c r="P456" t="s">
        <v>19</v>
      </c>
      <c r="Q456" t="s">
        <v>19</v>
      </c>
      <c r="R456" t="s">
        <v>19</v>
      </c>
      <c r="S456">
        <v>0</v>
      </c>
      <c r="T456">
        <v>0</v>
      </c>
    </row>
    <row r="457" spans="1:20" x14ac:dyDescent="0.25">
      <c r="A457" s="1">
        <v>45107.61041666667</v>
      </c>
      <c r="B457" s="1">
        <f t="shared" si="14"/>
        <v>45107</v>
      </c>
      <c r="C457">
        <v>0</v>
      </c>
      <c r="D457" t="s">
        <v>474</v>
      </c>
      <c r="E457">
        <v>0.35717871499999998</v>
      </c>
      <c r="F457">
        <v>2023</v>
      </c>
      <c r="G457">
        <v>6</v>
      </c>
      <c r="H457">
        <v>30</v>
      </c>
      <c r="I457">
        <v>14</v>
      </c>
      <c r="J457">
        <v>39</v>
      </c>
      <c r="K457">
        <v>44</v>
      </c>
      <c r="L457">
        <v>5</v>
      </c>
      <c r="M457">
        <f t="shared" si="15"/>
        <v>5.6699908999999993E-2</v>
      </c>
      <c r="N457">
        <v>0.29871363528</v>
      </c>
      <c r="O457">
        <v>1.15392264666669E-3</v>
      </c>
      <c r="P457" t="s">
        <v>19</v>
      </c>
      <c r="Q457" t="s">
        <v>19</v>
      </c>
      <c r="R457" t="s">
        <v>19</v>
      </c>
      <c r="S457">
        <v>1</v>
      </c>
      <c r="T457">
        <v>0</v>
      </c>
    </row>
    <row r="458" spans="1:20" x14ac:dyDescent="0.25">
      <c r="A458" s="1">
        <v>45107.652083333334</v>
      </c>
      <c r="B458" s="1">
        <f t="shared" si="14"/>
        <v>45107</v>
      </c>
      <c r="C458">
        <v>0</v>
      </c>
      <c r="D458" t="s">
        <v>475</v>
      </c>
      <c r="E458">
        <v>1.4946618110000001</v>
      </c>
      <c r="F458">
        <v>2023</v>
      </c>
      <c r="G458">
        <v>6</v>
      </c>
      <c r="H458">
        <v>30</v>
      </c>
      <c r="I458">
        <v>15</v>
      </c>
      <c r="J458">
        <v>39</v>
      </c>
      <c r="K458">
        <v>38</v>
      </c>
      <c r="L458">
        <v>5</v>
      </c>
      <c r="M458">
        <f t="shared" si="15"/>
        <v>1.137483096</v>
      </c>
      <c r="N458">
        <v>0.30836053889999998</v>
      </c>
      <c r="O458">
        <v>9.6469036200000306E-3</v>
      </c>
      <c r="P458" t="s">
        <v>19</v>
      </c>
      <c r="Q458" t="s">
        <v>19</v>
      </c>
      <c r="R458" t="s">
        <v>19</v>
      </c>
      <c r="S458">
        <v>1</v>
      </c>
      <c r="T458">
        <v>1</v>
      </c>
    </row>
    <row r="459" spans="1:20" x14ac:dyDescent="0.25">
      <c r="A459" s="1">
        <v>45107.693749999999</v>
      </c>
      <c r="B459" s="1">
        <f t="shared" si="14"/>
        <v>45107</v>
      </c>
      <c r="C459">
        <v>0</v>
      </c>
      <c r="D459" t="s">
        <v>476</v>
      </c>
      <c r="E459">
        <v>0.303013382</v>
      </c>
      <c r="F459">
        <v>2023</v>
      </c>
      <c r="G459">
        <v>6</v>
      </c>
      <c r="H459">
        <v>30</v>
      </c>
      <c r="I459">
        <v>16</v>
      </c>
      <c r="J459">
        <v>39</v>
      </c>
      <c r="K459">
        <v>40</v>
      </c>
      <c r="L459">
        <v>5</v>
      </c>
      <c r="M459">
        <f t="shared" si="15"/>
        <v>-1.191648429</v>
      </c>
      <c r="N459">
        <v>0.30967114939999901</v>
      </c>
      <c r="O459">
        <v>1.31061049999992E-3</v>
      </c>
      <c r="P459" t="s">
        <v>19</v>
      </c>
      <c r="Q459" t="s">
        <v>19</v>
      </c>
      <c r="R459" t="s">
        <v>19</v>
      </c>
      <c r="S459">
        <v>0</v>
      </c>
      <c r="T459">
        <v>0</v>
      </c>
    </row>
    <row r="460" spans="1:20" x14ac:dyDescent="0.25">
      <c r="A460" s="1">
        <v>45107.73541666667</v>
      </c>
      <c r="B460" s="1">
        <f t="shared" si="14"/>
        <v>45107</v>
      </c>
      <c r="C460">
        <v>0</v>
      </c>
      <c r="D460" t="s">
        <v>477</v>
      </c>
      <c r="E460">
        <v>0.68879884899999999</v>
      </c>
      <c r="F460">
        <v>2023</v>
      </c>
      <c r="G460">
        <v>6</v>
      </c>
      <c r="H460">
        <v>30</v>
      </c>
      <c r="I460">
        <v>17</v>
      </c>
      <c r="J460">
        <v>39</v>
      </c>
      <c r="K460">
        <v>33</v>
      </c>
      <c r="L460">
        <v>5</v>
      </c>
      <c r="M460">
        <f t="shared" si="15"/>
        <v>0.38578546699999999</v>
      </c>
      <c r="N460">
        <v>0.31391397500666601</v>
      </c>
      <c r="O460">
        <v>4.2428256066667199E-3</v>
      </c>
      <c r="P460" t="s">
        <v>19</v>
      </c>
      <c r="Q460" t="s">
        <v>19</v>
      </c>
      <c r="R460" t="s">
        <v>19</v>
      </c>
      <c r="S460">
        <v>1</v>
      </c>
      <c r="T460">
        <v>0</v>
      </c>
    </row>
    <row r="461" spans="1:20" x14ac:dyDescent="0.25">
      <c r="A461" s="1">
        <v>45107.777083333334</v>
      </c>
      <c r="B461" s="1">
        <f t="shared" si="14"/>
        <v>45107</v>
      </c>
      <c r="C461">
        <v>0</v>
      </c>
      <c r="D461" t="s">
        <v>478</v>
      </c>
      <c r="E461">
        <v>0.95068226499999997</v>
      </c>
      <c r="F461">
        <v>2023</v>
      </c>
      <c r="G461">
        <v>6</v>
      </c>
      <c r="H461">
        <v>30</v>
      </c>
      <c r="I461">
        <v>18</v>
      </c>
      <c r="J461">
        <v>39</v>
      </c>
      <c r="K461">
        <v>28</v>
      </c>
      <c r="L461">
        <v>5</v>
      </c>
      <c r="M461">
        <f t="shared" si="15"/>
        <v>0.26188341599999998</v>
      </c>
      <c r="N461">
        <v>0.31827248561333299</v>
      </c>
      <c r="O461">
        <v>4.35851060666664E-3</v>
      </c>
      <c r="P461" t="s">
        <v>19</v>
      </c>
      <c r="Q461" t="s">
        <v>19</v>
      </c>
      <c r="R461" t="s">
        <v>19</v>
      </c>
      <c r="S461">
        <v>1</v>
      </c>
      <c r="T461">
        <v>1</v>
      </c>
    </row>
    <row r="462" spans="1:20" x14ac:dyDescent="0.25">
      <c r="A462" s="1">
        <v>45107.818749999999</v>
      </c>
      <c r="B462" s="1">
        <f t="shared" si="14"/>
        <v>45107</v>
      </c>
      <c r="C462">
        <v>0</v>
      </c>
      <c r="D462" t="s">
        <v>479</v>
      </c>
      <c r="E462">
        <v>0.62082599900000002</v>
      </c>
      <c r="F462">
        <v>2023</v>
      </c>
      <c r="G462">
        <v>6</v>
      </c>
      <c r="H462">
        <v>30</v>
      </c>
      <c r="I462">
        <v>19</v>
      </c>
      <c r="J462">
        <v>39</v>
      </c>
      <c r="K462">
        <v>33</v>
      </c>
      <c r="L462">
        <v>5</v>
      </c>
      <c r="M462">
        <f t="shared" si="15"/>
        <v>-0.32985626599999995</v>
      </c>
      <c r="N462">
        <v>0.32062151981999998</v>
      </c>
      <c r="O462">
        <v>2.3490342066666498E-3</v>
      </c>
      <c r="P462" t="s">
        <v>19</v>
      </c>
      <c r="Q462" t="s">
        <v>19</v>
      </c>
      <c r="R462" t="s">
        <v>19</v>
      </c>
      <c r="S462">
        <v>1</v>
      </c>
      <c r="T462">
        <v>0</v>
      </c>
    </row>
    <row r="463" spans="1:20" x14ac:dyDescent="0.25">
      <c r="A463" s="1">
        <v>45107.86041666667</v>
      </c>
      <c r="B463" s="1">
        <f t="shared" si="14"/>
        <v>45107</v>
      </c>
      <c r="C463">
        <v>0</v>
      </c>
      <c r="D463" t="s">
        <v>480</v>
      </c>
      <c r="E463">
        <v>0.38480934300000003</v>
      </c>
      <c r="F463">
        <v>2023</v>
      </c>
      <c r="G463">
        <v>6</v>
      </c>
      <c r="H463">
        <v>30</v>
      </c>
      <c r="I463">
        <v>20</v>
      </c>
      <c r="J463">
        <v>39</v>
      </c>
      <c r="K463">
        <v>48</v>
      </c>
      <c r="L463">
        <v>5</v>
      </c>
      <c r="M463">
        <f t="shared" si="15"/>
        <v>-0.23601665599999999</v>
      </c>
      <c r="N463">
        <v>0.32208764406666601</v>
      </c>
      <c r="O463">
        <v>1.4661242466666401E-3</v>
      </c>
      <c r="P463" t="s">
        <v>19</v>
      </c>
      <c r="Q463" t="s">
        <v>19</v>
      </c>
      <c r="R463" t="s">
        <v>19</v>
      </c>
      <c r="S463">
        <v>1</v>
      </c>
      <c r="T463">
        <v>0</v>
      </c>
    </row>
    <row r="464" spans="1:20" x14ac:dyDescent="0.25">
      <c r="A464" s="1">
        <v>45107.902083333334</v>
      </c>
      <c r="B464" s="1">
        <f t="shared" si="14"/>
        <v>45107</v>
      </c>
      <c r="C464">
        <v>0</v>
      </c>
      <c r="D464" t="s">
        <v>481</v>
      </c>
      <c r="E464">
        <v>1.0258015149999999</v>
      </c>
      <c r="F464">
        <v>2023</v>
      </c>
      <c r="G464">
        <v>6</v>
      </c>
      <c r="H464">
        <v>30</v>
      </c>
      <c r="I464">
        <v>21</v>
      </c>
      <c r="J464">
        <v>39</v>
      </c>
      <c r="K464">
        <v>49</v>
      </c>
      <c r="L464">
        <v>5</v>
      </c>
      <c r="M464">
        <f t="shared" si="15"/>
        <v>0.64099217199999992</v>
      </c>
      <c r="N464">
        <v>0.32738831160666598</v>
      </c>
      <c r="O464">
        <v>5.3006675400000198E-3</v>
      </c>
      <c r="P464" t="s">
        <v>19</v>
      </c>
      <c r="Q464" t="s">
        <v>19</v>
      </c>
      <c r="R464" t="s">
        <v>19</v>
      </c>
      <c r="S464">
        <v>1</v>
      </c>
      <c r="T464">
        <v>1</v>
      </c>
    </row>
    <row r="465" spans="1:20" x14ac:dyDescent="0.25">
      <c r="A465" s="1">
        <v>45107.943749999999</v>
      </c>
      <c r="B465" s="1">
        <f t="shared" si="14"/>
        <v>45107</v>
      </c>
      <c r="C465">
        <v>0</v>
      </c>
      <c r="D465" t="s">
        <v>482</v>
      </c>
      <c r="E465">
        <v>0.281178125</v>
      </c>
      <c r="F465">
        <v>2023</v>
      </c>
      <c r="G465">
        <v>6</v>
      </c>
      <c r="H465">
        <v>30</v>
      </c>
      <c r="I465">
        <v>22</v>
      </c>
      <c r="J465">
        <v>39</v>
      </c>
      <c r="K465">
        <v>45</v>
      </c>
      <c r="L465">
        <v>5</v>
      </c>
      <c r="M465">
        <f t="shared" si="15"/>
        <v>-0.74462338999999989</v>
      </c>
      <c r="N465">
        <v>0.32516996124666597</v>
      </c>
      <c r="O465">
        <v>-2.2183503600000098E-3</v>
      </c>
      <c r="P465" t="s">
        <v>19</v>
      </c>
      <c r="Q465" t="s">
        <v>19</v>
      </c>
      <c r="R465" t="s">
        <v>19</v>
      </c>
      <c r="S465">
        <v>0</v>
      </c>
      <c r="T465">
        <v>0</v>
      </c>
    </row>
    <row r="466" spans="1:20" x14ac:dyDescent="0.25">
      <c r="A466" s="1">
        <v>45107.98541666667</v>
      </c>
      <c r="B466" s="1">
        <f t="shared" si="14"/>
        <v>45107</v>
      </c>
      <c r="C466">
        <v>0</v>
      </c>
      <c r="D466" t="s">
        <v>483</v>
      </c>
      <c r="E466">
        <v>0.27584856800000002</v>
      </c>
      <c r="F466">
        <v>2023</v>
      </c>
      <c r="G466">
        <v>6</v>
      </c>
      <c r="H466">
        <v>30</v>
      </c>
      <c r="I466">
        <v>23</v>
      </c>
      <c r="J466">
        <v>39</v>
      </c>
      <c r="K466">
        <v>34</v>
      </c>
      <c r="L466">
        <v>5</v>
      </c>
      <c r="M466">
        <f t="shared" si="15"/>
        <v>-5.3295569999999848E-3</v>
      </c>
      <c r="N466">
        <v>0.32612261175333301</v>
      </c>
      <c r="O466">
        <v>9.5265050666670705E-4</v>
      </c>
      <c r="P466" t="s">
        <v>19</v>
      </c>
      <c r="Q466" t="s">
        <v>19</v>
      </c>
      <c r="R466" t="s">
        <v>19</v>
      </c>
      <c r="S466">
        <v>0</v>
      </c>
      <c r="T466">
        <v>0</v>
      </c>
    </row>
    <row r="467" spans="1:20" x14ac:dyDescent="0.25">
      <c r="A467" s="1">
        <v>45108.027777777781</v>
      </c>
      <c r="B467" s="1">
        <f t="shared" si="14"/>
        <v>45108</v>
      </c>
      <c r="C467">
        <v>0</v>
      </c>
      <c r="D467" t="s">
        <v>484</v>
      </c>
      <c r="E467">
        <v>0.214814109</v>
      </c>
      <c r="F467">
        <v>2023</v>
      </c>
      <c r="G467">
        <v>7</v>
      </c>
      <c r="H467">
        <v>1</v>
      </c>
      <c r="I467">
        <v>0</v>
      </c>
      <c r="J467">
        <v>40</v>
      </c>
      <c r="K467">
        <v>12</v>
      </c>
      <c r="L467">
        <v>5</v>
      </c>
      <c r="M467">
        <f t="shared" si="15"/>
        <v>-6.1034459000000013E-2</v>
      </c>
      <c r="N467">
        <v>0.32646138551333298</v>
      </c>
      <c r="O467">
        <v>3.3877375999996601E-4</v>
      </c>
      <c r="P467" t="s">
        <v>19</v>
      </c>
      <c r="Q467" t="s">
        <v>19</v>
      </c>
      <c r="R467" t="s">
        <v>19</v>
      </c>
      <c r="S467">
        <v>0</v>
      </c>
      <c r="T467">
        <v>0</v>
      </c>
    </row>
    <row r="468" spans="1:20" x14ac:dyDescent="0.25">
      <c r="A468" s="1">
        <v>45108.069444444445</v>
      </c>
      <c r="B468" s="1">
        <f t="shared" si="14"/>
        <v>45108</v>
      </c>
      <c r="C468">
        <v>0</v>
      </c>
      <c r="D468" t="s">
        <v>485</v>
      </c>
      <c r="E468">
        <v>0.31483751199999999</v>
      </c>
      <c r="F468">
        <v>2023</v>
      </c>
      <c r="G468">
        <v>7</v>
      </c>
      <c r="H468">
        <v>1</v>
      </c>
      <c r="I468">
        <v>1</v>
      </c>
      <c r="J468">
        <v>40</v>
      </c>
      <c r="K468">
        <v>22</v>
      </c>
      <c r="L468">
        <v>5</v>
      </c>
      <c r="M468">
        <f t="shared" si="15"/>
        <v>0.10002340299999998</v>
      </c>
      <c r="N468">
        <v>0.32694815789333298</v>
      </c>
      <c r="O468">
        <v>4.8677238000000001E-4</v>
      </c>
      <c r="P468" t="s">
        <v>19</v>
      </c>
      <c r="Q468" t="s">
        <v>19</v>
      </c>
      <c r="R468" t="s">
        <v>19</v>
      </c>
      <c r="S468">
        <v>0</v>
      </c>
      <c r="T468">
        <v>0</v>
      </c>
    </row>
    <row r="469" spans="1:20" x14ac:dyDescent="0.25">
      <c r="A469" s="1">
        <v>45108.111111111109</v>
      </c>
      <c r="B469" s="1">
        <f t="shared" si="14"/>
        <v>45108</v>
      </c>
      <c r="C469">
        <v>0</v>
      </c>
      <c r="D469" t="s">
        <v>486</v>
      </c>
      <c r="E469">
        <v>1.129256681</v>
      </c>
      <c r="F469">
        <v>2023</v>
      </c>
      <c r="G469">
        <v>7</v>
      </c>
      <c r="H469">
        <v>1</v>
      </c>
      <c r="I469">
        <v>2</v>
      </c>
      <c r="J469">
        <v>40</v>
      </c>
      <c r="K469">
        <v>19</v>
      </c>
      <c r="L469">
        <v>5</v>
      </c>
      <c r="M469">
        <f t="shared" si="15"/>
        <v>0.814419169</v>
      </c>
      <c r="N469">
        <v>0.33221414370666602</v>
      </c>
      <c r="O469">
        <v>5.2659858133333702E-3</v>
      </c>
      <c r="P469" t="s">
        <v>19</v>
      </c>
      <c r="Q469" t="s">
        <v>19</v>
      </c>
      <c r="R469" t="s">
        <v>19</v>
      </c>
      <c r="S469">
        <v>1</v>
      </c>
      <c r="T469">
        <v>1</v>
      </c>
    </row>
    <row r="470" spans="1:20" x14ac:dyDescent="0.25">
      <c r="A470" s="1">
        <v>45108.152777777781</v>
      </c>
      <c r="B470" s="1">
        <f t="shared" si="14"/>
        <v>45108</v>
      </c>
      <c r="C470">
        <v>0</v>
      </c>
      <c r="D470" t="s">
        <v>487</v>
      </c>
      <c r="E470">
        <v>0.64391437399999996</v>
      </c>
      <c r="F470">
        <v>2023</v>
      </c>
      <c r="G470">
        <v>7</v>
      </c>
      <c r="H470">
        <v>1</v>
      </c>
      <c r="I470">
        <v>3</v>
      </c>
      <c r="J470">
        <v>40</v>
      </c>
      <c r="K470">
        <v>17</v>
      </c>
      <c r="L470">
        <v>5</v>
      </c>
      <c r="M470">
        <f t="shared" si="15"/>
        <v>-0.48534230700000003</v>
      </c>
      <c r="N470">
        <v>0.33520310012666599</v>
      </c>
      <c r="O470">
        <v>2.9889564199999598E-3</v>
      </c>
      <c r="P470" t="s">
        <v>19</v>
      </c>
      <c r="Q470" t="s">
        <v>19</v>
      </c>
      <c r="R470" t="s">
        <v>19</v>
      </c>
      <c r="S470">
        <v>1</v>
      </c>
      <c r="T470">
        <v>0</v>
      </c>
    </row>
    <row r="471" spans="1:20" x14ac:dyDescent="0.25">
      <c r="A471" s="1">
        <v>45108.194444444445</v>
      </c>
      <c r="B471" s="1">
        <f t="shared" si="14"/>
        <v>45108</v>
      </c>
      <c r="C471">
        <v>0</v>
      </c>
      <c r="D471" t="s">
        <v>488</v>
      </c>
      <c r="E471">
        <v>0.13300730699999999</v>
      </c>
      <c r="F471">
        <v>2023</v>
      </c>
      <c r="G471">
        <v>7</v>
      </c>
      <c r="H471">
        <v>1</v>
      </c>
      <c r="I471">
        <v>4</v>
      </c>
      <c r="J471">
        <v>40</v>
      </c>
      <c r="K471">
        <v>22</v>
      </c>
      <c r="L471">
        <v>5</v>
      </c>
      <c r="M471">
        <f t="shared" si="15"/>
        <v>-0.51090706699999999</v>
      </c>
      <c r="N471">
        <v>0.33478118705333298</v>
      </c>
      <c r="O471">
        <v>-4.2191307333333501E-4</v>
      </c>
      <c r="P471" t="s">
        <v>19</v>
      </c>
      <c r="Q471" t="s">
        <v>19</v>
      </c>
      <c r="R471" t="s">
        <v>19</v>
      </c>
      <c r="S471">
        <v>0</v>
      </c>
      <c r="T471">
        <v>0</v>
      </c>
    </row>
    <row r="472" spans="1:20" x14ac:dyDescent="0.25">
      <c r="A472" s="1">
        <v>45108.236111111109</v>
      </c>
      <c r="B472" s="1">
        <f t="shared" si="14"/>
        <v>45108</v>
      </c>
      <c r="C472">
        <v>0</v>
      </c>
      <c r="D472" t="s">
        <v>489</v>
      </c>
      <c r="E472">
        <v>0.279582999</v>
      </c>
      <c r="F472">
        <v>2023</v>
      </c>
      <c r="G472">
        <v>7</v>
      </c>
      <c r="H472">
        <v>1</v>
      </c>
      <c r="I472">
        <v>5</v>
      </c>
      <c r="J472">
        <v>40</v>
      </c>
      <c r="K472">
        <v>11</v>
      </c>
      <c r="L472">
        <v>5</v>
      </c>
      <c r="M472">
        <f t="shared" si="15"/>
        <v>0.14657569200000001</v>
      </c>
      <c r="N472">
        <v>0.33401853907999901</v>
      </c>
      <c r="O472">
        <v>-7.62647973333363E-4</v>
      </c>
      <c r="P472" t="s">
        <v>19</v>
      </c>
      <c r="Q472" t="s">
        <v>19</v>
      </c>
      <c r="R472" t="s">
        <v>19</v>
      </c>
      <c r="S472">
        <v>0</v>
      </c>
      <c r="T472">
        <v>0</v>
      </c>
    </row>
    <row r="473" spans="1:20" x14ac:dyDescent="0.25">
      <c r="A473" s="1">
        <v>45108.277777777781</v>
      </c>
      <c r="B473" s="1">
        <f t="shared" si="14"/>
        <v>45108</v>
      </c>
      <c r="C473">
        <v>0</v>
      </c>
      <c r="D473" t="s">
        <v>490</v>
      </c>
      <c r="E473">
        <v>0.459494032</v>
      </c>
      <c r="F473">
        <v>2023</v>
      </c>
      <c r="G473">
        <v>7</v>
      </c>
      <c r="H473">
        <v>1</v>
      </c>
      <c r="I473">
        <v>6</v>
      </c>
      <c r="J473">
        <v>40</v>
      </c>
      <c r="K473">
        <v>45</v>
      </c>
      <c r="L473">
        <v>5</v>
      </c>
      <c r="M473">
        <f t="shared" si="15"/>
        <v>0.179911033</v>
      </c>
      <c r="N473">
        <v>0.33496451324666598</v>
      </c>
      <c r="O473">
        <v>9.4597416666669599E-4</v>
      </c>
      <c r="P473" t="s">
        <v>19</v>
      </c>
      <c r="Q473" t="s">
        <v>19</v>
      </c>
      <c r="R473" t="s">
        <v>19</v>
      </c>
      <c r="S473">
        <v>1</v>
      </c>
      <c r="T473">
        <v>0</v>
      </c>
    </row>
    <row r="474" spans="1:20" x14ac:dyDescent="0.25">
      <c r="A474" s="1">
        <v>45108.319444444445</v>
      </c>
      <c r="B474" s="1">
        <f t="shared" si="14"/>
        <v>45108</v>
      </c>
      <c r="C474">
        <v>0</v>
      </c>
      <c r="D474" t="s">
        <v>491</v>
      </c>
      <c r="E474">
        <v>9.5008888999999999E-2</v>
      </c>
      <c r="F474">
        <v>2023</v>
      </c>
      <c r="G474">
        <v>7</v>
      </c>
      <c r="H474">
        <v>1</v>
      </c>
      <c r="I474">
        <v>7</v>
      </c>
      <c r="J474">
        <v>40</v>
      </c>
      <c r="K474">
        <v>52</v>
      </c>
      <c r="L474">
        <v>5</v>
      </c>
      <c r="M474">
        <f t="shared" si="15"/>
        <v>-0.36448514300000001</v>
      </c>
      <c r="N474">
        <v>0.33356975346000001</v>
      </c>
      <c r="O474">
        <v>-1.39475978666664E-3</v>
      </c>
      <c r="P474" t="s">
        <v>19</v>
      </c>
      <c r="Q474" t="s">
        <v>19</v>
      </c>
      <c r="R474" t="s">
        <v>19</v>
      </c>
      <c r="S474">
        <v>0</v>
      </c>
      <c r="T474">
        <v>0</v>
      </c>
    </row>
    <row r="475" spans="1:20" x14ac:dyDescent="0.25">
      <c r="A475" s="1">
        <v>45108.361111111109</v>
      </c>
      <c r="B475" s="1">
        <f t="shared" si="14"/>
        <v>45108</v>
      </c>
      <c r="C475">
        <v>0</v>
      </c>
      <c r="D475" t="s">
        <v>492</v>
      </c>
      <c r="E475">
        <v>0.13118835100000001</v>
      </c>
      <c r="F475">
        <v>2023</v>
      </c>
      <c r="G475">
        <v>7</v>
      </c>
      <c r="H475">
        <v>1</v>
      </c>
      <c r="I475">
        <v>8</v>
      </c>
      <c r="J475">
        <v>40</v>
      </c>
      <c r="K475">
        <v>52</v>
      </c>
      <c r="L475">
        <v>5</v>
      </c>
      <c r="M475">
        <f t="shared" si="15"/>
        <v>3.6179462000000009E-2</v>
      </c>
      <c r="N475">
        <v>0.33038045173999903</v>
      </c>
      <c r="O475">
        <v>-3.1893017200000299E-3</v>
      </c>
      <c r="P475" t="s">
        <v>19</v>
      </c>
      <c r="Q475" t="s">
        <v>19</v>
      </c>
      <c r="R475" t="s">
        <v>19</v>
      </c>
      <c r="S475">
        <v>0</v>
      </c>
      <c r="T475">
        <v>0</v>
      </c>
    </row>
    <row r="476" spans="1:20" x14ac:dyDescent="0.25">
      <c r="A476" s="1">
        <v>45108.402777777781</v>
      </c>
      <c r="B476" s="1">
        <f t="shared" si="14"/>
        <v>45108</v>
      </c>
      <c r="C476">
        <v>0</v>
      </c>
      <c r="D476" t="s">
        <v>493</v>
      </c>
      <c r="E476">
        <v>3.4360886E-2</v>
      </c>
      <c r="F476">
        <v>2023</v>
      </c>
      <c r="G476">
        <v>7</v>
      </c>
      <c r="H476">
        <v>1</v>
      </c>
      <c r="I476">
        <v>9</v>
      </c>
      <c r="J476">
        <v>40</v>
      </c>
      <c r="K476">
        <v>55</v>
      </c>
      <c r="L476">
        <v>5</v>
      </c>
      <c r="M476">
        <f t="shared" si="15"/>
        <v>-9.6827465000000001E-2</v>
      </c>
      <c r="N476">
        <v>0.32782558287333302</v>
      </c>
      <c r="O476">
        <v>-2.5548688666666101E-3</v>
      </c>
      <c r="P476" t="s">
        <v>19</v>
      </c>
      <c r="Q476" t="s">
        <v>19</v>
      </c>
      <c r="R476" t="s">
        <v>19</v>
      </c>
      <c r="S476">
        <v>0</v>
      </c>
      <c r="T476">
        <v>0</v>
      </c>
    </row>
    <row r="477" spans="1:20" x14ac:dyDescent="0.25">
      <c r="A477" s="1">
        <v>45108.445138888892</v>
      </c>
      <c r="B477" s="1">
        <f t="shared" si="14"/>
        <v>45108</v>
      </c>
      <c r="C477">
        <v>0</v>
      </c>
      <c r="D477" t="s">
        <v>494</v>
      </c>
      <c r="E477">
        <v>3.5231724999999998E-2</v>
      </c>
      <c r="F477">
        <v>2023</v>
      </c>
      <c r="G477">
        <v>7</v>
      </c>
      <c r="H477">
        <v>1</v>
      </c>
      <c r="I477">
        <v>10</v>
      </c>
      <c r="J477">
        <v>41</v>
      </c>
      <c r="K477">
        <v>4</v>
      </c>
      <c r="L477">
        <v>5</v>
      </c>
      <c r="M477">
        <f t="shared" si="15"/>
        <v>8.7083899999999825E-4</v>
      </c>
      <c r="N477">
        <v>0.32443524060666601</v>
      </c>
      <c r="O477">
        <v>-3.39034226666662E-3</v>
      </c>
      <c r="P477" t="s">
        <v>19</v>
      </c>
      <c r="Q477" t="s">
        <v>19</v>
      </c>
      <c r="R477" t="s">
        <v>19</v>
      </c>
      <c r="S477">
        <v>0</v>
      </c>
      <c r="T477">
        <v>0</v>
      </c>
    </row>
    <row r="478" spans="1:20" x14ac:dyDescent="0.25">
      <c r="A478" s="1">
        <v>45108.486111111109</v>
      </c>
      <c r="B478" s="1">
        <f t="shared" si="14"/>
        <v>45108</v>
      </c>
      <c r="C478">
        <v>0</v>
      </c>
      <c r="D478" t="s">
        <v>495</v>
      </c>
      <c r="E478">
        <v>0.18965662</v>
      </c>
      <c r="F478">
        <v>2023</v>
      </c>
      <c r="G478">
        <v>7</v>
      </c>
      <c r="H478">
        <v>1</v>
      </c>
      <c r="I478">
        <v>11</v>
      </c>
      <c r="J478">
        <v>40</v>
      </c>
      <c r="K478">
        <v>53</v>
      </c>
      <c r="L478">
        <v>5</v>
      </c>
      <c r="M478">
        <f t="shared" si="15"/>
        <v>0.15442489500000001</v>
      </c>
      <c r="N478">
        <v>0.32435280865333299</v>
      </c>
      <c r="O478" s="2">
        <v>-8.2431953333406098E-5</v>
      </c>
      <c r="P478" t="s">
        <v>19</v>
      </c>
      <c r="Q478" t="s">
        <v>19</v>
      </c>
      <c r="R478" t="s">
        <v>19</v>
      </c>
      <c r="S478">
        <v>0</v>
      </c>
      <c r="T478">
        <v>0</v>
      </c>
    </row>
    <row r="479" spans="1:20" x14ac:dyDescent="0.25">
      <c r="A479" s="1">
        <v>45108.52847222222</v>
      </c>
      <c r="B479" s="1">
        <f t="shared" si="14"/>
        <v>45108</v>
      </c>
      <c r="C479">
        <v>0</v>
      </c>
      <c r="D479" t="s">
        <v>496</v>
      </c>
      <c r="E479">
        <v>0.14423576199999999</v>
      </c>
      <c r="F479">
        <v>2023</v>
      </c>
      <c r="G479">
        <v>7</v>
      </c>
      <c r="H479">
        <v>1</v>
      </c>
      <c r="I479">
        <v>12</v>
      </c>
      <c r="J479">
        <v>41</v>
      </c>
      <c r="K479">
        <v>13</v>
      </c>
      <c r="L479">
        <v>5</v>
      </c>
      <c r="M479">
        <f t="shared" si="15"/>
        <v>-4.5420858000000008E-2</v>
      </c>
      <c r="N479">
        <v>0.32228418730666603</v>
      </c>
      <c r="O479">
        <v>-2.0686213466666798E-3</v>
      </c>
      <c r="P479" t="s">
        <v>19</v>
      </c>
      <c r="Q479" t="s">
        <v>19</v>
      </c>
      <c r="R479" t="s">
        <v>19</v>
      </c>
      <c r="S479">
        <v>0</v>
      </c>
      <c r="T479">
        <v>0</v>
      </c>
    </row>
    <row r="480" spans="1:20" x14ac:dyDescent="0.25">
      <c r="A480" s="1">
        <v>45108.570138888892</v>
      </c>
      <c r="B480" s="1">
        <f t="shared" si="14"/>
        <v>45108</v>
      </c>
      <c r="C480">
        <v>0</v>
      </c>
      <c r="D480" t="s">
        <v>497</v>
      </c>
      <c r="E480">
        <v>0.767482781</v>
      </c>
      <c r="F480">
        <v>2023</v>
      </c>
      <c r="G480">
        <v>7</v>
      </c>
      <c r="H480">
        <v>1</v>
      </c>
      <c r="I480">
        <v>13</v>
      </c>
      <c r="J480">
        <v>41</v>
      </c>
      <c r="K480">
        <v>6</v>
      </c>
      <c r="L480">
        <v>5</v>
      </c>
      <c r="M480">
        <f t="shared" si="15"/>
        <v>0.62324701900000001</v>
      </c>
      <c r="N480">
        <v>0.32645790070666603</v>
      </c>
      <c r="O480">
        <v>4.1737134E-3</v>
      </c>
      <c r="P480" t="s">
        <v>19</v>
      </c>
      <c r="Q480" t="s">
        <v>19</v>
      </c>
      <c r="R480" t="s">
        <v>19</v>
      </c>
      <c r="S480">
        <v>1</v>
      </c>
      <c r="T480">
        <v>0</v>
      </c>
    </row>
    <row r="481" spans="1:20" x14ac:dyDescent="0.25">
      <c r="A481" s="1">
        <v>45108.611805555556</v>
      </c>
      <c r="B481" s="1">
        <f t="shared" si="14"/>
        <v>45108</v>
      </c>
      <c r="C481">
        <v>0</v>
      </c>
      <c r="D481" t="s">
        <v>498</v>
      </c>
      <c r="E481">
        <v>0.373133718</v>
      </c>
      <c r="F481">
        <v>2023</v>
      </c>
      <c r="G481">
        <v>7</v>
      </c>
      <c r="H481">
        <v>1</v>
      </c>
      <c r="I481">
        <v>14</v>
      </c>
      <c r="J481">
        <v>41</v>
      </c>
      <c r="K481">
        <v>16</v>
      </c>
      <c r="L481">
        <v>5</v>
      </c>
      <c r="M481">
        <f t="shared" si="15"/>
        <v>-0.394349063</v>
      </c>
      <c r="N481">
        <v>0.32796069497999902</v>
      </c>
      <c r="O481">
        <v>1.5027942733333299E-3</v>
      </c>
      <c r="P481" t="s">
        <v>19</v>
      </c>
      <c r="Q481" t="s">
        <v>19</v>
      </c>
      <c r="R481" t="s">
        <v>19</v>
      </c>
      <c r="S481">
        <v>1</v>
      </c>
      <c r="T481">
        <v>0</v>
      </c>
    </row>
    <row r="482" spans="1:20" x14ac:dyDescent="0.25">
      <c r="A482" s="1">
        <v>45108.65347222222</v>
      </c>
      <c r="B482" s="1">
        <f t="shared" si="14"/>
        <v>45108</v>
      </c>
      <c r="C482">
        <v>0</v>
      </c>
      <c r="D482" t="s">
        <v>499</v>
      </c>
      <c r="E482">
        <v>0.73181528900000004</v>
      </c>
      <c r="F482">
        <v>2023</v>
      </c>
      <c r="G482">
        <v>7</v>
      </c>
      <c r="H482">
        <v>1</v>
      </c>
      <c r="I482">
        <v>15</v>
      </c>
      <c r="J482">
        <v>41</v>
      </c>
      <c r="K482">
        <v>22</v>
      </c>
      <c r="L482">
        <v>5</v>
      </c>
      <c r="M482">
        <f t="shared" si="15"/>
        <v>0.35868157100000003</v>
      </c>
      <c r="N482">
        <v>0.33137370127999999</v>
      </c>
      <c r="O482">
        <v>3.4130063000000202E-3</v>
      </c>
      <c r="P482" t="s">
        <v>19</v>
      </c>
      <c r="Q482" t="s">
        <v>19</v>
      </c>
      <c r="R482" t="s">
        <v>19</v>
      </c>
      <c r="S482">
        <v>1</v>
      </c>
      <c r="T482">
        <v>0</v>
      </c>
    </row>
    <row r="483" spans="1:20" x14ac:dyDescent="0.25">
      <c r="A483" s="1">
        <v>45108.695138888892</v>
      </c>
      <c r="B483" s="1">
        <f t="shared" si="14"/>
        <v>45108</v>
      </c>
      <c r="C483">
        <v>0</v>
      </c>
      <c r="D483" t="s">
        <v>500</v>
      </c>
      <c r="E483">
        <v>7.8199694E-2</v>
      </c>
      <c r="F483">
        <v>2023</v>
      </c>
      <c r="G483">
        <v>7</v>
      </c>
      <c r="H483">
        <v>1</v>
      </c>
      <c r="I483">
        <v>16</v>
      </c>
      <c r="J483">
        <v>41</v>
      </c>
      <c r="K483">
        <v>17</v>
      </c>
      <c r="L483">
        <v>5</v>
      </c>
      <c r="M483">
        <f t="shared" si="15"/>
        <v>-0.65361559499999999</v>
      </c>
      <c r="N483">
        <v>0.329525008593333</v>
      </c>
      <c r="O483">
        <v>-1.8486926866666501E-3</v>
      </c>
      <c r="P483" t="s">
        <v>19</v>
      </c>
      <c r="Q483" t="s">
        <v>19</v>
      </c>
      <c r="R483" t="s">
        <v>19</v>
      </c>
      <c r="S483">
        <v>0</v>
      </c>
      <c r="T483">
        <v>0</v>
      </c>
    </row>
    <row r="484" spans="1:20" x14ac:dyDescent="0.25">
      <c r="A484" s="1">
        <v>45108.736805555556</v>
      </c>
      <c r="B484" s="1">
        <f t="shared" si="14"/>
        <v>45108</v>
      </c>
      <c r="C484">
        <v>0</v>
      </c>
      <c r="D484" t="s">
        <v>501</v>
      </c>
      <c r="E484">
        <v>0.49462193799999998</v>
      </c>
      <c r="F484">
        <v>2023</v>
      </c>
      <c r="G484">
        <v>7</v>
      </c>
      <c r="H484">
        <v>1</v>
      </c>
      <c r="I484">
        <v>17</v>
      </c>
      <c r="J484">
        <v>41</v>
      </c>
      <c r="K484">
        <v>23</v>
      </c>
      <c r="L484">
        <v>5</v>
      </c>
      <c r="M484">
        <f t="shared" si="15"/>
        <v>0.416422244</v>
      </c>
      <c r="N484">
        <v>0.33176185461999902</v>
      </c>
      <c r="O484">
        <v>2.2368460266666201E-3</v>
      </c>
      <c r="P484" t="s">
        <v>19</v>
      </c>
      <c r="Q484" t="s">
        <v>19</v>
      </c>
      <c r="R484" t="s">
        <v>19</v>
      </c>
      <c r="S484">
        <v>1</v>
      </c>
      <c r="T484">
        <v>0</v>
      </c>
    </row>
    <row r="485" spans="1:20" x14ac:dyDescent="0.25">
      <c r="A485" s="1">
        <v>45108.77847222222</v>
      </c>
      <c r="B485" s="1">
        <f t="shared" si="14"/>
        <v>45108</v>
      </c>
      <c r="C485">
        <v>0</v>
      </c>
      <c r="D485" t="s">
        <v>502</v>
      </c>
      <c r="E485">
        <v>0.50597381600000002</v>
      </c>
      <c r="F485">
        <v>2023</v>
      </c>
      <c r="G485">
        <v>7</v>
      </c>
      <c r="H485">
        <v>1</v>
      </c>
      <c r="I485">
        <v>18</v>
      </c>
      <c r="J485">
        <v>41</v>
      </c>
      <c r="K485">
        <v>40</v>
      </c>
      <c r="L485">
        <v>5</v>
      </c>
      <c r="M485">
        <f t="shared" si="15"/>
        <v>1.1351878000000037E-2</v>
      </c>
      <c r="N485">
        <v>0.33209182296666601</v>
      </c>
      <c r="O485">
        <v>3.2996834666670899E-4</v>
      </c>
      <c r="P485" t="s">
        <v>19</v>
      </c>
      <c r="Q485" t="s">
        <v>19</v>
      </c>
      <c r="R485" t="s">
        <v>19</v>
      </c>
      <c r="S485">
        <v>1</v>
      </c>
      <c r="T485">
        <v>0</v>
      </c>
    </row>
    <row r="486" spans="1:20" x14ac:dyDescent="0.25">
      <c r="A486" s="1">
        <v>45108.820138888892</v>
      </c>
      <c r="B486" s="1">
        <f t="shared" si="14"/>
        <v>45108</v>
      </c>
      <c r="C486">
        <v>0</v>
      </c>
      <c r="D486" t="s">
        <v>503</v>
      </c>
      <c r="E486">
        <v>0.305326767</v>
      </c>
      <c r="F486">
        <v>2023</v>
      </c>
      <c r="G486">
        <v>7</v>
      </c>
      <c r="H486">
        <v>1</v>
      </c>
      <c r="I486">
        <v>19</v>
      </c>
      <c r="J486">
        <v>41</v>
      </c>
      <c r="K486">
        <v>45</v>
      </c>
      <c r="L486">
        <v>5</v>
      </c>
      <c r="M486">
        <f t="shared" si="15"/>
        <v>-0.20064704900000002</v>
      </c>
      <c r="N486">
        <v>0.33187634754000001</v>
      </c>
      <c r="O486">
        <v>-2.1547542666666599E-4</v>
      </c>
      <c r="P486" t="s">
        <v>19</v>
      </c>
      <c r="Q486" t="s">
        <v>19</v>
      </c>
      <c r="R486" t="s">
        <v>19</v>
      </c>
      <c r="S486">
        <v>0</v>
      </c>
      <c r="T486">
        <v>0</v>
      </c>
    </row>
    <row r="487" spans="1:20" x14ac:dyDescent="0.25">
      <c r="A487" s="1">
        <v>45108.861805555556</v>
      </c>
      <c r="B487" s="1">
        <f t="shared" si="14"/>
        <v>45108</v>
      </c>
      <c r="C487">
        <v>0</v>
      </c>
      <c r="D487" t="s">
        <v>504</v>
      </c>
      <c r="E487">
        <v>0.50173069800000003</v>
      </c>
      <c r="F487">
        <v>2023</v>
      </c>
      <c r="G487">
        <v>7</v>
      </c>
      <c r="H487">
        <v>1</v>
      </c>
      <c r="I487">
        <v>20</v>
      </c>
      <c r="J487">
        <v>41</v>
      </c>
      <c r="K487">
        <v>50</v>
      </c>
      <c r="L487">
        <v>5</v>
      </c>
      <c r="M487">
        <f t="shared" si="15"/>
        <v>0.19640393100000003</v>
      </c>
      <c r="N487">
        <v>0.3335523554</v>
      </c>
      <c r="O487">
        <v>1.67600785999999E-3</v>
      </c>
      <c r="P487" t="s">
        <v>19</v>
      </c>
      <c r="Q487" t="s">
        <v>19</v>
      </c>
      <c r="R487" t="s">
        <v>19</v>
      </c>
      <c r="S487">
        <v>1</v>
      </c>
      <c r="T487">
        <v>0</v>
      </c>
    </row>
    <row r="488" spans="1:20" x14ac:dyDescent="0.25">
      <c r="A488" s="1">
        <v>45108.90347222222</v>
      </c>
      <c r="B488" s="1">
        <f t="shared" si="14"/>
        <v>45108</v>
      </c>
      <c r="C488">
        <v>0</v>
      </c>
      <c r="D488" t="s">
        <v>505</v>
      </c>
      <c r="E488">
        <v>0.236991599</v>
      </c>
      <c r="F488">
        <v>2023</v>
      </c>
      <c r="G488">
        <v>7</v>
      </c>
      <c r="H488">
        <v>1</v>
      </c>
      <c r="I488">
        <v>21</v>
      </c>
      <c r="J488">
        <v>41</v>
      </c>
      <c r="K488">
        <v>57</v>
      </c>
      <c r="L488">
        <v>5</v>
      </c>
      <c r="M488">
        <f t="shared" si="15"/>
        <v>-0.26473909900000003</v>
      </c>
      <c r="N488">
        <v>0.33127001515333299</v>
      </c>
      <c r="O488">
        <v>-2.28234024666668E-3</v>
      </c>
      <c r="P488" t="s">
        <v>19</v>
      </c>
      <c r="Q488" t="s">
        <v>19</v>
      </c>
      <c r="R488" t="s">
        <v>19</v>
      </c>
      <c r="S488">
        <v>0</v>
      </c>
      <c r="T488">
        <v>0</v>
      </c>
    </row>
    <row r="489" spans="1:20" x14ac:dyDescent="0.25">
      <c r="A489" s="1">
        <v>45108.945833333331</v>
      </c>
      <c r="B489" s="1">
        <f t="shared" si="14"/>
        <v>45108</v>
      </c>
      <c r="C489">
        <v>0</v>
      </c>
      <c r="D489" t="s">
        <v>506</v>
      </c>
      <c r="E489">
        <v>0.18174327300000001</v>
      </c>
      <c r="F489">
        <v>2023</v>
      </c>
      <c r="G489">
        <v>7</v>
      </c>
      <c r="H489">
        <v>1</v>
      </c>
      <c r="I489">
        <v>22</v>
      </c>
      <c r="J489">
        <v>42</v>
      </c>
      <c r="K489">
        <v>2</v>
      </c>
      <c r="L489">
        <v>5</v>
      </c>
      <c r="M489">
        <f t="shared" si="15"/>
        <v>-5.5248325999999987E-2</v>
      </c>
      <c r="N489">
        <v>0.32881176926</v>
      </c>
      <c r="O489">
        <v>-2.45824589333332E-3</v>
      </c>
      <c r="P489" t="s">
        <v>19</v>
      </c>
      <c r="Q489" t="s">
        <v>19</v>
      </c>
      <c r="R489" t="s">
        <v>19</v>
      </c>
      <c r="S489">
        <v>0</v>
      </c>
      <c r="T489">
        <v>0</v>
      </c>
    </row>
    <row r="490" spans="1:20" x14ac:dyDescent="0.25">
      <c r="A490" s="1">
        <v>45108.986805555556</v>
      </c>
      <c r="B490" s="1">
        <f t="shared" si="14"/>
        <v>45108</v>
      </c>
      <c r="C490">
        <v>0</v>
      </c>
      <c r="D490" t="s">
        <v>507</v>
      </c>
      <c r="E490">
        <v>0.49348741899999998</v>
      </c>
      <c r="F490">
        <v>2023</v>
      </c>
      <c r="G490">
        <v>7</v>
      </c>
      <c r="H490">
        <v>1</v>
      </c>
      <c r="I490">
        <v>23</v>
      </c>
      <c r="J490">
        <v>41</v>
      </c>
      <c r="K490">
        <v>54</v>
      </c>
      <c r="L490">
        <v>5</v>
      </c>
      <c r="M490">
        <f t="shared" si="15"/>
        <v>0.311744146</v>
      </c>
      <c r="N490">
        <v>0.328586993786666</v>
      </c>
      <c r="O490">
        <v>-2.2477547333332699E-4</v>
      </c>
      <c r="P490" t="s">
        <v>19</v>
      </c>
      <c r="Q490" t="s">
        <v>19</v>
      </c>
      <c r="R490" t="s">
        <v>19</v>
      </c>
      <c r="S490">
        <v>1</v>
      </c>
      <c r="T490">
        <v>0</v>
      </c>
    </row>
    <row r="491" spans="1:20" x14ac:dyDescent="0.25">
      <c r="A491" s="1">
        <v>45109.029166666667</v>
      </c>
      <c r="B491" s="1">
        <f t="shared" si="14"/>
        <v>45109</v>
      </c>
      <c r="C491">
        <v>0</v>
      </c>
      <c r="D491" t="s">
        <v>508</v>
      </c>
      <c r="E491">
        <v>0.37013568000000002</v>
      </c>
      <c r="F491">
        <v>2023</v>
      </c>
      <c r="G491">
        <v>7</v>
      </c>
      <c r="H491">
        <v>2</v>
      </c>
      <c r="I491">
        <v>0</v>
      </c>
      <c r="J491">
        <v>42</v>
      </c>
      <c r="K491">
        <v>7</v>
      </c>
      <c r="L491">
        <v>5</v>
      </c>
      <c r="M491">
        <f t="shared" si="15"/>
        <v>-0.12335173899999996</v>
      </c>
      <c r="N491">
        <v>0.32987071751333302</v>
      </c>
      <c r="O491">
        <v>1.28372372666668E-3</v>
      </c>
      <c r="P491" t="s">
        <v>19</v>
      </c>
      <c r="Q491" t="s">
        <v>19</v>
      </c>
      <c r="R491" t="s">
        <v>19</v>
      </c>
      <c r="S491">
        <v>1</v>
      </c>
      <c r="T491">
        <v>0</v>
      </c>
    </row>
    <row r="492" spans="1:20" x14ac:dyDescent="0.25">
      <c r="A492" s="1">
        <v>45109.070833333331</v>
      </c>
      <c r="B492" s="1">
        <f t="shared" si="14"/>
        <v>45109</v>
      </c>
      <c r="C492">
        <v>0</v>
      </c>
      <c r="D492" t="s">
        <v>509</v>
      </c>
      <c r="E492">
        <v>0.24832792100000001</v>
      </c>
      <c r="F492">
        <v>2023</v>
      </c>
      <c r="G492">
        <v>7</v>
      </c>
      <c r="H492">
        <v>2</v>
      </c>
      <c r="I492">
        <v>1</v>
      </c>
      <c r="J492">
        <v>42</v>
      </c>
      <c r="K492">
        <v>29</v>
      </c>
      <c r="L492">
        <v>5</v>
      </c>
      <c r="M492">
        <f t="shared" si="15"/>
        <v>-0.12180775900000002</v>
      </c>
      <c r="N492">
        <v>0.32711862330666602</v>
      </c>
      <c r="O492">
        <v>-2.75209420666666E-3</v>
      </c>
      <c r="P492" t="s">
        <v>19</v>
      </c>
      <c r="Q492" t="s">
        <v>19</v>
      </c>
      <c r="R492" t="s">
        <v>19</v>
      </c>
      <c r="S492">
        <v>0</v>
      </c>
      <c r="T492">
        <v>0</v>
      </c>
    </row>
    <row r="493" spans="1:20" x14ac:dyDescent="0.25">
      <c r="A493" s="1">
        <v>45109.112500000003</v>
      </c>
      <c r="B493" s="1">
        <f t="shared" si="14"/>
        <v>45109</v>
      </c>
      <c r="C493">
        <v>0</v>
      </c>
      <c r="D493" t="s">
        <v>510</v>
      </c>
      <c r="E493">
        <v>0.149866415</v>
      </c>
      <c r="F493">
        <v>2023</v>
      </c>
      <c r="G493">
        <v>7</v>
      </c>
      <c r="H493">
        <v>2</v>
      </c>
      <c r="I493">
        <v>2</v>
      </c>
      <c r="J493">
        <v>42</v>
      </c>
      <c r="K493">
        <v>21</v>
      </c>
      <c r="L493">
        <v>5</v>
      </c>
      <c r="M493">
        <f t="shared" si="15"/>
        <v>-9.8461506000000004E-2</v>
      </c>
      <c r="N493">
        <v>0.32721818674000003</v>
      </c>
      <c r="O493" s="2">
        <v>9.9563433333338297E-5</v>
      </c>
      <c r="P493" t="s">
        <v>19</v>
      </c>
      <c r="Q493" t="s">
        <v>19</v>
      </c>
      <c r="R493" t="s">
        <v>19</v>
      </c>
      <c r="S493">
        <v>0</v>
      </c>
      <c r="T493">
        <v>0</v>
      </c>
    </row>
    <row r="494" spans="1:20" x14ac:dyDescent="0.25">
      <c r="A494" s="1">
        <v>45109.154166666667</v>
      </c>
      <c r="B494" s="1">
        <f t="shared" si="14"/>
        <v>45109</v>
      </c>
      <c r="C494">
        <v>0</v>
      </c>
      <c r="D494" t="s">
        <v>511</v>
      </c>
      <c r="E494">
        <v>0.43272480099999999</v>
      </c>
      <c r="F494">
        <v>2023</v>
      </c>
      <c r="G494">
        <v>7</v>
      </c>
      <c r="H494">
        <v>2</v>
      </c>
      <c r="I494">
        <v>3</v>
      </c>
      <c r="J494">
        <v>42</v>
      </c>
      <c r="K494">
        <v>34</v>
      </c>
      <c r="L494">
        <v>5</v>
      </c>
      <c r="M494">
        <f t="shared" si="15"/>
        <v>0.28285838600000002</v>
      </c>
      <c r="N494">
        <v>0.32857058985333298</v>
      </c>
      <c r="O494">
        <v>1.3524031133332799E-3</v>
      </c>
      <c r="P494" t="s">
        <v>19</v>
      </c>
      <c r="Q494" t="s">
        <v>19</v>
      </c>
      <c r="R494" t="s">
        <v>19</v>
      </c>
      <c r="S494">
        <v>1</v>
      </c>
      <c r="T494">
        <v>0</v>
      </c>
    </row>
    <row r="495" spans="1:20" x14ac:dyDescent="0.25">
      <c r="A495" s="1">
        <v>45109.195833333331</v>
      </c>
      <c r="B495" s="1">
        <f t="shared" si="14"/>
        <v>45109</v>
      </c>
      <c r="C495">
        <v>0</v>
      </c>
      <c r="D495" t="s">
        <v>512</v>
      </c>
      <c r="E495">
        <v>0.37854510099999999</v>
      </c>
      <c r="F495">
        <v>2023</v>
      </c>
      <c r="G495">
        <v>7</v>
      </c>
      <c r="H495">
        <v>2</v>
      </c>
      <c r="I495">
        <v>4</v>
      </c>
      <c r="J495">
        <v>42</v>
      </c>
      <c r="K495">
        <v>46</v>
      </c>
      <c r="L495">
        <v>5</v>
      </c>
      <c r="M495">
        <f t="shared" si="15"/>
        <v>-5.4179699999999997E-2</v>
      </c>
      <c r="N495">
        <v>0.32716910344</v>
      </c>
      <c r="O495">
        <v>-1.40148641333331E-3</v>
      </c>
      <c r="P495" t="s">
        <v>19</v>
      </c>
      <c r="Q495" t="s">
        <v>19</v>
      </c>
      <c r="R495" t="s">
        <v>19</v>
      </c>
      <c r="S495">
        <v>1</v>
      </c>
      <c r="T495">
        <v>0</v>
      </c>
    </row>
    <row r="496" spans="1:20" x14ac:dyDescent="0.25">
      <c r="A496" s="1">
        <v>45109.237500000003</v>
      </c>
      <c r="B496" s="1">
        <f t="shared" si="14"/>
        <v>45109</v>
      </c>
      <c r="C496">
        <v>0</v>
      </c>
      <c r="D496" t="s">
        <v>513</v>
      </c>
      <c r="E496">
        <v>0.79276007599999998</v>
      </c>
      <c r="F496">
        <v>2023</v>
      </c>
      <c r="G496">
        <v>7</v>
      </c>
      <c r="H496">
        <v>2</v>
      </c>
      <c r="I496">
        <v>5</v>
      </c>
      <c r="J496">
        <v>42</v>
      </c>
      <c r="K496">
        <v>54</v>
      </c>
      <c r="L496">
        <v>5</v>
      </c>
      <c r="M496">
        <f t="shared" si="15"/>
        <v>0.41421497499999999</v>
      </c>
      <c r="N496">
        <v>0.33120267917333301</v>
      </c>
      <c r="O496">
        <v>4.0335757333332901E-3</v>
      </c>
      <c r="P496" t="s">
        <v>19</v>
      </c>
      <c r="Q496" t="s">
        <v>19</v>
      </c>
      <c r="R496" t="s">
        <v>19</v>
      </c>
      <c r="S496">
        <v>1</v>
      </c>
      <c r="T496">
        <v>0</v>
      </c>
    </row>
    <row r="497" spans="1:20" x14ac:dyDescent="0.25">
      <c r="A497" s="1">
        <v>45109.279166666667</v>
      </c>
      <c r="B497" s="1">
        <f t="shared" si="14"/>
        <v>45109</v>
      </c>
      <c r="C497">
        <v>0</v>
      </c>
      <c r="D497" t="s">
        <v>514</v>
      </c>
      <c r="E497">
        <v>0.47849763400000001</v>
      </c>
      <c r="F497">
        <v>2023</v>
      </c>
      <c r="G497">
        <v>7</v>
      </c>
      <c r="H497">
        <v>2</v>
      </c>
      <c r="I497">
        <v>6</v>
      </c>
      <c r="J497">
        <v>42</v>
      </c>
      <c r="K497">
        <v>56</v>
      </c>
      <c r="L497">
        <v>5</v>
      </c>
      <c r="M497">
        <f t="shared" si="15"/>
        <v>-0.31426244199999998</v>
      </c>
      <c r="N497">
        <v>0.33336724372666598</v>
      </c>
      <c r="O497">
        <v>2.16456455333335E-3</v>
      </c>
      <c r="P497" t="s">
        <v>19</v>
      </c>
      <c r="Q497" t="s">
        <v>19</v>
      </c>
      <c r="R497" t="s">
        <v>19</v>
      </c>
      <c r="S497">
        <v>1</v>
      </c>
      <c r="T497">
        <v>0</v>
      </c>
    </row>
    <row r="498" spans="1:20" x14ac:dyDescent="0.25">
      <c r="A498" s="1">
        <v>45109.321527777778</v>
      </c>
      <c r="B498" s="1">
        <f t="shared" si="14"/>
        <v>45109</v>
      </c>
      <c r="C498">
        <v>0</v>
      </c>
      <c r="D498" t="s">
        <v>515</v>
      </c>
      <c r="E498">
        <v>0.61899048499999998</v>
      </c>
      <c r="F498">
        <v>2023</v>
      </c>
      <c r="G498">
        <v>7</v>
      </c>
      <c r="H498">
        <v>2</v>
      </c>
      <c r="I498">
        <v>7</v>
      </c>
      <c r="J498">
        <v>43</v>
      </c>
      <c r="K498">
        <v>12</v>
      </c>
      <c r="L498">
        <v>5</v>
      </c>
      <c r="M498">
        <f t="shared" si="15"/>
        <v>0.14049285099999997</v>
      </c>
      <c r="N498">
        <v>0.33570275930666599</v>
      </c>
      <c r="O498">
        <v>2.3355155800000001E-3</v>
      </c>
      <c r="P498" t="s">
        <v>19</v>
      </c>
      <c r="Q498" t="s">
        <v>19</v>
      </c>
      <c r="R498" t="s">
        <v>19</v>
      </c>
      <c r="S498">
        <v>1</v>
      </c>
      <c r="T498">
        <v>0</v>
      </c>
    </row>
    <row r="499" spans="1:20" x14ac:dyDescent="0.25">
      <c r="A499" s="1">
        <v>45109.363194444442</v>
      </c>
      <c r="B499" s="1">
        <f t="shared" si="14"/>
        <v>45109</v>
      </c>
      <c r="C499">
        <v>0</v>
      </c>
      <c r="D499" t="s">
        <v>516</v>
      </c>
      <c r="E499">
        <v>0.207522182</v>
      </c>
      <c r="F499">
        <v>2023</v>
      </c>
      <c r="G499">
        <v>7</v>
      </c>
      <c r="H499">
        <v>2</v>
      </c>
      <c r="I499">
        <v>8</v>
      </c>
      <c r="J499">
        <v>43</v>
      </c>
      <c r="K499">
        <v>5</v>
      </c>
      <c r="L499">
        <v>5</v>
      </c>
      <c r="M499">
        <f t="shared" si="15"/>
        <v>-0.41146830299999998</v>
      </c>
      <c r="N499">
        <v>0.33606128742000002</v>
      </c>
      <c r="O499">
        <v>3.5852811333336699E-4</v>
      </c>
      <c r="P499" t="s">
        <v>19</v>
      </c>
      <c r="Q499" t="s">
        <v>19</v>
      </c>
      <c r="R499" t="s">
        <v>19</v>
      </c>
      <c r="S499">
        <v>0</v>
      </c>
      <c r="T499">
        <v>0</v>
      </c>
    </row>
    <row r="500" spans="1:20" x14ac:dyDescent="0.25">
      <c r="A500" s="1">
        <v>45109.404861111114</v>
      </c>
      <c r="B500" s="1">
        <f t="shared" si="14"/>
        <v>45109</v>
      </c>
      <c r="C500">
        <v>0</v>
      </c>
      <c r="D500" t="s">
        <v>517</v>
      </c>
      <c r="E500">
        <v>0.10059372699999999</v>
      </c>
      <c r="F500">
        <v>2023</v>
      </c>
      <c r="G500">
        <v>7</v>
      </c>
      <c r="H500">
        <v>2</v>
      </c>
      <c r="I500">
        <v>9</v>
      </c>
      <c r="J500">
        <v>43</v>
      </c>
      <c r="K500">
        <v>25</v>
      </c>
      <c r="L500">
        <v>5</v>
      </c>
      <c r="M500">
        <f t="shared" si="15"/>
        <v>-0.10692845500000001</v>
      </c>
      <c r="N500">
        <v>0.33542502061999901</v>
      </c>
      <c r="O500">
        <v>-6.3626680000006199E-4</v>
      </c>
      <c r="P500" t="s">
        <v>19</v>
      </c>
      <c r="Q500" t="s">
        <v>19</v>
      </c>
      <c r="R500" t="s">
        <v>19</v>
      </c>
      <c r="S500">
        <v>0</v>
      </c>
      <c r="T500">
        <v>0</v>
      </c>
    </row>
    <row r="501" spans="1:20" x14ac:dyDescent="0.25">
      <c r="A501" s="1">
        <v>45109.446527777778</v>
      </c>
      <c r="B501" s="1">
        <f t="shared" si="14"/>
        <v>45109</v>
      </c>
      <c r="C501">
        <v>0</v>
      </c>
      <c r="D501" t="s">
        <v>518</v>
      </c>
      <c r="E501">
        <v>0.15220250299999999</v>
      </c>
      <c r="F501">
        <v>2023</v>
      </c>
      <c r="G501">
        <v>7</v>
      </c>
      <c r="H501">
        <v>2</v>
      </c>
      <c r="I501">
        <v>10</v>
      </c>
      <c r="J501">
        <v>43</v>
      </c>
      <c r="K501">
        <v>17</v>
      </c>
      <c r="L501">
        <v>5</v>
      </c>
      <c r="M501">
        <f t="shared" si="15"/>
        <v>5.1608775999999995E-2</v>
      </c>
      <c r="N501">
        <v>0.33514603228000001</v>
      </c>
      <c r="O501">
        <v>-2.78988339999952E-4</v>
      </c>
      <c r="P501" t="s">
        <v>19</v>
      </c>
      <c r="Q501" t="s">
        <v>19</v>
      </c>
      <c r="R501" t="s">
        <v>19</v>
      </c>
      <c r="S501">
        <v>0</v>
      </c>
      <c r="T501">
        <v>0</v>
      </c>
    </row>
    <row r="502" spans="1:20" x14ac:dyDescent="0.25">
      <c r="A502" s="1">
        <v>45109.488194444442</v>
      </c>
      <c r="B502" s="1">
        <f t="shared" si="14"/>
        <v>45109</v>
      </c>
      <c r="C502">
        <v>0</v>
      </c>
      <c r="D502" t="s">
        <v>519</v>
      </c>
      <c r="E502">
        <v>3.7551621E-2</v>
      </c>
      <c r="F502">
        <v>2023</v>
      </c>
      <c r="G502">
        <v>7</v>
      </c>
      <c r="H502">
        <v>2</v>
      </c>
      <c r="I502">
        <v>11</v>
      </c>
      <c r="J502">
        <v>43</v>
      </c>
      <c r="K502">
        <v>25</v>
      </c>
      <c r="L502">
        <v>5</v>
      </c>
      <c r="M502">
        <f t="shared" si="15"/>
        <v>-0.11465088199999998</v>
      </c>
      <c r="N502">
        <v>0.33112985008000001</v>
      </c>
      <c r="O502">
        <v>-4.0161821999999897E-3</v>
      </c>
      <c r="P502" t="s">
        <v>19</v>
      </c>
      <c r="Q502" t="s">
        <v>19</v>
      </c>
      <c r="R502" t="s">
        <v>19</v>
      </c>
      <c r="S502">
        <v>0</v>
      </c>
      <c r="T502">
        <v>0</v>
      </c>
    </row>
    <row r="503" spans="1:20" x14ac:dyDescent="0.25">
      <c r="A503" s="1">
        <v>45109.529861111114</v>
      </c>
      <c r="B503" s="1">
        <f t="shared" si="14"/>
        <v>45109</v>
      </c>
      <c r="C503">
        <v>0</v>
      </c>
      <c r="D503" t="s">
        <v>520</v>
      </c>
      <c r="E503">
        <v>0.108995333</v>
      </c>
      <c r="F503">
        <v>2023</v>
      </c>
      <c r="G503">
        <v>7</v>
      </c>
      <c r="H503">
        <v>2</v>
      </c>
      <c r="I503">
        <v>12</v>
      </c>
      <c r="J503">
        <v>43</v>
      </c>
      <c r="K503">
        <v>37</v>
      </c>
      <c r="L503">
        <v>5</v>
      </c>
      <c r="M503">
        <f t="shared" si="15"/>
        <v>7.1443711999999993E-2</v>
      </c>
      <c r="N503">
        <v>0.33062712013333301</v>
      </c>
      <c r="O503">
        <v>-5.0272994666672401E-4</v>
      </c>
      <c r="P503" t="s">
        <v>19</v>
      </c>
      <c r="Q503" t="s">
        <v>19</v>
      </c>
      <c r="R503" t="s">
        <v>19</v>
      </c>
      <c r="S503">
        <v>0</v>
      </c>
      <c r="T503">
        <v>0</v>
      </c>
    </row>
    <row r="504" spans="1:20" x14ac:dyDescent="0.25">
      <c r="A504" s="1">
        <v>45109.571527777778</v>
      </c>
      <c r="B504" s="1">
        <f t="shared" si="14"/>
        <v>45109</v>
      </c>
      <c r="C504">
        <v>0</v>
      </c>
      <c r="D504" t="s">
        <v>521</v>
      </c>
      <c r="E504">
        <v>0.71796258999999996</v>
      </c>
      <c r="F504">
        <v>2023</v>
      </c>
      <c r="G504">
        <v>7</v>
      </c>
      <c r="H504">
        <v>2</v>
      </c>
      <c r="I504">
        <v>13</v>
      </c>
      <c r="J504">
        <v>43</v>
      </c>
      <c r="K504">
        <v>49</v>
      </c>
      <c r="L504">
        <v>5</v>
      </c>
      <c r="M504">
        <f t="shared" si="15"/>
        <v>0.60896725699999998</v>
      </c>
      <c r="N504">
        <v>0.33400445030666598</v>
      </c>
      <c r="O504">
        <v>3.3773301733334101E-3</v>
      </c>
      <c r="P504" t="s">
        <v>19</v>
      </c>
      <c r="Q504" t="s">
        <v>19</v>
      </c>
      <c r="R504" t="s">
        <v>19</v>
      </c>
      <c r="S504">
        <v>1</v>
      </c>
      <c r="T504">
        <v>0</v>
      </c>
    </row>
    <row r="505" spans="1:20" x14ac:dyDescent="0.25">
      <c r="A505" s="1">
        <v>45109.613194444442</v>
      </c>
      <c r="B505" s="1">
        <f t="shared" si="14"/>
        <v>45109</v>
      </c>
      <c r="C505">
        <v>0</v>
      </c>
      <c r="D505" t="s">
        <v>522</v>
      </c>
      <c r="E505">
        <v>0.19153492899999999</v>
      </c>
      <c r="F505">
        <v>2023</v>
      </c>
      <c r="G505">
        <v>7</v>
      </c>
      <c r="H505">
        <v>2</v>
      </c>
      <c r="I505">
        <v>14</v>
      </c>
      <c r="J505">
        <v>43</v>
      </c>
      <c r="K505">
        <v>58</v>
      </c>
      <c r="L505">
        <v>5</v>
      </c>
      <c r="M505">
        <f t="shared" si="15"/>
        <v>-0.52642766099999994</v>
      </c>
      <c r="N505">
        <v>0.333853362833333</v>
      </c>
      <c r="O505">
        <v>-1.5108747333336599E-4</v>
      </c>
      <c r="P505" t="s">
        <v>19</v>
      </c>
      <c r="Q505" t="s">
        <v>19</v>
      </c>
      <c r="R505" t="s">
        <v>19</v>
      </c>
      <c r="S505">
        <v>0</v>
      </c>
      <c r="T505">
        <v>0</v>
      </c>
    </row>
    <row r="506" spans="1:20" x14ac:dyDescent="0.25">
      <c r="A506" s="1">
        <v>45109.655555555553</v>
      </c>
      <c r="B506" s="1">
        <f t="shared" si="14"/>
        <v>45109</v>
      </c>
      <c r="C506">
        <v>0</v>
      </c>
      <c r="D506" t="s">
        <v>523</v>
      </c>
      <c r="E506">
        <v>0.30516707300000001</v>
      </c>
      <c r="F506">
        <v>2023</v>
      </c>
      <c r="G506">
        <v>7</v>
      </c>
      <c r="H506">
        <v>2</v>
      </c>
      <c r="I506">
        <v>15</v>
      </c>
      <c r="J506">
        <v>44</v>
      </c>
      <c r="K506">
        <v>20</v>
      </c>
      <c r="L506">
        <v>5</v>
      </c>
      <c r="M506">
        <f t="shared" si="15"/>
        <v>0.11363214400000002</v>
      </c>
      <c r="N506">
        <v>0.33473292544</v>
      </c>
      <c r="O506">
        <v>8.7956260666671704E-4</v>
      </c>
      <c r="P506" t="s">
        <v>19</v>
      </c>
      <c r="Q506" t="s">
        <v>19</v>
      </c>
      <c r="R506" t="s">
        <v>19</v>
      </c>
      <c r="S506">
        <v>0</v>
      </c>
      <c r="T506">
        <v>0</v>
      </c>
    </row>
    <row r="507" spans="1:20" x14ac:dyDescent="0.25">
      <c r="A507" s="1">
        <v>45109.697222222225</v>
      </c>
      <c r="B507" s="1">
        <f t="shared" si="14"/>
        <v>45109</v>
      </c>
      <c r="C507">
        <v>0</v>
      </c>
      <c r="D507" t="s">
        <v>524</v>
      </c>
      <c r="E507">
        <v>0.73017107400000003</v>
      </c>
      <c r="F507">
        <v>2023</v>
      </c>
      <c r="G507">
        <v>7</v>
      </c>
      <c r="H507">
        <v>2</v>
      </c>
      <c r="I507">
        <v>16</v>
      </c>
      <c r="J507">
        <v>44</v>
      </c>
      <c r="K507">
        <v>14</v>
      </c>
      <c r="L507">
        <v>5</v>
      </c>
      <c r="M507">
        <f t="shared" si="15"/>
        <v>0.42500400100000002</v>
      </c>
      <c r="N507">
        <v>0.33676893478666597</v>
      </c>
      <c r="O507">
        <v>2.0360093466665801E-3</v>
      </c>
      <c r="P507" t="s">
        <v>19</v>
      </c>
      <c r="Q507" t="s">
        <v>19</v>
      </c>
      <c r="R507" t="s">
        <v>19</v>
      </c>
      <c r="S507">
        <v>1</v>
      </c>
      <c r="T507">
        <v>0</v>
      </c>
    </row>
    <row r="508" spans="1:20" x14ac:dyDescent="0.25">
      <c r="A508" s="1">
        <v>45109.738888888889</v>
      </c>
      <c r="B508" s="1">
        <f t="shared" si="14"/>
        <v>45109</v>
      </c>
      <c r="C508">
        <v>0</v>
      </c>
      <c r="D508" t="s">
        <v>525</v>
      </c>
      <c r="E508">
        <v>0.94249766099999999</v>
      </c>
      <c r="F508">
        <v>2023</v>
      </c>
      <c r="G508">
        <v>7</v>
      </c>
      <c r="H508">
        <v>2</v>
      </c>
      <c r="I508">
        <v>17</v>
      </c>
      <c r="J508">
        <v>44</v>
      </c>
      <c r="K508">
        <v>27</v>
      </c>
      <c r="L508">
        <v>5</v>
      </c>
      <c r="M508">
        <f t="shared" si="15"/>
        <v>0.21232658699999996</v>
      </c>
      <c r="N508">
        <v>0.34110567002666597</v>
      </c>
      <c r="O508">
        <v>4.3367352400000003E-3</v>
      </c>
      <c r="P508" t="s">
        <v>19</v>
      </c>
      <c r="Q508" t="s">
        <v>19</v>
      </c>
      <c r="R508" t="s">
        <v>19</v>
      </c>
      <c r="S508">
        <v>1</v>
      </c>
      <c r="T508">
        <v>0</v>
      </c>
    </row>
    <row r="509" spans="1:20" x14ac:dyDescent="0.25">
      <c r="A509" s="1">
        <v>45109.780555555553</v>
      </c>
      <c r="B509" s="1">
        <f t="shared" si="14"/>
        <v>45109</v>
      </c>
      <c r="C509">
        <v>0</v>
      </c>
      <c r="D509" t="s">
        <v>526</v>
      </c>
      <c r="E509">
        <v>0.55311995300000005</v>
      </c>
      <c r="F509">
        <v>2023</v>
      </c>
      <c r="G509">
        <v>7</v>
      </c>
      <c r="H509">
        <v>2</v>
      </c>
      <c r="I509">
        <v>18</v>
      </c>
      <c r="J509">
        <v>44</v>
      </c>
      <c r="K509">
        <v>52</v>
      </c>
      <c r="L509">
        <v>5</v>
      </c>
      <c r="M509">
        <f t="shared" si="15"/>
        <v>-0.38937770799999993</v>
      </c>
      <c r="N509">
        <v>0.34269810167333298</v>
      </c>
      <c r="O509">
        <v>1.5924316466666699E-3</v>
      </c>
      <c r="P509" t="s">
        <v>19</v>
      </c>
      <c r="Q509" t="s">
        <v>19</v>
      </c>
      <c r="R509" t="s">
        <v>19</v>
      </c>
      <c r="S509">
        <v>1</v>
      </c>
      <c r="T509">
        <v>0</v>
      </c>
    </row>
    <row r="510" spans="1:20" x14ac:dyDescent="0.25">
      <c r="A510" s="1">
        <v>45109.822222222225</v>
      </c>
      <c r="B510" s="1">
        <f t="shared" si="14"/>
        <v>45109</v>
      </c>
      <c r="C510">
        <v>0</v>
      </c>
      <c r="D510" t="s">
        <v>527</v>
      </c>
      <c r="E510">
        <v>0.74254492800000005</v>
      </c>
      <c r="F510">
        <v>2023</v>
      </c>
      <c r="G510">
        <v>7</v>
      </c>
      <c r="H510">
        <v>2</v>
      </c>
      <c r="I510">
        <v>19</v>
      </c>
      <c r="J510">
        <v>44</v>
      </c>
      <c r="K510">
        <v>54</v>
      </c>
      <c r="L510">
        <v>5</v>
      </c>
      <c r="M510">
        <f t="shared" si="15"/>
        <v>0.189424975</v>
      </c>
      <c r="N510">
        <v>0.344446533053333</v>
      </c>
      <c r="O510">
        <v>1.7484313800000199E-3</v>
      </c>
      <c r="P510" t="s">
        <v>19</v>
      </c>
      <c r="Q510" t="s">
        <v>19</v>
      </c>
      <c r="R510" t="s">
        <v>19</v>
      </c>
      <c r="S510">
        <v>1</v>
      </c>
      <c r="T510">
        <v>0</v>
      </c>
    </row>
    <row r="511" spans="1:20" x14ac:dyDescent="0.25">
      <c r="A511" s="1">
        <v>45109.864583333336</v>
      </c>
      <c r="B511" s="1">
        <f t="shared" si="14"/>
        <v>45109</v>
      </c>
      <c r="C511">
        <v>0</v>
      </c>
      <c r="D511" t="s">
        <v>528</v>
      </c>
      <c r="E511">
        <v>0.24636797199999999</v>
      </c>
      <c r="F511">
        <v>2023</v>
      </c>
      <c r="G511">
        <v>7</v>
      </c>
      <c r="H511">
        <v>2</v>
      </c>
      <c r="I511">
        <v>20</v>
      </c>
      <c r="J511">
        <v>45</v>
      </c>
      <c r="K511">
        <v>0</v>
      </c>
      <c r="L511">
        <v>5</v>
      </c>
      <c r="M511">
        <f t="shared" si="15"/>
        <v>-0.49617695600000006</v>
      </c>
      <c r="N511">
        <v>0.34441542702</v>
      </c>
      <c r="O511" s="2">
        <v>-3.1106033333339002E-5</v>
      </c>
      <c r="P511" t="s">
        <v>19</v>
      </c>
      <c r="Q511" t="s">
        <v>19</v>
      </c>
      <c r="R511" t="s">
        <v>19</v>
      </c>
      <c r="S511">
        <v>0</v>
      </c>
      <c r="T511">
        <v>0</v>
      </c>
    </row>
    <row r="512" spans="1:20" x14ac:dyDescent="0.25">
      <c r="A512" s="1">
        <v>45109.90625</v>
      </c>
      <c r="B512" s="1">
        <f t="shared" si="14"/>
        <v>45109</v>
      </c>
      <c r="C512">
        <v>0</v>
      </c>
      <c r="D512" t="s">
        <v>529</v>
      </c>
      <c r="E512">
        <v>0.43983435599999998</v>
      </c>
      <c r="F512">
        <v>2023</v>
      </c>
      <c r="G512">
        <v>7</v>
      </c>
      <c r="H512">
        <v>2</v>
      </c>
      <c r="I512">
        <v>21</v>
      </c>
      <c r="J512">
        <v>45</v>
      </c>
      <c r="K512">
        <v>26</v>
      </c>
      <c r="L512">
        <v>5</v>
      </c>
      <c r="M512">
        <f t="shared" si="15"/>
        <v>0.19346638399999999</v>
      </c>
      <c r="N512">
        <v>0.34598085675333301</v>
      </c>
      <c r="O512">
        <v>1.5654297333333399E-3</v>
      </c>
      <c r="P512" t="s">
        <v>19</v>
      </c>
      <c r="Q512" t="s">
        <v>19</v>
      </c>
      <c r="R512" t="s">
        <v>19</v>
      </c>
      <c r="S512">
        <v>1</v>
      </c>
      <c r="T512">
        <v>0</v>
      </c>
    </row>
    <row r="513" spans="1:20" x14ac:dyDescent="0.25">
      <c r="A513" s="1">
        <v>45109.947916666664</v>
      </c>
      <c r="B513" s="1">
        <f t="shared" si="14"/>
        <v>45109</v>
      </c>
      <c r="C513">
        <v>0</v>
      </c>
      <c r="D513" t="s">
        <v>530</v>
      </c>
      <c r="E513">
        <v>0.18798150799999999</v>
      </c>
      <c r="F513">
        <v>2023</v>
      </c>
      <c r="G513">
        <v>7</v>
      </c>
      <c r="H513">
        <v>2</v>
      </c>
      <c r="I513">
        <v>22</v>
      </c>
      <c r="J513">
        <v>45</v>
      </c>
      <c r="K513">
        <v>28</v>
      </c>
      <c r="L513">
        <v>5</v>
      </c>
      <c r="M513">
        <f t="shared" si="15"/>
        <v>-0.25185284799999996</v>
      </c>
      <c r="N513">
        <v>0.34596409811333301</v>
      </c>
      <c r="O513" s="2">
        <v>-1.6758640000058501E-5</v>
      </c>
      <c r="P513" t="s">
        <v>19</v>
      </c>
      <c r="Q513" t="s">
        <v>19</v>
      </c>
      <c r="R513" t="s">
        <v>19</v>
      </c>
      <c r="S513">
        <v>0</v>
      </c>
      <c r="T513">
        <v>0</v>
      </c>
    </row>
    <row r="514" spans="1:20" x14ac:dyDescent="0.25">
      <c r="A514" s="1">
        <v>45109.989583333336</v>
      </c>
      <c r="B514" s="1">
        <f t="shared" si="14"/>
        <v>45109</v>
      </c>
      <c r="C514">
        <v>0</v>
      </c>
      <c r="D514" t="s">
        <v>531</v>
      </c>
      <c r="E514">
        <v>0.61096903000000002</v>
      </c>
      <c r="F514">
        <v>2023</v>
      </c>
      <c r="G514">
        <v>7</v>
      </c>
      <c r="H514">
        <v>2</v>
      </c>
      <c r="I514">
        <v>23</v>
      </c>
      <c r="J514">
        <v>45</v>
      </c>
      <c r="K514">
        <v>53</v>
      </c>
      <c r="L514">
        <v>5</v>
      </c>
      <c r="M514">
        <f t="shared" si="15"/>
        <v>0.422987522</v>
      </c>
      <c r="N514">
        <v>0.348914051013333</v>
      </c>
      <c r="O514">
        <v>2.9499529000000498E-3</v>
      </c>
      <c r="P514" t="s">
        <v>19</v>
      </c>
      <c r="Q514" t="s">
        <v>19</v>
      </c>
      <c r="R514" t="s">
        <v>19</v>
      </c>
      <c r="S514">
        <v>1</v>
      </c>
      <c r="T514">
        <v>0</v>
      </c>
    </row>
    <row r="515" spans="1:20" x14ac:dyDescent="0.25">
      <c r="A515" s="1">
        <v>45110.03125</v>
      </c>
      <c r="B515" s="1">
        <f t="shared" ref="B515:B578" si="16">DATE(YEAR(A515),MONTH(A515),DAY(A515))</f>
        <v>45110</v>
      </c>
      <c r="C515">
        <v>0</v>
      </c>
      <c r="D515" t="s">
        <v>532</v>
      </c>
      <c r="E515">
        <v>0.13838718699999999</v>
      </c>
      <c r="F515">
        <v>2023</v>
      </c>
      <c r="G515">
        <v>7</v>
      </c>
      <c r="H515">
        <v>3</v>
      </c>
      <c r="I515">
        <v>0</v>
      </c>
      <c r="J515">
        <v>45</v>
      </c>
      <c r="K515">
        <v>54</v>
      </c>
      <c r="L515">
        <v>5</v>
      </c>
      <c r="M515">
        <f t="shared" si="15"/>
        <v>-0.47258184300000006</v>
      </c>
      <c r="N515">
        <v>0.34823494801999999</v>
      </c>
      <c r="O515">
        <v>-6.79102993333347E-4</v>
      </c>
      <c r="P515" t="s">
        <v>19</v>
      </c>
      <c r="Q515" t="s">
        <v>19</v>
      </c>
      <c r="R515" t="s">
        <v>19</v>
      </c>
      <c r="S515">
        <v>0</v>
      </c>
      <c r="T515">
        <v>0</v>
      </c>
    </row>
    <row r="516" spans="1:20" x14ac:dyDescent="0.25">
      <c r="A516" s="1">
        <v>45110.073611111111</v>
      </c>
      <c r="B516" s="1">
        <f t="shared" si="16"/>
        <v>45110</v>
      </c>
      <c r="C516">
        <v>0</v>
      </c>
      <c r="D516" t="s">
        <v>533</v>
      </c>
      <c r="E516">
        <v>0.24953018499999999</v>
      </c>
      <c r="F516">
        <v>2023</v>
      </c>
      <c r="G516">
        <v>7</v>
      </c>
      <c r="H516">
        <v>3</v>
      </c>
      <c r="I516">
        <v>1</v>
      </c>
      <c r="J516">
        <v>46</v>
      </c>
      <c r="K516">
        <v>7</v>
      </c>
      <c r="L516">
        <v>5</v>
      </c>
      <c r="M516">
        <f t="shared" ref="M516:M579" si="17">E516-E515</f>
        <v>0.11114299799999999</v>
      </c>
      <c r="N516">
        <v>0.34882744910666602</v>
      </c>
      <c r="O516">
        <v>5.9250108666669601E-4</v>
      </c>
      <c r="P516" t="s">
        <v>19</v>
      </c>
      <c r="Q516" t="s">
        <v>19</v>
      </c>
      <c r="R516" t="s">
        <v>19</v>
      </c>
      <c r="S516">
        <v>0</v>
      </c>
      <c r="T516">
        <v>0</v>
      </c>
    </row>
    <row r="517" spans="1:20" x14ac:dyDescent="0.25">
      <c r="A517" s="1">
        <v>45110.115277777775</v>
      </c>
      <c r="B517" s="1">
        <f t="shared" si="16"/>
        <v>45110</v>
      </c>
      <c r="C517">
        <v>0</v>
      </c>
      <c r="D517" t="s">
        <v>534</v>
      </c>
      <c r="E517">
        <v>0.165044828</v>
      </c>
      <c r="F517">
        <v>2023</v>
      </c>
      <c r="G517">
        <v>7</v>
      </c>
      <c r="H517">
        <v>3</v>
      </c>
      <c r="I517">
        <v>2</v>
      </c>
      <c r="J517">
        <v>46</v>
      </c>
      <c r="K517">
        <v>30</v>
      </c>
      <c r="L517">
        <v>5</v>
      </c>
      <c r="M517">
        <f t="shared" si="17"/>
        <v>-8.4485356999999983E-2</v>
      </c>
      <c r="N517">
        <v>0.34415478361333302</v>
      </c>
      <c r="O517">
        <v>-4.6726654933333302E-3</v>
      </c>
      <c r="P517" t="s">
        <v>19</v>
      </c>
      <c r="Q517" t="s">
        <v>19</v>
      </c>
      <c r="R517" t="s">
        <v>19</v>
      </c>
      <c r="S517">
        <v>0</v>
      </c>
      <c r="T517">
        <v>0</v>
      </c>
    </row>
    <row r="518" spans="1:20" x14ac:dyDescent="0.25">
      <c r="A518" s="1">
        <v>45110.157638888886</v>
      </c>
      <c r="B518" s="1">
        <f t="shared" si="16"/>
        <v>45110</v>
      </c>
      <c r="C518">
        <v>0</v>
      </c>
      <c r="D518" t="s">
        <v>535</v>
      </c>
      <c r="E518">
        <v>0.44485904599999998</v>
      </c>
      <c r="F518">
        <v>2023</v>
      </c>
      <c r="G518">
        <v>7</v>
      </c>
      <c r="H518">
        <v>3</v>
      </c>
      <c r="I518">
        <v>3</v>
      </c>
      <c r="J518">
        <v>47</v>
      </c>
      <c r="K518">
        <v>16</v>
      </c>
      <c r="L518">
        <v>5</v>
      </c>
      <c r="M518">
        <f t="shared" si="17"/>
        <v>0.27981421799999995</v>
      </c>
      <c r="N518">
        <v>0.34580258619333298</v>
      </c>
      <c r="O518">
        <v>1.64780257999996E-3</v>
      </c>
      <c r="P518" t="s">
        <v>19</v>
      </c>
      <c r="Q518" t="s">
        <v>19</v>
      </c>
      <c r="R518" t="s">
        <v>19</v>
      </c>
      <c r="S518">
        <v>1</v>
      </c>
      <c r="T518">
        <v>0</v>
      </c>
    </row>
    <row r="519" spans="1:20" x14ac:dyDescent="0.25">
      <c r="A519" s="1">
        <v>45110.199305555558</v>
      </c>
      <c r="B519" s="1">
        <f t="shared" si="16"/>
        <v>45110</v>
      </c>
      <c r="C519">
        <v>0</v>
      </c>
      <c r="D519" t="s">
        <v>536</v>
      </c>
      <c r="E519">
        <v>0.33215092299999999</v>
      </c>
      <c r="F519">
        <v>2023</v>
      </c>
      <c r="G519">
        <v>7</v>
      </c>
      <c r="H519">
        <v>3</v>
      </c>
      <c r="I519">
        <v>4</v>
      </c>
      <c r="J519">
        <v>47</v>
      </c>
      <c r="K519">
        <v>26</v>
      </c>
      <c r="L519">
        <v>5</v>
      </c>
      <c r="M519">
        <f t="shared" si="17"/>
        <v>-0.11270812299999999</v>
      </c>
      <c r="N519">
        <v>0.34637671670666598</v>
      </c>
      <c r="O519">
        <v>5.7413051333338096E-4</v>
      </c>
      <c r="P519" t="s">
        <v>19</v>
      </c>
      <c r="Q519" t="s">
        <v>19</v>
      </c>
      <c r="R519" t="s">
        <v>19</v>
      </c>
      <c r="S519">
        <v>1</v>
      </c>
      <c r="T519">
        <v>0</v>
      </c>
    </row>
    <row r="520" spans="1:20" x14ac:dyDescent="0.25">
      <c r="A520" s="1">
        <v>45110.240972222222</v>
      </c>
      <c r="B520" s="1">
        <f t="shared" si="16"/>
        <v>45110</v>
      </c>
      <c r="C520">
        <v>0</v>
      </c>
      <c r="D520" t="s">
        <v>537</v>
      </c>
      <c r="E520">
        <v>0.69767773799999999</v>
      </c>
      <c r="F520">
        <v>2023</v>
      </c>
      <c r="G520">
        <v>7</v>
      </c>
      <c r="H520">
        <v>3</v>
      </c>
      <c r="I520">
        <v>5</v>
      </c>
      <c r="J520">
        <v>47</v>
      </c>
      <c r="K520">
        <v>52</v>
      </c>
      <c r="L520">
        <v>5</v>
      </c>
      <c r="M520">
        <f t="shared" si="17"/>
        <v>0.365526815</v>
      </c>
      <c r="N520">
        <v>0.34994464058666602</v>
      </c>
      <c r="O520">
        <v>3.5679238799999902E-3</v>
      </c>
      <c r="P520" t="s">
        <v>19</v>
      </c>
      <c r="Q520" t="s">
        <v>19</v>
      </c>
      <c r="R520" t="s">
        <v>19</v>
      </c>
      <c r="S520">
        <v>1</v>
      </c>
      <c r="T520">
        <v>0</v>
      </c>
    </row>
    <row r="521" spans="1:20" x14ac:dyDescent="0.25">
      <c r="A521" s="1">
        <v>45110.283333333333</v>
      </c>
      <c r="B521" s="1">
        <f t="shared" si="16"/>
        <v>45110</v>
      </c>
      <c r="C521">
        <v>0</v>
      </c>
      <c r="D521" t="s">
        <v>538</v>
      </c>
      <c r="E521">
        <v>0.25142124599999999</v>
      </c>
      <c r="F521">
        <v>2023</v>
      </c>
      <c r="G521">
        <v>7</v>
      </c>
      <c r="H521">
        <v>3</v>
      </c>
      <c r="I521">
        <v>6</v>
      </c>
      <c r="J521">
        <v>48</v>
      </c>
      <c r="K521">
        <v>12</v>
      </c>
      <c r="L521">
        <v>5</v>
      </c>
      <c r="M521">
        <f t="shared" si="17"/>
        <v>-0.446256492</v>
      </c>
      <c r="N521">
        <v>0.35060086164666598</v>
      </c>
      <c r="O521">
        <v>6.5622105999996096E-4</v>
      </c>
      <c r="P521" t="s">
        <v>19</v>
      </c>
      <c r="Q521" t="s">
        <v>19</v>
      </c>
      <c r="R521" t="s">
        <v>19</v>
      </c>
      <c r="S521">
        <v>0</v>
      </c>
      <c r="T521">
        <v>0</v>
      </c>
    </row>
    <row r="522" spans="1:20" x14ac:dyDescent="0.25">
      <c r="A522" s="1">
        <v>45110.324999999997</v>
      </c>
      <c r="B522" s="1">
        <f t="shared" si="16"/>
        <v>45110</v>
      </c>
      <c r="C522">
        <v>0</v>
      </c>
      <c r="D522" t="s">
        <v>539</v>
      </c>
      <c r="E522">
        <v>0.75720937399999999</v>
      </c>
      <c r="F522">
        <v>2023</v>
      </c>
      <c r="G522">
        <v>7</v>
      </c>
      <c r="H522">
        <v>3</v>
      </c>
      <c r="I522">
        <v>7</v>
      </c>
      <c r="J522">
        <v>48</v>
      </c>
      <c r="K522">
        <v>29</v>
      </c>
      <c r="L522">
        <v>5</v>
      </c>
      <c r="M522">
        <f t="shared" si="17"/>
        <v>0.50578812800000006</v>
      </c>
      <c r="N522">
        <v>0.35277372005999902</v>
      </c>
      <c r="O522">
        <v>2.17285841333331E-3</v>
      </c>
      <c r="P522" t="s">
        <v>19</v>
      </c>
      <c r="Q522" t="s">
        <v>19</v>
      </c>
      <c r="R522" t="s">
        <v>19</v>
      </c>
      <c r="S522">
        <v>1</v>
      </c>
      <c r="T522">
        <v>0</v>
      </c>
    </row>
    <row r="523" spans="1:20" x14ac:dyDescent="0.25">
      <c r="A523" s="1">
        <v>45110.366666666669</v>
      </c>
      <c r="B523" s="1">
        <f t="shared" si="16"/>
        <v>45110</v>
      </c>
      <c r="C523">
        <v>0</v>
      </c>
      <c r="D523" t="s">
        <v>540</v>
      </c>
      <c r="E523">
        <v>0.16922495100000001</v>
      </c>
      <c r="F523">
        <v>2023</v>
      </c>
      <c r="G523">
        <v>7</v>
      </c>
      <c r="H523">
        <v>3</v>
      </c>
      <c r="I523">
        <v>8</v>
      </c>
      <c r="J523">
        <v>48</v>
      </c>
      <c r="K523">
        <v>48</v>
      </c>
      <c r="L523">
        <v>5</v>
      </c>
      <c r="M523">
        <f t="shared" si="17"/>
        <v>-0.58798442299999998</v>
      </c>
      <c r="N523">
        <v>0.34879882887999902</v>
      </c>
      <c r="O523">
        <v>-3.9748911799999901E-3</v>
      </c>
      <c r="P523" t="s">
        <v>19</v>
      </c>
      <c r="Q523" t="s">
        <v>19</v>
      </c>
      <c r="R523" t="s">
        <v>19</v>
      </c>
      <c r="S523">
        <v>0</v>
      </c>
      <c r="T523">
        <v>0</v>
      </c>
    </row>
    <row r="524" spans="1:20" x14ac:dyDescent="0.25">
      <c r="A524" s="1">
        <v>45110.40902777778</v>
      </c>
      <c r="B524" s="1">
        <f t="shared" si="16"/>
        <v>45110</v>
      </c>
      <c r="C524">
        <v>0</v>
      </c>
      <c r="D524" t="s">
        <v>541</v>
      </c>
      <c r="E524">
        <v>0.24314778300000001</v>
      </c>
      <c r="F524">
        <v>2023</v>
      </c>
      <c r="G524">
        <v>7</v>
      </c>
      <c r="H524">
        <v>3</v>
      </c>
      <c r="I524">
        <v>9</v>
      </c>
      <c r="J524">
        <v>49</v>
      </c>
      <c r="K524">
        <v>22</v>
      </c>
      <c r="L524">
        <v>5</v>
      </c>
      <c r="M524">
        <f t="shared" si="17"/>
        <v>7.3922831999999994E-2</v>
      </c>
      <c r="N524">
        <v>0.34582009986000001</v>
      </c>
      <c r="O524">
        <v>-2.9787290199999499E-3</v>
      </c>
      <c r="P524" t="s">
        <v>19</v>
      </c>
      <c r="Q524" t="s">
        <v>19</v>
      </c>
      <c r="R524" t="s">
        <v>19</v>
      </c>
      <c r="S524">
        <v>0</v>
      </c>
      <c r="T524">
        <v>0</v>
      </c>
    </row>
    <row r="525" spans="1:20" x14ac:dyDescent="0.25">
      <c r="A525" s="1">
        <v>45110.450694444444</v>
      </c>
      <c r="B525" s="1">
        <f t="shared" si="16"/>
        <v>45110</v>
      </c>
      <c r="C525">
        <v>0</v>
      </c>
      <c r="D525" t="s">
        <v>542</v>
      </c>
      <c r="E525">
        <v>0.34580894099999998</v>
      </c>
      <c r="F525">
        <v>2023</v>
      </c>
      <c r="G525">
        <v>7</v>
      </c>
      <c r="H525">
        <v>3</v>
      </c>
      <c r="I525">
        <v>10</v>
      </c>
      <c r="J525">
        <v>49</v>
      </c>
      <c r="K525">
        <v>39</v>
      </c>
      <c r="L525">
        <v>5</v>
      </c>
      <c r="M525">
        <f t="shared" si="17"/>
        <v>0.10266115799999997</v>
      </c>
      <c r="N525">
        <v>0.343420523993333</v>
      </c>
      <c r="O525">
        <v>-2.39957586666667E-3</v>
      </c>
      <c r="P525" t="s">
        <v>19</v>
      </c>
      <c r="Q525" t="s">
        <v>19</v>
      </c>
      <c r="R525" t="s">
        <v>19</v>
      </c>
      <c r="S525">
        <v>1</v>
      </c>
      <c r="T525">
        <v>0</v>
      </c>
    </row>
    <row r="526" spans="1:20" x14ac:dyDescent="0.25">
      <c r="A526" s="1">
        <v>45110.493055555555</v>
      </c>
      <c r="B526" s="1">
        <f t="shared" si="16"/>
        <v>45110</v>
      </c>
      <c r="C526">
        <v>0</v>
      </c>
      <c r="D526" t="s">
        <v>543</v>
      </c>
      <c r="E526">
        <v>0.67727736100000002</v>
      </c>
      <c r="F526">
        <v>2023</v>
      </c>
      <c r="G526">
        <v>7</v>
      </c>
      <c r="H526">
        <v>3</v>
      </c>
      <c r="I526">
        <v>11</v>
      </c>
      <c r="J526">
        <v>50</v>
      </c>
      <c r="K526">
        <v>11</v>
      </c>
      <c r="L526">
        <v>5</v>
      </c>
      <c r="M526">
        <f t="shared" si="17"/>
        <v>0.33146842000000004</v>
      </c>
      <c r="N526">
        <v>0.347177099093333</v>
      </c>
      <c r="O526">
        <v>3.7565750999999899E-3</v>
      </c>
      <c r="P526" t="s">
        <v>19</v>
      </c>
      <c r="Q526" t="s">
        <v>19</v>
      </c>
      <c r="R526" t="s">
        <v>19</v>
      </c>
      <c r="S526">
        <v>1</v>
      </c>
      <c r="T526">
        <v>0</v>
      </c>
    </row>
    <row r="527" spans="1:20" x14ac:dyDescent="0.25">
      <c r="A527" s="1">
        <v>45110.534722222219</v>
      </c>
      <c r="B527" s="1">
        <f t="shared" si="16"/>
        <v>45110</v>
      </c>
      <c r="C527">
        <v>0</v>
      </c>
      <c r="D527" t="s">
        <v>544</v>
      </c>
      <c r="E527">
        <v>0.51524810300000001</v>
      </c>
      <c r="F527">
        <v>2023</v>
      </c>
      <c r="G527">
        <v>7</v>
      </c>
      <c r="H527">
        <v>3</v>
      </c>
      <c r="I527">
        <v>12</v>
      </c>
      <c r="J527">
        <v>50</v>
      </c>
      <c r="K527">
        <v>33</v>
      </c>
      <c r="L527">
        <v>5</v>
      </c>
      <c r="M527">
        <f t="shared" si="17"/>
        <v>-0.16202925800000001</v>
      </c>
      <c r="N527">
        <v>0.35027876481999998</v>
      </c>
      <c r="O527">
        <v>3.1016657266666999E-3</v>
      </c>
      <c r="P527" t="s">
        <v>19</v>
      </c>
      <c r="Q527" t="s">
        <v>19</v>
      </c>
      <c r="R527" t="s">
        <v>19</v>
      </c>
      <c r="S527">
        <v>1</v>
      </c>
      <c r="T527">
        <v>0</v>
      </c>
    </row>
    <row r="528" spans="1:20" x14ac:dyDescent="0.25">
      <c r="A528" s="1">
        <v>45110.57708333333</v>
      </c>
      <c r="B528" s="1">
        <f t="shared" si="16"/>
        <v>45110</v>
      </c>
      <c r="C528">
        <v>0</v>
      </c>
      <c r="D528" t="s">
        <v>545</v>
      </c>
      <c r="E528">
        <v>0.43509409599999999</v>
      </c>
      <c r="F528">
        <v>2023</v>
      </c>
      <c r="G528">
        <v>7</v>
      </c>
      <c r="H528">
        <v>3</v>
      </c>
      <c r="I528">
        <v>13</v>
      </c>
      <c r="J528">
        <v>51</v>
      </c>
      <c r="K528">
        <v>4</v>
      </c>
      <c r="L528">
        <v>5</v>
      </c>
      <c r="M528">
        <f t="shared" si="17"/>
        <v>-8.0154007000000027E-2</v>
      </c>
      <c r="N528">
        <v>0.35288290562666602</v>
      </c>
      <c r="O528">
        <v>2.6041408066666502E-3</v>
      </c>
      <c r="P528" t="s">
        <v>19</v>
      </c>
      <c r="Q528" t="s">
        <v>19</v>
      </c>
      <c r="R528" t="s">
        <v>19</v>
      </c>
      <c r="S528">
        <v>1</v>
      </c>
      <c r="T528">
        <v>0</v>
      </c>
    </row>
    <row r="529" spans="1:20" x14ac:dyDescent="0.25">
      <c r="A529" s="1">
        <v>45110.618750000001</v>
      </c>
      <c r="B529" s="1">
        <f t="shared" si="16"/>
        <v>45110</v>
      </c>
      <c r="C529">
        <v>0</v>
      </c>
      <c r="D529" t="s">
        <v>546</v>
      </c>
      <c r="E529">
        <v>0.87911979500000004</v>
      </c>
      <c r="F529">
        <v>2023</v>
      </c>
      <c r="G529">
        <v>7</v>
      </c>
      <c r="H529">
        <v>3</v>
      </c>
      <c r="I529">
        <v>14</v>
      </c>
      <c r="J529">
        <v>51</v>
      </c>
      <c r="K529">
        <v>32</v>
      </c>
      <c r="L529">
        <v>5</v>
      </c>
      <c r="M529">
        <f t="shared" si="17"/>
        <v>0.44402569900000005</v>
      </c>
      <c r="N529">
        <v>0.35836048847333302</v>
      </c>
      <c r="O529">
        <v>5.4775828466665996E-3</v>
      </c>
      <c r="P529" t="s">
        <v>19</v>
      </c>
      <c r="Q529" t="s">
        <v>19</v>
      </c>
      <c r="R529" t="s">
        <v>19</v>
      </c>
      <c r="S529">
        <v>1</v>
      </c>
      <c r="T529">
        <v>0</v>
      </c>
    </row>
    <row r="530" spans="1:20" x14ac:dyDescent="0.25">
      <c r="A530" s="1">
        <v>45110.661111111112</v>
      </c>
      <c r="B530" s="1">
        <f t="shared" si="16"/>
        <v>45110</v>
      </c>
      <c r="C530">
        <v>0</v>
      </c>
      <c r="D530" t="s">
        <v>547</v>
      </c>
      <c r="E530">
        <v>0.293860915</v>
      </c>
      <c r="F530">
        <v>2023</v>
      </c>
      <c r="G530">
        <v>7</v>
      </c>
      <c r="H530">
        <v>3</v>
      </c>
      <c r="I530">
        <v>15</v>
      </c>
      <c r="J530">
        <v>52</v>
      </c>
      <c r="K530">
        <v>7</v>
      </c>
      <c r="L530">
        <v>5</v>
      </c>
      <c r="M530">
        <f t="shared" si="17"/>
        <v>-0.58525888000000004</v>
      </c>
      <c r="N530">
        <v>0.36008754879999999</v>
      </c>
      <c r="O530">
        <v>1.7270603266666901E-3</v>
      </c>
      <c r="P530" t="s">
        <v>19</v>
      </c>
      <c r="Q530" t="s">
        <v>19</v>
      </c>
      <c r="R530" t="s">
        <v>19</v>
      </c>
      <c r="S530">
        <v>0</v>
      </c>
      <c r="T530">
        <v>0</v>
      </c>
    </row>
    <row r="531" spans="1:20" x14ac:dyDescent="0.25">
      <c r="A531" s="1">
        <v>45110.702777777777</v>
      </c>
      <c r="B531" s="1">
        <f t="shared" si="16"/>
        <v>45110</v>
      </c>
      <c r="C531">
        <v>0</v>
      </c>
      <c r="D531" t="s">
        <v>548</v>
      </c>
      <c r="E531">
        <v>0.19646915200000001</v>
      </c>
      <c r="F531">
        <v>2023</v>
      </c>
      <c r="G531">
        <v>7</v>
      </c>
      <c r="H531">
        <v>3</v>
      </c>
      <c r="I531">
        <v>16</v>
      </c>
      <c r="J531">
        <v>52</v>
      </c>
      <c r="K531">
        <v>32</v>
      </c>
      <c r="L531">
        <v>5</v>
      </c>
      <c r="M531">
        <f t="shared" si="17"/>
        <v>-9.7391762999999992E-2</v>
      </c>
      <c r="N531">
        <v>0.36112834026666601</v>
      </c>
      <c r="O531">
        <v>1.04079146666669E-3</v>
      </c>
      <c r="P531" t="s">
        <v>19</v>
      </c>
      <c r="Q531" t="s">
        <v>19</v>
      </c>
      <c r="R531" t="s">
        <v>19</v>
      </c>
      <c r="S531">
        <v>0</v>
      </c>
      <c r="T531">
        <v>0</v>
      </c>
    </row>
    <row r="532" spans="1:20" x14ac:dyDescent="0.25">
      <c r="A532" s="1">
        <v>45110.744444444441</v>
      </c>
      <c r="B532" s="1">
        <f t="shared" si="16"/>
        <v>45110</v>
      </c>
      <c r="C532">
        <v>0</v>
      </c>
      <c r="D532" t="s">
        <v>549</v>
      </c>
      <c r="E532">
        <v>0.767476622</v>
      </c>
      <c r="F532">
        <v>2023</v>
      </c>
      <c r="G532">
        <v>7</v>
      </c>
      <c r="H532">
        <v>3</v>
      </c>
      <c r="I532">
        <v>17</v>
      </c>
      <c r="J532">
        <v>52</v>
      </c>
      <c r="K532">
        <v>59</v>
      </c>
      <c r="L532">
        <v>5</v>
      </c>
      <c r="M532">
        <f t="shared" si="17"/>
        <v>0.57100746999999996</v>
      </c>
      <c r="N532">
        <v>0.36594989788666599</v>
      </c>
      <c r="O532">
        <v>4.8215576199999704E-3</v>
      </c>
      <c r="P532" t="s">
        <v>19</v>
      </c>
      <c r="Q532" t="s">
        <v>19</v>
      </c>
      <c r="R532" t="s">
        <v>19</v>
      </c>
      <c r="S532">
        <v>1</v>
      </c>
      <c r="T532">
        <v>0</v>
      </c>
    </row>
    <row r="533" spans="1:20" x14ac:dyDescent="0.25">
      <c r="A533" s="1">
        <v>45110.786805555559</v>
      </c>
      <c r="B533" s="1">
        <f t="shared" si="16"/>
        <v>45110</v>
      </c>
      <c r="C533">
        <v>0</v>
      </c>
      <c r="D533" t="s">
        <v>550</v>
      </c>
      <c r="E533">
        <v>7.6837794000000001E-2</v>
      </c>
      <c r="F533">
        <v>2023</v>
      </c>
      <c r="G533">
        <v>7</v>
      </c>
      <c r="H533">
        <v>3</v>
      </c>
      <c r="I533">
        <v>18</v>
      </c>
      <c r="J533">
        <v>53</v>
      </c>
      <c r="K533">
        <v>37</v>
      </c>
      <c r="L533">
        <v>5</v>
      </c>
      <c r="M533">
        <f t="shared" si="17"/>
        <v>-0.69063882799999998</v>
      </c>
      <c r="N533">
        <v>0.36266326092666601</v>
      </c>
      <c r="O533">
        <v>-3.28663695999997E-3</v>
      </c>
      <c r="P533" t="s">
        <v>19</v>
      </c>
      <c r="Q533" t="s">
        <v>19</v>
      </c>
      <c r="R533" t="s">
        <v>19</v>
      </c>
      <c r="S533">
        <v>0</v>
      </c>
      <c r="T533">
        <v>0</v>
      </c>
    </row>
    <row r="534" spans="1:20" x14ac:dyDescent="0.25">
      <c r="A534" s="1">
        <v>45110.82916666667</v>
      </c>
      <c r="B534" s="1">
        <f t="shared" si="16"/>
        <v>45110</v>
      </c>
      <c r="C534">
        <v>0</v>
      </c>
      <c r="D534" t="s">
        <v>551</v>
      </c>
      <c r="E534">
        <v>3.2738201000000001E-2</v>
      </c>
      <c r="F534">
        <v>2023</v>
      </c>
      <c r="G534">
        <v>7</v>
      </c>
      <c r="H534">
        <v>3</v>
      </c>
      <c r="I534">
        <v>19</v>
      </c>
      <c r="J534">
        <v>54</v>
      </c>
      <c r="K534">
        <v>7</v>
      </c>
      <c r="L534">
        <v>5</v>
      </c>
      <c r="M534">
        <f t="shared" si="17"/>
        <v>-4.4099592999999999E-2</v>
      </c>
      <c r="N534">
        <v>0.359644786006666</v>
      </c>
      <c r="O534">
        <v>-3.0184749200000099E-3</v>
      </c>
      <c r="P534" t="s">
        <v>19</v>
      </c>
      <c r="Q534" t="s">
        <v>19</v>
      </c>
      <c r="R534" t="s">
        <v>19</v>
      </c>
      <c r="S534">
        <v>0</v>
      </c>
      <c r="T534">
        <v>0</v>
      </c>
    </row>
    <row r="535" spans="1:20" x14ac:dyDescent="0.25">
      <c r="A535" s="1">
        <v>45110.871527777781</v>
      </c>
      <c r="B535" s="1">
        <f t="shared" si="16"/>
        <v>45110</v>
      </c>
      <c r="C535">
        <v>0</v>
      </c>
      <c r="D535" t="s">
        <v>552</v>
      </c>
      <c r="E535">
        <v>3.2102888000000003E-2</v>
      </c>
      <c r="F535">
        <v>2023</v>
      </c>
      <c r="G535">
        <v>7</v>
      </c>
      <c r="H535">
        <v>3</v>
      </c>
      <c r="I535">
        <v>20</v>
      </c>
      <c r="J535">
        <v>55</v>
      </c>
      <c r="K535">
        <v>44</v>
      </c>
      <c r="L535">
        <v>5</v>
      </c>
      <c r="M535">
        <f t="shared" si="17"/>
        <v>-6.3531299999999846E-4</v>
      </c>
      <c r="N535">
        <v>0.35772318949999998</v>
      </c>
      <c r="O535">
        <v>-1.92159650666667E-3</v>
      </c>
      <c r="P535" t="s">
        <v>19</v>
      </c>
      <c r="Q535" t="s">
        <v>19</v>
      </c>
      <c r="R535" t="s">
        <v>19</v>
      </c>
      <c r="S535">
        <v>0</v>
      </c>
      <c r="T535">
        <v>0</v>
      </c>
    </row>
    <row r="536" spans="1:20" x14ac:dyDescent="0.25">
      <c r="A536" s="1">
        <v>45110.913888888892</v>
      </c>
      <c r="B536" s="1">
        <f t="shared" si="16"/>
        <v>45110</v>
      </c>
      <c r="C536">
        <v>0</v>
      </c>
      <c r="D536" t="s">
        <v>553</v>
      </c>
      <c r="E536">
        <v>0.33086532899999999</v>
      </c>
      <c r="F536">
        <v>2023</v>
      </c>
      <c r="G536">
        <v>7</v>
      </c>
      <c r="H536">
        <v>3</v>
      </c>
      <c r="I536">
        <v>21</v>
      </c>
      <c r="J536">
        <v>56</v>
      </c>
      <c r="K536">
        <v>21</v>
      </c>
      <c r="L536">
        <v>5</v>
      </c>
      <c r="M536">
        <f t="shared" si="17"/>
        <v>0.29876244099999999</v>
      </c>
      <c r="N536">
        <v>0.359463502106666</v>
      </c>
      <c r="O536">
        <v>1.7403126066666799E-3</v>
      </c>
      <c r="P536" t="s">
        <v>19</v>
      </c>
      <c r="Q536" t="s">
        <v>19</v>
      </c>
      <c r="R536" t="s">
        <v>19</v>
      </c>
      <c r="S536">
        <v>0</v>
      </c>
      <c r="T536">
        <v>0</v>
      </c>
    </row>
    <row r="537" spans="1:20" x14ac:dyDescent="0.25">
      <c r="A537" s="1">
        <v>45110.956250000003</v>
      </c>
      <c r="B537" s="1">
        <f t="shared" si="16"/>
        <v>45110</v>
      </c>
      <c r="C537">
        <v>0</v>
      </c>
      <c r="D537" t="s">
        <v>554</v>
      </c>
      <c r="E537">
        <v>0.19882643799999999</v>
      </c>
      <c r="F537">
        <v>2023</v>
      </c>
      <c r="G537">
        <v>7</v>
      </c>
      <c r="H537">
        <v>3</v>
      </c>
      <c r="I537">
        <v>22</v>
      </c>
      <c r="J537">
        <v>57</v>
      </c>
      <c r="K537">
        <v>0</v>
      </c>
      <c r="L537">
        <v>5</v>
      </c>
      <c r="M537">
        <f t="shared" si="17"/>
        <v>-0.13203889099999999</v>
      </c>
      <c r="N537">
        <v>0.35998518979999999</v>
      </c>
      <c r="O537">
        <v>5.2168769333332799E-4</v>
      </c>
      <c r="P537" t="s">
        <v>19</v>
      </c>
      <c r="Q537" t="s">
        <v>19</v>
      </c>
      <c r="R537" t="s">
        <v>19</v>
      </c>
      <c r="S537">
        <v>0</v>
      </c>
      <c r="T537">
        <v>0</v>
      </c>
    </row>
    <row r="538" spans="1:20" x14ac:dyDescent="0.25">
      <c r="A538" s="1">
        <v>45110.997916666667</v>
      </c>
      <c r="B538" s="1">
        <f t="shared" si="16"/>
        <v>45110</v>
      </c>
      <c r="C538">
        <v>0</v>
      </c>
      <c r="D538" t="s">
        <v>555</v>
      </c>
      <c r="E538">
        <v>0.29577647899999998</v>
      </c>
      <c r="F538">
        <v>2023</v>
      </c>
      <c r="G538">
        <v>7</v>
      </c>
      <c r="H538">
        <v>3</v>
      </c>
      <c r="I538">
        <v>23</v>
      </c>
      <c r="J538">
        <v>57</v>
      </c>
      <c r="K538">
        <v>35</v>
      </c>
      <c r="L538">
        <v>5</v>
      </c>
      <c r="M538">
        <f t="shared" si="17"/>
        <v>9.6950040999999987E-2</v>
      </c>
      <c r="N538">
        <v>0.35809825271999901</v>
      </c>
      <c r="O538">
        <v>-1.88693708000003E-3</v>
      </c>
      <c r="P538" t="s">
        <v>19</v>
      </c>
      <c r="Q538" t="s">
        <v>19</v>
      </c>
      <c r="R538" t="s">
        <v>19</v>
      </c>
      <c r="S538">
        <v>0</v>
      </c>
      <c r="T538">
        <v>0</v>
      </c>
    </row>
    <row r="539" spans="1:20" x14ac:dyDescent="0.25">
      <c r="A539" s="1">
        <v>45111.040277777778</v>
      </c>
      <c r="B539" s="1">
        <f t="shared" si="16"/>
        <v>45111</v>
      </c>
      <c r="C539">
        <v>0</v>
      </c>
      <c r="D539" t="s">
        <v>556</v>
      </c>
      <c r="E539">
        <v>0.13627060399999999</v>
      </c>
      <c r="F539">
        <v>2023</v>
      </c>
      <c r="G539">
        <v>7</v>
      </c>
      <c r="H539">
        <v>4</v>
      </c>
      <c r="I539">
        <v>0</v>
      </c>
      <c r="J539">
        <v>58</v>
      </c>
      <c r="K539">
        <v>5</v>
      </c>
      <c r="L539">
        <v>5</v>
      </c>
      <c r="M539">
        <f t="shared" si="17"/>
        <v>-0.15950587499999999</v>
      </c>
      <c r="N539">
        <v>0.35793003555333303</v>
      </c>
      <c r="O539">
        <v>-1.6821716666665001E-4</v>
      </c>
      <c r="P539" t="s">
        <v>19</v>
      </c>
      <c r="Q539" t="s">
        <v>19</v>
      </c>
      <c r="R539" t="s">
        <v>19</v>
      </c>
      <c r="S539">
        <v>0</v>
      </c>
      <c r="T539">
        <v>0</v>
      </c>
    </row>
    <row r="540" spans="1:20" x14ac:dyDescent="0.25">
      <c r="A540" s="1">
        <v>45111.081944444442</v>
      </c>
      <c r="B540" s="1">
        <f t="shared" si="16"/>
        <v>45111</v>
      </c>
      <c r="C540">
        <v>0</v>
      </c>
      <c r="D540" t="s">
        <v>557</v>
      </c>
      <c r="E540">
        <v>0.25420470000000001</v>
      </c>
      <c r="F540">
        <v>2023</v>
      </c>
      <c r="G540">
        <v>7</v>
      </c>
      <c r="H540">
        <v>4</v>
      </c>
      <c r="I540">
        <v>1</v>
      </c>
      <c r="J540">
        <v>58</v>
      </c>
      <c r="K540">
        <v>25</v>
      </c>
      <c r="L540">
        <v>5</v>
      </c>
      <c r="M540">
        <f t="shared" si="17"/>
        <v>0.11793409600000002</v>
      </c>
      <c r="N540">
        <v>0.35888360468666602</v>
      </c>
      <c r="O540">
        <v>9.5356913333333095E-4</v>
      </c>
      <c r="P540" t="s">
        <v>19</v>
      </c>
      <c r="Q540" t="s">
        <v>19</v>
      </c>
      <c r="R540" t="s">
        <v>19</v>
      </c>
      <c r="S540">
        <v>0</v>
      </c>
      <c r="T540">
        <v>0</v>
      </c>
    </row>
    <row r="541" spans="1:20" x14ac:dyDescent="0.25">
      <c r="A541" s="1">
        <v>45111.123611111114</v>
      </c>
      <c r="B541" s="1">
        <f t="shared" si="16"/>
        <v>45111</v>
      </c>
      <c r="C541">
        <v>0</v>
      </c>
      <c r="D541" t="s">
        <v>558</v>
      </c>
      <c r="E541">
        <v>0.55285992100000003</v>
      </c>
      <c r="F541">
        <v>2023</v>
      </c>
      <c r="G541">
        <v>7</v>
      </c>
      <c r="H541">
        <v>4</v>
      </c>
      <c r="I541">
        <v>2</v>
      </c>
      <c r="J541">
        <v>58</v>
      </c>
      <c r="K541">
        <v>47</v>
      </c>
      <c r="L541">
        <v>5</v>
      </c>
      <c r="M541">
        <f t="shared" si="17"/>
        <v>0.29865522100000003</v>
      </c>
      <c r="N541">
        <v>0.36025098629333302</v>
      </c>
      <c r="O541">
        <v>1.3673816066667099E-3</v>
      </c>
      <c r="P541" t="s">
        <v>19</v>
      </c>
      <c r="Q541" t="s">
        <v>19</v>
      </c>
      <c r="R541" t="s">
        <v>19</v>
      </c>
      <c r="S541">
        <v>1</v>
      </c>
      <c r="T541">
        <v>0</v>
      </c>
    </row>
    <row r="542" spans="1:20" x14ac:dyDescent="0.25">
      <c r="A542" s="1">
        <v>45111.165972222225</v>
      </c>
      <c r="B542" s="1">
        <f t="shared" si="16"/>
        <v>45111</v>
      </c>
      <c r="C542">
        <v>0</v>
      </c>
      <c r="D542" t="s">
        <v>559</v>
      </c>
      <c r="E542">
        <v>0.68995557500000004</v>
      </c>
      <c r="F542">
        <v>2023</v>
      </c>
      <c r="G542">
        <v>7</v>
      </c>
      <c r="H542">
        <v>4</v>
      </c>
      <c r="I542">
        <v>3</v>
      </c>
      <c r="J542">
        <v>59</v>
      </c>
      <c r="K542">
        <v>33</v>
      </c>
      <c r="L542">
        <v>5</v>
      </c>
      <c r="M542">
        <f t="shared" si="17"/>
        <v>0.13709565400000001</v>
      </c>
      <c r="N542">
        <v>0.36451478921333302</v>
      </c>
      <c r="O542">
        <v>4.2638029200000004E-3</v>
      </c>
      <c r="P542" t="s">
        <v>19</v>
      </c>
      <c r="Q542" t="s">
        <v>19</v>
      </c>
      <c r="R542" t="s">
        <v>19</v>
      </c>
      <c r="S542">
        <v>1</v>
      </c>
      <c r="T542">
        <v>0</v>
      </c>
    </row>
    <row r="543" spans="1:20" x14ac:dyDescent="0.25">
      <c r="A543" s="1">
        <v>45111.207638888889</v>
      </c>
      <c r="B543" s="1">
        <f t="shared" si="16"/>
        <v>45111</v>
      </c>
      <c r="C543">
        <v>0</v>
      </c>
      <c r="D543" t="s">
        <v>560</v>
      </c>
      <c r="E543">
        <v>0.323512884</v>
      </c>
      <c r="F543">
        <v>2023</v>
      </c>
      <c r="G543">
        <v>7</v>
      </c>
      <c r="H543">
        <v>4</v>
      </c>
      <c r="I543">
        <v>4</v>
      </c>
      <c r="J543">
        <v>59</v>
      </c>
      <c r="K543">
        <v>58</v>
      </c>
      <c r="L543">
        <v>5</v>
      </c>
      <c r="M543">
        <f t="shared" si="17"/>
        <v>-0.36644269100000004</v>
      </c>
      <c r="N543">
        <v>0.36639726427999902</v>
      </c>
      <c r="O543">
        <v>1.8824750666666099E-3</v>
      </c>
      <c r="P543" t="s">
        <v>19</v>
      </c>
      <c r="Q543" t="s">
        <v>19</v>
      </c>
      <c r="R543" t="s">
        <v>19</v>
      </c>
      <c r="S543">
        <v>0</v>
      </c>
      <c r="T543">
        <v>0</v>
      </c>
    </row>
    <row r="544" spans="1:20" x14ac:dyDescent="0.25">
      <c r="A544" s="1">
        <v>45111.263888888891</v>
      </c>
      <c r="B544" s="1">
        <f t="shared" si="16"/>
        <v>45111</v>
      </c>
      <c r="C544">
        <v>0</v>
      </c>
      <c r="D544" t="s">
        <v>561</v>
      </c>
      <c r="E544">
        <v>4.8959221999999997E-2</v>
      </c>
      <c r="F544">
        <v>2023</v>
      </c>
      <c r="G544">
        <v>7</v>
      </c>
      <c r="H544">
        <v>4</v>
      </c>
      <c r="I544">
        <v>6</v>
      </c>
      <c r="J544">
        <v>20</v>
      </c>
      <c r="K544">
        <v>18</v>
      </c>
      <c r="L544">
        <v>5</v>
      </c>
      <c r="M544">
        <f t="shared" si="17"/>
        <v>-0.27455366199999998</v>
      </c>
      <c r="N544">
        <v>0.36645200556666602</v>
      </c>
      <c r="O544" s="2">
        <v>5.4741286666715102E-5</v>
      </c>
      <c r="P544" t="s">
        <v>19</v>
      </c>
      <c r="Q544" t="s">
        <v>19</v>
      </c>
      <c r="R544" t="s">
        <v>19</v>
      </c>
      <c r="S544">
        <v>0</v>
      </c>
      <c r="T544">
        <v>0</v>
      </c>
    </row>
    <row r="545" spans="1:20" x14ac:dyDescent="0.25">
      <c r="A545" s="1">
        <v>45111.305555555555</v>
      </c>
      <c r="B545" s="1">
        <f t="shared" si="16"/>
        <v>45111</v>
      </c>
      <c r="C545">
        <v>0</v>
      </c>
      <c r="D545" t="s">
        <v>562</v>
      </c>
      <c r="E545">
        <v>8.9990739E-2</v>
      </c>
      <c r="F545">
        <v>2023</v>
      </c>
      <c r="G545">
        <v>7</v>
      </c>
      <c r="H545">
        <v>4</v>
      </c>
      <c r="I545">
        <v>7</v>
      </c>
      <c r="J545">
        <v>20</v>
      </c>
      <c r="K545">
        <v>50</v>
      </c>
      <c r="L545">
        <v>5</v>
      </c>
      <c r="M545">
        <f t="shared" si="17"/>
        <v>4.1031517000000003E-2</v>
      </c>
      <c r="N545">
        <v>0.36675757115333302</v>
      </c>
      <c r="O545">
        <v>3.0556558666666701E-4</v>
      </c>
      <c r="P545" t="s">
        <v>19</v>
      </c>
      <c r="Q545" t="s">
        <v>19</v>
      </c>
      <c r="R545" t="s">
        <v>19</v>
      </c>
      <c r="S545">
        <v>0</v>
      </c>
      <c r="T545">
        <v>0</v>
      </c>
    </row>
    <row r="546" spans="1:20" x14ac:dyDescent="0.25">
      <c r="A546" s="1">
        <v>45111.347916666666</v>
      </c>
      <c r="B546" s="1">
        <f t="shared" si="16"/>
        <v>45111</v>
      </c>
      <c r="C546">
        <v>0</v>
      </c>
      <c r="D546" t="s">
        <v>563</v>
      </c>
      <c r="E546">
        <v>0.212663347</v>
      </c>
      <c r="F546">
        <v>2023</v>
      </c>
      <c r="G546">
        <v>7</v>
      </c>
      <c r="H546">
        <v>4</v>
      </c>
      <c r="I546">
        <v>8</v>
      </c>
      <c r="J546">
        <v>21</v>
      </c>
      <c r="K546">
        <v>41</v>
      </c>
      <c r="L546">
        <v>5</v>
      </c>
      <c r="M546">
        <f t="shared" si="17"/>
        <v>0.122672608</v>
      </c>
      <c r="N546">
        <v>0.36660685717999902</v>
      </c>
      <c r="O546">
        <v>-1.5071397333338201E-4</v>
      </c>
      <c r="P546" t="s">
        <v>19</v>
      </c>
      <c r="Q546" t="s">
        <v>19</v>
      </c>
      <c r="R546" t="s">
        <v>19</v>
      </c>
      <c r="S546">
        <v>0</v>
      </c>
      <c r="T546">
        <v>0</v>
      </c>
    </row>
    <row r="547" spans="1:20" x14ac:dyDescent="0.25">
      <c r="A547" s="1">
        <v>45111.390277777777</v>
      </c>
      <c r="B547" s="1">
        <f t="shared" si="16"/>
        <v>45111</v>
      </c>
      <c r="C547">
        <v>0</v>
      </c>
      <c r="D547" t="s">
        <v>564</v>
      </c>
      <c r="E547">
        <v>0.11779595800000001</v>
      </c>
      <c r="F547">
        <v>2023</v>
      </c>
      <c r="G547">
        <v>7</v>
      </c>
      <c r="H547">
        <v>4</v>
      </c>
      <c r="I547">
        <v>9</v>
      </c>
      <c r="J547">
        <v>22</v>
      </c>
      <c r="K547">
        <v>2</v>
      </c>
      <c r="L547">
        <v>5</v>
      </c>
      <c r="M547">
        <f t="shared" si="17"/>
        <v>-9.4867388999999996E-2</v>
      </c>
      <c r="N547">
        <v>0.36617716322666599</v>
      </c>
      <c r="O547">
        <v>-4.2969395333330898E-4</v>
      </c>
      <c r="P547" t="s">
        <v>19</v>
      </c>
      <c r="Q547" t="s">
        <v>19</v>
      </c>
      <c r="R547" t="s">
        <v>19</v>
      </c>
      <c r="S547">
        <v>0</v>
      </c>
      <c r="T547">
        <v>0</v>
      </c>
    </row>
    <row r="548" spans="1:20" x14ac:dyDescent="0.25">
      <c r="A548" s="1">
        <v>45111.431944444441</v>
      </c>
      <c r="B548" s="1">
        <f t="shared" si="16"/>
        <v>45111</v>
      </c>
      <c r="C548">
        <v>0</v>
      </c>
      <c r="D548" t="s">
        <v>565</v>
      </c>
      <c r="E548">
        <v>0.18870904299999999</v>
      </c>
      <c r="F548">
        <v>2023</v>
      </c>
      <c r="G548">
        <v>7</v>
      </c>
      <c r="H548">
        <v>4</v>
      </c>
      <c r="I548">
        <v>10</v>
      </c>
      <c r="J548">
        <v>22</v>
      </c>
      <c r="K548">
        <v>22</v>
      </c>
      <c r="L548">
        <v>5</v>
      </c>
      <c r="M548">
        <f t="shared" si="17"/>
        <v>7.0913084999999987E-2</v>
      </c>
      <c r="N548">
        <v>0.36697203901999997</v>
      </c>
      <c r="O548">
        <v>7.9487579333337101E-4</v>
      </c>
      <c r="P548" t="s">
        <v>19</v>
      </c>
      <c r="Q548" t="s">
        <v>19</v>
      </c>
      <c r="R548" t="s">
        <v>19</v>
      </c>
      <c r="S548">
        <v>0</v>
      </c>
      <c r="T548">
        <v>0</v>
      </c>
    </row>
    <row r="549" spans="1:20" x14ac:dyDescent="0.25">
      <c r="A549" s="1">
        <v>45111.473611111112</v>
      </c>
      <c r="B549" s="1">
        <f t="shared" si="16"/>
        <v>45111</v>
      </c>
      <c r="C549">
        <v>0</v>
      </c>
      <c r="D549" t="s">
        <v>566</v>
      </c>
      <c r="E549">
        <v>9.0768632000000002E-2</v>
      </c>
      <c r="F549">
        <v>2023</v>
      </c>
      <c r="G549">
        <v>7</v>
      </c>
      <c r="H549">
        <v>4</v>
      </c>
      <c r="I549">
        <v>11</v>
      </c>
      <c r="J549">
        <v>22</v>
      </c>
      <c r="K549">
        <v>43</v>
      </c>
      <c r="L549">
        <v>5</v>
      </c>
      <c r="M549">
        <f t="shared" si="17"/>
        <v>-9.7940410999999991E-2</v>
      </c>
      <c r="N549">
        <v>0.36555458726666601</v>
      </c>
      <c r="O549">
        <v>-1.41745175333335E-3</v>
      </c>
      <c r="P549" t="s">
        <v>19</v>
      </c>
      <c r="Q549" t="s">
        <v>19</v>
      </c>
      <c r="R549" t="s">
        <v>19</v>
      </c>
      <c r="S549">
        <v>0</v>
      </c>
      <c r="T549">
        <v>0</v>
      </c>
    </row>
    <row r="550" spans="1:20" x14ac:dyDescent="0.25">
      <c r="A550" s="1">
        <v>45111.515972222223</v>
      </c>
      <c r="B550" s="1">
        <f t="shared" si="16"/>
        <v>45111</v>
      </c>
      <c r="C550">
        <v>0</v>
      </c>
      <c r="D550" t="s">
        <v>567</v>
      </c>
      <c r="E550">
        <v>0.26956762200000001</v>
      </c>
      <c r="F550">
        <v>2023</v>
      </c>
      <c r="G550">
        <v>7</v>
      </c>
      <c r="H550">
        <v>4</v>
      </c>
      <c r="I550">
        <v>12</v>
      </c>
      <c r="J550">
        <v>23</v>
      </c>
      <c r="K550">
        <v>15</v>
      </c>
      <c r="L550">
        <v>5</v>
      </c>
      <c r="M550">
        <f t="shared" si="17"/>
        <v>0.17879898999999999</v>
      </c>
      <c r="N550">
        <v>0.36558320655999998</v>
      </c>
      <c r="O550" s="2">
        <v>2.8619293333309501E-5</v>
      </c>
      <c r="P550" t="s">
        <v>19</v>
      </c>
      <c r="Q550" t="s">
        <v>19</v>
      </c>
      <c r="R550" t="s">
        <v>19</v>
      </c>
      <c r="S550">
        <v>0</v>
      </c>
      <c r="T550">
        <v>0</v>
      </c>
    </row>
    <row r="551" spans="1:20" x14ac:dyDescent="0.25">
      <c r="A551" s="1">
        <v>45111.557638888888</v>
      </c>
      <c r="B551" s="1">
        <f t="shared" si="16"/>
        <v>45111</v>
      </c>
      <c r="C551">
        <v>0</v>
      </c>
      <c r="D551" t="s">
        <v>568</v>
      </c>
      <c r="E551">
        <v>0.22112569700000001</v>
      </c>
      <c r="F551">
        <v>2023</v>
      </c>
      <c r="G551">
        <v>7</v>
      </c>
      <c r="H551">
        <v>4</v>
      </c>
      <c r="I551">
        <v>13</v>
      </c>
      <c r="J551">
        <v>23</v>
      </c>
      <c r="K551">
        <v>50</v>
      </c>
      <c r="L551">
        <v>5</v>
      </c>
      <c r="M551">
        <f t="shared" si="17"/>
        <v>-4.8441924999999997E-2</v>
      </c>
      <c r="N551">
        <v>0.36489195872666602</v>
      </c>
      <c r="O551">
        <v>-6.9124783333335195E-4</v>
      </c>
      <c r="P551" t="s">
        <v>19</v>
      </c>
      <c r="Q551" t="s">
        <v>19</v>
      </c>
      <c r="R551" t="s">
        <v>19</v>
      </c>
      <c r="S551">
        <v>0</v>
      </c>
      <c r="T551">
        <v>0</v>
      </c>
    </row>
    <row r="552" spans="1:20" x14ac:dyDescent="0.25">
      <c r="A552" s="1">
        <v>45111.6</v>
      </c>
      <c r="B552" s="1">
        <f t="shared" si="16"/>
        <v>45111</v>
      </c>
      <c r="C552">
        <v>0</v>
      </c>
      <c r="D552" t="s">
        <v>569</v>
      </c>
      <c r="E552">
        <v>0.16050898299999999</v>
      </c>
      <c r="F552">
        <v>2023</v>
      </c>
      <c r="G552">
        <v>7</v>
      </c>
      <c r="H552">
        <v>4</v>
      </c>
      <c r="I552">
        <v>14</v>
      </c>
      <c r="J552">
        <v>24</v>
      </c>
      <c r="K552">
        <v>24</v>
      </c>
      <c r="L552">
        <v>5</v>
      </c>
      <c r="M552">
        <f t="shared" si="17"/>
        <v>-6.0616714000000016E-2</v>
      </c>
      <c r="N552">
        <v>0.36488141817333303</v>
      </c>
      <c r="O552" s="2">
        <v>-1.0540553333326899E-5</v>
      </c>
      <c r="P552" t="s">
        <v>19</v>
      </c>
      <c r="Q552" t="s">
        <v>19</v>
      </c>
      <c r="R552" t="s">
        <v>19</v>
      </c>
      <c r="S552">
        <v>0</v>
      </c>
      <c r="T552">
        <v>0</v>
      </c>
    </row>
    <row r="553" spans="1:20" x14ac:dyDescent="0.25">
      <c r="A553" s="1">
        <v>45111.64166666667</v>
      </c>
      <c r="B553" s="1">
        <f t="shared" si="16"/>
        <v>45111</v>
      </c>
      <c r="C553">
        <v>0</v>
      </c>
      <c r="D553" t="s">
        <v>570</v>
      </c>
      <c r="E553">
        <v>0.137864237</v>
      </c>
      <c r="F553">
        <v>2023</v>
      </c>
      <c r="G553">
        <v>7</v>
      </c>
      <c r="H553">
        <v>4</v>
      </c>
      <c r="I553">
        <v>15</v>
      </c>
      <c r="J553">
        <v>24</v>
      </c>
      <c r="K553">
        <v>51</v>
      </c>
      <c r="L553">
        <v>5</v>
      </c>
      <c r="M553">
        <f t="shared" si="17"/>
        <v>-2.2644745999999993E-2</v>
      </c>
      <c r="N553">
        <v>0.36550347702666602</v>
      </c>
      <c r="O553">
        <v>6.2205885333332901E-4</v>
      </c>
      <c r="P553" t="s">
        <v>19</v>
      </c>
      <c r="Q553" t="s">
        <v>19</v>
      </c>
      <c r="R553" t="s">
        <v>19</v>
      </c>
      <c r="S553">
        <v>0</v>
      </c>
      <c r="T553">
        <v>0</v>
      </c>
    </row>
    <row r="554" spans="1:20" x14ac:dyDescent="0.25">
      <c r="A554" s="1">
        <v>45111.684027777781</v>
      </c>
      <c r="B554" s="1">
        <f t="shared" si="16"/>
        <v>45111</v>
      </c>
      <c r="C554">
        <v>0</v>
      </c>
      <c r="D554" t="s">
        <v>571</v>
      </c>
      <c r="E554">
        <v>0.22007258399999999</v>
      </c>
      <c r="F554">
        <v>2023</v>
      </c>
      <c r="G554">
        <v>7</v>
      </c>
      <c r="H554">
        <v>4</v>
      </c>
      <c r="I554">
        <v>16</v>
      </c>
      <c r="J554">
        <v>25</v>
      </c>
      <c r="K554">
        <v>11</v>
      </c>
      <c r="L554">
        <v>5</v>
      </c>
      <c r="M554">
        <f t="shared" si="17"/>
        <v>8.2208346999999987E-2</v>
      </c>
      <c r="N554">
        <v>0.36671073752</v>
      </c>
      <c r="O554">
        <v>1.20726049333336E-3</v>
      </c>
      <c r="P554" t="s">
        <v>19</v>
      </c>
      <c r="Q554" t="s">
        <v>19</v>
      </c>
      <c r="R554" t="s">
        <v>19</v>
      </c>
      <c r="S554">
        <v>0</v>
      </c>
      <c r="T554">
        <v>0</v>
      </c>
    </row>
    <row r="555" spans="1:20" x14ac:dyDescent="0.25">
      <c r="A555" s="1">
        <v>45111.725694444445</v>
      </c>
      <c r="B555" s="1">
        <f t="shared" si="16"/>
        <v>45111</v>
      </c>
      <c r="C555">
        <v>0</v>
      </c>
      <c r="D555" t="s">
        <v>572</v>
      </c>
      <c r="E555">
        <v>0.17308700599999999</v>
      </c>
      <c r="F555">
        <v>2023</v>
      </c>
      <c r="G555">
        <v>7</v>
      </c>
      <c r="H555">
        <v>4</v>
      </c>
      <c r="I555">
        <v>17</v>
      </c>
      <c r="J555">
        <v>25</v>
      </c>
      <c r="K555">
        <v>39</v>
      </c>
      <c r="L555">
        <v>5</v>
      </c>
      <c r="M555">
        <f t="shared" si="17"/>
        <v>-4.6985578E-2</v>
      </c>
      <c r="N555">
        <v>0.36757006877333298</v>
      </c>
      <c r="O555">
        <v>8.5933125333337301E-4</v>
      </c>
      <c r="P555" t="s">
        <v>19</v>
      </c>
      <c r="Q555" t="s">
        <v>19</v>
      </c>
      <c r="R555" t="s">
        <v>19</v>
      </c>
      <c r="S555">
        <v>0</v>
      </c>
      <c r="T555">
        <v>0</v>
      </c>
    </row>
    <row r="556" spans="1:20" x14ac:dyDescent="0.25">
      <c r="A556" s="1">
        <v>45111.768055555556</v>
      </c>
      <c r="B556" s="1">
        <f t="shared" si="16"/>
        <v>45111</v>
      </c>
      <c r="C556">
        <v>0</v>
      </c>
      <c r="D556" t="s">
        <v>573</v>
      </c>
      <c r="E556">
        <v>0.43773166499999999</v>
      </c>
      <c r="F556">
        <v>2023</v>
      </c>
      <c r="G556">
        <v>7</v>
      </c>
      <c r="H556">
        <v>4</v>
      </c>
      <c r="I556">
        <v>18</v>
      </c>
      <c r="J556">
        <v>26</v>
      </c>
      <c r="K556">
        <v>15</v>
      </c>
      <c r="L556">
        <v>5</v>
      </c>
      <c r="M556">
        <f t="shared" si="17"/>
        <v>0.264644659</v>
      </c>
      <c r="N556">
        <v>0.36829423906666597</v>
      </c>
      <c r="O556">
        <v>7.2417029333327E-4</v>
      </c>
      <c r="P556" t="s">
        <v>19</v>
      </c>
      <c r="Q556" t="s">
        <v>19</v>
      </c>
      <c r="R556" t="s">
        <v>19</v>
      </c>
      <c r="S556">
        <v>1</v>
      </c>
      <c r="T556">
        <v>0</v>
      </c>
    </row>
    <row r="557" spans="1:20" x14ac:dyDescent="0.25">
      <c r="A557" s="1">
        <v>45111.80972222222</v>
      </c>
      <c r="B557" s="1">
        <f t="shared" si="16"/>
        <v>45111</v>
      </c>
      <c r="C557">
        <v>0</v>
      </c>
      <c r="D557" t="s">
        <v>574</v>
      </c>
      <c r="E557">
        <v>0.94994180100000003</v>
      </c>
      <c r="F557">
        <v>2023</v>
      </c>
      <c r="G557">
        <v>7</v>
      </c>
      <c r="H557">
        <v>4</v>
      </c>
      <c r="I557">
        <v>19</v>
      </c>
      <c r="J557">
        <v>26</v>
      </c>
      <c r="K557">
        <v>46</v>
      </c>
      <c r="L557">
        <v>5</v>
      </c>
      <c r="M557">
        <f t="shared" si="17"/>
        <v>0.51221013599999998</v>
      </c>
      <c r="N557">
        <v>0.374353391186666</v>
      </c>
      <c r="O557">
        <v>6.0591521200000203E-3</v>
      </c>
      <c r="P557" t="s">
        <v>19</v>
      </c>
      <c r="Q557" t="s">
        <v>19</v>
      </c>
      <c r="R557" t="s">
        <v>19</v>
      </c>
      <c r="S557">
        <v>1</v>
      </c>
      <c r="T557">
        <v>1</v>
      </c>
    </row>
    <row r="558" spans="1:20" x14ac:dyDescent="0.25">
      <c r="A558" s="1">
        <v>45111.852083333331</v>
      </c>
      <c r="B558" s="1">
        <f t="shared" si="16"/>
        <v>45111</v>
      </c>
      <c r="C558">
        <v>0</v>
      </c>
      <c r="D558" t="s">
        <v>575</v>
      </c>
      <c r="E558">
        <v>2.7212183000000001E-2</v>
      </c>
      <c r="F558">
        <v>2023</v>
      </c>
      <c r="G558">
        <v>7</v>
      </c>
      <c r="H558">
        <v>4</v>
      </c>
      <c r="I558">
        <v>20</v>
      </c>
      <c r="J558">
        <v>27</v>
      </c>
      <c r="K558">
        <v>16</v>
      </c>
      <c r="L558">
        <v>5</v>
      </c>
      <c r="M558">
        <f t="shared" si="17"/>
        <v>-0.92272961799999997</v>
      </c>
      <c r="N558">
        <v>0.37244185699999999</v>
      </c>
      <c r="O558">
        <v>-1.91153418666661E-3</v>
      </c>
      <c r="P558" t="s">
        <v>19</v>
      </c>
      <c r="Q558" t="s">
        <v>19</v>
      </c>
      <c r="R558" t="s">
        <v>19</v>
      </c>
      <c r="S558">
        <v>0</v>
      </c>
      <c r="T558">
        <v>0</v>
      </c>
    </row>
    <row r="559" spans="1:20" x14ac:dyDescent="0.25">
      <c r="A559" s="1">
        <v>45111.893750000003</v>
      </c>
      <c r="B559" s="1">
        <f t="shared" si="16"/>
        <v>45111</v>
      </c>
      <c r="C559">
        <v>0</v>
      </c>
      <c r="D559" t="s">
        <v>576</v>
      </c>
      <c r="E559">
        <v>2.7203831000000001E-2</v>
      </c>
      <c r="F559">
        <v>2023</v>
      </c>
      <c r="G559">
        <v>7</v>
      </c>
      <c r="H559">
        <v>4</v>
      </c>
      <c r="I559">
        <v>21</v>
      </c>
      <c r="J559">
        <v>27</v>
      </c>
      <c r="K559">
        <v>39</v>
      </c>
      <c r="L559">
        <v>5</v>
      </c>
      <c r="M559">
        <f t="shared" si="17"/>
        <v>-8.3519999999996652E-6</v>
      </c>
      <c r="N559">
        <v>0.36977883542666601</v>
      </c>
      <c r="O559">
        <v>-2.6630215733333602E-3</v>
      </c>
      <c r="P559" t="s">
        <v>19</v>
      </c>
      <c r="Q559" t="s">
        <v>19</v>
      </c>
      <c r="R559" t="s">
        <v>19</v>
      </c>
      <c r="S559">
        <v>0</v>
      </c>
      <c r="T559">
        <v>0</v>
      </c>
    </row>
    <row r="560" spans="1:20" x14ac:dyDescent="0.25">
      <c r="A560" s="1">
        <v>45111.936111111114</v>
      </c>
      <c r="B560" s="1">
        <f t="shared" si="16"/>
        <v>45111</v>
      </c>
      <c r="C560">
        <v>0</v>
      </c>
      <c r="D560" t="s">
        <v>577</v>
      </c>
      <c r="E560">
        <v>8.0013897E-2</v>
      </c>
      <c r="F560">
        <v>2023</v>
      </c>
      <c r="G560">
        <v>7</v>
      </c>
      <c r="H560">
        <v>4</v>
      </c>
      <c r="I560">
        <v>22</v>
      </c>
      <c r="J560">
        <v>28</v>
      </c>
      <c r="K560">
        <v>10</v>
      </c>
      <c r="L560">
        <v>5</v>
      </c>
      <c r="M560">
        <f t="shared" si="17"/>
        <v>5.2810066000000003E-2</v>
      </c>
      <c r="N560">
        <v>0.37007701672666599</v>
      </c>
      <c r="O560">
        <v>2.9818130000003302E-4</v>
      </c>
      <c r="P560" t="s">
        <v>19</v>
      </c>
      <c r="Q560" t="s">
        <v>19</v>
      </c>
      <c r="R560" t="s">
        <v>19</v>
      </c>
      <c r="S560">
        <v>0</v>
      </c>
      <c r="T560">
        <v>0</v>
      </c>
    </row>
    <row r="561" spans="1:20" x14ac:dyDescent="0.25">
      <c r="A561" s="1">
        <v>45111.977777777778</v>
      </c>
      <c r="B561" s="1">
        <f t="shared" si="16"/>
        <v>45111</v>
      </c>
      <c r="C561">
        <v>0</v>
      </c>
      <c r="D561" t="s">
        <v>578</v>
      </c>
      <c r="E561">
        <v>0.463474999</v>
      </c>
      <c r="F561">
        <v>2023</v>
      </c>
      <c r="G561">
        <v>7</v>
      </c>
      <c r="H561">
        <v>4</v>
      </c>
      <c r="I561">
        <v>23</v>
      </c>
      <c r="J561">
        <v>28</v>
      </c>
      <c r="K561">
        <v>40</v>
      </c>
      <c r="L561">
        <v>5</v>
      </c>
      <c r="M561">
        <f t="shared" si="17"/>
        <v>0.383461102</v>
      </c>
      <c r="N561">
        <v>0.37196022088000003</v>
      </c>
      <c r="O561">
        <v>1.8832041533333099E-3</v>
      </c>
      <c r="P561" t="s">
        <v>19</v>
      </c>
      <c r="Q561" t="s">
        <v>19</v>
      </c>
      <c r="R561" t="s">
        <v>19</v>
      </c>
      <c r="S561">
        <v>1</v>
      </c>
      <c r="T561">
        <v>0</v>
      </c>
    </row>
    <row r="562" spans="1:20" x14ac:dyDescent="0.25">
      <c r="A562" s="1">
        <v>45112.020138888889</v>
      </c>
      <c r="B562" s="1">
        <f t="shared" si="16"/>
        <v>45112</v>
      </c>
      <c r="C562">
        <v>0</v>
      </c>
      <c r="D562" t="s">
        <v>579</v>
      </c>
      <c r="E562">
        <v>0.37545409600000001</v>
      </c>
      <c r="F562">
        <v>2023</v>
      </c>
      <c r="G562">
        <v>7</v>
      </c>
      <c r="H562">
        <v>5</v>
      </c>
      <c r="I562">
        <v>0</v>
      </c>
      <c r="J562">
        <v>29</v>
      </c>
      <c r="K562">
        <v>11</v>
      </c>
      <c r="L562">
        <v>5</v>
      </c>
      <c r="M562">
        <f t="shared" si="17"/>
        <v>-8.8020902999999984E-2</v>
      </c>
      <c r="N562">
        <v>0.37097226594666599</v>
      </c>
      <c r="O562">
        <v>-9.8795493333336793E-4</v>
      </c>
      <c r="P562" t="s">
        <v>19</v>
      </c>
      <c r="Q562" t="s">
        <v>19</v>
      </c>
      <c r="R562" t="s">
        <v>19</v>
      </c>
      <c r="S562">
        <v>1</v>
      </c>
      <c r="T562">
        <v>0</v>
      </c>
    </row>
    <row r="563" spans="1:20" x14ac:dyDescent="0.25">
      <c r="A563" s="1">
        <v>45112.0625</v>
      </c>
      <c r="B563" s="1">
        <f t="shared" si="16"/>
        <v>45112</v>
      </c>
      <c r="C563">
        <v>0</v>
      </c>
      <c r="D563" t="s">
        <v>580</v>
      </c>
      <c r="E563">
        <v>0.20757276699999999</v>
      </c>
      <c r="F563">
        <v>2023</v>
      </c>
      <c r="G563">
        <v>7</v>
      </c>
      <c r="H563">
        <v>5</v>
      </c>
      <c r="I563">
        <v>1</v>
      </c>
      <c r="J563">
        <v>30</v>
      </c>
      <c r="K563">
        <v>4</v>
      </c>
      <c r="L563">
        <v>5</v>
      </c>
      <c r="M563">
        <f t="shared" si="17"/>
        <v>-0.16788132900000002</v>
      </c>
      <c r="N563">
        <v>0.36498773851333299</v>
      </c>
      <c r="O563">
        <v>-5.9845274333333301E-3</v>
      </c>
      <c r="P563" t="s">
        <v>19</v>
      </c>
      <c r="Q563" t="s">
        <v>19</v>
      </c>
      <c r="R563" t="s">
        <v>19</v>
      </c>
      <c r="S563">
        <v>0</v>
      </c>
      <c r="T563">
        <v>0</v>
      </c>
    </row>
    <row r="564" spans="1:20" x14ac:dyDescent="0.25">
      <c r="A564" s="1">
        <v>45112.104166666664</v>
      </c>
      <c r="B564" s="1">
        <f t="shared" si="16"/>
        <v>45112</v>
      </c>
      <c r="C564">
        <v>0</v>
      </c>
      <c r="D564" t="s">
        <v>581</v>
      </c>
      <c r="E564">
        <v>0.41388644299999999</v>
      </c>
      <c r="F564">
        <v>2023</v>
      </c>
      <c r="G564">
        <v>7</v>
      </c>
      <c r="H564">
        <v>5</v>
      </c>
      <c r="I564">
        <v>2</v>
      </c>
      <c r="J564">
        <v>30</v>
      </c>
      <c r="K564">
        <v>27</v>
      </c>
      <c r="L564">
        <v>5</v>
      </c>
      <c r="M564">
        <f t="shared" si="17"/>
        <v>0.206313676</v>
      </c>
      <c r="N564">
        <v>0.36728659323333301</v>
      </c>
      <c r="O564">
        <v>2.29885472000002E-3</v>
      </c>
      <c r="P564" t="s">
        <v>19</v>
      </c>
      <c r="Q564" t="s">
        <v>19</v>
      </c>
      <c r="R564" t="s">
        <v>19</v>
      </c>
      <c r="S564">
        <v>1</v>
      </c>
      <c r="T564">
        <v>0</v>
      </c>
    </row>
    <row r="565" spans="1:20" x14ac:dyDescent="0.25">
      <c r="A565" s="1">
        <v>45112.145833333336</v>
      </c>
      <c r="B565" s="1">
        <f t="shared" si="16"/>
        <v>45112</v>
      </c>
      <c r="C565">
        <v>0</v>
      </c>
      <c r="D565" t="s">
        <v>582</v>
      </c>
      <c r="E565">
        <v>0.51645200400000002</v>
      </c>
      <c r="F565">
        <v>2023</v>
      </c>
      <c r="G565">
        <v>7</v>
      </c>
      <c r="H565">
        <v>5</v>
      </c>
      <c r="I565">
        <v>3</v>
      </c>
      <c r="J565">
        <v>30</v>
      </c>
      <c r="K565">
        <v>46</v>
      </c>
      <c r="L565">
        <v>5</v>
      </c>
      <c r="M565">
        <f t="shared" si="17"/>
        <v>0.10256556100000003</v>
      </c>
      <c r="N565">
        <v>0.37029468793333298</v>
      </c>
      <c r="O565">
        <v>3.0080946999999601E-3</v>
      </c>
      <c r="P565" t="s">
        <v>19</v>
      </c>
      <c r="Q565" t="s">
        <v>19</v>
      </c>
      <c r="R565" t="s">
        <v>19</v>
      </c>
      <c r="S565">
        <v>1</v>
      </c>
      <c r="T565">
        <v>0</v>
      </c>
    </row>
    <row r="566" spans="1:20" x14ac:dyDescent="0.25">
      <c r="A566" s="1">
        <v>45112.188194444447</v>
      </c>
      <c r="B566" s="1">
        <f t="shared" si="16"/>
        <v>45112</v>
      </c>
      <c r="C566">
        <v>0</v>
      </c>
      <c r="D566" t="s">
        <v>583</v>
      </c>
      <c r="E566">
        <v>0.33231885799999999</v>
      </c>
      <c r="F566">
        <v>2023</v>
      </c>
      <c r="G566">
        <v>7</v>
      </c>
      <c r="H566">
        <v>5</v>
      </c>
      <c r="I566">
        <v>4</v>
      </c>
      <c r="J566">
        <v>31</v>
      </c>
      <c r="K566">
        <v>10</v>
      </c>
      <c r="L566">
        <v>5</v>
      </c>
      <c r="M566">
        <f t="shared" si="17"/>
        <v>-0.18413314600000003</v>
      </c>
      <c r="N566">
        <v>0.372159853853333</v>
      </c>
      <c r="O566">
        <v>1.86516592000002E-3</v>
      </c>
      <c r="P566" t="s">
        <v>19</v>
      </c>
      <c r="Q566" t="s">
        <v>19</v>
      </c>
      <c r="R566" t="s">
        <v>19</v>
      </c>
      <c r="S566">
        <v>1</v>
      </c>
      <c r="T566">
        <v>0</v>
      </c>
    </row>
    <row r="567" spans="1:20" x14ac:dyDescent="0.25">
      <c r="A567" s="1">
        <v>45112.230555555558</v>
      </c>
      <c r="B567" s="1">
        <f t="shared" si="16"/>
        <v>45112</v>
      </c>
      <c r="C567">
        <v>0</v>
      </c>
      <c r="D567" t="s">
        <v>584</v>
      </c>
      <c r="E567">
        <v>0.39562678499999998</v>
      </c>
      <c r="F567">
        <v>2023</v>
      </c>
      <c r="G567">
        <v>7</v>
      </c>
      <c r="H567">
        <v>5</v>
      </c>
      <c r="I567">
        <v>5</v>
      </c>
      <c r="J567">
        <v>32</v>
      </c>
      <c r="K567">
        <v>12</v>
      </c>
      <c r="L567">
        <v>5</v>
      </c>
      <c r="M567">
        <f t="shared" si="17"/>
        <v>6.3307926999999986E-2</v>
      </c>
      <c r="N567">
        <v>0.37452290296666602</v>
      </c>
      <c r="O567">
        <v>2.3630491133332901E-3</v>
      </c>
      <c r="P567" t="s">
        <v>19</v>
      </c>
      <c r="Q567" t="s">
        <v>19</v>
      </c>
      <c r="R567" t="s">
        <v>19</v>
      </c>
      <c r="S567">
        <v>1</v>
      </c>
      <c r="T567">
        <v>0</v>
      </c>
    </row>
    <row r="568" spans="1:20" x14ac:dyDescent="0.25">
      <c r="A568" s="1">
        <v>45112.272222222222</v>
      </c>
      <c r="B568" s="1">
        <f t="shared" si="16"/>
        <v>45112</v>
      </c>
      <c r="C568">
        <v>0</v>
      </c>
      <c r="D568" t="s">
        <v>585</v>
      </c>
      <c r="E568">
        <v>0.20305778499999999</v>
      </c>
      <c r="F568">
        <v>2023</v>
      </c>
      <c r="G568">
        <v>7</v>
      </c>
      <c r="H568">
        <v>5</v>
      </c>
      <c r="I568">
        <v>6</v>
      </c>
      <c r="J568">
        <v>32</v>
      </c>
      <c r="K568">
        <v>46</v>
      </c>
      <c r="L568">
        <v>5</v>
      </c>
      <c r="M568">
        <f t="shared" si="17"/>
        <v>-0.19256899999999999</v>
      </c>
      <c r="N568">
        <v>0.37099169764666601</v>
      </c>
      <c r="O568">
        <v>-3.5312053199999501E-3</v>
      </c>
      <c r="P568" t="s">
        <v>19</v>
      </c>
      <c r="Q568" t="s">
        <v>19</v>
      </c>
      <c r="R568" t="s">
        <v>19</v>
      </c>
      <c r="S568">
        <v>0</v>
      </c>
      <c r="T568">
        <v>0</v>
      </c>
    </row>
    <row r="569" spans="1:20" x14ac:dyDescent="0.25">
      <c r="A569" s="1">
        <v>45112.314583333333</v>
      </c>
      <c r="B569" s="1">
        <f t="shared" si="16"/>
        <v>45112</v>
      </c>
      <c r="C569">
        <v>0</v>
      </c>
      <c r="D569" t="s">
        <v>586</v>
      </c>
      <c r="E569">
        <v>0.58313106199999998</v>
      </c>
      <c r="F569">
        <v>2023</v>
      </c>
      <c r="G569">
        <v>7</v>
      </c>
      <c r="H569">
        <v>5</v>
      </c>
      <c r="I569">
        <v>7</v>
      </c>
      <c r="J569">
        <v>33</v>
      </c>
      <c r="K569">
        <v>21</v>
      </c>
      <c r="L569">
        <v>5</v>
      </c>
      <c r="M569">
        <f t="shared" si="17"/>
        <v>0.38007327699999999</v>
      </c>
      <c r="N569">
        <v>0.37221165507333298</v>
      </c>
      <c r="O569">
        <v>1.2199574266666901E-3</v>
      </c>
      <c r="P569" t="s">
        <v>19</v>
      </c>
      <c r="Q569" t="s">
        <v>19</v>
      </c>
      <c r="R569" t="s">
        <v>19</v>
      </c>
      <c r="S569">
        <v>1</v>
      </c>
      <c r="T569">
        <v>0</v>
      </c>
    </row>
    <row r="570" spans="1:20" x14ac:dyDescent="0.25">
      <c r="A570" s="1">
        <v>45112.356249999997</v>
      </c>
      <c r="B570" s="1">
        <f t="shared" si="16"/>
        <v>45112</v>
      </c>
      <c r="C570">
        <v>0</v>
      </c>
      <c r="D570" t="s">
        <v>587</v>
      </c>
      <c r="E570">
        <v>0.241602607</v>
      </c>
      <c r="F570">
        <v>2023</v>
      </c>
      <c r="G570">
        <v>7</v>
      </c>
      <c r="H570">
        <v>5</v>
      </c>
      <c r="I570">
        <v>8</v>
      </c>
      <c r="J570">
        <v>33</v>
      </c>
      <c r="K570">
        <v>54</v>
      </c>
      <c r="L570">
        <v>5</v>
      </c>
      <c r="M570">
        <f t="shared" si="17"/>
        <v>-0.34152845499999995</v>
      </c>
      <c r="N570">
        <v>0.37025985187999999</v>
      </c>
      <c r="O570">
        <v>-1.9518031933333201E-3</v>
      </c>
      <c r="P570" t="s">
        <v>19</v>
      </c>
      <c r="Q570" t="s">
        <v>19</v>
      </c>
      <c r="R570" t="s">
        <v>19</v>
      </c>
      <c r="S570">
        <v>0</v>
      </c>
      <c r="T570">
        <v>0</v>
      </c>
    </row>
    <row r="571" spans="1:20" x14ac:dyDescent="0.25">
      <c r="A571" s="1">
        <v>45112.398611111108</v>
      </c>
      <c r="B571" s="1">
        <f t="shared" si="16"/>
        <v>45112</v>
      </c>
      <c r="C571">
        <v>0</v>
      </c>
      <c r="D571" t="s">
        <v>588</v>
      </c>
      <c r="E571">
        <v>0.309294758</v>
      </c>
      <c r="F571">
        <v>2023</v>
      </c>
      <c r="G571">
        <v>7</v>
      </c>
      <c r="H571">
        <v>5</v>
      </c>
      <c r="I571">
        <v>9</v>
      </c>
      <c r="J571">
        <v>34</v>
      </c>
      <c r="K571">
        <v>32</v>
      </c>
      <c r="L571">
        <v>5</v>
      </c>
      <c r="M571">
        <f t="shared" si="17"/>
        <v>6.7692151000000006E-2</v>
      </c>
      <c r="N571">
        <v>0.370081907133333</v>
      </c>
      <c r="O571">
        <v>-1.77944746666713E-4</v>
      </c>
      <c r="P571" t="s">
        <v>19</v>
      </c>
      <c r="Q571" t="s">
        <v>19</v>
      </c>
      <c r="R571" t="s">
        <v>19</v>
      </c>
      <c r="S571">
        <v>0</v>
      </c>
      <c r="T571">
        <v>0</v>
      </c>
    </row>
    <row r="572" spans="1:20" x14ac:dyDescent="0.25">
      <c r="A572" s="1">
        <v>45112.440972222219</v>
      </c>
      <c r="B572" s="1">
        <f t="shared" si="16"/>
        <v>45112</v>
      </c>
      <c r="C572">
        <v>0</v>
      </c>
      <c r="D572" t="s">
        <v>589</v>
      </c>
      <c r="E572">
        <v>0.62445368800000001</v>
      </c>
      <c r="F572">
        <v>2023</v>
      </c>
      <c r="G572">
        <v>7</v>
      </c>
      <c r="H572">
        <v>5</v>
      </c>
      <c r="I572">
        <v>10</v>
      </c>
      <c r="J572">
        <v>35</v>
      </c>
      <c r="K572">
        <v>3</v>
      </c>
      <c r="L572">
        <v>5</v>
      </c>
      <c r="M572">
        <f t="shared" si="17"/>
        <v>0.31515893</v>
      </c>
      <c r="N572">
        <v>0.37115212734666603</v>
      </c>
      <c r="O572">
        <v>1.0702202133333601E-3</v>
      </c>
      <c r="P572" t="s">
        <v>19</v>
      </c>
      <c r="Q572" t="s">
        <v>19</v>
      </c>
      <c r="R572" t="s">
        <v>19</v>
      </c>
      <c r="S572">
        <v>1</v>
      </c>
      <c r="T572">
        <v>0</v>
      </c>
    </row>
    <row r="573" spans="1:20" x14ac:dyDescent="0.25">
      <c r="A573" s="1">
        <v>45112.482638888891</v>
      </c>
      <c r="B573" s="1">
        <f t="shared" si="16"/>
        <v>45112</v>
      </c>
      <c r="C573">
        <v>0</v>
      </c>
      <c r="D573" t="s">
        <v>590</v>
      </c>
      <c r="E573">
        <v>0.33577983500000003</v>
      </c>
      <c r="F573">
        <v>2023</v>
      </c>
      <c r="G573">
        <v>7</v>
      </c>
      <c r="H573">
        <v>5</v>
      </c>
      <c r="I573">
        <v>11</v>
      </c>
      <c r="J573">
        <v>35</v>
      </c>
      <c r="K573">
        <v>27</v>
      </c>
      <c r="L573">
        <v>5</v>
      </c>
      <c r="M573">
        <f t="shared" si="17"/>
        <v>-0.28867385299999998</v>
      </c>
      <c r="N573">
        <v>0.37050109985333302</v>
      </c>
      <c r="O573">
        <v>-6.5102749333340005E-4</v>
      </c>
      <c r="P573" t="s">
        <v>19</v>
      </c>
      <c r="Q573" t="s">
        <v>19</v>
      </c>
      <c r="R573" t="s">
        <v>19</v>
      </c>
      <c r="S573">
        <v>1</v>
      </c>
      <c r="T573">
        <v>0</v>
      </c>
    </row>
    <row r="574" spans="1:20" x14ac:dyDescent="0.25">
      <c r="A574" s="1">
        <v>45112.525000000001</v>
      </c>
      <c r="B574" s="1">
        <f t="shared" si="16"/>
        <v>45112</v>
      </c>
      <c r="C574">
        <v>0</v>
      </c>
      <c r="D574" t="s">
        <v>591</v>
      </c>
      <c r="E574">
        <v>4.5457527999999997E-2</v>
      </c>
      <c r="F574">
        <v>2023</v>
      </c>
      <c r="G574">
        <v>7</v>
      </c>
      <c r="H574">
        <v>5</v>
      </c>
      <c r="I574">
        <v>12</v>
      </c>
      <c r="J574">
        <v>36</v>
      </c>
      <c r="K574">
        <v>8</v>
      </c>
      <c r="L574">
        <v>5</v>
      </c>
      <c r="M574">
        <f t="shared" si="17"/>
        <v>-0.29032230700000006</v>
      </c>
      <c r="N574">
        <v>0.36852639416666599</v>
      </c>
      <c r="O574">
        <v>-1.97470568666663E-3</v>
      </c>
      <c r="P574" t="s">
        <v>19</v>
      </c>
      <c r="Q574" t="s">
        <v>19</v>
      </c>
      <c r="R574" t="s">
        <v>19</v>
      </c>
      <c r="S574">
        <v>0</v>
      </c>
      <c r="T574">
        <v>0</v>
      </c>
    </row>
    <row r="575" spans="1:20" x14ac:dyDescent="0.25">
      <c r="A575" s="1">
        <v>45112.566666666666</v>
      </c>
      <c r="B575" s="1">
        <f t="shared" si="16"/>
        <v>45112</v>
      </c>
      <c r="C575">
        <v>0</v>
      </c>
      <c r="D575" t="s">
        <v>592</v>
      </c>
      <c r="E575">
        <v>0.32080109699999998</v>
      </c>
      <c r="F575">
        <v>2023</v>
      </c>
      <c r="G575">
        <v>7</v>
      </c>
      <c r="H575">
        <v>5</v>
      </c>
      <c r="I575">
        <v>13</v>
      </c>
      <c r="J575">
        <v>36</v>
      </c>
      <c r="K575">
        <v>33</v>
      </c>
      <c r="L575">
        <v>5</v>
      </c>
      <c r="M575">
        <f t="shared" si="17"/>
        <v>0.27534356900000001</v>
      </c>
      <c r="N575">
        <v>0.37037530507999999</v>
      </c>
      <c r="O575">
        <v>1.84891091333333E-3</v>
      </c>
      <c r="P575" t="s">
        <v>19</v>
      </c>
      <c r="Q575" t="s">
        <v>19</v>
      </c>
      <c r="R575" t="s">
        <v>19</v>
      </c>
      <c r="S575">
        <v>0</v>
      </c>
      <c r="T575">
        <v>0</v>
      </c>
    </row>
    <row r="576" spans="1:20" x14ac:dyDescent="0.25">
      <c r="A576" s="1">
        <v>45112.609027777777</v>
      </c>
      <c r="B576" s="1">
        <f t="shared" si="16"/>
        <v>45112</v>
      </c>
      <c r="C576">
        <v>0</v>
      </c>
      <c r="D576" t="s">
        <v>593</v>
      </c>
      <c r="E576">
        <v>0.65593922299999996</v>
      </c>
      <c r="F576">
        <v>2023</v>
      </c>
      <c r="G576">
        <v>7</v>
      </c>
      <c r="H576">
        <v>5</v>
      </c>
      <c r="I576">
        <v>14</v>
      </c>
      <c r="J576">
        <v>37</v>
      </c>
      <c r="K576">
        <v>3</v>
      </c>
      <c r="L576">
        <v>5</v>
      </c>
      <c r="M576">
        <f t="shared" si="17"/>
        <v>0.33513812599999998</v>
      </c>
      <c r="N576">
        <v>0.37445518481999901</v>
      </c>
      <c r="O576">
        <v>4.07987973999995E-3</v>
      </c>
      <c r="P576" t="s">
        <v>19</v>
      </c>
      <c r="Q576" t="s">
        <v>19</v>
      </c>
      <c r="R576" t="s">
        <v>19</v>
      </c>
      <c r="S576">
        <v>1</v>
      </c>
      <c r="T576">
        <v>0</v>
      </c>
    </row>
    <row r="577" spans="1:20" x14ac:dyDescent="0.25">
      <c r="A577" s="1">
        <v>45112.651388888888</v>
      </c>
      <c r="B577" s="1">
        <f t="shared" si="16"/>
        <v>45112</v>
      </c>
      <c r="C577">
        <v>0</v>
      </c>
      <c r="D577" t="s">
        <v>594</v>
      </c>
      <c r="E577">
        <v>0.35465973200000001</v>
      </c>
      <c r="F577">
        <v>2023</v>
      </c>
      <c r="G577">
        <v>7</v>
      </c>
      <c r="H577">
        <v>5</v>
      </c>
      <c r="I577">
        <v>15</v>
      </c>
      <c r="J577">
        <v>38</v>
      </c>
      <c r="K577">
        <v>5</v>
      </c>
      <c r="L577">
        <v>5</v>
      </c>
      <c r="M577">
        <f t="shared" si="17"/>
        <v>-0.30127949099999995</v>
      </c>
      <c r="N577">
        <v>0.37641911687999902</v>
      </c>
      <c r="O577">
        <v>1.96393206E-3</v>
      </c>
      <c r="P577" t="s">
        <v>19</v>
      </c>
      <c r="Q577" t="s">
        <v>19</v>
      </c>
      <c r="R577" t="s">
        <v>19</v>
      </c>
      <c r="S577">
        <v>1</v>
      </c>
      <c r="T577">
        <v>0</v>
      </c>
    </row>
    <row r="578" spans="1:20" x14ac:dyDescent="0.25">
      <c r="A578" s="1">
        <v>45112.693055555559</v>
      </c>
      <c r="B578" s="1">
        <f t="shared" si="16"/>
        <v>45112</v>
      </c>
      <c r="C578">
        <v>0</v>
      </c>
      <c r="D578" t="s">
        <v>595</v>
      </c>
      <c r="E578">
        <v>0.19774080699999999</v>
      </c>
      <c r="F578">
        <v>2023</v>
      </c>
      <c r="G578">
        <v>7</v>
      </c>
      <c r="H578">
        <v>5</v>
      </c>
      <c r="I578">
        <v>16</v>
      </c>
      <c r="J578">
        <v>38</v>
      </c>
      <c r="K578">
        <v>37</v>
      </c>
      <c r="L578">
        <v>5</v>
      </c>
      <c r="M578">
        <f t="shared" si="17"/>
        <v>-0.15691892500000001</v>
      </c>
      <c r="N578">
        <v>0.37752373640666598</v>
      </c>
      <c r="O578">
        <v>1.1046195266666799E-3</v>
      </c>
      <c r="P578" t="s">
        <v>19</v>
      </c>
      <c r="Q578" t="s">
        <v>19</v>
      </c>
      <c r="R578" t="s">
        <v>19</v>
      </c>
      <c r="S578">
        <v>0</v>
      </c>
      <c r="T578">
        <v>0</v>
      </c>
    </row>
    <row r="579" spans="1:20" x14ac:dyDescent="0.25">
      <c r="A579" s="1">
        <v>45112.73541666667</v>
      </c>
      <c r="B579" s="1">
        <f t="shared" ref="B579:B642" si="18">DATE(YEAR(A579),MONTH(A579),DAY(A579))</f>
        <v>45112</v>
      </c>
      <c r="C579">
        <v>0</v>
      </c>
      <c r="D579" t="s">
        <v>596</v>
      </c>
      <c r="E579">
        <v>0.70966708000000001</v>
      </c>
      <c r="F579">
        <v>2023</v>
      </c>
      <c r="G579">
        <v>7</v>
      </c>
      <c r="H579">
        <v>5</v>
      </c>
      <c r="I579">
        <v>17</v>
      </c>
      <c r="J579">
        <v>39</v>
      </c>
      <c r="K579">
        <v>18</v>
      </c>
      <c r="L579">
        <v>5</v>
      </c>
      <c r="M579">
        <f t="shared" si="17"/>
        <v>0.51192627300000004</v>
      </c>
      <c r="N579">
        <v>0.378745617306666</v>
      </c>
      <c r="O579">
        <v>1.2218809000000201E-3</v>
      </c>
      <c r="P579" t="s">
        <v>19</v>
      </c>
      <c r="Q579" t="s">
        <v>19</v>
      </c>
      <c r="R579" t="s">
        <v>19</v>
      </c>
      <c r="S579">
        <v>1</v>
      </c>
      <c r="T579">
        <v>0</v>
      </c>
    </row>
    <row r="580" spans="1:20" x14ac:dyDescent="0.25">
      <c r="A580" s="1">
        <v>45112.777777777781</v>
      </c>
      <c r="B580" s="1">
        <f t="shared" si="18"/>
        <v>45112</v>
      </c>
      <c r="C580">
        <v>0</v>
      </c>
      <c r="D580" t="s">
        <v>597</v>
      </c>
      <c r="E580">
        <v>0.57173535799999997</v>
      </c>
      <c r="F580">
        <v>2023</v>
      </c>
      <c r="G580">
        <v>7</v>
      </c>
      <c r="H580">
        <v>5</v>
      </c>
      <c r="I580">
        <v>18</v>
      </c>
      <c r="J580">
        <v>40</v>
      </c>
      <c r="K580">
        <v>8</v>
      </c>
      <c r="L580">
        <v>5</v>
      </c>
      <c r="M580">
        <f t="shared" ref="M580:M643" si="19">E580-E579</f>
        <v>-0.13793172200000003</v>
      </c>
      <c r="N580">
        <v>0.38223262549333298</v>
      </c>
      <c r="O580">
        <v>3.4870081866666901E-3</v>
      </c>
      <c r="P580" t="s">
        <v>19</v>
      </c>
      <c r="Q580" t="s">
        <v>19</v>
      </c>
      <c r="R580" t="s">
        <v>19</v>
      </c>
      <c r="S580">
        <v>1</v>
      </c>
      <c r="T580">
        <v>0</v>
      </c>
    </row>
    <row r="581" spans="1:20" x14ac:dyDescent="0.25">
      <c r="A581" s="1">
        <v>45112.819444444445</v>
      </c>
      <c r="B581" s="1">
        <f t="shared" si="18"/>
        <v>45112</v>
      </c>
      <c r="C581">
        <v>0</v>
      </c>
      <c r="D581" t="s">
        <v>598</v>
      </c>
      <c r="E581">
        <v>0.436990355</v>
      </c>
      <c r="F581">
        <v>2023</v>
      </c>
      <c r="G581">
        <v>7</v>
      </c>
      <c r="H581">
        <v>5</v>
      </c>
      <c r="I581">
        <v>19</v>
      </c>
      <c r="J581">
        <v>40</v>
      </c>
      <c r="K581">
        <v>44</v>
      </c>
      <c r="L581">
        <v>5</v>
      </c>
      <c r="M581">
        <f t="shared" si="19"/>
        <v>-0.13474500299999997</v>
      </c>
      <c r="N581">
        <v>0.38233978423333298</v>
      </c>
      <c r="O581">
        <v>1.0715874000000099E-4</v>
      </c>
      <c r="P581" t="s">
        <v>19</v>
      </c>
      <c r="Q581" t="s">
        <v>19</v>
      </c>
      <c r="R581" t="s">
        <v>19</v>
      </c>
      <c r="S581">
        <v>1</v>
      </c>
      <c r="T581">
        <v>0</v>
      </c>
    </row>
    <row r="582" spans="1:20" x14ac:dyDescent="0.25">
      <c r="A582" s="1">
        <v>45112.861805555556</v>
      </c>
      <c r="B582" s="1">
        <f t="shared" si="18"/>
        <v>45112</v>
      </c>
      <c r="C582">
        <v>0</v>
      </c>
      <c r="D582" t="s">
        <v>599</v>
      </c>
      <c r="E582">
        <v>3.2781981000000002E-2</v>
      </c>
      <c r="F582">
        <v>2023</v>
      </c>
      <c r="G582">
        <v>7</v>
      </c>
      <c r="H582">
        <v>5</v>
      </c>
      <c r="I582">
        <v>20</v>
      </c>
      <c r="J582">
        <v>41</v>
      </c>
      <c r="K582">
        <v>36</v>
      </c>
      <c r="L582">
        <v>5</v>
      </c>
      <c r="M582">
        <f t="shared" si="19"/>
        <v>-0.40420837399999998</v>
      </c>
      <c r="N582">
        <v>0.38089870283999999</v>
      </c>
      <c r="O582">
        <v>-1.4410813933333701E-3</v>
      </c>
      <c r="P582" t="s">
        <v>19</v>
      </c>
      <c r="Q582" t="s">
        <v>19</v>
      </c>
      <c r="R582" t="s">
        <v>19</v>
      </c>
      <c r="S582">
        <v>0</v>
      </c>
      <c r="T582">
        <v>0</v>
      </c>
    </row>
    <row r="583" spans="1:20" x14ac:dyDescent="0.25">
      <c r="A583" s="1">
        <v>45112.904166666667</v>
      </c>
      <c r="B583" s="1">
        <f t="shared" si="18"/>
        <v>45112</v>
      </c>
      <c r="C583">
        <v>0</v>
      </c>
      <c r="D583" t="s">
        <v>600</v>
      </c>
      <c r="E583">
        <v>3.5865713E-2</v>
      </c>
      <c r="F583">
        <v>2023</v>
      </c>
      <c r="G583">
        <v>7</v>
      </c>
      <c r="H583">
        <v>5</v>
      </c>
      <c r="I583">
        <v>21</v>
      </c>
      <c r="J583">
        <v>42</v>
      </c>
      <c r="K583">
        <v>41</v>
      </c>
      <c r="L583">
        <v>5</v>
      </c>
      <c r="M583">
        <f t="shared" si="19"/>
        <v>3.0837319999999988E-3</v>
      </c>
      <c r="N583">
        <v>0.37843219305999998</v>
      </c>
      <c r="O583">
        <v>-2.4665097800000099E-3</v>
      </c>
      <c r="P583" t="s">
        <v>19</v>
      </c>
      <c r="Q583" t="s">
        <v>19</v>
      </c>
      <c r="R583" t="s">
        <v>19</v>
      </c>
      <c r="S583">
        <v>0</v>
      </c>
      <c r="T583">
        <v>0</v>
      </c>
    </row>
    <row r="584" spans="1:20" x14ac:dyDescent="0.25">
      <c r="A584" s="1">
        <v>45112.946527777778</v>
      </c>
      <c r="B584" s="1">
        <f t="shared" si="18"/>
        <v>45112</v>
      </c>
      <c r="C584">
        <v>0</v>
      </c>
      <c r="D584" t="s">
        <v>601</v>
      </c>
      <c r="E584">
        <v>3.4736585E-2</v>
      </c>
      <c r="F584">
        <v>2023</v>
      </c>
      <c r="G584">
        <v>7</v>
      </c>
      <c r="H584">
        <v>5</v>
      </c>
      <c r="I584">
        <v>22</v>
      </c>
      <c r="J584">
        <v>43</v>
      </c>
      <c r="K584">
        <v>35</v>
      </c>
      <c r="L584">
        <v>5</v>
      </c>
      <c r="M584">
        <f t="shared" si="19"/>
        <v>-1.1291280000000001E-3</v>
      </c>
      <c r="N584">
        <v>0.37539434858666598</v>
      </c>
      <c r="O584">
        <v>-3.0378444733333201E-3</v>
      </c>
      <c r="P584" t="s">
        <v>19</v>
      </c>
      <c r="Q584" t="s">
        <v>19</v>
      </c>
      <c r="R584" t="s">
        <v>19</v>
      </c>
      <c r="S584">
        <v>0</v>
      </c>
      <c r="T584">
        <v>0</v>
      </c>
    </row>
    <row r="585" spans="1:20" x14ac:dyDescent="0.25">
      <c r="A585" s="1">
        <v>45112.988888888889</v>
      </c>
      <c r="B585" s="1">
        <f t="shared" si="18"/>
        <v>45112</v>
      </c>
      <c r="C585">
        <v>0</v>
      </c>
      <c r="D585" t="s">
        <v>602</v>
      </c>
      <c r="E585">
        <v>5.5446496999999997E-2</v>
      </c>
      <c r="F585">
        <v>2023</v>
      </c>
      <c r="G585">
        <v>7</v>
      </c>
      <c r="H585">
        <v>5</v>
      </c>
      <c r="I585">
        <v>23</v>
      </c>
      <c r="J585">
        <v>44</v>
      </c>
      <c r="K585">
        <v>23</v>
      </c>
      <c r="L585">
        <v>5</v>
      </c>
      <c r="M585">
        <f t="shared" si="19"/>
        <v>2.0709911999999997E-2</v>
      </c>
      <c r="N585">
        <v>0.37555966769333299</v>
      </c>
      <c r="O585">
        <v>1.65319106666672E-4</v>
      </c>
      <c r="P585" t="s">
        <v>19</v>
      </c>
      <c r="Q585" t="s">
        <v>19</v>
      </c>
      <c r="R585" t="s">
        <v>19</v>
      </c>
      <c r="S585">
        <v>0</v>
      </c>
      <c r="T585">
        <v>0</v>
      </c>
    </row>
    <row r="586" spans="1:20" x14ac:dyDescent="0.25">
      <c r="A586" s="1">
        <v>45113.030555555553</v>
      </c>
      <c r="B586" s="1">
        <f t="shared" si="18"/>
        <v>45113</v>
      </c>
      <c r="C586">
        <v>0</v>
      </c>
      <c r="D586" t="s">
        <v>603</v>
      </c>
      <c r="E586">
        <v>0.49696717000000001</v>
      </c>
      <c r="F586">
        <v>2023</v>
      </c>
      <c r="G586">
        <v>7</v>
      </c>
      <c r="H586">
        <v>6</v>
      </c>
      <c r="I586">
        <v>0</v>
      </c>
      <c r="J586">
        <v>44</v>
      </c>
      <c r="K586">
        <v>45</v>
      </c>
      <c r="L586">
        <v>5</v>
      </c>
      <c r="M586">
        <f t="shared" si="19"/>
        <v>0.44152067300000003</v>
      </c>
      <c r="N586">
        <v>0.37616473571999998</v>
      </c>
      <c r="O586">
        <v>6.0506802666665505E-4</v>
      </c>
      <c r="P586" t="s">
        <v>19</v>
      </c>
      <c r="Q586" t="s">
        <v>19</v>
      </c>
      <c r="R586" t="s">
        <v>19</v>
      </c>
      <c r="S586">
        <v>1</v>
      </c>
      <c r="T586">
        <v>0</v>
      </c>
    </row>
    <row r="587" spans="1:20" x14ac:dyDescent="0.25">
      <c r="A587" s="1">
        <v>45113.072916666664</v>
      </c>
      <c r="B587" s="1">
        <f t="shared" si="18"/>
        <v>45113</v>
      </c>
      <c r="C587">
        <v>0</v>
      </c>
      <c r="D587" t="s">
        <v>604</v>
      </c>
      <c r="E587">
        <v>0.39169551000000002</v>
      </c>
      <c r="F587">
        <v>2023</v>
      </c>
      <c r="G587">
        <v>7</v>
      </c>
      <c r="H587">
        <v>6</v>
      </c>
      <c r="I587">
        <v>1</v>
      </c>
      <c r="J587">
        <v>45</v>
      </c>
      <c r="K587">
        <v>29</v>
      </c>
      <c r="L587">
        <v>5</v>
      </c>
      <c r="M587">
        <f t="shared" si="19"/>
        <v>-0.10527165999999999</v>
      </c>
      <c r="N587">
        <v>0.37694992189999998</v>
      </c>
      <c r="O587">
        <v>7.8518618000000795E-4</v>
      </c>
      <c r="P587" t="s">
        <v>19</v>
      </c>
      <c r="Q587" t="s">
        <v>19</v>
      </c>
      <c r="R587" t="s">
        <v>19</v>
      </c>
      <c r="S587">
        <v>1</v>
      </c>
      <c r="T587">
        <v>0</v>
      </c>
    </row>
    <row r="588" spans="1:20" x14ac:dyDescent="0.25">
      <c r="A588" s="1">
        <v>45113.115277777775</v>
      </c>
      <c r="B588" s="1">
        <f t="shared" si="18"/>
        <v>45113</v>
      </c>
      <c r="C588">
        <v>0</v>
      </c>
      <c r="D588" t="s">
        <v>605</v>
      </c>
      <c r="E588">
        <v>0.24873626500000001</v>
      </c>
      <c r="F588">
        <v>2023</v>
      </c>
      <c r="G588">
        <v>7</v>
      </c>
      <c r="H588">
        <v>6</v>
      </c>
      <c r="I588">
        <v>2</v>
      </c>
      <c r="J588">
        <v>46</v>
      </c>
      <c r="K588">
        <v>11</v>
      </c>
      <c r="L588">
        <v>5</v>
      </c>
      <c r="M588">
        <f t="shared" si="19"/>
        <v>-0.14295924500000001</v>
      </c>
      <c r="N588">
        <v>0.37591536058666603</v>
      </c>
      <c r="O588">
        <v>-1.0345613133332899E-3</v>
      </c>
      <c r="P588" t="s">
        <v>19</v>
      </c>
      <c r="Q588" t="s">
        <v>19</v>
      </c>
      <c r="R588" t="s">
        <v>19</v>
      </c>
      <c r="S588">
        <v>0</v>
      </c>
      <c r="T588">
        <v>0</v>
      </c>
    </row>
    <row r="589" spans="1:20" x14ac:dyDescent="0.25">
      <c r="A589" s="1">
        <v>45113.156944444447</v>
      </c>
      <c r="B589" s="1">
        <f t="shared" si="18"/>
        <v>45113</v>
      </c>
      <c r="C589">
        <v>0</v>
      </c>
      <c r="D589" t="s">
        <v>606</v>
      </c>
      <c r="E589">
        <v>0.63234785199999999</v>
      </c>
      <c r="F589">
        <v>2023</v>
      </c>
      <c r="G589">
        <v>7</v>
      </c>
      <c r="H589">
        <v>6</v>
      </c>
      <c r="I589">
        <v>3</v>
      </c>
      <c r="J589">
        <v>46</v>
      </c>
      <c r="K589">
        <v>55</v>
      </c>
      <c r="L589">
        <v>5</v>
      </c>
      <c r="M589">
        <f t="shared" si="19"/>
        <v>0.38361158699999998</v>
      </c>
      <c r="N589">
        <v>0.37299842425333302</v>
      </c>
      <c r="O589">
        <v>-2.9169363333333398E-3</v>
      </c>
      <c r="P589" t="s">
        <v>19</v>
      </c>
      <c r="Q589" t="s">
        <v>19</v>
      </c>
      <c r="R589" t="s">
        <v>19</v>
      </c>
      <c r="S589">
        <v>1</v>
      </c>
      <c r="T589">
        <v>0</v>
      </c>
    </row>
    <row r="590" spans="1:20" x14ac:dyDescent="0.25">
      <c r="A590" s="1">
        <v>45113.199305555558</v>
      </c>
      <c r="B590" s="1">
        <f t="shared" si="18"/>
        <v>45113</v>
      </c>
      <c r="C590">
        <v>0</v>
      </c>
      <c r="D590" t="s">
        <v>607</v>
      </c>
      <c r="E590">
        <v>0.41807171300000001</v>
      </c>
      <c r="F590">
        <v>2023</v>
      </c>
      <c r="G590">
        <v>7</v>
      </c>
      <c r="H590">
        <v>6</v>
      </c>
      <c r="I590">
        <v>4</v>
      </c>
      <c r="J590">
        <v>47</v>
      </c>
      <c r="K590">
        <v>33</v>
      </c>
      <c r="L590">
        <v>5</v>
      </c>
      <c r="M590">
        <f t="shared" si="19"/>
        <v>-0.21427613899999998</v>
      </c>
      <c r="N590">
        <v>0.36859840766666602</v>
      </c>
      <c r="O590">
        <v>-4.4000165866666602E-3</v>
      </c>
      <c r="P590" t="s">
        <v>19</v>
      </c>
      <c r="Q590" t="s">
        <v>19</v>
      </c>
      <c r="R590" t="s">
        <v>19</v>
      </c>
      <c r="S590">
        <v>1</v>
      </c>
      <c r="T590">
        <v>0</v>
      </c>
    </row>
    <row r="591" spans="1:20" x14ac:dyDescent="0.25">
      <c r="A591" s="1">
        <v>45113.241666666669</v>
      </c>
      <c r="B591" s="1">
        <f t="shared" si="18"/>
        <v>45113</v>
      </c>
      <c r="C591">
        <v>0</v>
      </c>
      <c r="D591" t="s">
        <v>608</v>
      </c>
      <c r="E591">
        <v>0.595335155</v>
      </c>
      <c r="F591">
        <v>2023</v>
      </c>
      <c r="G591">
        <v>7</v>
      </c>
      <c r="H591">
        <v>6</v>
      </c>
      <c r="I591">
        <v>5</v>
      </c>
      <c r="J591">
        <v>48</v>
      </c>
      <c r="K591">
        <v>13</v>
      </c>
      <c r="L591">
        <v>5</v>
      </c>
      <c r="M591">
        <f t="shared" si="19"/>
        <v>0.17726344199999999</v>
      </c>
      <c r="N591">
        <v>0.36800804026</v>
      </c>
      <c r="O591">
        <v>-5.9036740666662502E-4</v>
      </c>
      <c r="P591" t="s">
        <v>19</v>
      </c>
      <c r="Q591" t="s">
        <v>19</v>
      </c>
      <c r="R591" t="s">
        <v>19</v>
      </c>
      <c r="S591">
        <v>1</v>
      </c>
      <c r="T591">
        <v>0</v>
      </c>
    </row>
    <row r="592" spans="1:20" x14ac:dyDescent="0.25">
      <c r="A592" s="1">
        <v>45113.28402777778</v>
      </c>
      <c r="B592" s="1">
        <f t="shared" si="18"/>
        <v>45113</v>
      </c>
      <c r="C592">
        <v>0</v>
      </c>
      <c r="D592" t="s">
        <v>609</v>
      </c>
      <c r="E592">
        <v>0.47107428800000001</v>
      </c>
      <c r="F592">
        <v>2023</v>
      </c>
      <c r="G592">
        <v>7</v>
      </c>
      <c r="H592">
        <v>6</v>
      </c>
      <c r="I592">
        <v>6</v>
      </c>
      <c r="J592">
        <v>49</v>
      </c>
      <c r="K592">
        <v>7</v>
      </c>
      <c r="L592">
        <v>5</v>
      </c>
      <c r="M592">
        <f t="shared" si="19"/>
        <v>-0.124260867</v>
      </c>
      <c r="N592">
        <v>0.369600726786666</v>
      </c>
      <c r="O592">
        <v>1.5926865266665999E-3</v>
      </c>
      <c r="P592" t="s">
        <v>19</v>
      </c>
      <c r="Q592" t="s">
        <v>19</v>
      </c>
      <c r="R592" t="s">
        <v>19</v>
      </c>
      <c r="S592">
        <v>1</v>
      </c>
      <c r="T592">
        <v>0</v>
      </c>
    </row>
    <row r="593" spans="1:20" x14ac:dyDescent="0.25">
      <c r="A593" s="1">
        <v>45113.325694444444</v>
      </c>
      <c r="B593" s="1">
        <f t="shared" si="18"/>
        <v>45113</v>
      </c>
      <c r="C593">
        <v>0</v>
      </c>
      <c r="D593" t="s">
        <v>610</v>
      </c>
      <c r="E593">
        <v>0.12899006299999999</v>
      </c>
      <c r="F593">
        <v>2023</v>
      </c>
      <c r="G593">
        <v>7</v>
      </c>
      <c r="H593">
        <v>6</v>
      </c>
      <c r="I593">
        <v>7</v>
      </c>
      <c r="J593">
        <v>49</v>
      </c>
      <c r="K593">
        <v>39</v>
      </c>
      <c r="L593">
        <v>5</v>
      </c>
      <c r="M593">
        <f t="shared" si="19"/>
        <v>-0.34208422500000002</v>
      </c>
      <c r="N593">
        <v>0.366761017346666</v>
      </c>
      <c r="O593">
        <v>-2.8397094400000001E-3</v>
      </c>
      <c r="P593" t="s">
        <v>19</v>
      </c>
      <c r="Q593" t="s">
        <v>19</v>
      </c>
      <c r="R593" t="s">
        <v>19</v>
      </c>
      <c r="S593">
        <v>0</v>
      </c>
      <c r="T593">
        <v>0</v>
      </c>
    </row>
    <row r="594" spans="1:20" x14ac:dyDescent="0.25">
      <c r="A594" s="1">
        <v>45113.368055555555</v>
      </c>
      <c r="B594" s="1">
        <f t="shared" si="18"/>
        <v>45113</v>
      </c>
      <c r="C594">
        <v>0</v>
      </c>
      <c r="D594" t="s">
        <v>611</v>
      </c>
      <c r="E594">
        <v>6.4526043000000005E-2</v>
      </c>
      <c r="F594">
        <v>2023</v>
      </c>
      <c r="G594">
        <v>7</v>
      </c>
      <c r="H594">
        <v>6</v>
      </c>
      <c r="I594">
        <v>8</v>
      </c>
      <c r="J594">
        <v>50</v>
      </c>
      <c r="K594">
        <v>17</v>
      </c>
      <c r="L594">
        <v>5</v>
      </c>
      <c r="M594">
        <f t="shared" si="19"/>
        <v>-6.4464019999999983E-2</v>
      </c>
      <c r="N594">
        <v>0.36129136519333299</v>
      </c>
      <c r="O594">
        <v>-5.4696521533333896E-3</v>
      </c>
      <c r="P594" t="s">
        <v>19</v>
      </c>
      <c r="Q594" t="s">
        <v>19</v>
      </c>
      <c r="R594" t="s">
        <v>19</v>
      </c>
      <c r="S594">
        <v>0</v>
      </c>
      <c r="T594">
        <v>0</v>
      </c>
    </row>
    <row r="595" spans="1:20" x14ac:dyDescent="0.25">
      <c r="A595" s="1">
        <v>45113.410416666666</v>
      </c>
      <c r="B595" s="1">
        <f t="shared" si="18"/>
        <v>45113</v>
      </c>
      <c r="C595">
        <v>0</v>
      </c>
      <c r="D595" t="s">
        <v>612</v>
      </c>
      <c r="E595">
        <v>4.5673920999999999E-2</v>
      </c>
      <c r="F595">
        <v>2023</v>
      </c>
      <c r="G595">
        <v>7</v>
      </c>
      <c r="H595">
        <v>6</v>
      </c>
      <c r="I595">
        <v>9</v>
      </c>
      <c r="J595">
        <v>51</v>
      </c>
      <c r="K595">
        <v>12</v>
      </c>
      <c r="L595">
        <v>5</v>
      </c>
      <c r="M595">
        <f t="shared" si="19"/>
        <v>-1.8852122000000006E-2</v>
      </c>
      <c r="N595">
        <v>0.35794680212666602</v>
      </c>
      <c r="O595">
        <v>-3.3445630666665799E-3</v>
      </c>
      <c r="P595" t="s">
        <v>19</v>
      </c>
      <c r="Q595" t="s">
        <v>19</v>
      </c>
      <c r="R595" t="s">
        <v>19</v>
      </c>
      <c r="S595">
        <v>0</v>
      </c>
      <c r="T595">
        <v>0</v>
      </c>
    </row>
    <row r="596" spans="1:20" x14ac:dyDescent="0.25">
      <c r="A596" s="1">
        <v>45113.452777777777</v>
      </c>
      <c r="B596" s="1">
        <f t="shared" si="18"/>
        <v>45113</v>
      </c>
      <c r="C596">
        <v>0</v>
      </c>
      <c r="D596" t="s">
        <v>613</v>
      </c>
      <c r="E596">
        <v>0.373983711</v>
      </c>
      <c r="F596">
        <v>2023</v>
      </c>
      <c r="G596">
        <v>7</v>
      </c>
      <c r="H596">
        <v>6</v>
      </c>
      <c r="I596">
        <v>10</v>
      </c>
      <c r="J596">
        <v>52</v>
      </c>
      <c r="K596">
        <v>11</v>
      </c>
      <c r="L596">
        <v>5</v>
      </c>
      <c r="M596">
        <f t="shared" si="19"/>
        <v>0.32830978999999999</v>
      </c>
      <c r="N596">
        <v>0.35863262126000001</v>
      </c>
      <c r="O596">
        <v>6.8581913333332003E-4</v>
      </c>
      <c r="P596" t="s">
        <v>19</v>
      </c>
      <c r="Q596" t="s">
        <v>19</v>
      </c>
      <c r="R596" t="s">
        <v>19</v>
      </c>
      <c r="S596">
        <v>1</v>
      </c>
      <c r="T596">
        <v>0</v>
      </c>
    </row>
    <row r="597" spans="1:20" x14ac:dyDescent="0.25">
      <c r="A597" s="1">
        <v>45113.494444444441</v>
      </c>
      <c r="B597" s="1">
        <f t="shared" si="18"/>
        <v>45113</v>
      </c>
      <c r="C597">
        <v>0</v>
      </c>
      <c r="D597" t="s">
        <v>614</v>
      </c>
      <c r="E597">
        <v>0.57753234600000003</v>
      </c>
      <c r="F597">
        <v>2023</v>
      </c>
      <c r="G597">
        <v>7</v>
      </c>
      <c r="H597">
        <v>6</v>
      </c>
      <c r="I597">
        <v>11</v>
      </c>
      <c r="J597">
        <v>52</v>
      </c>
      <c r="K597">
        <v>49</v>
      </c>
      <c r="L597">
        <v>5</v>
      </c>
      <c r="M597">
        <f t="shared" si="19"/>
        <v>0.20354863500000003</v>
      </c>
      <c r="N597">
        <v>0.35803014331333299</v>
      </c>
      <c r="O597">
        <v>-6.0247794666667899E-4</v>
      </c>
      <c r="P597" t="s">
        <v>19</v>
      </c>
      <c r="Q597" t="s">
        <v>19</v>
      </c>
      <c r="R597" t="s">
        <v>19</v>
      </c>
      <c r="S597">
        <v>1</v>
      </c>
      <c r="T597">
        <v>0</v>
      </c>
    </row>
    <row r="598" spans="1:20" x14ac:dyDescent="0.25">
      <c r="A598" s="1">
        <v>45113.536805555559</v>
      </c>
      <c r="B598" s="1">
        <f t="shared" si="18"/>
        <v>45113</v>
      </c>
      <c r="C598">
        <v>0</v>
      </c>
      <c r="D598" t="s">
        <v>615</v>
      </c>
      <c r="E598">
        <v>0.37109613499999999</v>
      </c>
      <c r="F598">
        <v>2023</v>
      </c>
      <c r="G598">
        <v>7</v>
      </c>
      <c r="H598">
        <v>6</v>
      </c>
      <c r="I598">
        <v>12</v>
      </c>
      <c r="J598">
        <v>53</v>
      </c>
      <c r="K598">
        <v>33</v>
      </c>
      <c r="L598">
        <v>5</v>
      </c>
      <c r="M598">
        <f t="shared" si="19"/>
        <v>-0.20643621100000004</v>
      </c>
      <c r="N598">
        <v>0.35397341272666599</v>
      </c>
      <c r="O598">
        <v>-4.0567305866666603E-3</v>
      </c>
      <c r="P598" t="s">
        <v>19</v>
      </c>
      <c r="Q598" t="s">
        <v>19</v>
      </c>
      <c r="R598" t="s">
        <v>19</v>
      </c>
      <c r="S598">
        <v>1</v>
      </c>
      <c r="T598">
        <v>0</v>
      </c>
    </row>
    <row r="599" spans="1:20" x14ac:dyDescent="0.25">
      <c r="A599" s="1">
        <v>45113.57916666667</v>
      </c>
      <c r="B599" s="1">
        <f t="shared" si="18"/>
        <v>45113</v>
      </c>
      <c r="C599">
        <v>0</v>
      </c>
      <c r="D599" t="s">
        <v>616</v>
      </c>
      <c r="E599">
        <v>0.694565035</v>
      </c>
      <c r="F599">
        <v>2023</v>
      </c>
      <c r="G599">
        <v>7</v>
      </c>
      <c r="H599">
        <v>6</v>
      </c>
      <c r="I599">
        <v>13</v>
      </c>
      <c r="J599">
        <v>54</v>
      </c>
      <c r="K599">
        <v>24</v>
      </c>
      <c r="L599">
        <v>5</v>
      </c>
      <c r="M599">
        <f t="shared" si="19"/>
        <v>0.3234689</v>
      </c>
      <c r="N599">
        <v>0.35575526342666602</v>
      </c>
      <c r="O599">
        <v>1.7818506999999701E-3</v>
      </c>
      <c r="P599" t="s">
        <v>19</v>
      </c>
      <c r="Q599" t="s">
        <v>19</v>
      </c>
      <c r="R599" t="s">
        <v>19</v>
      </c>
      <c r="S599">
        <v>1</v>
      </c>
      <c r="T599">
        <v>0</v>
      </c>
    </row>
    <row r="600" spans="1:20" x14ac:dyDescent="0.25">
      <c r="A600" s="1">
        <v>45113.621527777781</v>
      </c>
      <c r="B600" s="1">
        <f t="shared" si="18"/>
        <v>45113</v>
      </c>
      <c r="C600">
        <v>0</v>
      </c>
      <c r="D600" t="s">
        <v>617</v>
      </c>
      <c r="E600">
        <v>0.34645994200000002</v>
      </c>
      <c r="F600">
        <v>2023</v>
      </c>
      <c r="G600">
        <v>7</v>
      </c>
      <c r="H600">
        <v>6</v>
      </c>
      <c r="I600">
        <v>14</v>
      </c>
      <c r="J600">
        <v>55</v>
      </c>
      <c r="K600">
        <v>5</v>
      </c>
      <c r="L600">
        <v>5</v>
      </c>
      <c r="M600">
        <f t="shared" si="19"/>
        <v>-0.34810509299999998</v>
      </c>
      <c r="N600">
        <v>0.35761382022666599</v>
      </c>
      <c r="O600">
        <v>1.8585568000000199E-3</v>
      </c>
      <c r="P600" t="s">
        <v>19</v>
      </c>
      <c r="Q600" t="s">
        <v>19</v>
      </c>
      <c r="R600" t="s">
        <v>19</v>
      </c>
      <c r="S600">
        <v>1</v>
      </c>
      <c r="T600">
        <v>0</v>
      </c>
    </row>
    <row r="601" spans="1:20" x14ac:dyDescent="0.25">
      <c r="A601" s="1">
        <v>45113.663194444445</v>
      </c>
      <c r="B601" s="1">
        <f t="shared" si="18"/>
        <v>45113</v>
      </c>
      <c r="C601">
        <v>0</v>
      </c>
      <c r="D601" t="s">
        <v>618</v>
      </c>
      <c r="E601">
        <v>0.46698450699999999</v>
      </c>
      <c r="F601">
        <v>2023</v>
      </c>
      <c r="G601">
        <v>7</v>
      </c>
      <c r="H601">
        <v>6</v>
      </c>
      <c r="I601">
        <v>15</v>
      </c>
      <c r="J601">
        <v>55</v>
      </c>
      <c r="K601">
        <v>48</v>
      </c>
      <c r="L601">
        <v>5</v>
      </c>
      <c r="M601">
        <f t="shared" si="19"/>
        <v>0.12052456499999997</v>
      </c>
      <c r="N601">
        <v>0.36054341152666602</v>
      </c>
      <c r="O601">
        <v>2.9295912999999698E-3</v>
      </c>
      <c r="P601" t="s">
        <v>19</v>
      </c>
      <c r="Q601" t="s">
        <v>19</v>
      </c>
      <c r="R601" t="s">
        <v>19</v>
      </c>
      <c r="S601">
        <v>1</v>
      </c>
      <c r="T601">
        <v>0</v>
      </c>
    </row>
    <row r="602" spans="1:20" x14ac:dyDescent="0.25">
      <c r="A602" s="1">
        <v>45113.705555555556</v>
      </c>
      <c r="B602" s="1">
        <f t="shared" si="18"/>
        <v>45113</v>
      </c>
      <c r="C602">
        <v>0</v>
      </c>
      <c r="D602" t="s">
        <v>619</v>
      </c>
      <c r="E602">
        <v>0.49812593100000002</v>
      </c>
      <c r="F602">
        <v>2023</v>
      </c>
      <c r="G602">
        <v>7</v>
      </c>
      <c r="H602">
        <v>6</v>
      </c>
      <c r="I602">
        <v>16</v>
      </c>
      <c r="J602">
        <v>56</v>
      </c>
      <c r="K602">
        <v>35</v>
      </c>
      <c r="L602">
        <v>5</v>
      </c>
      <c r="M602">
        <f t="shared" si="19"/>
        <v>3.1141424000000029E-2</v>
      </c>
      <c r="N602">
        <v>0.36364440839333301</v>
      </c>
      <c r="O602">
        <v>3.1009968666667002E-3</v>
      </c>
      <c r="P602" t="s">
        <v>19</v>
      </c>
      <c r="Q602" t="s">
        <v>19</v>
      </c>
      <c r="R602" t="s">
        <v>19</v>
      </c>
      <c r="S602">
        <v>1</v>
      </c>
      <c r="T602">
        <v>0</v>
      </c>
    </row>
    <row r="603" spans="1:20" x14ac:dyDescent="0.25">
      <c r="A603" s="1">
        <v>45113.747916666667</v>
      </c>
      <c r="B603" s="1">
        <f t="shared" si="18"/>
        <v>45113</v>
      </c>
      <c r="C603">
        <v>0</v>
      </c>
      <c r="D603" t="s">
        <v>620</v>
      </c>
      <c r="E603">
        <v>4.2097752000000002E-2</v>
      </c>
      <c r="F603">
        <v>2023</v>
      </c>
      <c r="G603">
        <v>7</v>
      </c>
      <c r="H603">
        <v>6</v>
      </c>
      <c r="I603">
        <v>17</v>
      </c>
      <c r="J603">
        <v>57</v>
      </c>
      <c r="K603">
        <v>12</v>
      </c>
      <c r="L603">
        <v>5</v>
      </c>
      <c r="M603">
        <f t="shared" si="19"/>
        <v>-0.45602817900000003</v>
      </c>
      <c r="N603">
        <v>0.36365084672666598</v>
      </c>
      <c r="O603" s="2">
        <v>6.4383333333584097E-6</v>
      </c>
      <c r="P603" t="s">
        <v>19</v>
      </c>
      <c r="Q603" t="s">
        <v>19</v>
      </c>
      <c r="R603" t="s">
        <v>19</v>
      </c>
      <c r="S603">
        <v>0</v>
      </c>
      <c r="T603">
        <v>0</v>
      </c>
    </row>
    <row r="604" spans="1:20" x14ac:dyDescent="0.25">
      <c r="A604" s="1">
        <v>45113.789583333331</v>
      </c>
      <c r="B604" s="1">
        <f t="shared" si="18"/>
        <v>45113</v>
      </c>
      <c r="C604">
        <v>0</v>
      </c>
      <c r="D604" t="s">
        <v>621</v>
      </c>
      <c r="E604">
        <v>4.2039674999999999E-2</v>
      </c>
      <c r="F604">
        <v>2023</v>
      </c>
      <c r="G604">
        <v>7</v>
      </c>
      <c r="H604">
        <v>6</v>
      </c>
      <c r="I604">
        <v>18</v>
      </c>
      <c r="J604">
        <v>57</v>
      </c>
      <c r="K604">
        <v>46</v>
      </c>
      <c r="L604">
        <v>5</v>
      </c>
      <c r="M604">
        <f t="shared" si="19"/>
        <v>-5.8077000000003598E-5</v>
      </c>
      <c r="N604">
        <v>0.36359236450666599</v>
      </c>
      <c r="O604" s="2">
        <v>-5.8482220000044502E-5</v>
      </c>
      <c r="P604" t="s">
        <v>19</v>
      </c>
      <c r="Q604" t="s">
        <v>19</v>
      </c>
      <c r="R604" t="s">
        <v>19</v>
      </c>
      <c r="S604">
        <v>0</v>
      </c>
      <c r="T604">
        <v>0</v>
      </c>
    </row>
    <row r="605" spans="1:20" x14ac:dyDescent="0.25">
      <c r="A605" s="1">
        <v>45113.831944444442</v>
      </c>
      <c r="B605" s="1">
        <f t="shared" si="18"/>
        <v>45113</v>
      </c>
      <c r="C605">
        <v>0</v>
      </c>
      <c r="D605" t="s">
        <v>622</v>
      </c>
      <c r="E605">
        <v>3.3328485999999997E-2</v>
      </c>
      <c r="F605">
        <v>2023</v>
      </c>
      <c r="G605">
        <v>7</v>
      </c>
      <c r="H605">
        <v>6</v>
      </c>
      <c r="I605">
        <v>19</v>
      </c>
      <c r="J605">
        <v>58</v>
      </c>
      <c r="K605">
        <v>29</v>
      </c>
      <c r="L605">
        <v>5</v>
      </c>
      <c r="M605">
        <f t="shared" si="19"/>
        <v>-8.7111890000000011E-3</v>
      </c>
      <c r="N605">
        <v>0.361553152126666</v>
      </c>
      <c r="O605">
        <v>-2.0392123799999801E-3</v>
      </c>
      <c r="P605" t="s">
        <v>19</v>
      </c>
      <c r="Q605" t="s">
        <v>19</v>
      </c>
      <c r="R605" t="s">
        <v>19</v>
      </c>
      <c r="S605">
        <v>0</v>
      </c>
      <c r="T605">
        <v>0</v>
      </c>
    </row>
    <row r="606" spans="1:20" x14ac:dyDescent="0.25">
      <c r="A606" s="1">
        <v>45113.874305555553</v>
      </c>
      <c r="B606" s="1">
        <f t="shared" si="18"/>
        <v>45113</v>
      </c>
      <c r="C606">
        <v>0</v>
      </c>
      <c r="D606" t="s">
        <v>623</v>
      </c>
      <c r="E606">
        <v>2.9304284999999999E-2</v>
      </c>
      <c r="F606">
        <v>2023</v>
      </c>
      <c r="G606">
        <v>7</v>
      </c>
      <c r="H606">
        <v>6</v>
      </c>
      <c r="I606">
        <v>20</v>
      </c>
      <c r="J606">
        <v>59</v>
      </c>
      <c r="K606">
        <v>19</v>
      </c>
      <c r="L606">
        <v>5</v>
      </c>
      <c r="M606">
        <f t="shared" si="19"/>
        <v>-4.0242009999999981E-3</v>
      </c>
      <c r="N606">
        <v>0.35974532198666598</v>
      </c>
      <c r="O606">
        <v>-1.80783013999996E-3</v>
      </c>
      <c r="P606" t="s">
        <v>19</v>
      </c>
      <c r="Q606" t="s">
        <v>19</v>
      </c>
      <c r="R606" t="s">
        <v>19</v>
      </c>
      <c r="S606">
        <v>0</v>
      </c>
      <c r="T606">
        <v>0</v>
      </c>
    </row>
    <row r="607" spans="1:20" x14ac:dyDescent="0.25">
      <c r="A607" s="1">
        <v>45113.916666666664</v>
      </c>
      <c r="B607" s="1">
        <f t="shared" si="18"/>
        <v>45113</v>
      </c>
      <c r="C607">
        <v>0</v>
      </c>
      <c r="D607" t="s">
        <v>624</v>
      </c>
      <c r="E607">
        <v>3.3917596000000001E-2</v>
      </c>
      <c r="F607">
        <v>2023</v>
      </c>
      <c r="G607">
        <v>7</v>
      </c>
      <c r="H607">
        <v>6</v>
      </c>
      <c r="I607">
        <v>22</v>
      </c>
      <c r="J607">
        <v>0</v>
      </c>
      <c r="K607">
        <v>19</v>
      </c>
      <c r="L607">
        <v>5</v>
      </c>
      <c r="M607">
        <f t="shared" si="19"/>
        <v>4.6133110000000019E-3</v>
      </c>
      <c r="N607">
        <v>0.35759024785999999</v>
      </c>
      <c r="O607">
        <v>-2.15507412666671E-3</v>
      </c>
      <c r="P607" t="s">
        <v>19</v>
      </c>
      <c r="Q607" t="s">
        <v>19</v>
      </c>
      <c r="R607" t="s">
        <v>19</v>
      </c>
      <c r="S607">
        <v>0</v>
      </c>
      <c r="T607">
        <v>0</v>
      </c>
    </row>
    <row r="608" spans="1:20" x14ac:dyDescent="0.25">
      <c r="A608" s="1">
        <v>45113.959027777775</v>
      </c>
      <c r="B608" s="1">
        <f t="shared" si="18"/>
        <v>45113</v>
      </c>
      <c r="C608">
        <v>0</v>
      </c>
      <c r="D608" t="s">
        <v>625</v>
      </c>
      <c r="E608">
        <v>3.6801657000000002E-2</v>
      </c>
      <c r="F608">
        <v>2023</v>
      </c>
      <c r="G608">
        <v>7</v>
      </c>
      <c r="H608">
        <v>6</v>
      </c>
      <c r="I608">
        <v>23</v>
      </c>
      <c r="J608">
        <v>1</v>
      </c>
      <c r="K608">
        <v>17</v>
      </c>
      <c r="L608">
        <v>5</v>
      </c>
      <c r="M608">
        <f t="shared" si="19"/>
        <v>2.8840610000000003E-3</v>
      </c>
      <c r="N608">
        <v>0.34787118016666602</v>
      </c>
      <c r="O608">
        <v>-9.7190676933333001E-3</v>
      </c>
      <c r="P608" t="s">
        <v>19</v>
      </c>
      <c r="Q608" t="s">
        <v>19</v>
      </c>
      <c r="R608" t="s">
        <v>19</v>
      </c>
      <c r="S608">
        <v>0</v>
      </c>
      <c r="T608">
        <v>0</v>
      </c>
    </row>
    <row r="609" spans="1:20" x14ac:dyDescent="0.25">
      <c r="A609" s="1">
        <v>45114.001388888886</v>
      </c>
      <c r="B609" s="1">
        <f t="shared" si="18"/>
        <v>45114</v>
      </c>
      <c r="C609">
        <v>0</v>
      </c>
      <c r="D609" t="s">
        <v>626</v>
      </c>
      <c r="E609">
        <v>6.4319639999999997E-2</v>
      </c>
      <c r="F609">
        <v>2023</v>
      </c>
      <c r="G609">
        <v>7</v>
      </c>
      <c r="H609">
        <v>7</v>
      </c>
      <c r="I609">
        <v>0</v>
      </c>
      <c r="J609">
        <v>2</v>
      </c>
      <c r="K609">
        <v>3</v>
      </c>
      <c r="L609">
        <v>5</v>
      </c>
      <c r="M609">
        <f t="shared" si="19"/>
        <v>2.7517982999999996E-2</v>
      </c>
      <c r="N609">
        <v>0.34627988855333303</v>
      </c>
      <c r="O609">
        <v>-1.59129161333332E-3</v>
      </c>
      <c r="P609" t="s">
        <v>19</v>
      </c>
      <c r="Q609" t="s">
        <v>19</v>
      </c>
      <c r="R609" t="s">
        <v>19</v>
      </c>
      <c r="S609">
        <v>0</v>
      </c>
      <c r="T609">
        <v>0</v>
      </c>
    </row>
    <row r="610" spans="1:20" x14ac:dyDescent="0.25">
      <c r="A610" s="1">
        <v>45114.043749999997</v>
      </c>
      <c r="B610" s="1">
        <f t="shared" si="18"/>
        <v>45114</v>
      </c>
      <c r="C610">
        <v>0</v>
      </c>
      <c r="D610" t="s">
        <v>627</v>
      </c>
      <c r="E610">
        <v>0.65064006299999999</v>
      </c>
      <c r="F610">
        <v>2023</v>
      </c>
      <c r="G610">
        <v>7</v>
      </c>
      <c r="H610">
        <v>7</v>
      </c>
      <c r="I610">
        <v>1</v>
      </c>
      <c r="J610">
        <v>3</v>
      </c>
      <c r="K610">
        <v>13</v>
      </c>
      <c r="L610">
        <v>5</v>
      </c>
      <c r="M610">
        <f t="shared" si="19"/>
        <v>0.58632042299999998</v>
      </c>
      <c r="N610">
        <v>0.34602549664666599</v>
      </c>
      <c r="O610">
        <v>-2.5439190666665102E-4</v>
      </c>
      <c r="P610" t="s">
        <v>19</v>
      </c>
      <c r="Q610" t="s">
        <v>19</v>
      </c>
      <c r="R610" t="s">
        <v>19</v>
      </c>
      <c r="S610">
        <v>1</v>
      </c>
      <c r="T610">
        <v>0</v>
      </c>
    </row>
    <row r="611" spans="1:20" x14ac:dyDescent="0.25">
      <c r="A611" s="1">
        <v>45114.086111111108</v>
      </c>
      <c r="B611" s="1">
        <f t="shared" si="18"/>
        <v>45114</v>
      </c>
      <c r="C611">
        <v>0</v>
      </c>
      <c r="D611" t="s">
        <v>628</v>
      </c>
      <c r="E611">
        <v>0.31440368600000002</v>
      </c>
      <c r="F611">
        <v>2023</v>
      </c>
      <c r="G611">
        <v>7</v>
      </c>
      <c r="H611">
        <v>7</v>
      </c>
      <c r="I611">
        <v>2</v>
      </c>
      <c r="J611">
        <v>4</v>
      </c>
      <c r="K611">
        <v>12</v>
      </c>
      <c r="L611">
        <v>5</v>
      </c>
      <c r="M611">
        <f t="shared" si="19"/>
        <v>-0.33623637699999998</v>
      </c>
      <c r="N611">
        <v>0.34178363945333301</v>
      </c>
      <c r="O611">
        <v>-4.2418571933334204E-3</v>
      </c>
      <c r="P611" t="s">
        <v>19</v>
      </c>
      <c r="Q611" t="s">
        <v>19</v>
      </c>
      <c r="R611" t="s">
        <v>19</v>
      </c>
      <c r="S611">
        <v>0</v>
      </c>
      <c r="T611">
        <v>0</v>
      </c>
    </row>
    <row r="612" spans="1:20" x14ac:dyDescent="0.25">
      <c r="A612" s="1">
        <v>45114.128472222219</v>
      </c>
      <c r="B612" s="1">
        <f t="shared" si="18"/>
        <v>45114</v>
      </c>
      <c r="C612">
        <v>0</v>
      </c>
      <c r="D612" t="s">
        <v>629</v>
      </c>
      <c r="E612">
        <v>0.165873037</v>
      </c>
      <c r="F612">
        <v>2023</v>
      </c>
      <c r="G612">
        <v>7</v>
      </c>
      <c r="H612">
        <v>7</v>
      </c>
      <c r="I612">
        <v>3</v>
      </c>
      <c r="J612">
        <v>5</v>
      </c>
      <c r="K612">
        <v>1</v>
      </c>
      <c r="L612">
        <v>5</v>
      </c>
      <c r="M612">
        <f t="shared" si="19"/>
        <v>-0.14853064900000001</v>
      </c>
      <c r="N612">
        <v>0.33875061970666598</v>
      </c>
      <c r="O612">
        <v>-3.0330197466665802E-3</v>
      </c>
      <c r="P612" t="s">
        <v>19</v>
      </c>
      <c r="Q612" t="s">
        <v>19</v>
      </c>
      <c r="R612" t="s">
        <v>19</v>
      </c>
      <c r="S612">
        <v>0</v>
      </c>
      <c r="T612">
        <v>0</v>
      </c>
    </row>
    <row r="613" spans="1:20" x14ac:dyDescent="0.25">
      <c r="A613" s="1">
        <v>45114.17083333333</v>
      </c>
      <c r="B613" s="1">
        <f t="shared" si="18"/>
        <v>45114</v>
      </c>
      <c r="C613">
        <v>0</v>
      </c>
      <c r="D613" t="s">
        <v>630</v>
      </c>
      <c r="E613">
        <v>0.31425703500000002</v>
      </c>
      <c r="F613">
        <v>2023</v>
      </c>
      <c r="G613">
        <v>7</v>
      </c>
      <c r="H613">
        <v>7</v>
      </c>
      <c r="I613">
        <v>4</v>
      </c>
      <c r="J613">
        <v>6</v>
      </c>
      <c r="K613">
        <v>3</v>
      </c>
      <c r="L613">
        <v>5</v>
      </c>
      <c r="M613">
        <f t="shared" si="19"/>
        <v>0.14838399800000002</v>
      </c>
      <c r="N613">
        <v>0.33828027098666602</v>
      </c>
      <c r="O613">
        <v>-4.70348720000013E-4</v>
      </c>
      <c r="P613" t="s">
        <v>19</v>
      </c>
      <c r="Q613" t="s">
        <v>19</v>
      </c>
      <c r="R613" t="s">
        <v>19</v>
      </c>
      <c r="S613">
        <v>0</v>
      </c>
      <c r="T613">
        <v>0</v>
      </c>
    </row>
    <row r="614" spans="1:20" x14ac:dyDescent="0.25">
      <c r="A614" s="1">
        <v>45114.212500000001</v>
      </c>
      <c r="B614" s="1">
        <f t="shared" si="18"/>
        <v>45114</v>
      </c>
      <c r="C614">
        <v>0</v>
      </c>
      <c r="D614" t="s">
        <v>631</v>
      </c>
      <c r="E614">
        <v>0.27738565900000001</v>
      </c>
      <c r="F614">
        <v>2023</v>
      </c>
      <c r="G614">
        <v>7</v>
      </c>
      <c r="H614">
        <v>7</v>
      </c>
      <c r="I614">
        <v>5</v>
      </c>
      <c r="J614">
        <v>6</v>
      </c>
      <c r="K614">
        <v>59</v>
      </c>
      <c r="L614">
        <v>5</v>
      </c>
      <c r="M614">
        <f t="shared" si="19"/>
        <v>-3.6871376000000011E-2</v>
      </c>
      <c r="N614">
        <v>0.33329083194666598</v>
      </c>
      <c r="O614">
        <v>-4.9894390400000398E-3</v>
      </c>
      <c r="P614" t="s">
        <v>19</v>
      </c>
      <c r="Q614" t="s">
        <v>19</v>
      </c>
      <c r="R614" t="s">
        <v>19</v>
      </c>
      <c r="S614">
        <v>0</v>
      </c>
      <c r="T614">
        <v>0</v>
      </c>
    </row>
    <row r="615" spans="1:20" x14ac:dyDescent="0.25">
      <c r="A615" s="1">
        <v>45114.255555555559</v>
      </c>
      <c r="B615" s="1">
        <f t="shared" si="18"/>
        <v>45114</v>
      </c>
      <c r="C615">
        <v>0</v>
      </c>
      <c r="D615" t="s">
        <v>632</v>
      </c>
      <c r="E615">
        <v>0.37308986399999999</v>
      </c>
      <c r="F615">
        <v>2023</v>
      </c>
      <c r="G615">
        <v>7</v>
      </c>
      <c r="H615">
        <v>7</v>
      </c>
      <c r="I615">
        <v>6</v>
      </c>
      <c r="J615">
        <v>8</v>
      </c>
      <c r="K615">
        <v>3</v>
      </c>
      <c r="L615">
        <v>5</v>
      </c>
      <c r="M615">
        <f t="shared" si="19"/>
        <v>9.5704204999999987E-2</v>
      </c>
      <c r="N615">
        <v>0.333903576873333</v>
      </c>
      <c r="O615">
        <v>6.1274492666668601E-4</v>
      </c>
      <c r="P615" t="s">
        <v>19</v>
      </c>
      <c r="Q615" t="s">
        <v>19</v>
      </c>
      <c r="R615" t="s">
        <v>19</v>
      </c>
      <c r="S615">
        <v>1</v>
      </c>
      <c r="T615">
        <v>0</v>
      </c>
    </row>
    <row r="616" spans="1:20" x14ac:dyDescent="0.25">
      <c r="A616" s="1">
        <v>45114.29791666667</v>
      </c>
      <c r="B616" s="1">
        <f t="shared" si="18"/>
        <v>45114</v>
      </c>
      <c r="C616">
        <v>0</v>
      </c>
      <c r="D616" t="s">
        <v>633</v>
      </c>
      <c r="E616">
        <v>4.6489305000000002E-2</v>
      </c>
      <c r="F616">
        <v>2023</v>
      </c>
      <c r="G616">
        <v>7</v>
      </c>
      <c r="H616">
        <v>7</v>
      </c>
      <c r="I616">
        <v>7</v>
      </c>
      <c r="J616">
        <v>9</v>
      </c>
      <c r="K616">
        <v>15</v>
      </c>
      <c r="L616">
        <v>5</v>
      </c>
      <c r="M616">
        <f t="shared" si="19"/>
        <v>-0.32660055900000001</v>
      </c>
      <c r="N616">
        <v>0.33237451511999999</v>
      </c>
      <c r="O616">
        <v>-1.5290617533333299E-3</v>
      </c>
      <c r="P616" t="s">
        <v>19</v>
      </c>
      <c r="Q616" t="s">
        <v>19</v>
      </c>
      <c r="R616" t="s">
        <v>19</v>
      </c>
      <c r="S616">
        <v>0</v>
      </c>
      <c r="T616">
        <v>0</v>
      </c>
    </row>
    <row r="617" spans="1:20" x14ac:dyDescent="0.25">
      <c r="A617" s="1">
        <v>45114.340277777781</v>
      </c>
      <c r="B617" s="1">
        <f t="shared" si="18"/>
        <v>45114</v>
      </c>
      <c r="C617">
        <v>0</v>
      </c>
      <c r="D617" t="s">
        <v>634</v>
      </c>
      <c r="E617">
        <v>6.0553060999999998E-2</v>
      </c>
      <c r="F617">
        <v>2023</v>
      </c>
      <c r="G617">
        <v>7</v>
      </c>
      <c r="H617">
        <v>7</v>
      </c>
      <c r="I617">
        <v>8</v>
      </c>
      <c r="J617">
        <v>10</v>
      </c>
      <c r="K617">
        <v>4</v>
      </c>
      <c r="L617">
        <v>5</v>
      </c>
      <c r="M617">
        <f t="shared" si="19"/>
        <v>1.4063755999999997E-2</v>
      </c>
      <c r="N617">
        <v>0.33134610813333298</v>
      </c>
      <c r="O617">
        <v>-1.02840698666667E-3</v>
      </c>
      <c r="P617" t="s">
        <v>19</v>
      </c>
      <c r="Q617" t="s">
        <v>19</v>
      </c>
      <c r="R617" t="s">
        <v>19</v>
      </c>
      <c r="S617">
        <v>0</v>
      </c>
      <c r="T617">
        <v>0</v>
      </c>
    </row>
    <row r="618" spans="1:20" x14ac:dyDescent="0.25">
      <c r="A618" s="1">
        <v>45114.382638888892</v>
      </c>
      <c r="B618" s="1">
        <f t="shared" si="18"/>
        <v>45114</v>
      </c>
      <c r="C618">
        <v>0</v>
      </c>
      <c r="D618" t="s">
        <v>635</v>
      </c>
      <c r="E618">
        <v>0.32494936600000002</v>
      </c>
      <c r="F618">
        <v>2023</v>
      </c>
      <c r="G618">
        <v>7</v>
      </c>
      <c r="H618">
        <v>7</v>
      </c>
      <c r="I618">
        <v>9</v>
      </c>
      <c r="J618">
        <v>11</v>
      </c>
      <c r="K618">
        <v>16</v>
      </c>
      <c r="L618">
        <v>5</v>
      </c>
      <c r="M618">
        <f t="shared" si="19"/>
        <v>0.264396305</v>
      </c>
      <c r="N618">
        <v>0.331413520493333</v>
      </c>
      <c r="O618" s="2">
        <v>6.7412359999963201E-5</v>
      </c>
      <c r="P618" t="s">
        <v>19</v>
      </c>
      <c r="Q618" t="s">
        <v>19</v>
      </c>
      <c r="R618" t="s">
        <v>19</v>
      </c>
      <c r="S618">
        <v>0</v>
      </c>
      <c r="T618">
        <v>0</v>
      </c>
    </row>
    <row r="619" spans="1:20" x14ac:dyDescent="0.25">
      <c r="A619" s="1">
        <v>45114.424305555556</v>
      </c>
      <c r="B619" s="1">
        <f t="shared" si="18"/>
        <v>45114</v>
      </c>
      <c r="C619">
        <v>0</v>
      </c>
      <c r="D619" t="s">
        <v>636</v>
      </c>
      <c r="E619">
        <v>0.30378224100000001</v>
      </c>
      <c r="F619">
        <v>2023</v>
      </c>
      <c r="G619">
        <v>7</v>
      </c>
      <c r="H619">
        <v>7</v>
      </c>
      <c r="I619">
        <v>10</v>
      </c>
      <c r="J619">
        <v>11</v>
      </c>
      <c r="K619">
        <v>59</v>
      </c>
      <c r="L619">
        <v>5</v>
      </c>
      <c r="M619">
        <f t="shared" si="19"/>
        <v>-2.1167125000000009E-2</v>
      </c>
      <c r="N619">
        <v>0.32591035755999997</v>
      </c>
      <c r="O619">
        <v>-5.5031629333333002E-3</v>
      </c>
      <c r="P619" t="s">
        <v>19</v>
      </c>
      <c r="Q619" t="s">
        <v>19</v>
      </c>
      <c r="R619" t="s">
        <v>19</v>
      </c>
      <c r="S619">
        <v>0</v>
      </c>
      <c r="T619">
        <v>0</v>
      </c>
    </row>
    <row r="620" spans="1:20" x14ac:dyDescent="0.25">
      <c r="A620" s="1">
        <v>45114.467361111114</v>
      </c>
      <c r="B620" s="1">
        <f t="shared" si="18"/>
        <v>45114</v>
      </c>
      <c r="C620">
        <v>0</v>
      </c>
      <c r="D620" t="s">
        <v>637</v>
      </c>
      <c r="E620">
        <v>0.14577164000000001</v>
      </c>
      <c r="F620">
        <v>2023</v>
      </c>
      <c r="G620">
        <v>7</v>
      </c>
      <c r="H620">
        <v>7</v>
      </c>
      <c r="I620">
        <v>11</v>
      </c>
      <c r="J620">
        <v>13</v>
      </c>
      <c r="K620">
        <v>5</v>
      </c>
      <c r="L620">
        <v>5</v>
      </c>
      <c r="M620">
        <f t="shared" si="19"/>
        <v>-0.158010601</v>
      </c>
      <c r="N620">
        <v>0.32258940599999902</v>
      </c>
      <c r="O620">
        <v>-3.3209515599999999E-3</v>
      </c>
      <c r="P620" t="s">
        <v>19</v>
      </c>
      <c r="Q620" t="s">
        <v>19</v>
      </c>
      <c r="R620" t="s">
        <v>19</v>
      </c>
      <c r="S620">
        <v>0</v>
      </c>
      <c r="T620">
        <v>0</v>
      </c>
    </row>
    <row r="621" spans="1:20" x14ac:dyDescent="0.25">
      <c r="A621" s="1">
        <v>45114.509027777778</v>
      </c>
      <c r="B621" s="1">
        <f t="shared" si="18"/>
        <v>45114</v>
      </c>
      <c r="C621">
        <v>0</v>
      </c>
      <c r="D621" t="s">
        <v>638</v>
      </c>
      <c r="E621">
        <v>0.50366112200000002</v>
      </c>
      <c r="F621">
        <v>2023</v>
      </c>
      <c r="G621">
        <v>7</v>
      </c>
      <c r="H621">
        <v>7</v>
      </c>
      <c r="I621">
        <v>12</v>
      </c>
      <c r="J621">
        <v>13</v>
      </c>
      <c r="K621">
        <v>46</v>
      </c>
      <c r="L621">
        <v>5</v>
      </c>
      <c r="M621">
        <f t="shared" si="19"/>
        <v>0.35788948200000004</v>
      </c>
      <c r="N621">
        <v>0.32506043143333302</v>
      </c>
      <c r="O621">
        <v>2.47102543333338E-3</v>
      </c>
      <c r="P621" t="s">
        <v>19</v>
      </c>
      <c r="Q621" t="s">
        <v>19</v>
      </c>
      <c r="R621" t="s">
        <v>19</v>
      </c>
      <c r="S621">
        <v>1</v>
      </c>
      <c r="T621">
        <v>0</v>
      </c>
    </row>
    <row r="622" spans="1:20" x14ac:dyDescent="0.25">
      <c r="A622" s="1">
        <v>45114.551388888889</v>
      </c>
      <c r="B622" s="1">
        <f t="shared" si="18"/>
        <v>45114</v>
      </c>
      <c r="C622">
        <v>0</v>
      </c>
      <c r="D622" t="s">
        <v>639</v>
      </c>
      <c r="E622">
        <v>0.80467191100000002</v>
      </c>
      <c r="F622">
        <v>2023</v>
      </c>
      <c r="G622">
        <v>7</v>
      </c>
      <c r="H622">
        <v>7</v>
      </c>
      <c r="I622">
        <v>13</v>
      </c>
      <c r="J622">
        <v>14</v>
      </c>
      <c r="K622">
        <v>34</v>
      </c>
      <c r="L622">
        <v>5</v>
      </c>
      <c r="M622">
        <f t="shared" si="19"/>
        <v>0.301010789</v>
      </c>
      <c r="N622">
        <v>0.32856102417999999</v>
      </c>
      <c r="O622">
        <v>3.5005927466666398E-3</v>
      </c>
      <c r="P622" t="s">
        <v>19</v>
      </c>
      <c r="Q622" t="s">
        <v>19</v>
      </c>
      <c r="R622" t="s">
        <v>19</v>
      </c>
      <c r="S622">
        <v>1</v>
      </c>
      <c r="T622">
        <v>0</v>
      </c>
    </row>
    <row r="623" spans="1:20" x14ac:dyDescent="0.25">
      <c r="A623" s="1">
        <v>45114.59375</v>
      </c>
      <c r="B623" s="1">
        <f t="shared" si="18"/>
        <v>45114</v>
      </c>
      <c r="C623">
        <v>0</v>
      </c>
      <c r="D623" t="s">
        <v>640</v>
      </c>
      <c r="E623">
        <v>0.35427119499999998</v>
      </c>
      <c r="F623">
        <v>2023</v>
      </c>
      <c r="G623">
        <v>7</v>
      </c>
      <c r="H623">
        <v>7</v>
      </c>
      <c r="I623">
        <v>14</v>
      </c>
      <c r="J623">
        <v>15</v>
      </c>
      <c r="K623">
        <v>51</v>
      </c>
      <c r="L623">
        <v>5</v>
      </c>
      <c r="M623">
        <f t="shared" si="19"/>
        <v>-0.45040071600000003</v>
      </c>
      <c r="N623">
        <v>0.327859538599999</v>
      </c>
      <c r="O623">
        <v>-7.0148558000004903E-4</v>
      </c>
      <c r="P623" t="s">
        <v>19</v>
      </c>
      <c r="Q623" t="s">
        <v>19</v>
      </c>
      <c r="R623" t="s">
        <v>19</v>
      </c>
      <c r="S623">
        <v>1</v>
      </c>
      <c r="T623">
        <v>0</v>
      </c>
    </row>
    <row r="624" spans="1:20" x14ac:dyDescent="0.25">
      <c r="A624" s="1">
        <v>45114.636111111111</v>
      </c>
      <c r="B624" s="1">
        <f t="shared" si="18"/>
        <v>45114</v>
      </c>
      <c r="C624">
        <v>0</v>
      </c>
      <c r="D624" t="s">
        <v>641</v>
      </c>
      <c r="E624">
        <v>0.75823632500000004</v>
      </c>
      <c r="F624">
        <v>2023</v>
      </c>
      <c r="G624">
        <v>7</v>
      </c>
      <c r="H624">
        <v>7</v>
      </c>
      <c r="I624">
        <v>15</v>
      </c>
      <c r="J624">
        <v>16</v>
      </c>
      <c r="K624">
        <v>50</v>
      </c>
      <c r="L624">
        <v>5</v>
      </c>
      <c r="M624">
        <f t="shared" si="19"/>
        <v>0.40396513000000006</v>
      </c>
      <c r="N624">
        <v>0.33228105483999998</v>
      </c>
      <c r="O624">
        <v>4.4215162400000896E-3</v>
      </c>
      <c r="P624" t="s">
        <v>19</v>
      </c>
      <c r="Q624" t="s">
        <v>19</v>
      </c>
      <c r="R624" t="s">
        <v>19</v>
      </c>
      <c r="S624">
        <v>1</v>
      </c>
      <c r="T624">
        <v>0</v>
      </c>
    </row>
    <row r="625" spans="1:20" x14ac:dyDescent="0.25">
      <c r="A625" s="1">
        <v>45114.678472222222</v>
      </c>
      <c r="B625" s="1">
        <f t="shared" si="18"/>
        <v>45114</v>
      </c>
      <c r="C625">
        <v>0</v>
      </c>
      <c r="D625" t="s">
        <v>642</v>
      </c>
      <c r="E625">
        <v>0.38821249600000002</v>
      </c>
      <c r="F625">
        <v>2023</v>
      </c>
      <c r="G625">
        <v>7</v>
      </c>
      <c r="H625">
        <v>7</v>
      </c>
      <c r="I625">
        <v>16</v>
      </c>
      <c r="J625">
        <v>17</v>
      </c>
      <c r="K625">
        <v>48</v>
      </c>
      <c r="L625">
        <v>5</v>
      </c>
      <c r="M625">
        <f t="shared" si="19"/>
        <v>-0.37002382900000003</v>
      </c>
      <c r="N625">
        <v>0.33399454913999999</v>
      </c>
      <c r="O625">
        <v>1.7134942999999501E-3</v>
      </c>
      <c r="P625" t="s">
        <v>19</v>
      </c>
      <c r="Q625" t="s">
        <v>19</v>
      </c>
      <c r="R625" t="s">
        <v>19</v>
      </c>
      <c r="S625">
        <v>1</v>
      </c>
      <c r="T625">
        <v>0</v>
      </c>
    </row>
    <row r="626" spans="1:20" x14ac:dyDescent="0.25">
      <c r="A626" s="1">
        <v>45114.720833333333</v>
      </c>
      <c r="B626" s="1">
        <f t="shared" si="18"/>
        <v>45114</v>
      </c>
      <c r="C626">
        <v>0</v>
      </c>
      <c r="D626" t="s">
        <v>643</v>
      </c>
      <c r="E626">
        <v>0.44865465199999999</v>
      </c>
      <c r="F626">
        <v>2023</v>
      </c>
      <c r="G626">
        <v>7</v>
      </c>
      <c r="H626">
        <v>7</v>
      </c>
      <c r="I626">
        <v>17</v>
      </c>
      <c r="J626">
        <v>18</v>
      </c>
      <c r="K626">
        <v>44</v>
      </c>
      <c r="L626">
        <v>5</v>
      </c>
      <c r="M626">
        <f t="shared" si="19"/>
        <v>6.0442155999999969E-2</v>
      </c>
      <c r="N626">
        <v>0.33675650757999998</v>
      </c>
      <c r="O626">
        <v>2.7619584399999801E-3</v>
      </c>
      <c r="P626" t="s">
        <v>19</v>
      </c>
      <c r="Q626" t="s">
        <v>19</v>
      </c>
      <c r="R626" t="s">
        <v>19</v>
      </c>
      <c r="S626">
        <v>1</v>
      </c>
      <c r="T626">
        <v>0</v>
      </c>
    </row>
    <row r="627" spans="1:20" x14ac:dyDescent="0.25">
      <c r="A627" s="1">
        <v>45114.763194444444</v>
      </c>
      <c r="B627" s="1">
        <f t="shared" si="18"/>
        <v>45114</v>
      </c>
      <c r="C627">
        <v>0</v>
      </c>
      <c r="D627" t="s">
        <v>644</v>
      </c>
      <c r="E627">
        <v>0.62992171500000005</v>
      </c>
      <c r="F627">
        <v>2023</v>
      </c>
      <c r="G627">
        <v>7</v>
      </c>
      <c r="H627">
        <v>7</v>
      </c>
      <c r="I627">
        <v>18</v>
      </c>
      <c r="J627">
        <v>19</v>
      </c>
      <c r="K627">
        <v>29</v>
      </c>
      <c r="L627">
        <v>5</v>
      </c>
      <c r="M627">
        <f t="shared" si="19"/>
        <v>0.18126706300000006</v>
      </c>
      <c r="N627">
        <v>0.34072110751333301</v>
      </c>
      <c r="O627">
        <v>3.96459993333331E-3</v>
      </c>
      <c r="P627" t="s">
        <v>19</v>
      </c>
      <c r="Q627" t="s">
        <v>19</v>
      </c>
      <c r="R627" t="s">
        <v>19</v>
      </c>
      <c r="S627">
        <v>1</v>
      </c>
      <c r="T627">
        <v>0</v>
      </c>
    </row>
    <row r="628" spans="1:20" x14ac:dyDescent="0.25">
      <c r="A628" s="1">
        <v>45114.805555555555</v>
      </c>
      <c r="B628" s="1">
        <f t="shared" si="18"/>
        <v>45114</v>
      </c>
      <c r="C628">
        <v>0</v>
      </c>
      <c r="D628" t="s">
        <v>645</v>
      </c>
      <c r="E628">
        <v>0.32283980800000001</v>
      </c>
      <c r="F628">
        <v>2023</v>
      </c>
      <c r="G628">
        <v>7</v>
      </c>
      <c r="H628">
        <v>7</v>
      </c>
      <c r="I628">
        <v>19</v>
      </c>
      <c r="J628">
        <v>20</v>
      </c>
      <c r="K628">
        <v>28</v>
      </c>
      <c r="L628">
        <v>5</v>
      </c>
      <c r="M628">
        <f t="shared" si="19"/>
        <v>-0.30708190700000004</v>
      </c>
      <c r="N628">
        <v>0.34160899543333301</v>
      </c>
      <c r="O628">
        <v>8.8788792000005202E-4</v>
      </c>
      <c r="P628" t="s">
        <v>19</v>
      </c>
      <c r="Q628" t="s">
        <v>19</v>
      </c>
      <c r="R628" t="s">
        <v>19</v>
      </c>
      <c r="S628">
        <v>0</v>
      </c>
      <c r="T628">
        <v>0</v>
      </c>
    </row>
    <row r="629" spans="1:20" x14ac:dyDescent="0.25">
      <c r="A629" s="1">
        <v>45114.847916666666</v>
      </c>
      <c r="B629" s="1">
        <f t="shared" si="18"/>
        <v>45114</v>
      </c>
      <c r="C629">
        <v>0</v>
      </c>
      <c r="D629" t="s">
        <v>646</v>
      </c>
      <c r="E629">
        <v>0.640511724</v>
      </c>
      <c r="F629">
        <v>2023</v>
      </c>
      <c r="G629">
        <v>7</v>
      </c>
      <c r="H629">
        <v>7</v>
      </c>
      <c r="I629">
        <v>20</v>
      </c>
      <c r="J629">
        <v>21</v>
      </c>
      <c r="K629">
        <v>24</v>
      </c>
      <c r="L629">
        <v>5</v>
      </c>
      <c r="M629">
        <f t="shared" si="19"/>
        <v>0.317671916</v>
      </c>
      <c r="N629">
        <v>0.34491750184666597</v>
      </c>
      <c r="O629">
        <v>3.3085064133333E-3</v>
      </c>
      <c r="P629" t="s">
        <v>19</v>
      </c>
      <c r="Q629" t="s">
        <v>19</v>
      </c>
      <c r="R629" t="s">
        <v>19</v>
      </c>
      <c r="S629">
        <v>1</v>
      </c>
      <c r="T629">
        <v>0</v>
      </c>
    </row>
    <row r="630" spans="1:20" x14ac:dyDescent="0.25">
      <c r="A630" s="1">
        <v>45114.890277777777</v>
      </c>
      <c r="B630" s="1">
        <f t="shared" si="18"/>
        <v>45114</v>
      </c>
      <c r="C630">
        <v>0</v>
      </c>
      <c r="D630" t="s">
        <v>647</v>
      </c>
      <c r="E630">
        <v>3.1175166000000001E-2</v>
      </c>
      <c r="F630">
        <v>2023</v>
      </c>
      <c r="G630">
        <v>7</v>
      </c>
      <c r="H630">
        <v>7</v>
      </c>
      <c r="I630">
        <v>21</v>
      </c>
      <c r="J630">
        <v>22</v>
      </c>
      <c r="K630">
        <v>34</v>
      </c>
      <c r="L630">
        <v>5</v>
      </c>
      <c r="M630">
        <f t="shared" si="19"/>
        <v>-0.60933655799999997</v>
      </c>
      <c r="N630">
        <v>0.34000878441333299</v>
      </c>
      <c r="O630">
        <v>-4.9087174333332598E-3</v>
      </c>
      <c r="P630" t="s">
        <v>19</v>
      </c>
      <c r="Q630" t="s">
        <v>19</v>
      </c>
      <c r="R630" t="s">
        <v>19</v>
      </c>
      <c r="S630">
        <v>0</v>
      </c>
      <c r="T630">
        <v>0</v>
      </c>
    </row>
    <row r="631" spans="1:20" x14ac:dyDescent="0.25">
      <c r="A631" s="1">
        <v>45114.932638888888</v>
      </c>
      <c r="B631" s="1">
        <f t="shared" si="18"/>
        <v>45114</v>
      </c>
      <c r="C631">
        <v>0</v>
      </c>
      <c r="D631" t="s">
        <v>648</v>
      </c>
      <c r="E631">
        <v>2.5814508999999999E-2</v>
      </c>
      <c r="F631">
        <v>2023</v>
      </c>
      <c r="G631">
        <v>7</v>
      </c>
      <c r="H631">
        <v>7</v>
      </c>
      <c r="I631">
        <v>22</v>
      </c>
      <c r="J631">
        <v>23</v>
      </c>
      <c r="K631">
        <v>50</v>
      </c>
      <c r="L631">
        <v>5</v>
      </c>
      <c r="M631">
        <f t="shared" si="19"/>
        <v>-5.3606570000000013E-3</v>
      </c>
      <c r="N631">
        <v>0.33769332301999999</v>
      </c>
      <c r="O631">
        <v>-2.3154613933333802E-3</v>
      </c>
      <c r="P631" t="s">
        <v>19</v>
      </c>
      <c r="Q631" t="s">
        <v>19</v>
      </c>
      <c r="R631" t="s">
        <v>19</v>
      </c>
      <c r="S631">
        <v>0</v>
      </c>
      <c r="T631">
        <v>0</v>
      </c>
    </row>
    <row r="632" spans="1:20" x14ac:dyDescent="0.25">
      <c r="A632" s="1">
        <v>45114.975694444445</v>
      </c>
      <c r="B632" s="1">
        <f t="shared" si="18"/>
        <v>45114</v>
      </c>
      <c r="C632">
        <v>0</v>
      </c>
      <c r="D632" t="s">
        <v>649</v>
      </c>
      <c r="E632">
        <v>2.6953857000000001E-2</v>
      </c>
      <c r="F632">
        <v>2023</v>
      </c>
      <c r="G632">
        <v>7</v>
      </c>
      <c r="H632">
        <v>7</v>
      </c>
      <c r="I632">
        <v>23</v>
      </c>
      <c r="J632">
        <v>25</v>
      </c>
      <c r="K632">
        <v>10</v>
      </c>
      <c r="L632">
        <v>5</v>
      </c>
      <c r="M632">
        <f t="shared" si="19"/>
        <v>1.1393480000000018E-3</v>
      </c>
      <c r="N632">
        <v>0.33299424680666601</v>
      </c>
      <c r="O632">
        <v>-4.6990762133333197E-3</v>
      </c>
      <c r="P632" t="s">
        <v>19</v>
      </c>
      <c r="Q632" t="s">
        <v>19</v>
      </c>
      <c r="R632" t="s">
        <v>19</v>
      </c>
      <c r="S632">
        <v>0</v>
      </c>
      <c r="T632">
        <v>0</v>
      </c>
    </row>
    <row r="633" spans="1:20" x14ac:dyDescent="0.25">
      <c r="A633" s="1">
        <v>45115.018055555556</v>
      </c>
      <c r="B633" s="1">
        <f t="shared" si="18"/>
        <v>45115</v>
      </c>
      <c r="C633">
        <v>0</v>
      </c>
      <c r="D633" t="s">
        <v>650</v>
      </c>
      <c r="E633">
        <v>3.4355555000000003E-2</v>
      </c>
      <c r="F633">
        <v>2023</v>
      </c>
      <c r="G633">
        <v>7</v>
      </c>
      <c r="H633">
        <v>8</v>
      </c>
      <c r="I633">
        <v>0</v>
      </c>
      <c r="J633">
        <v>26</v>
      </c>
      <c r="K633">
        <v>20</v>
      </c>
      <c r="L633">
        <v>5</v>
      </c>
      <c r="M633">
        <f t="shared" si="19"/>
        <v>7.4016980000000017E-3</v>
      </c>
      <c r="N633">
        <v>0.33270195254666601</v>
      </c>
      <c r="O633">
        <v>-2.9229425999999199E-4</v>
      </c>
      <c r="P633" t="s">
        <v>19</v>
      </c>
      <c r="Q633" t="s">
        <v>19</v>
      </c>
      <c r="R633" t="s">
        <v>19</v>
      </c>
      <c r="S633">
        <v>0</v>
      </c>
      <c r="T633">
        <v>0</v>
      </c>
    </row>
    <row r="634" spans="1:20" x14ac:dyDescent="0.25">
      <c r="A634" s="1">
        <v>45115.060416666667</v>
      </c>
      <c r="B634" s="1">
        <f t="shared" si="18"/>
        <v>45115</v>
      </c>
      <c r="C634">
        <v>0</v>
      </c>
      <c r="D634" t="s">
        <v>651</v>
      </c>
      <c r="E634">
        <v>6.5506341999999995E-2</v>
      </c>
      <c r="F634">
        <v>2023</v>
      </c>
      <c r="G634">
        <v>7</v>
      </c>
      <c r="H634">
        <v>8</v>
      </c>
      <c r="I634">
        <v>1</v>
      </c>
      <c r="J634">
        <v>27</v>
      </c>
      <c r="K634">
        <v>20</v>
      </c>
      <c r="L634">
        <v>5</v>
      </c>
      <c r="M634">
        <f t="shared" si="19"/>
        <v>3.1150786999999992E-2</v>
      </c>
      <c r="N634">
        <v>0.329841181906666</v>
      </c>
      <c r="O634">
        <v>-2.8607706400000099E-3</v>
      </c>
      <c r="P634" t="s">
        <v>19</v>
      </c>
      <c r="Q634" t="s">
        <v>19</v>
      </c>
      <c r="R634" t="s">
        <v>19</v>
      </c>
      <c r="S634">
        <v>0</v>
      </c>
      <c r="T634">
        <v>0</v>
      </c>
    </row>
    <row r="635" spans="1:20" x14ac:dyDescent="0.25">
      <c r="A635" s="1">
        <v>45115.102777777778</v>
      </c>
      <c r="B635" s="1">
        <f t="shared" si="18"/>
        <v>45115</v>
      </c>
      <c r="C635">
        <v>0</v>
      </c>
      <c r="D635" t="s">
        <v>652</v>
      </c>
      <c r="E635">
        <v>0.492399582</v>
      </c>
      <c r="F635">
        <v>2023</v>
      </c>
      <c r="G635">
        <v>7</v>
      </c>
      <c r="H635">
        <v>8</v>
      </c>
      <c r="I635">
        <v>2</v>
      </c>
      <c r="J635">
        <v>28</v>
      </c>
      <c r="K635">
        <v>34</v>
      </c>
      <c r="L635">
        <v>5</v>
      </c>
      <c r="M635">
        <f t="shared" si="19"/>
        <v>0.42689324000000001</v>
      </c>
      <c r="N635">
        <v>0.32975068701333299</v>
      </c>
      <c r="O635" s="2">
        <v>-9.0494893333348204E-5</v>
      </c>
      <c r="P635" t="s">
        <v>19</v>
      </c>
      <c r="Q635" t="s">
        <v>19</v>
      </c>
      <c r="R635" t="s">
        <v>19</v>
      </c>
      <c r="S635">
        <v>1</v>
      </c>
      <c r="T635">
        <v>0</v>
      </c>
    </row>
    <row r="636" spans="1:20" x14ac:dyDescent="0.25">
      <c r="A636" s="1">
        <v>45115.145138888889</v>
      </c>
      <c r="B636" s="1">
        <f t="shared" si="18"/>
        <v>45115</v>
      </c>
      <c r="C636">
        <v>0</v>
      </c>
      <c r="D636" t="s">
        <v>653</v>
      </c>
      <c r="E636">
        <v>4.7458037000000002E-2</v>
      </c>
      <c r="F636">
        <v>2023</v>
      </c>
      <c r="G636">
        <v>7</v>
      </c>
      <c r="H636">
        <v>8</v>
      </c>
      <c r="I636">
        <v>3</v>
      </c>
      <c r="J636">
        <v>29</v>
      </c>
      <c r="K636">
        <v>38</v>
      </c>
      <c r="L636">
        <v>5</v>
      </c>
      <c r="M636">
        <f t="shared" si="19"/>
        <v>-0.44494154499999999</v>
      </c>
      <c r="N636">
        <v>0.32803156214666601</v>
      </c>
      <c r="O636">
        <v>-1.71912486666664E-3</v>
      </c>
      <c r="P636" t="s">
        <v>19</v>
      </c>
      <c r="Q636" t="s">
        <v>19</v>
      </c>
      <c r="R636" t="s">
        <v>19</v>
      </c>
      <c r="S636">
        <v>0</v>
      </c>
      <c r="T636">
        <v>0</v>
      </c>
    </row>
    <row r="637" spans="1:20" x14ac:dyDescent="0.25">
      <c r="A637" s="1">
        <v>45115.1875</v>
      </c>
      <c r="B637" s="1">
        <f t="shared" si="18"/>
        <v>45115</v>
      </c>
      <c r="C637">
        <v>0</v>
      </c>
      <c r="D637" t="s">
        <v>654</v>
      </c>
      <c r="E637">
        <v>7.5255215E-2</v>
      </c>
      <c r="F637">
        <v>2023</v>
      </c>
      <c r="G637">
        <v>7</v>
      </c>
      <c r="H637">
        <v>8</v>
      </c>
      <c r="I637">
        <v>4</v>
      </c>
      <c r="J637">
        <v>30</v>
      </c>
      <c r="K637">
        <v>56</v>
      </c>
      <c r="L637">
        <v>5</v>
      </c>
      <c r="M637">
        <f t="shared" si="19"/>
        <v>2.7797177999999999E-2</v>
      </c>
      <c r="N637">
        <v>0.32518839226000001</v>
      </c>
      <c r="O637">
        <v>-2.8431698866666598E-3</v>
      </c>
      <c r="P637" t="s">
        <v>19</v>
      </c>
      <c r="Q637" t="s">
        <v>19</v>
      </c>
      <c r="R637" t="s">
        <v>19</v>
      </c>
      <c r="S637">
        <v>0</v>
      </c>
      <c r="T637">
        <v>0</v>
      </c>
    </row>
    <row r="638" spans="1:20" x14ac:dyDescent="0.25">
      <c r="A638" s="1">
        <v>45115.229861111111</v>
      </c>
      <c r="B638" s="1">
        <f t="shared" si="18"/>
        <v>45115</v>
      </c>
      <c r="C638">
        <v>0</v>
      </c>
      <c r="D638" t="s">
        <v>655</v>
      </c>
      <c r="E638">
        <v>9.3110593000000005E-2</v>
      </c>
      <c r="F638">
        <v>2023</v>
      </c>
      <c r="G638">
        <v>7</v>
      </c>
      <c r="H638">
        <v>8</v>
      </c>
      <c r="I638">
        <v>5</v>
      </c>
      <c r="J638">
        <v>31</v>
      </c>
      <c r="K638">
        <v>47</v>
      </c>
      <c r="L638">
        <v>5</v>
      </c>
      <c r="M638">
        <f t="shared" si="19"/>
        <v>1.7855378000000005E-2</v>
      </c>
      <c r="N638">
        <v>0.32422918555333302</v>
      </c>
      <c r="O638">
        <v>-9.5920670666665899E-4</v>
      </c>
      <c r="P638" t="s">
        <v>19</v>
      </c>
      <c r="Q638" t="s">
        <v>19</v>
      </c>
      <c r="R638" t="s">
        <v>19</v>
      </c>
      <c r="S638">
        <v>0</v>
      </c>
      <c r="T638">
        <v>0</v>
      </c>
    </row>
    <row r="639" spans="1:20" x14ac:dyDescent="0.25">
      <c r="A639" s="1">
        <v>45115.272222222222</v>
      </c>
      <c r="B639" s="1">
        <f t="shared" si="18"/>
        <v>45115</v>
      </c>
      <c r="C639">
        <v>0</v>
      </c>
      <c r="D639" t="s">
        <v>656</v>
      </c>
      <c r="E639">
        <v>4.7803476999999997E-2</v>
      </c>
      <c r="F639">
        <v>2023</v>
      </c>
      <c r="G639">
        <v>7</v>
      </c>
      <c r="H639">
        <v>8</v>
      </c>
      <c r="I639">
        <v>6</v>
      </c>
      <c r="J639">
        <v>32</v>
      </c>
      <c r="K639">
        <v>58</v>
      </c>
      <c r="L639">
        <v>5</v>
      </c>
      <c r="M639">
        <f t="shared" si="19"/>
        <v>-4.5307116000000008E-2</v>
      </c>
      <c r="N639">
        <v>0.32333625358000001</v>
      </c>
      <c r="O639">
        <v>-8.9293197333334396E-4</v>
      </c>
      <c r="P639" t="s">
        <v>19</v>
      </c>
      <c r="Q639" t="s">
        <v>19</v>
      </c>
      <c r="R639" t="s">
        <v>19</v>
      </c>
      <c r="S639">
        <v>0</v>
      </c>
      <c r="T639">
        <v>0</v>
      </c>
    </row>
    <row r="640" spans="1:20" x14ac:dyDescent="0.25">
      <c r="A640" s="1">
        <v>45115.314583333333</v>
      </c>
      <c r="B640" s="1">
        <f t="shared" si="18"/>
        <v>45115</v>
      </c>
      <c r="C640">
        <v>0</v>
      </c>
      <c r="D640" t="s">
        <v>657</v>
      </c>
      <c r="E640">
        <v>0.20122791900000001</v>
      </c>
      <c r="F640">
        <v>2023</v>
      </c>
      <c r="G640">
        <v>7</v>
      </c>
      <c r="H640">
        <v>8</v>
      </c>
      <c r="I640">
        <v>7</v>
      </c>
      <c r="J640">
        <v>33</v>
      </c>
      <c r="K640">
        <v>59</v>
      </c>
      <c r="L640">
        <v>5</v>
      </c>
      <c r="M640">
        <f t="shared" si="19"/>
        <v>0.15342444199999999</v>
      </c>
      <c r="N640">
        <v>0.32138785691333299</v>
      </c>
      <c r="O640">
        <v>-1.94839666666668E-3</v>
      </c>
      <c r="P640" t="s">
        <v>19</v>
      </c>
      <c r="Q640" t="s">
        <v>19</v>
      </c>
      <c r="R640" t="s">
        <v>19</v>
      </c>
      <c r="S640">
        <v>0</v>
      </c>
      <c r="T640">
        <v>0</v>
      </c>
    </row>
    <row r="641" spans="1:20" x14ac:dyDescent="0.25">
      <c r="A641" s="1">
        <v>45115.357638888891</v>
      </c>
      <c r="B641" s="1">
        <f t="shared" si="18"/>
        <v>45115</v>
      </c>
      <c r="C641">
        <v>0</v>
      </c>
      <c r="D641" t="s">
        <v>658</v>
      </c>
      <c r="E641">
        <v>0.375508273</v>
      </c>
      <c r="F641">
        <v>2023</v>
      </c>
      <c r="G641">
        <v>7</v>
      </c>
      <c r="H641">
        <v>8</v>
      </c>
      <c r="I641">
        <v>8</v>
      </c>
      <c r="J641">
        <v>35</v>
      </c>
      <c r="K641">
        <v>5</v>
      </c>
      <c r="L641">
        <v>5</v>
      </c>
      <c r="M641">
        <f t="shared" si="19"/>
        <v>0.174280354</v>
      </c>
      <c r="N641">
        <v>0.32142367420000001</v>
      </c>
      <c r="O641" s="2">
        <v>3.58172866666839E-5</v>
      </c>
      <c r="P641" t="s">
        <v>19</v>
      </c>
      <c r="Q641" t="s">
        <v>19</v>
      </c>
      <c r="R641" t="s">
        <v>19</v>
      </c>
      <c r="S641">
        <v>1</v>
      </c>
      <c r="T641">
        <v>0</v>
      </c>
    </row>
    <row r="642" spans="1:20" x14ac:dyDescent="0.25">
      <c r="A642" s="1">
        <v>45115.4</v>
      </c>
      <c r="B642" s="1">
        <f t="shared" si="18"/>
        <v>45115</v>
      </c>
      <c r="C642">
        <v>0</v>
      </c>
      <c r="D642" t="s">
        <v>659</v>
      </c>
      <c r="E642">
        <v>0.27968839600000001</v>
      </c>
      <c r="F642">
        <v>2023</v>
      </c>
      <c r="G642">
        <v>7</v>
      </c>
      <c r="H642">
        <v>8</v>
      </c>
      <c r="I642">
        <v>9</v>
      </c>
      <c r="J642">
        <v>36</v>
      </c>
      <c r="K642">
        <v>16</v>
      </c>
      <c r="L642">
        <v>5</v>
      </c>
      <c r="M642">
        <f t="shared" si="19"/>
        <v>-9.5819876999999998E-2</v>
      </c>
      <c r="N642">
        <v>0.32163274403333297</v>
      </c>
      <c r="O642">
        <v>2.0906983333329699E-4</v>
      </c>
      <c r="P642" t="s">
        <v>19</v>
      </c>
      <c r="Q642" t="s">
        <v>19</v>
      </c>
      <c r="R642" t="s">
        <v>19</v>
      </c>
      <c r="S642">
        <v>0</v>
      </c>
      <c r="T642">
        <v>0</v>
      </c>
    </row>
    <row r="643" spans="1:20" x14ac:dyDescent="0.25">
      <c r="A643" s="1">
        <v>45115.442361111112</v>
      </c>
      <c r="B643" s="1">
        <f t="shared" ref="B643:B706" si="20">DATE(YEAR(A643),MONTH(A643),DAY(A643))</f>
        <v>45115</v>
      </c>
      <c r="C643">
        <v>0</v>
      </c>
      <c r="D643" t="s">
        <v>660</v>
      </c>
      <c r="E643">
        <v>0.111311331</v>
      </c>
      <c r="F643">
        <v>2023</v>
      </c>
      <c r="G643">
        <v>7</v>
      </c>
      <c r="H643">
        <v>8</v>
      </c>
      <c r="I643">
        <v>10</v>
      </c>
      <c r="J643">
        <v>37</v>
      </c>
      <c r="K643">
        <v>24</v>
      </c>
      <c r="L643">
        <v>5</v>
      </c>
      <c r="M643">
        <f t="shared" si="19"/>
        <v>-0.16837706499999999</v>
      </c>
      <c r="N643">
        <v>0.32137571013999999</v>
      </c>
      <c r="O643">
        <v>-2.57033893333258E-4</v>
      </c>
      <c r="P643" t="s">
        <v>19</v>
      </c>
      <c r="Q643" t="s">
        <v>19</v>
      </c>
      <c r="R643" t="s">
        <v>19</v>
      </c>
      <c r="S643">
        <v>0</v>
      </c>
      <c r="T643">
        <v>0</v>
      </c>
    </row>
    <row r="644" spans="1:20" x14ac:dyDescent="0.25">
      <c r="A644" s="1">
        <v>45115.484722222223</v>
      </c>
      <c r="B644" s="1">
        <f t="shared" si="20"/>
        <v>45115</v>
      </c>
      <c r="C644">
        <v>0</v>
      </c>
      <c r="D644" t="s">
        <v>661</v>
      </c>
      <c r="E644">
        <v>0.30537236899999998</v>
      </c>
      <c r="F644">
        <v>2023</v>
      </c>
      <c r="G644">
        <v>7</v>
      </c>
      <c r="H644">
        <v>8</v>
      </c>
      <c r="I644">
        <v>11</v>
      </c>
      <c r="J644">
        <v>38</v>
      </c>
      <c r="K644">
        <v>35</v>
      </c>
      <c r="L644">
        <v>5</v>
      </c>
      <c r="M644">
        <f t="shared" ref="M644:M707" si="21">E644-E643</f>
        <v>0.19406103799999996</v>
      </c>
      <c r="N644">
        <v>0.320526693926666</v>
      </c>
      <c r="O644">
        <v>-8.4901621333338597E-4</v>
      </c>
      <c r="P644" t="s">
        <v>19</v>
      </c>
      <c r="Q644" t="s">
        <v>19</v>
      </c>
      <c r="R644" t="s">
        <v>19</v>
      </c>
      <c r="S644">
        <v>0</v>
      </c>
      <c r="T644">
        <v>0</v>
      </c>
    </row>
    <row r="645" spans="1:20" x14ac:dyDescent="0.25">
      <c r="A645" s="1">
        <v>45115.527083333334</v>
      </c>
      <c r="B645" s="1">
        <f t="shared" si="20"/>
        <v>45115</v>
      </c>
      <c r="C645">
        <v>0</v>
      </c>
      <c r="D645" t="s">
        <v>662</v>
      </c>
      <c r="E645">
        <v>4.4564484000000001E-2</v>
      </c>
      <c r="F645">
        <v>2023</v>
      </c>
      <c r="G645">
        <v>7</v>
      </c>
      <c r="H645">
        <v>8</v>
      </c>
      <c r="I645">
        <v>12</v>
      </c>
      <c r="J645">
        <v>39</v>
      </c>
      <c r="K645">
        <v>53</v>
      </c>
      <c r="L645">
        <v>5</v>
      </c>
      <c r="M645">
        <f t="shared" si="21"/>
        <v>-0.26080788499999996</v>
      </c>
      <c r="N645">
        <v>0.31830015647999998</v>
      </c>
      <c r="O645">
        <v>-2.22653744666667E-3</v>
      </c>
      <c r="P645" t="s">
        <v>19</v>
      </c>
      <c r="Q645" t="s">
        <v>19</v>
      </c>
      <c r="R645" t="s">
        <v>19</v>
      </c>
      <c r="S645">
        <v>0</v>
      </c>
      <c r="T645">
        <v>0</v>
      </c>
    </row>
    <row r="646" spans="1:20" x14ac:dyDescent="0.25">
      <c r="A646" s="1">
        <v>45115.570138888892</v>
      </c>
      <c r="B646" s="1">
        <f t="shared" si="20"/>
        <v>45115</v>
      </c>
      <c r="C646">
        <v>0</v>
      </c>
      <c r="D646" t="s">
        <v>663</v>
      </c>
      <c r="E646">
        <v>0.172490064</v>
      </c>
      <c r="F646">
        <v>2023</v>
      </c>
      <c r="G646">
        <v>7</v>
      </c>
      <c r="H646">
        <v>8</v>
      </c>
      <c r="I646">
        <v>13</v>
      </c>
      <c r="J646">
        <v>41</v>
      </c>
      <c r="K646">
        <v>10</v>
      </c>
      <c r="L646">
        <v>5</v>
      </c>
      <c r="M646">
        <f t="shared" si="21"/>
        <v>0.12792557999999998</v>
      </c>
      <c r="N646">
        <v>0.31416502306666599</v>
      </c>
      <c r="O646">
        <v>-4.1351334133333199E-3</v>
      </c>
      <c r="P646" t="s">
        <v>19</v>
      </c>
      <c r="Q646" t="s">
        <v>19</v>
      </c>
      <c r="R646" t="s">
        <v>19</v>
      </c>
      <c r="S646">
        <v>0</v>
      </c>
      <c r="T646">
        <v>0</v>
      </c>
    </row>
    <row r="647" spans="1:20" x14ac:dyDescent="0.25">
      <c r="A647" s="1">
        <v>45115.612500000003</v>
      </c>
      <c r="B647" s="1">
        <f t="shared" si="20"/>
        <v>45115</v>
      </c>
      <c r="C647">
        <v>0</v>
      </c>
      <c r="D647" t="s">
        <v>664</v>
      </c>
      <c r="E647">
        <v>0.175159448</v>
      </c>
      <c r="F647">
        <v>2023</v>
      </c>
      <c r="G647">
        <v>7</v>
      </c>
      <c r="H647">
        <v>8</v>
      </c>
      <c r="I647">
        <v>14</v>
      </c>
      <c r="J647">
        <v>42</v>
      </c>
      <c r="K647">
        <v>34</v>
      </c>
      <c r="L647">
        <v>5</v>
      </c>
      <c r="M647">
        <f t="shared" si="21"/>
        <v>2.6693839999999969E-3</v>
      </c>
      <c r="N647">
        <v>0.312142768493333</v>
      </c>
      <c r="O647">
        <v>-2.0222545733333199E-3</v>
      </c>
      <c r="P647" t="s">
        <v>19</v>
      </c>
      <c r="Q647" t="s">
        <v>19</v>
      </c>
      <c r="R647" t="s">
        <v>19</v>
      </c>
      <c r="S647">
        <v>0</v>
      </c>
      <c r="T647">
        <v>0</v>
      </c>
    </row>
    <row r="648" spans="1:20" x14ac:dyDescent="0.25">
      <c r="A648" s="1">
        <v>45115.654861111114</v>
      </c>
      <c r="B648" s="1">
        <f t="shared" si="20"/>
        <v>45115</v>
      </c>
      <c r="C648">
        <v>0</v>
      </c>
      <c r="D648" t="s">
        <v>665</v>
      </c>
      <c r="E648">
        <v>0.13513465699999999</v>
      </c>
      <c r="F648">
        <v>2023</v>
      </c>
      <c r="G648">
        <v>7</v>
      </c>
      <c r="H648">
        <v>8</v>
      </c>
      <c r="I648">
        <v>15</v>
      </c>
      <c r="J648">
        <v>43</v>
      </c>
      <c r="K648">
        <v>58</v>
      </c>
      <c r="L648">
        <v>5</v>
      </c>
      <c r="M648">
        <f t="shared" si="21"/>
        <v>-4.0024791000000004E-2</v>
      </c>
      <c r="N648">
        <v>0.30891706297333299</v>
      </c>
      <c r="O648">
        <v>-3.2257055200000098E-3</v>
      </c>
      <c r="P648" t="s">
        <v>19</v>
      </c>
      <c r="Q648" t="s">
        <v>19</v>
      </c>
      <c r="R648" t="s">
        <v>19</v>
      </c>
      <c r="S648">
        <v>0</v>
      </c>
      <c r="T648">
        <v>0</v>
      </c>
    </row>
    <row r="649" spans="1:20" x14ac:dyDescent="0.25">
      <c r="A649" s="1">
        <v>45115.697916666664</v>
      </c>
      <c r="B649" s="1">
        <f t="shared" si="20"/>
        <v>45115</v>
      </c>
      <c r="C649">
        <v>0</v>
      </c>
      <c r="D649" t="s">
        <v>666</v>
      </c>
      <c r="E649">
        <v>0.53883563300000004</v>
      </c>
      <c r="F649">
        <v>2023</v>
      </c>
      <c r="G649">
        <v>7</v>
      </c>
      <c r="H649">
        <v>8</v>
      </c>
      <c r="I649">
        <v>16</v>
      </c>
      <c r="J649">
        <v>45</v>
      </c>
      <c r="K649">
        <v>12</v>
      </c>
      <c r="L649">
        <v>5</v>
      </c>
      <c r="M649">
        <f t="shared" si="21"/>
        <v>0.40370097600000004</v>
      </c>
      <c r="N649">
        <v>0.311125819313333</v>
      </c>
      <c r="O649">
        <v>2.20875634E-3</v>
      </c>
      <c r="P649" t="s">
        <v>19</v>
      </c>
      <c r="Q649" t="s">
        <v>19</v>
      </c>
      <c r="R649" t="s">
        <v>19</v>
      </c>
      <c r="S649">
        <v>1</v>
      </c>
      <c r="T649">
        <v>0</v>
      </c>
    </row>
    <row r="650" spans="1:20" x14ac:dyDescent="0.25">
      <c r="A650" s="1">
        <v>45115.740277777775</v>
      </c>
      <c r="B650" s="1">
        <f t="shared" si="20"/>
        <v>45115</v>
      </c>
      <c r="C650">
        <v>0</v>
      </c>
      <c r="D650" t="s">
        <v>667</v>
      </c>
      <c r="E650">
        <v>0.52147162300000005</v>
      </c>
      <c r="F650">
        <v>2023</v>
      </c>
      <c r="G650">
        <v>7</v>
      </c>
      <c r="H650">
        <v>8</v>
      </c>
      <c r="I650">
        <v>17</v>
      </c>
      <c r="J650">
        <v>46</v>
      </c>
      <c r="K650">
        <v>28</v>
      </c>
      <c r="L650">
        <v>5</v>
      </c>
      <c r="M650">
        <f t="shared" si="21"/>
        <v>-1.7364009999999985E-2</v>
      </c>
      <c r="N650">
        <v>0.31393167195333299</v>
      </c>
      <c r="O650">
        <v>2.8058526399999898E-3</v>
      </c>
      <c r="P650" t="s">
        <v>19</v>
      </c>
      <c r="Q650" t="s">
        <v>19</v>
      </c>
      <c r="R650" t="s">
        <v>19</v>
      </c>
      <c r="S650">
        <v>1</v>
      </c>
      <c r="T650">
        <v>0</v>
      </c>
    </row>
    <row r="651" spans="1:20" x14ac:dyDescent="0.25">
      <c r="A651" s="1">
        <v>45115.782638888886</v>
      </c>
      <c r="B651" s="1">
        <f t="shared" si="20"/>
        <v>45115</v>
      </c>
      <c r="C651">
        <v>0</v>
      </c>
      <c r="D651" t="s">
        <v>668</v>
      </c>
      <c r="E651">
        <v>0.45410020800000001</v>
      </c>
      <c r="F651">
        <v>2023</v>
      </c>
      <c r="G651">
        <v>7</v>
      </c>
      <c r="H651">
        <v>8</v>
      </c>
      <c r="I651">
        <v>18</v>
      </c>
      <c r="J651">
        <v>47</v>
      </c>
      <c r="K651">
        <v>39</v>
      </c>
      <c r="L651">
        <v>5</v>
      </c>
      <c r="M651">
        <f t="shared" si="21"/>
        <v>-6.7371415000000046E-2</v>
      </c>
      <c r="N651">
        <v>0.315944323319999</v>
      </c>
      <c r="O651">
        <v>2.0126513666666101E-3</v>
      </c>
      <c r="P651" t="s">
        <v>19</v>
      </c>
      <c r="Q651" t="s">
        <v>19</v>
      </c>
      <c r="R651" t="s">
        <v>19</v>
      </c>
      <c r="S651">
        <v>1</v>
      </c>
      <c r="T651">
        <v>0</v>
      </c>
    </row>
    <row r="652" spans="1:20" x14ac:dyDescent="0.25">
      <c r="A652" s="1">
        <v>45115.824999999997</v>
      </c>
      <c r="B652" s="1">
        <f t="shared" si="20"/>
        <v>45115</v>
      </c>
      <c r="C652">
        <v>0</v>
      </c>
      <c r="D652" t="s">
        <v>669</v>
      </c>
      <c r="E652">
        <v>0.249156189</v>
      </c>
      <c r="F652">
        <v>2023</v>
      </c>
      <c r="G652">
        <v>7</v>
      </c>
      <c r="H652">
        <v>8</v>
      </c>
      <c r="I652">
        <v>19</v>
      </c>
      <c r="J652">
        <v>48</v>
      </c>
      <c r="K652">
        <v>49</v>
      </c>
      <c r="L652">
        <v>5</v>
      </c>
      <c r="M652">
        <f t="shared" si="21"/>
        <v>-0.20494401900000001</v>
      </c>
      <c r="N652">
        <v>0.31735502044000002</v>
      </c>
      <c r="O652">
        <v>1.41069712000008E-3</v>
      </c>
      <c r="P652" t="s">
        <v>19</v>
      </c>
      <c r="Q652" t="s">
        <v>19</v>
      </c>
      <c r="R652" t="s">
        <v>19</v>
      </c>
      <c r="S652">
        <v>0</v>
      </c>
      <c r="T652">
        <v>0</v>
      </c>
    </row>
    <row r="653" spans="1:20" x14ac:dyDescent="0.25">
      <c r="A653" s="1">
        <v>45115.868055555555</v>
      </c>
      <c r="B653" s="1">
        <f t="shared" si="20"/>
        <v>45115</v>
      </c>
      <c r="C653">
        <v>0</v>
      </c>
      <c r="D653" t="s">
        <v>670</v>
      </c>
      <c r="E653">
        <v>0.19378066499999999</v>
      </c>
      <c r="F653">
        <v>2023</v>
      </c>
      <c r="G653">
        <v>7</v>
      </c>
      <c r="H653">
        <v>8</v>
      </c>
      <c r="I653">
        <v>20</v>
      </c>
      <c r="J653">
        <v>50</v>
      </c>
      <c r="K653">
        <v>13</v>
      </c>
      <c r="L653">
        <v>5</v>
      </c>
      <c r="M653">
        <f t="shared" si="21"/>
        <v>-5.5375524000000009E-2</v>
      </c>
      <c r="N653">
        <v>0.31792025598666601</v>
      </c>
      <c r="O653">
        <v>5.65235546666653E-4</v>
      </c>
      <c r="P653" t="s">
        <v>19</v>
      </c>
      <c r="Q653" t="s">
        <v>19</v>
      </c>
      <c r="R653" t="s">
        <v>19</v>
      </c>
      <c r="S653">
        <v>0</v>
      </c>
      <c r="T653">
        <v>0</v>
      </c>
    </row>
    <row r="654" spans="1:20" x14ac:dyDescent="0.25">
      <c r="A654" s="1">
        <v>45115.910416666666</v>
      </c>
      <c r="B654" s="1">
        <f t="shared" si="20"/>
        <v>45115</v>
      </c>
      <c r="C654">
        <v>0</v>
      </c>
      <c r="D654" t="s">
        <v>671</v>
      </c>
      <c r="E654">
        <v>8.8708058000000006E-2</v>
      </c>
      <c r="F654">
        <v>2023</v>
      </c>
      <c r="G654">
        <v>7</v>
      </c>
      <c r="H654">
        <v>8</v>
      </c>
      <c r="I654">
        <v>21</v>
      </c>
      <c r="J654">
        <v>51</v>
      </c>
      <c r="K654">
        <v>39</v>
      </c>
      <c r="L654">
        <v>5</v>
      </c>
      <c r="M654">
        <f t="shared" si="21"/>
        <v>-0.10507260699999998</v>
      </c>
      <c r="N654">
        <v>0.31372522577333301</v>
      </c>
      <c r="O654">
        <v>-4.1950302133333299E-3</v>
      </c>
      <c r="P654" t="s">
        <v>19</v>
      </c>
      <c r="Q654" t="s">
        <v>19</v>
      </c>
      <c r="R654" t="s">
        <v>19</v>
      </c>
      <c r="S654">
        <v>0</v>
      </c>
      <c r="T654">
        <v>0</v>
      </c>
    </row>
    <row r="655" spans="1:20" x14ac:dyDescent="0.25">
      <c r="A655" s="1">
        <v>45115.952777777777</v>
      </c>
      <c r="B655" s="1">
        <f t="shared" si="20"/>
        <v>45115</v>
      </c>
      <c r="C655">
        <v>0</v>
      </c>
      <c r="D655" t="s">
        <v>672</v>
      </c>
      <c r="E655">
        <v>6.2231942999999998E-2</v>
      </c>
      <c r="F655">
        <v>2023</v>
      </c>
      <c r="G655">
        <v>7</v>
      </c>
      <c r="H655">
        <v>8</v>
      </c>
      <c r="I655">
        <v>22</v>
      </c>
      <c r="J655">
        <v>52</v>
      </c>
      <c r="K655">
        <v>51</v>
      </c>
      <c r="L655">
        <v>5</v>
      </c>
      <c r="M655">
        <f t="shared" si="21"/>
        <v>-2.6476115000000008E-2</v>
      </c>
      <c r="N655">
        <v>0.31286320586666599</v>
      </c>
      <c r="O655">
        <v>-8.6201990666667696E-4</v>
      </c>
      <c r="P655" t="s">
        <v>19</v>
      </c>
      <c r="Q655" t="s">
        <v>19</v>
      </c>
      <c r="R655" t="s">
        <v>19</v>
      </c>
      <c r="S655">
        <v>0</v>
      </c>
      <c r="T655">
        <v>0</v>
      </c>
    </row>
    <row r="656" spans="1:20" x14ac:dyDescent="0.25">
      <c r="A656" s="1">
        <v>45115.995833333334</v>
      </c>
      <c r="B656" s="1">
        <f t="shared" si="20"/>
        <v>45115</v>
      </c>
      <c r="C656">
        <v>0</v>
      </c>
      <c r="D656" t="s">
        <v>673</v>
      </c>
      <c r="E656">
        <v>3.7032163E-2</v>
      </c>
      <c r="F656">
        <v>2023</v>
      </c>
      <c r="G656">
        <v>7</v>
      </c>
      <c r="H656">
        <v>8</v>
      </c>
      <c r="I656">
        <v>23</v>
      </c>
      <c r="J656">
        <v>54</v>
      </c>
      <c r="K656">
        <v>9</v>
      </c>
      <c r="L656">
        <v>5</v>
      </c>
      <c r="M656">
        <f t="shared" si="21"/>
        <v>-2.5199779999999998E-2</v>
      </c>
      <c r="N656">
        <v>0.31107563979999903</v>
      </c>
      <c r="O656">
        <v>-1.7875660666666899E-3</v>
      </c>
      <c r="P656" t="s">
        <v>19</v>
      </c>
      <c r="Q656" t="s">
        <v>19</v>
      </c>
      <c r="R656" t="s">
        <v>19</v>
      </c>
      <c r="S656">
        <v>0</v>
      </c>
      <c r="T656">
        <v>0</v>
      </c>
    </row>
    <row r="657" spans="1:20" x14ac:dyDescent="0.25">
      <c r="A657" s="1">
        <v>45116.038194444445</v>
      </c>
      <c r="B657" s="1">
        <f t="shared" si="20"/>
        <v>45116</v>
      </c>
      <c r="C657">
        <v>0</v>
      </c>
      <c r="D657" t="s">
        <v>674</v>
      </c>
      <c r="E657">
        <v>0.20587256400000001</v>
      </c>
      <c r="F657">
        <v>2023</v>
      </c>
      <c r="G657">
        <v>7</v>
      </c>
      <c r="H657">
        <v>9</v>
      </c>
      <c r="I657">
        <v>0</v>
      </c>
      <c r="J657">
        <v>55</v>
      </c>
      <c r="K657">
        <v>20</v>
      </c>
      <c r="L657">
        <v>5</v>
      </c>
      <c r="M657">
        <f t="shared" si="21"/>
        <v>0.168840401</v>
      </c>
      <c r="N657">
        <v>0.3075803164</v>
      </c>
      <c r="O657">
        <v>-3.49532339999997E-3</v>
      </c>
      <c r="P657" t="s">
        <v>19</v>
      </c>
      <c r="Q657" t="s">
        <v>19</v>
      </c>
      <c r="R657" t="s">
        <v>19</v>
      </c>
      <c r="S657">
        <v>0</v>
      </c>
      <c r="T657">
        <v>0</v>
      </c>
    </row>
    <row r="658" spans="1:20" x14ac:dyDescent="0.25">
      <c r="A658" s="1">
        <v>45116.080555555556</v>
      </c>
      <c r="B658" s="1">
        <f t="shared" si="20"/>
        <v>45116</v>
      </c>
      <c r="C658">
        <v>0</v>
      </c>
      <c r="D658" t="s">
        <v>675</v>
      </c>
      <c r="E658">
        <v>0.30148116400000002</v>
      </c>
      <c r="F658">
        <v>2023</v>
      </c>
      <c r="G658">
        <v>7</v>
      </c>
      <c r="H658">
        <v>9</v>
      </c>
      <c r="I658">
        <v>1</v>
      </c>
      <c r="J658">
        <v>56</v>
      </c>
      <c r="K658">
        <v>29</v>
      </c>
      <c r="L658">
        <v>5</v>
      </c>
      <c r="M658">
        <f t="shared" si="21"/>
        <v>9.5608600000000016E-2</v>
      </c>
      <c r="N658">
        <v>0.30330687308666598</v>
      </c>
      <c r="O658">
        <v>-4.2734433133332899E-3</v>
      </c>
      <c r="P658" t="s">
        <v>19</v>
      </c>
      <c r="Q658" t="s">
        <v>19</v>
      </c>
      <c r="R658" t="s">
        <v>19</v>
      </c>
      <c r="S658">
        <v>0</v>
      </c>
      <c r="T658">
        <v>0</v>
      </c>
    </row>
    <row r="659" spans="1:20" x14ac:dyDescent="0.25">
      <c r="A659" s="1">
        <v>45116.122916666667</v>
      </c>
      <c r="B659" s="1">
        <f t="shared" si="20"/>
        <v>45116</v>
      </c>
      <c r="C659">
        <v>0</v>
      </c>
      <c r="D659" t="s">
        <v>676</v>
      </c>
      <c r="E659">
        <v>0.167166606</v>
      </c>
      <c r="F659">
        <v>2023</v>
      </c>
      <c r="G659">
        <v>7</v>
      </c>
      <c r="H659">
        <v>9</v>
      </c>
      <c r="I659">
        <v>2</v>
      </c>
      <c r="J659">
        <v>57</v>
      </c>
      <c r="K659">
        <v>24</v>
      </c>
      <c r="L659">
        <v>5</v>
      </c>
      <c r="M659">
        <f t="shared" si="21"/>
        <v>-0.13431455800000003</v>
      </c>
      <c r="N659">
        <v>0.30073385077333298</v>
      </c>
      <c r="O659">
        <v>-2.5730223133333301E-3</v>
      </c>
      <c r="P659" t="s">
        <v>19</v>
      </c>
      <c r="Q659" t="s">
        <v>19</v>
      </c>
      <c r="R659" t="s">
        <v>19</v>
      </c>
      <c r="S659">
        <v>0</v>
      </c>
      <c r="T659">
        <v>0</v>
      </c>
    </row>
    <row r="660" spans="1:20" x14ac:dyDescent="0.25">
      <c r="A660" s="1">
        <v>45116.165277777778</v>
      </c>
      <c r="B660" s="1">
        <f t="shared" si="20"/>
        <v>45116</v>
      </c>
      <c r="C660">
        <v>0</v>
      </c>
      <c r="D660" t="s">
        <v>677</v>
      </c>
      <c r="E660">
        <v>4.7103987999999999E-2</v>
      </c>
      <c r="F660">
        <v>2023</v>
      </c>
      <c r="G660">
        <v>7</v>
      </c>
      <c r="H660">
        <v>9</v>
      </c>
      <c r="I660">
        <v>3</v>
      </c>
      <c r="J660">
        <v>58</v>
      </c>
      <c r="K660">
        <v>55</v>
      </c>
      <c r="L660">
        <v>5</v>
      </c>
      <c r="M660">
        <f t="shared" si="21"/>
        <v>-0.120062618</v>
      </c>
      <c r="N660">
        <v>0.29609757784000001</v>
      </c>
      <c r="O660">
        <v>-4.6362729333333502E-3</v>
      </c>
      <c r="P660" t="s">
        <v>19</v>
      </c>
      <c r="Q660" t="s">
        <v>19</v>
      </c>
      <c r="R660" t="s">
        <v>19</v>
      </c>
      <c r="S660">
        <v>0</v>
      </c>
      <c r="T660">
        <v>0</v>
      </c>
    </row>
    <row r="661" spans="1:20" x14ac:dyDescent="0.25">
      <c r="A661" s="1">
        <v>45116.207638888889</v>
      </c>
      <c r="B661" s="1">
        <f t="shared" si="20"/>
        <v>45116</v>
      </c>
      <c r="C661">
        <v>0</v>
      </c>
      <c r="D661" t="s">
        <v>678</v>
      </c>
      <c r="E661">
        <v>4.5734113999999999E-2</v>
      </c>
      <c r="F661">
        <v>2023</v>
      </c>
      <c r="G661">
        <v>7</v>
      </c>
      <c r="H661">
        <v>9</v>
      </c>
      <c r="I661">
        <v>4</v>
      </c>
      <c r="J661">
        <v>59</v>
      </c>
      <c r="K661">
        <v>58</v>
      </c>
      <c r="L661">
        <v>5</v>
      </c>
      <c r="M661">
        <f t="shared" si="21"/>
        <v>-1.3698740000000001E-3</v>
      </c>
      <c r="N661">
        <v>0.29476001878666602</v>
      </c>
      <c r="O661">
        <v>-1.3375590533333201E-3</v>
      </c>
      <c r="P661" t="s">
        <v>19</v>
      </c>
      <c r="Q661" t="s">
        <v>19</v>
      </c>
      <c r="R661" t="s">
        <v>19</v>
      </c>
      <c r="S661">
        <v>0</v>
      </c>
      <c r="T661">
        <v>0</v>
      </c>
    </row>
    <row r="662" spans="1:20" x14ac:dyDescent="0.25">
      <c r="A662" s="1">
        <v>45116.250694444447</v>
      </c>
      <c r="B662" s="1">
        <f t="shared" si="20"/>
        <v>45116</v>
      </c>
      <c r="C662">
        <v>0</v>
      </c>
      <c r="D662" t="s">
        <v>679</v>
      </c>
      <c r="E662">
        <v>3.6976679999999998E-2</v>
      </c>
      <c r="F662">
        <v>2023</v>
      </c>
      <c r="G662">
        <v>7</v>
      </c>
      <c r="H662">
        <v>9</v>
      </c>
      <c r="I662">
        <v>6</v>
      </c>
      <c r="J662">
        <v>1</v>
      </c>
      <c r="K662">
        <v>27</v>
      </c>
      <c r="L662">
        <v>5</v>
      </c>
      <c r="M662">
        <f t="shared" si="21"/>
        <v>-8.7574340000000014E-3</v>
      </c>
      <c r="N662">
        <v>0.29207430094666598</v>
      </c>
      <c r="O662">
        <v>-2.6857178399999899E-3</v>
      </c>
      <c r="P662" t="s">
        <v>19</v>
      </c>
      <c r="Q662" t="s">
        <v>19</v>
      </c>
      <c r="R662" t="s">
        <v>19</v>
      </c>
      <c r="S662">
        <v>0</v>
      </c>
      <c r="T662">
        <v>0</v>
      </c>
    </row>
    <row r="663" spans="1:20" x14ac:dyDescent="0.25">
      <c r="A663" s="1">
        <v>45116.293055555558</v>
      </c>
      <c r="B663" s="1">
        <f t="shared" si="20"/>
        <v>45116</v>
      </c>
      <c r="C663">
        <v>0</v>
      </c>
      <c r="D663" t="s">
        <v>680</v>
      </c>
      <c r="E663">
        <v>3.7953681000000003E-2</v>
      </c>
      <c r="F663">
        <v>2023</v>
      </c>
      <c r="G663">
        <v>7</v>
      </c>
      <c r="H663">
        <v>9</v>
      </c>
      <c r="I663">
        <v>7</v>
      </c>
      <c r="J663">
        <v>2</v>
      </c>
      <c r="K663">
        <v>37</v>
      </c>
      <c r="L663">
        <v>5</v>
      </c>
      <c r="M663">
        <f t="shared" si="21"/>
        <v>9.7700100000000512E-4</v>
      </c>
      <c r="N663">
        <v>0.291074115433333</v>
      </c>
      <c r="O663">
        <v>-1.0001855133332999E-3</v>
      </c>
      <c r="P663" t="s">
        <v>19</v>
      </c>
      <c r="Q663" t="s">
        <v>19</v>
      </c>
      <c r="R663" t="s">
        <v>19</v>
      </c>
      <c r="S663">
        <v>0</v>
      </c>
      <c r="T663">
        <v>0</v>
      </c>
    </row>
    <row r="664" spans="1:20" x14ac:dyDescent="0.25">
      <c r="A664" s="1">
        <v>45116.335416666669</v>
      </c>
      <c r="B664" s="1">
        <f t="shared" si="20"/>
        <v>45116</v>
      </c>
      <c r="C664">
        <v>0</v>
      </c>
      <c r="D664" t="s">
        <v>681</v>
      </c>
      <c r="E664">
        <v>8.2141454000000003E-2</v>
      </c>
      <c r="F664">
        <v>2023</v>
      </c>
      <c r="G664">
        <v>7</v>
      </c>
      <c r="H664">
        <v>9</v>
      </c>
      <c r="I664">
        <v>8</v>
      </c>
      <c r="J664">
        <v>3</v>
      </c>
      <c r="K664">
        <v>43</v>
      </c>
      <c r="L664">
        <v>5</v>
      </c>
      <c r="M664">
        <f t="shared" si="21"/>
        <v>4.4187773E-2</v>
      </c>
      <c r="N664">
        <v>0.28754859826000001</v>
      </c>
      <c r="O664">
        <v>-3.5255171733333799E-3</v>
      </c>
      <c r="P664" t="s">
        <v>19</v>
      </c>
      <c r="Q664" t="s">
        <v>19</v>
      </c>
      <c r="R664" t="s">
        <v>19</v>
      </c>
      <c r="S664">
        <v>0</v>
      </c>
      <c r="T664">
        <v>0</v>
      </c>
    </row>
    <row r="665" spans="1:20" x14ac:dyDescent="0.25">
      <c r="A665" s="1">
        <v>45116.37777777778</v>
      </c>
      <c r="B665" s="1">
        <f t="shared" si="20"/>
        <v>45116</v>
      </c>
      <c r="C665">
        <v>0</v>
      </c>
      <c r="D665" t="s">
        <v>682</v>
      </c>
      <c r="E665">
        <v>0.16126475700000001</v>
      </c>
      <c r="F665">
        <v>2023</v>
      </c>
      <c r="G665">
        <v>7</v>
      </c>
      <c r="H665">
        <v>9</v>
      </c>
      <c r="I665">
        <v>9</v>
      </c>
      <c r="J665">
        <v>4</v>
      </c>
      <c r="K665">
        <v>46</v>
      </c>
      <c r="L665">
        <v>5</v>
      </c>
      <c r="M665">
        <f t="shared" si="21"/>
        <v>7.9123303000000006E-2</v>
      </c>
      <c r="N665">
        <v>0.28770111539333298</v>
      </c>
      <c r="O665">
        <v>1.52517133333363E-4</v>
      </c>
      <c r="P665" t="s">
        <v>19</v>
      </c>
      <c r="Q665" t="s">
        <v>19</v>
      </c>
      <c r="R665" t="s">
        <v>19</v>
      </c>
      <c r="S665">
        <v>0</v>
      </c>
      <c r="T665">
        <v>0</v>
      </c>
    </row>
    <row r="666" spans="1:20" x14ac:dyDescent="0.25">
      <c r="A666" s="1">
        <v>45116.42083333333</v>
      </c>
      <c r="B666" s="1">
        <f t="shared" si="20"/>
        <v>45116</v>
      </c>
      <c r="C666">
        <v>0</v>
      </c>
      <c r="D666" t="s">
        <v>683</v>
      </c>
      <c r="E666">
        <v>0.22720438000000001</v>
      </c>
      <c r="F666">
        <v>2023</v>
      </c>
      <c r="G666">
        <v>7</v>
      </c>
      <c r="H666">
        <v>9</v>
      </c>
      <c r="I666">
        <v>10</v>
      </c>
      <c r="J666">
        <v>6</v>
      </c>
      <c r="K666">
        <v>21</v>
      </c>
      <c r="L666">
        <v>5</v>
      </c>
      <c r="M666">
        <f t="shared" si="21"/>
        <v>6.5939623000000003E-2</v>
      </c>
      <c r="N666">
        <v>0.287552276693333</v>
      </c>
      <c r="O666">
        <v>-1.4883870000004199E-4</v>
      </c>
      <c r="P666" t="s">
        <v>19</v>
      </c>
      <c r="Q666" t="s">
        <v>19</v>
      </c>
      <c r="R666" t="s">
        <v>19</v>
      </c>
      <c r="S666">
        <v>0</v>
      </c>
      <c r="T666">
        <v>0</v>
      </c>
    </row>
    <row r="667" spans="1:20" x14ac:dyDescent="0.25">
      <c r="A667" s="1">
        <v>45116.463194444441</v>
      </c>
      <c r="B667" s="1">
        <f t="shared" si="20"/>
        <v>45116</v>
      </c>
      <c r="C667">
        <v>0</v>
      </c>
      <c r="D667" t="s">
        <v>684</v>
      </c>
      <c r="E667">
        <v>5.4090272000000002E-2</v>
      </c>
      <c r="F667">
        <v>2023</v>
      </c>
      <c r="G667">
        <v>7</v>
      </c>
      <c r="H667">
        <v>9</v>
      </c>
      <c r="I667">
        <v>11</v>
      </c>
      <c r="J667">
        <v>7</v>
      </c>
      <c r="K667">
        <v>32</v>
      </c>
      <c r="L667">
        <v>5</v>
      </c>
      <c r="M667">
        <f t="shared" si="21"/>
        <v>-0.17311410800000002</v>
      </c>
      <c r="N667">
        <v>0.28681257965333301</v>
      </c>
      <c r="O667">
        <v>-7.3969703999998595E-4</v>
      </c>
      <c r="P667" t="s">
        <v>19</v>
      </c>
      <c r="Q667" t="s">
        <v>19</v>
      </c>
      <c r="R667" t="s">
        <v>19</v>
      </c>
      <c r="S667">
        <v>0</v>
      </c>
      <c r="T667">
        <v>0</v>
      </c>
    </row>
    <row r="668" spans="1:20" x14ac:dyDescent="0.25">
      <c r="A668" s="1">
        <v>45116.506249999999</v>
      </c>
      <c r="B668" s="1">
        <f t="shared" si="20"/>
        <v>45116</v>
      </c>
      <c r="C668">
        <v>0</v>
      </c>
      <c r="D668" t="s">
        <v>685</v>
      </c>
      <c r="E668">
        <v>0.125944156</v>
      </c>
      <c r="F668">
        <v>2023</v>
      </c>
      <c r="G668">
        <v>7</v>
      </c>
      <c r="H668">
        <v>9</v>
      </c>
      <c r="I668">
        <v>12</v>
      </c>
      <c r="J668">
        <v>9</v>
      </c>
      <c r="K668">
        <v>0</v>
      </c>
      <c r="L668">
        <v>5</v>
      </c>
      <c r="M668">
        <f t="shared" si="21"/>
        <v>7.1853884000000007E-2</v>
      </c>
      <c r="N668">
        <v>0.284686480386666</v>
      </c>
      <c r="O668">
        <v>-2.1260992666666798E-3</v>
      </c>
      <c r="P668" t="s">
        <v>19</v>
      </c>
      <c r="Q668" t="s">
        <v>19</v>
      </c>
      <c r="R668" t="s">
        <v>19</v>
      </c>
      <c r="S668">
        <v>0</v>
      </c>
      <c r="T668">
        <v>0</v>
      </c>
    </row>
    <row r="669" spans="1:20" x14ac:dyDescent="0.25">
      <c r="A669" s="1">
        <v>45116.548611111109</v>
      </c>
      <c r="B669" s="1">
        <f t="shared" si="20"/>
        <v>45116</v>
      </c>
      <c r="C669">
        <v>0</v>
      </c>
      <c r="D669" t="s">
        <v>686</v>
      </c>
      <c r="E669">
        <v>0.32532071099999998</v>
      </c>
      <c r="F669">
        <v>2023</v>
      </c>
      <c r="G669">
        <v>7</v>
      </c>
      <c r="H669">
        <v>9</v>
      </c>
      <c r="I669">
        <v>13</v>
      </c>
      <c r="J669">
        <v>10</v>
      </c>
      <c r="K669">
        <v>19</v>
      </c>
      <c r="L669">
        <v>5</v>
      </c>
      <c r="M669">
        <f t="shared" si="21"/>
        <v>0.19937655499999998</v>
      </c>
      <c r="N669">
        <v>0.28464094563999998</v>
      </c>
      <c r="O669" s="2">
        <v>-4.55347466666311E-5</v>
      </c>
      <c r="P669" t="s">
        <v>19</v>
      </c>
      <c r="Q669" t="s">
        <v>19</v>
      </c>
      <c r="R669" t="s">
        <v>19</v>
      </c>
      <c r="S669">
        <v>0</v>
      </c>
      <c r="T669">
        <v>0</v>
      </c>
    </row>
    <row r="670" spans="1:20" x14ac:dyDescent="0.25">
      <c r="A670" s="1">
        <v>45116.59097222222</v>
      </c>
      <c r="B670" s="1">
        <f t="shared" si="20"/>
        <v>45116</v>
      </c>
      <c r="C670">
        <v>0</v>
      </c>
      <c r="D670" t="s">
        <v>687</v>
      </c>
      <c r="E670">
        <v>0.27518583099999999</v>
      </c>
      <c r="F670">
        <v>2023</v>
      </c>
      <c r="G670">
        <v>7</v>
      </c>
      <c r="H670">
        <v>9</v>
      </c>
      <c r="I670">
        <v>14</v>
      </c>
      <c r="J670">
        <v>11</v>
      </c>
      <c r="K670">
        <v>44</v>
      </c>
      <c r="L670">
        <v>5</v>
      </c>
      <c r="M670">
        <f t="shared" si="21"/>
        <v>-5.0134879999999993E-2</v>
      </c>
      <c r="N670">
        <v>0.28182433292666598</v>
      </c>
      <c r="O670">
        <v>-2.8166127133333299E-3</v>
      </c>
      <c r="P670" t="s">
        <v>19</v>
      </c>
      <c r="Q670" t="s">
        <v>19</v>
      </c>
      <c r="R670" t="s">
        <v>19</v>
      </c>
      <c r="S670">
        <v>0</v>
      </c>
      <c r="T670">
        <v>0</v>
      </c>
    </row>
    <row r="671" spans="1:20" x14ac:dyDescent="0.25">
      <c r="A671" s="1">
        <v>45116.633333333331</v>
      </c>
      <c r="B671" s="1">
        <f t="shared" si="20"/>
        <v>45116</v>
      </c>
      <c r="C671">
        <v>0</v>
      </c>
      <c r="D671" t="s">
        <v>688</v>
      </c>
      <c r="E671">
        <v>0.357620096</v>
      </c>
      <c r="F671">
        <v>2023</v>
      </c>
      <c r="G671">
        <v>7</v>
      </c>
      <c r="H671">
        <v>9</v>
      </c>
      <c r="I671">
        <v>15</v>
      </c>
      <c r="J671">
        <v>12</v>
      </c>
      <c r="K671">
        <v>55</v>
      </c>
      <c r="L671">
        <v>5</v>
      </c>
      <c r="M671">
        <f t="shared" si="21"/>
        <v>8.2434265000000007E-2</v>
      </c>
      <c r="N671">
        <v>0.28253232525999999</v>
      </c>
      <c r="O671">
        <v>7.0799233333329603E-4</v>
      </c>
      <c r="P671" t="s">
        <v>19</v>
      </c>
      <c r="Q671" t="s">
        <v>19</v>
      </c>
      <c r="R671" t="s">
        <v>19</v>
      </c>
      <c r="S671">
        <v>1</v>
      </c>
      <c r="T671">
        <v>0</v>
      </c>
    </row>
    <row r="672" spans="1:20" x14ac:dyDescent="0.25">
      <c r="A672" s="1">
        <v>45116.676388888889</v>
      </c>
      <c r="B672" s="1">
        <f t="shared" si="20"/>
        <v>45116</v>
      </c>
      <c r="C672">
        <v>0</v>
      </c>
      <c r="D672" t="s">
        <v>689</v>
      </c>
      <c r="E672">
        <v>0.10525580599999999</v>
      </c>
      <c r="F672">
        <v>2023</v>
      </c>
      <c r="G672">
        <v>7</v>
      </c>
      <c r="H672">
        <v>9</v>
      </c>
      <c r="I672">
        <v>16</v>
      </c>
      <c r="J672">
        <v>14</v>
      </c>
      <c r="K672">
        <v>4</v>
      </c>
      <c r="L672">
        <v>5</v>
      </c>
      <c r="M672">
        <f t="shared" si="21"/>
        <v>-0.25236428999999999</v>
      </c>
      <c r="N672">
        <v>0.27818596813999902</v>
      </c>
      <c r="O672">
        <v>-4.3463571200000302E-3</v>
      </c>
      <c r="P672" t="s">
        <v>19</v>
      </c>
      <c r="Q672" t="s">
        <v>19</v>
      </c>
      <c r="R672" t="s">
        <v>19</v>
      </c>
      <c r="S672">
        <v>0</v>
      </c>
      <c r="T672">
        <v>0</v>
      </c>
    </row>
    <row r="673" spans="1:20" x14ac:dyDescent="0.25">
      <c r="A673" s="1">
        <v>45116.71875</v>
      </c>
      <c r="B673" s="1">
        <f t="shared" si="20"/>
        <v>45116</v>
      </c>
      <c r="C673">
        <v>0</v>
      </c>
      <c r="D673" t="s">
        <v>690</v>
      </c>
      <c r="E673">
        <v>4.5587722999999997E-2</v>
      </c>
      <c r="F673">
        <v>2023</v>
      </c>
      <c r="G673">
        <v>7</v>
      </c>
      <c r="H673">
        <v>9</v>
      </c>
      <c r="I673">
        <v>17</v>
      </c>
      <c r="J673">
        <v>15</v>
      </c>
      <c r="K673">
        <v>23</v>
      </c>
      <c r="L673">
        <v>5</v>
      </c>
      <c r="M673">
        <f t="shared" si="21"/>
        <v>-5.9668082999999997E-2</v>
      </c>
      <c r="N673">
        <v>0.27736171995333297</v>
      </c>
      <c r="O673">
        <v>-8.2424818666659795E-4</v>
      </c>
      <c r="P673" t="s">
        <v>19</v>
      </c>
      <c r="Q673" t="s">
        <v>19</v>
      </c>
      <c r="R673" t="s">
        <v>19</v>
      </c>
      <c r="S673">
        <v>0</v>
      </c>
      <c r="T673">
        <v>0</v>
      </c>
    </row>
    <row r="674" spans="1:20" x14ac:dyDescent="0.25">
      <c r="A674" s="1">
        <v>45116.761111111111</v>
      </c>
      <c r="B674" s="1">
        <f t="shared" si="20"/>
        <v>45116</v>
      </c>
      <c r="C674">
        <v>0</v>
      </c>
      <c r="D674" t="s">
        <v>691</v>
      </c>
      <c r="E674">
        <v>8.6310779000000004E-2</v>
      </c>
      <c r="F674">
        <v>2023</v>
      </c>
      <c r="G674">
        <v>7</v>
      </c>
      <c r="H674">
        <v>9</v>
      </c>
      <c r="I674">
        <v>18</v>
      </c>
      <c r="J674">
        <v>16</v>
      </c>
      <c r="K674">
        <v>33</v>
      </c>
      <c r="L674">
        <v>5</v>
      </c>
      <c r="M674">
        <f t="shared" si="21"/>
        <v>4.0723056000000007E-2</v>
      </c>
      <c r="N674">
        <v>0.27631613992666598</v>
      </c>
      <c r="O674">
        <v>-1.04558002666671E-3</v>
      </c>
      <c r="P674" t="s">
        <v>19</v>
      </c>
      <c r="Q674" t="s">
        <v>19</v>
      </c>
      <c r="R674" t="s">
        <v>19</v>
      </c>
      <c r="S674">
        <v>0</v>
      </c>
      <c r="T674">
        <v>0</v>
      </c>
    </row>
    <row r="675" spans="1:20" x14ac:dyDescent="0.25">
      <c r="A675" s="1">
        <v>45116.803472222222</v>
      </c>
      <c r="B675" s="1">
        <f t="shared" si="20"/>
        <v>45116</v>
      </c>
      <c r="C675">
        <v>0</v>
      </c>
      <c r="D675" t="s">
        <v>692</v>
      </c>
      <c r="E675">
        <v>5.1003477999999998E-2</v>
      </c>
      <c r="F675">
        <v>2023</v>
      </c>
      <c r="G675">
        <v>7</v>
      </c>
      <c r="H675">
        <v>9</v>
      </c>
      <c r="I675">
        <v>19</v>
      </c>
      <c r="J675">
        <v>17</v>
      </c>
      <c r="K675">
        <v>43</v>
      </c>
      <c r="L675">
        <v>5</v>
      </c>
      <c r="M675">
        <f t="shared" si="21"/>
        <v>-3.5307301000000006E-2</v>
      </c>
      <c r="N675">
        <v>0.27435077017333298</v>
      </c>
      <c r="O675">
        <v>-1.96536975333333E-3</v>
      </c>
      <c r="P675" t="s">
        <v>19</v>
      </c>
      <c r="Q675" t="s">
        <v>19</v>
      </c>
      <c r="R675" t="s">
        <v>19</v>
      </c>
      <c r="S675">
        <v>0</v>
      </c>
      <c r="T675">
        <v>0</v>
      </c>
    </row>
    <row r="676" spans="1:20" x14ac:dyDescent="0.25">
      <c r="A676" s="1">
        <v>45116.845833333333</v>
      </c>
      <c r="B676" s="1">
        <f t="shared" si="20"/>
        <v>45116</v>
      </c>
      <c r="C676">
        <v>0</v>
      </c>
      <c r="D676" t="s">
        <v>693</v>
      </c>
      <c r="E676">
        <v>0.36233904700000003</v>
      </c>
      <c r="F676">
        <v>2023</v>
      </c>
      <c r="G676">
        <v>7</v>
      </c>
      <c r="H676">
        <v>9</v>
      </c>
      <c r="I676">
        <v>20</v>
      </c>
      <c r="J676">
        <v>18</v>
      </c>
      <c r="K676">
        <v>58</v>
      </c>
      <c r="L676">
        <v>5</v>
      </c>
      <c r="M676">
        <f t="shared" si="21"/>
        <v>0.31133556900000003</v>
      </c>
      <c r="N676">
        <v>0.27225118141333299</v>
      </c>
      <c r="O676">
        <v>-2.0995887599999301E-3</v>
      </c>
      <c r="P676" t="s">
        <v>19</v>
      </c>
      <c r="Q676" t="s">
        <v>19</v>
      </c>
      <c r="R676" t="s">
        <v>19</v>
      </c>
      <c r="S676">
        <v>1</v>
      </c>
      <c r="T676">
        <v>0</v>
      </c>
    </row>
    <row r="677" spans="1:20" x14ac:dyDescent="0.25">
      <c r="A677" s="1">
        <v>45116.888888888891</v>
      </c>
      <c r="B677" s="1">
        <f t="shared" si="20"/>
        <v>45116</v>
      </c>
      <c r="C677">
        <v>0</v>
      </c>
      <c r="D677" t="s">
        <v>694</v>
      </c>
      <c r="E677">
        <v>5.9076212000000003E-2</v>
      </c>
      <c r="F677">
        <v>2023</v>
      </c>
      <c r="G677">
        <v>7</v>
      </c>
      <c r="H677">
        <v>9</v>
      </c>
      <c r="I677">
        <v>21</v>
      </c>
      <c r="J677">
        <v>20</v>
      </c>
      <c r="K677">
        <v>35</v>
      </c>
      <c r="L677">
        <v>5</v>
      </c>
      <c r="M677">
        <f t="shared" si="21"/>
        <v>-0.30326283500000001</v>
      </c>
      <c r="N677">
        <v>0.269210035473333</v>
      </c>
      <c r="O677">
        <v>-3.0411459400000399E-3</v>
      </c>
      <c r="P677" t="s">
        <v>19</v>
      </c>
      <c r="Q677" t="s">
        <v>19</v>
      </c>
      <c r="R677" t="s">
        <v>19</v>
      </c>
      <c r="S677">
        <v>0</v>
      </c>
      <c r="T677">
        <v>0</v>
      </c>
    </row>
    <row r="678" spans="1:20" x14ac:dyDescent="0.25">
      <c r="A678" s="1">
        <v>45116.931250000001</v>
      </c>
      <c r="B678" s="1">
        <f t="shared" si="20"/>
        <v>45116</v>
      </c>
      <c r="C678">
        <v>0</v>
      </c>
      <c r="D678" t="s">
        <v>695</v>
      </c>
      <c r="E678">
        <v>3.1955562E-2</v>
      </c>
      <c r="F678">
        <v>2023</v>
      </c>
      <c r="G678">
        <v>7</v>
      </c>
      <c r="H678">
        <v>9</v>
      </c>
      <c r="I678">
        <v>22</v>
      </c>
      <c r="J678">
        <v>21</v>
      </c>
      <c r="K678">
        <v>39</v>
      </c>
      <c r="L678">
        <v>5</v>
      </c>
      <c r="M678">
        <f t="shared" si="21"/>
        <v>-2.7120650000000003E-2</v>
      </c>
      <c r="N678">
        <v>0.26652244524666602</v>
      </c>
      <c r="O678">
        <v>-2.68759022666664E-3</v>
      </c>
      <c r="P678" t="s">
        <v>19</v>
      </c>
      <c r="Q678" t="s">
        <v>19</v>
      </c>
      <c r="R678" t="s">
        <v>19</v>
      </c>
      <c r="S678">
        <v>0</v>
      </c>
      <c r="T678">
        <v>0</v>
      </c>
    </row>
    <row r="679" spans="1:20" x14ac:dyDescent="0.25">
      <c r="A679" s="1">
        <v>45116.973611111112</v>
      </c>
      <c r="B679" s="1">
        <f t="shared" si="20"/>
        <v>45116</v>
      </c>
      <c r="C679">
        <v>0</v>
      </c>
      <c r="D679" t="s">
        <v>696</v>
      </c>
      <c r="E679">
        <v>3.2849919999999998E-2</v>
      </c>
      <c r="F679">
        <v>2023</v>
      </c>
      <c r="G679">
        <v>7</v>
      </c>
      <c r="H679">
        <v>9</v>
      </c>
      <c r="I679">
        <v>23</v>
      </c>
      <c r="J679">
        <v>22</v>
      </c>
      <c r="K679">
        <v>54</v>
      </c>
      <c r="L679">
        <v>5</v>
      </c>
      <c r="M679">
        <f t="shared" si="21"/>
        <v>8.9435799999999788E-4</v>
      </c>
      <c r="N679">
        <v>0.26088064608</v>
      </c>
      <c r="O679">
        <v>-5.6417991666666799E-3</v>
      </c>
      <c r="P679" t="s">
        <v>19</v>
      </c>
      <c r="Q679" t="s">
        <v>19</v>
      </c>
      <c r="R679" t="s">
        <v>19</v>
      </c>
      <c r="S679">
        <v>0</v>
      </c>
      <c r="T679">
        <v>0</v>
      </c>
    </row>
    <row r="680" spans="1:20" x14ac:dyDescent="0.25">
      <c r="A680" s="1">
        <v>45117.030555555553</v>
      </c>
      <c r="B680" s="1">
        <f t="shared" si="20"/>
        <v>45117</v>
      </c>
      <c r="C680">
        <v>0</v>
      </c>
      <c r="D680" t="s">
        <v>697</v>
      </c>
      <c r="E680">
        <v>3.4993455E-2</v>
      </c>
      <c r="F680">
        <v>2023</v>
      </c>
      <c r="G680">
        <v>7</v>
      </c>
      <c r="H680">
        <v>10</v>
      </c>
      <c r="I680">
        <v>0</v>
      </c>
      <c r="J680">
        <v>44</v>
      </c>
      <c r="K680">
        <v>32</v>
      </c>
      <c r="L680">
        <v>5</v>
      </c>
      <c r="M680">
        <f t="shared" si="21"/>
        <v>2.143535000000002E-3</v>
      </c>
      <c r="N680">
        <v>0.25915486301333301</v>
      </c>
      <c r="O680">
        <v>-1.7257830666666499E-3</v>
      </c>
      <c r="P680" t="s">
        <v>19</v>
      </c>
      <c r="Q680" t="s">
        <v>19</v>
      </c>
      <c r="R680" t="s">
        <v>19</v>
      </c>
      <c r="S680">
        <v>0</v>
      </c>
      <c r="T680">
        <v>0</v>
      </c>
    </row>
    <row r="681" spans="1:20" x14ac:dyDescent="0.25">
      <c r="A681" s="1">
        <v>45117.072916666664</v>
      </c>
      <c r="B681" s="1">
        <f t="shared" si="20"/>
        <v>45117</v>
      </c>
      <c r="C681">
        <v>0</v>
      </c>
      <c r="D681" t="s">
        <v>698</v>
      </c>
      <c r="E681">
        <v>4.9632562999999998E-2</v>
      </c>
      <c r="F681">
        <v>2023</v>
      </c>
      <c r="G681">
        <v>7</v>
      </c>
      <c r="H681">
        <v>10</v>
      </c>
      <c r="I681">
        <v>1</v>
      </c>
      <c r="J681">
        <v>45</v>
      </c>
      <c r="K681">
        <v>52</v>
      </c>
      <c r="L681">
        <v>5</v>
      </c>
      <c r="M681">
        <f t="shared" si="21"/>
        <v>1.4639107999999998E-2</v>
      </c>
      <c r="N681">
        <v>0.25817595242000002</v>
      </c>
      <c r="O681">
        <v>-9.7891059333332598E-4</v>
      </c>
      <c r="P681" t="s">
        <v>19</v>
      </c>
      <c r="Q681" t="s">
        <v>19</v>
      </c>
      <c r="R681" t="s">
        <v>19</v>
      </c>
      <c r="S681">
        <v>0</v>
      </c>
      <c r="T681">
        <v>0</v>
      </c>
    </row>
    <row r="682" spans="1:20" x14ac:dyDescent="0.25">
      <c r="A682" s="1">
        <v>45117.115972222222</v>
      </c>
      <c r="B682" s="1">
        <f t="shared" si="20"/>
        <v>45117</v>
      </c>
      <c r="C682">
        <v>0</v>
      </c>
      <c r="D682" t="s">
        <v>699</v>
      </c>
      <c r="E682">
        <v>0.14623006899999999</v>
      </c>
      <c r="F682">
        <v>2023</v>
      </c>
      <c r="G682">
        <v>7</v>
      </c>
      <c r="H682">
        <v>10</v>
      </c>
      <c r="I682">
        <v>2</v>
      </c>
      <c r="J682">
        <v>47</v>
      </c>
      <c r="K682">
        <v>22</v>
      </c>
      <c r="L682">
        <v>5</v>
      </c>
      <c r="M682">
        <f t="shared" si="21"/>
        <v>9.6597506E-2</v>
      </c>
      <c r="N682">
        <v>0.25403430873333299</v>
      </c>
      <c r="O682">
        <v>-4.1416436866666901E-3</v>
      </c>
      <c r="P682" t="s">
        <v>19</v>
      </c>
      <c r="Q682" t="s">
        <v>19</v>
      </c>
      <c r="R682" t="s">
        <v>19</v>
      </c>
      <c r="S682">
        <v>0</v>
      </c>
      <c r="T682">
        <v>0</v>
      </c>
    </row>
    <row r="683" spans="1:20" x14ac:dyDescent="0.25">
      <c r="A683" s="1">
        <v>45117.158333333333</v>
      </c>
      <c r="B683" s="1">
        <f t="shared" si="20"/>
        <v>45117</v>
      </c>
      <c r="C683">
        <v>0</v>
      </c>
      <c r="D683" t="s">
        <v>700</v>
      </c>
      <c r="E683">
        <v>0.201785778</v>
      </c>
      <c r="F683">
        <v>2023</v>
      </c>
      <c r="G683">
        <v>7</v>
      </c>
      <c r="H683">
        <v>10</v>
      </c>
      <c r="I683">
        <v>3</v>
      </c>
      <c r="J683">
        <v>48</v>
      </c>
      <c r="K683">
        <v>53</v>
      </c>
      <c r="L683">
        <v>5</v>
      </c>
      <c r="M683">
        <f t="shared" si="21"/>
        <v>5.5555709000000009E-2</v>
      </c>
      <c r="N683">
        <v>0.25486729529333302</v>
      </c>
      <c r="O683">
        <v>8.3298655999996998E-4</v>
      </c>
      <c r="P683" t="s">
        <v>19</v>
      </c>
      <c r="Q683" t="s">
        <v>19</v>
      </c>
      <c r="R683" t="s">
        <v>19</v>
      </c>
      <c r="S683">
        <v>0</v>
      </c>
      <c r="T683">
        <v>0</v>
      </c>
    </row>
    <row r="684" spans="1:20" x14ac:dyDescent="0.25">
      <c r="A684" s="1">
        <v>45117.201388888891</v>
      </c>
      <c r="B684" s="1">
        <f t="shared" si="20"/>
        <v>45117</v>
      </c>
      <c r="C684">
        <v>0</v>
      </c>
      <c r="D684" t="s">
        <v>701</v>
      </c>
      <c r="E684">
        <v>0.36505350199999997</v>
      </c>
      <c r="F684">
        <v>2023</v>
      </c>
      <c r="G684">
        <v>7</v>
      </c>
      <c r="H684">
        <v>10</v>
      </c>
      <c r="I684">
        <v>4</v>
      </c>
      <c r="J684">
        <v>50</v>
      </c>
      <c r="K684">
        <v>18</v>
      </c>
      <c r="L684">
        <v>5</v>
      </c>
      <c r="M684">
        <f t="shared" si="21"/>
        <v>0.16326772399999998</v>
      </c>
      <c r="N684">
        <v>0.25708273063333298</v>
      </c>
      <c r="O684">
        <v>2.2154353400000099E-3</v>
      </c>
      <c r="P684" t="s">
        <v>19</v>
      </c>
      <c r="Q684" t="s">
        <v>19</v>
      </c>
      <c r="R684" t="s">
        <v>19</v>
      </c>
      <c r="S684">
        <v>1</v>
      </c>
      <c r="T684">
        <v>0</v>
      </c>
    </row>
    <row r="685" spans="1:20" x14ac:dyDescent="0.25">
      <c r="A685" s="1">
        <v>45117.243750000001</v>
      </c>
      <c r="B685" s="1">
        <f t="shared" si="20"/>
        <v>45117</v>
      </c>
      <c r="C685">
        <v>0</v>
      </c>
      <c r="D685" t="s">
        <v>702</v>
      </c>
      <c r="E685">
        <v>5.532625E-2</v>
      </c>
      <c r="F685">
        <v>2023</v>
      </c>
      <c r="G685">
        <v>7</v>
      </c>
      <c r="H685">
        <v>10</v>
      </c>
      <c r="I685">
        <v>5</v>
      </c>
      <c r="J685">
        <v>51</v>
      </c>
      <c r="K685">
        <v>36</v>
      </c>
      <c r="L685">
        <v>5</v>
      </c>
      <c r="M685">
        <f t="shared" si="21"/>
        <v>-0.30972725199999995</v>
      </c>
      <c r="N685">
        <v>0.25723755304666601</v>
      </c>
      <c r="O685">
        <v>1.54822413333366E-4</v>
      </c>
      <c r="P685" t="s">
        <v>19</v>
      </c>
      <c r="Q685" t="s">
        <v>19</v>
      </c>
      <c r="R685" t="s">
        <v>19</v>
      </c>
      <c r="S685">
        <v>0</v>
      </c>
      <c r="T685">
        <v>0</v>
      </c>
    </row>
    <row r="686" spans="1:20" x14ac:dyDescent="0.25">
      <c r="A686" s="1">
        <v>45117.286111111112</v>
      </c>
      <c r="B686" s="1">
        <f t="shared" si="20"/>
        <v>45117</v>
      </c>
      <c r="C686">
        <v>0</v>
      </c>
      <c r="D686" t="s">
        <v>703</v>
      </c>
      <c r="E686">
        <v>7.1660060999999997E-2</v>
      </c>
      <c r="F686">
        <v>2023</v>
      </c>
      <c r="G686">
        <v>7</v>
      </c>
      <c r="H686">
        <v>10</v>
      </c>
      <c r="I686">
        <v>6</v>
      </c>
      <c r="J686">
        <v>52</v>
      </c>
      <c r="K686">
        <v>57</v>
      </c>
      <c r="L686">
        <v>5</v>
      </c>
      <c r="M686">
        <f t="shared" si="21"/>
        <v>1.6333810999999997E-2</v>
      </c>
      <c r="N686">
        <v>0.25550951792666599</v>
      </c>
      <c r="O686">
        <v>-1.7280351200000201E-3</v>
      </c>
      <c r="P686" t="s">
        <v>19</v>
      </c>
      <c r="Q686" t="s">
        <v>19</v>
      </c>
      <c r="R686" t="s">
        <v>19</v>
      </c>
      <c r="S686">
        <v>0</v>
      </c>
      <c r="T686">
        <v>0</v>
      </c>
    </row>
    <row r="687" spans="1:20" x14ac:dyDescent="0.25">
      <c r="A687" s="1">
        <v>45117.32916666667</v>
      </c>
      <c r="B687" s="1">
        <f t="shared" si="20"/>
        <v>45117</v>
      </c>
      <c r="C687">
        <v>0</v>
      </c>
      <c r="D687" t="s">
        <v>704</v>
      </c>
      <c r="E687">
        <v>9.0760744000000004E-2</v>
      </c>
      <c r="F687">
        <v>2023</v>
      </c>
      <c r="G687">
        <v>7</v>
      </c>
      <c r="H687">
        <v>10</v>
      </c>
      <c r="I687">
        <v>7</v>
      </c>
      <c r="J687">
        <v>54</v>
      </c>
      <c r="K687">
        <v>30</v>
      </c>
      <c r="L687">
        <v>5</v>
      </c>
      <c r="M687">
        <f t="shared" si="21"/>
        <v>1.9100683000000007E-2</v>
      </c>
      <c r="N687">
        <v>0.254789079966666</v>
      </c>
      <c r="O687">
        <v>-7.2043796000004201E-4</v>
      </c>
      <c r="P687" t="s">
        <v>19</v>
      </c>
      <c r="Q687" t="s">
        <v>19</v>
      </c>
      <c r="R687" t="s">
        <v>19</v>
      </c>
      <c r="S687">
        <v>0</v>
      </c>
      <c r="T687">
        <v>0</v>
      </c>
    </row>
    <row r="688" spans="1:20" x14ac:dyDescent="0.25">
      <c r="A688" s="1">
        <v>45117.371527777781</v>
      </c>
      <c r="B688" s="1">
        <f t="shared" si="20"/>
        <v>45117</v>
      </c>
      <c r="C688">
        <v>0</v>
      </c>
      <c r="D688" t="s">
        <v>705</v>
      </c>
      <c r="E688">
        <v>0.29057604399999998</v>
      </c>
      <c r="F688">
        <v>2023</v>
      </c>
      <c r="G688">
        <v>7</v>
      </c>
      <c r="H688">
        <v>10</v>
      </c>
      <c r="I688">
        <v>8</v>
      </c>
      <c r="J688">
        <v>55</v>
      </c>
      <c r="K688">
        <v>40</v>
      </c>
      <c r="L688">
        <v>5</v>
      </c>
      <c r="M688">
        <f t="shared" si="21"/>
        <v>0.19981529999999997</v>
      </c>
      <c r="N688">
        <v>0.25475441040000002</v>
      </c>
      <c r="O688" s="2">
        <v>-3.4669566666589699E-5</v>
      </c>
      <c r="P688" t="s">
        <v>19</v>
      </c>
      <c r="Q688" t="s">
        <v>19</v>
      </c>
      <c r="R688" t="s">
        <v>19</v>
      </c>
      <c r="S688">
        <v>0</v>
      </c>
      <c r="T688">
        <v>0</v>
      </c>
    </row>
    <row r="689" spans="1:20" x14ac:dyDescent="0.25">
      <c r="A689" s="1">
        <v>45117.414583333331</v>
      </c>
      <c r="B689" s="1">
        <f t="shared" si="20"/>
        <v>45117</v>
      </c>
      <c r="C689">
        <v>0</v>
      </c>
      <c r="D689" t="s">
        <v>706</v>
      </c>
      <c r="E689">
        <v>0.54369499799999998</v>
      </c>
      <c r="F689">
        <v>2023</v>
      </c>
      <c r="G689">
        <v>7</v>
      </c>
      <c r="H689">
        <v>10</v>
      </c>
      <c r="I689">
        <v>9</v>
      </c>
      <c r="J689">
        <v>57</v>
      </c>
      <c r="K689">
        <v>18</v>
      </c>
      <c r="L689">
        <v>5</v>
      </c>
      <c r="M689">
        <f t="shared" si="21"/>
        <v>0.25311895400000001</v>
      </c>
      <c r="N689">
        <v>0.25747057302666598</v>
      </c>
      <c r="O689">
        <v>2.7161626266666199E-3</v>
      </c>
      <c r="P689" t="s">
        <v>19</v>
      </c>
      <c r="Q689" t="s">
        <v>19</v>
      </c>
      <c r="R689" t="s">
        <v>19</v>
      </c>
      <c r="S689">
        <v>1</v>
      </c>
      <c r="T689">
        <v>0</v>
      </c>
    </row>
    <row r="690" spans="1:20" x14ac:dyDescent="0.25">
      <c r="A690" s="1">
        <v>45117.456944444442</v>
      </c>
      <c r="B690" s="1">
        <f t="shared" si="20"/>
        <v>45117</v>
      </c>
      <c r="C690">
        <v>0</v>
      </c>
      <c r="D690" t="s">
        <v>707</v>
      </c>
      <c r="E690">
        <v>0.428597589</v>
      </c>
      <c r="F690">
        <v>2023</v>
      </c>
      <c r="G690">
        <v>7</v>
      </c>
      <c r="H690">
        <v>10</v>
      </c>
      <c r="I690">
        <v>10</v>
      </c>
      <c r="J690">
        <v>58</v>
      </c>
      <c r="K690">
        <v>34</v>
      </c>
      <c r="L690">
        <v>5</v>
      </c>
      <c r="M690">
        <f t="shared" si="21"/>
        <v>-0.11509740899999998</v>
      </c>
      <c r="N690">
        <v>0.25863319228666598</v>
      </c>
      <c r="O690">
        <v>1.1626192600000501E-3</v>
      </c>
      <c r="P690" t="s">
        <v>19</v>
      </c>
      <c r="Q690" t="s">
        <v>19</v>
      </c>
      <c r="R690" t="s">
        <v>19</v>
      </c>
      <c r="S690">
        <v>1</v>
      </c>
      <c r="T690">
        <v>0</v>
      </c>
    </row>
    <row r="691" spans="1:20" x14ac:dyDescent="0.25">
      <c r="A691" s="1">
        <v>45117.499305555553</v>
      </c>
      <c r="B691" s="1">
        <f t="shared" si="20"/>
        <v>45117</v>
      </c>
      <c r="C691">
        <v>0</v>
      </c>
      <c r="D691" t="s">
        <v>708</v>
      </c>
      <c r="E691">
        <v>0.14983278999999999</v>
      </c>
      <c r="F691">
        <v>2023</v>
      </c>
      <c r="G691">
        <v>7</v>
      </c>
      <c r="H691">
        <v>10</v>
      </c>
      <c r="I691">
        <v>11</v>
      </c>
      <c r="J691">
        <v>59</v>
      </c>
      <c r="K691">
        <v>44</v>
      </c>
      <c r="L691">
        <v>5</v>
      </c>
      <c r="M691">
        <f t="shared" si="21"/>
        <v>-0.27876479900000001</v>
      </c>
      <c r="N691">
        <v>0.255946344746666</v>
      </c>
      <c r="O691">
        <v>-2.68684754000003E-3</v>
      </c>
      <c r="P691" t="s">
        <v>19</v>
      </c>
      <c r="Q691" t="s">
        <v>19</v>
      </c>
      <c r="R691" t="s">
        <v>19</v>
      </c>
      <c r="S691">
        <v>0</v>
      </c>
      <c r="T691">
        <v>0</v>
      </c>
    </row>
    <row r="692" spans="1:20" x14ac:dyDescent="0.25">
      <c r="A692" s="1">
        <v>45117.542361111111</v>
      </c>
      <c r="B692" s="1">
        <f t="shared" si="20"/>
        <v>45117</v>
      </c>
      <c r="C692">
        <v>0</v>
      </c>
      <c r="D692" t="s">
        <v>709</v>
      </c>
      <c r="E692">
        <v>4.1095817E-2</v>
      </c>
      <c r="F692">
        <v>2023</v>
      </c>
      <c r="G692">
        <v>7</v>
      </c>
      <c r="H692">
        <v>10</v>
      </c>
      <c r="I692">
        <v>13</v>
      </c>
      <c r="J692">
        <v>1</v>
      </c>
      <c r="K692">
        <v>16</v>
      </c>
      <c r="L692">
        <v>5</v>
      </c>
      <c r="M692">
        <f t="shared" si="21"/>
        <v>-0.10873697299999999</v>
      </c>
      <c r="N692">
        <v>0.251620613026666</v>
      </c>
      <c r="O692">
        <v>-4.3257317199999999E-3</v>
      </c>
      <c r="P692" t="s">
        <v>19</v>
      </c>
      <c r="Q692" t="s">
        <v>19</v>
      </c>
      <c r="R692" t="s">
        <v>19</v>
      </c>
      <c r="S692">
        <v>0</v>
      </c>
      <c r="T692">
        <v>0</v>
      </c>
    </row>
    <row r="693" spans="1:20" x14ac:dyDescent="0.25">
      <c r="A693" s="1">
        <v>45117.584722222222</v>
      </c>
      <c r="B693" s="1">
        <f t="shared" si="20"/>
        <v>45117</v>
      </c>
      <c r="C693">
        <v>0</v>
      </c>
      <c r="D693" t="s">
        <v>710</v>
      </c>
      <c r="E693">
        <v>5.7737627E-2</v>
      </c>
      <c r="F693">
        <v>2023</v>
      </c>
      <c r="G693">
        <v>7</v>
      </c>
      <c r="H693">
        <v>10</v>
      </c>
      <c r="I693">
        <v>14</v>
      </c>
      <c r="J693">
        <v>2</v>
      </c>
      <c r="K693">
        <v>41</v>
      </c>
      <c r="L693">
        <v>5</v>
      </c>
      <c r="M693">
        <f t="shared" si="21"/>
        <v>1.664181E-2</v>
      </c>
      <c r="N693">
        <v>0.24984877797999999</v>
      </c>
      <c r="O693">
        <v>-1.7718350466666699E-3</v>
      </c>
      <c r="P693" t="s">
        <v>19</v>
      </c>
      <c r="Q693" t="s">
        <v>19</v>
      </c>
      <c r="R693" t="s">
        <v>19</v>
      </c>
      <c r="S693">
        <v>0</v>
      </c>
      <c r="T693">
        <v>0</v>
      </c>
    </row>
    <row r="694" spans="1:20" x14ac:dyDescent="0.25">
      <c r="A694" s="1">
        <v>45117.627083333333</v>
      </c>
      <c r="B694" s="1">
        <f t="shared" si="20"/>
        <v>45117</v>
      </c>
      <c r="C694">
        <v>0</v>
      </c>
      <c r="D694" t="s">
        <v>711</v>
      </c>
      <c r="E694">
        <v>0.25346095499999999</v>
      </c>
      <c r="F694">
        <v>2023</v>
      </c>
      <c r="G694">
        <v>7</v>
      </c>
      <c r="H694">
        <v>10</v>
      </c>
      <c r="I694">
        <v>15</v>
      </c>
      <c r="J694">
        <v>3</v>
      </c>
      <c r="K694">
        <v>57</v>
      </c>
      <c r="L694">
        <v>5</v>
      </c>
      <c r="M694">
        <f t="shared" si="21"/>
        <v>0.19572332799999997</v>
      </c>
      <c r="N694">
        <v>0.251212122866666</v>
      </c>
      <c r="O694">
        <v>1.36334488666667E-3</v>
      </c>
      <c r="P694" t="s">
        <v>19</v>
      </c>
      <c r="Q694" t="s">
        <v>19</v>
      </c>
      <c r="R694" t="s">
        <v>19</v>
      </c>
      <c r="S694">
        <v>0</v>
      </c>
      <c r="T694">
        <v>0</v>
      </c>
    </row>
    <row r="695" spans="1:20" x14ac:dyDescent="0.25">
      <c r="A695" s="1">
        <v>45117.670138888891</v>
      </c>
      <c r="B695" s="1">
        <f t="shared" si="20"/>
        <v>45117</v>
      </c>
      <c r="C695">
        <v>0</v>
      </c>
      <c r="D695" t="s">
        <v>712</v>
      </c>
      <c r="E695">
        <v>0.27884577999999999</v>
      </c>
      <c r="F695">
        <v>2023</v>
      </c>
      <c r="G695">
        <v>7</v>
      </c>
      <c r="H695">
        <v>10</v>
      </c>
      <c r="I695">
        <v>16</v>
      </c>
      <c r="J695">
        <v>5</v>
      </c>
      <c r="K695">
        <v>20</v>
      </c>
      <c r="L695">
        <v>5</v>
      </c>
      <c r="M695">
        <f t="shared" si="21"/>
        <v>2.5384825E-2</v>
      </c>
      <c r="N695">
        <v>0.25247115647333301</v>
      </c>
      <c r="O695">
        <v>1.25903360666662E-3</v>
      </c>
      <c r="P695" t="s">
        <v>19</v>
      </c>
      <c r="Q695" t="s">
        <v>19</v>
      </c>
      <c r="R695" t="s">
        <v>19</v>
      </c>
      <c r="S695">
        <v>0</v>
      </c>
      <c r="T695">
        <v>0</v>
      </c>
    </row>
    <row r="696" spans="1:20" x14ac:dyDescent="0.25">
      <c r="A696" s="1">
        <v>45117.712500000001</v>
      </c>
      <c r="B696" s="1">
        <f t="shared" si="20"/>
        <v>45117</v>
      </c>
      <c r="C696">
        <v>0</v>
      </c>
      <c r="D696" t="s">
        <v>713</v>
      </c>
      <c r="E696">
        <v>0.107933368</v>
      </c>
      <c r="F696">
        <v>2023</v>
      </c>
      <c r="G696">
        <v>7</v>
      </c>
      <c r="H696">
        <v>10</v>
      </c>
      <c r="I696">
        <v>17</v>
      </c>
      <c r="J696">
        <v>6</v>
      </c>
      <c r="K696">
        <v>53</v>
      </c>
      <c r="L696">
        <v>5</v>
      </c>
      <c r="M696">
        <f t="shared" si="21"/>
        <v>-0.17091241199999999</v>
      </c>
      <c r="N696">
        <v>0.25177295661333299</v>
      </c>
      <c r="O696">
        <v>-6.9819985999991496E-4</v>
      </c>
      <c r="P696" t="s">
        <v>19</v>
      </c>
      <c r="Q696" t="s">
        <v>19</v>
      </c>
      <c r="R696" t="s">
        <v>19</v>
      </c>
      <c r="S696">
        <v>0</v>
      </c>
      <c r="T696">
        <v>0</v>
      </c>
    </row>
    <row r="697" spans="1:20" x14ac:dyDescent="0.25">
      <c r="A697" s="1">
        <v>45117.755555555559</v>
      </c>
      <c r="B697" s="1">
        <f t="shared" si="20"/>
        <v>45117</v>
      </c>
      <c r="C697">
        <v>0</v>
      </c>
      <c r="D697" t="s">
        <v>714</v>
      </c>
      <c r="E697">
        <v>0.18612016100000001</v>
      </c>
      <c r="F697">
        <v>2023</v>
      </c>
      <c r="G697">
        <v>7</v>
      </c>
      <c r="H697">
        <v>10</v>
      </c>
      <c r="I697">
        <v>18</v>
      </c>
      <c r="J697">
        <v>8</v>
      </c>
      <c r="K697">
        <v>18</v>
      </c>
      <c r="L697">
        <v>5</v>
      </c>
      <c r="M697">
        <f t="shared" si="21"/>
        <v>7.8186793000000004E-2</v>
      </c>
      <c r="N697">
        <v>0.25222845129999999</v>
      </c>
      <c r="O697">
        <v>4.5549468666661297E-4</v>
      </c>
      <c r="P697" t="s">
        <v>19</v>
      </c>
      <c r="Q697" t="s">
        <v>19</v>
      </c>
      <c r="R697" t="s">
        <v>19</v>
      </c>
      <c r="S697">
        <v>0</v>
      </c>
      <c r="T697">
        <v>0</v>
      </c>
    </row>
    <row r="698" spans="1:20" x14ac:dyDescent="0.25">
      <c r="A698" s="1">
        <v>45117.831250000003</v>
      </c>
      <c r="B698" s="1">
        <f t="shared" si="20"/>
        <v>45117</v>
      </c>
      <c r="C698">
        <v>0</v>
      </c>
      <c r="D698" t="s">
        <v>715</v>
      </c>
      <c r="E698">
        <v>5.6220619999999999E-2</v>
      </c>
      <c r="F698">
        <v>2023</v>
      </c>
      <c r="G698">
        <v>7</v>
      </c>
      <c r="H698">
        <v>10</v>
      </c>
      <c r="I698">
        <v>19</v>
      </c>
      <c r="J698">
        <v>57</v>
      </c>
      <c r="K698">
        <v>22</v>
      </c>
      <c r="L698">
        <v>5</v>
      </c>
      <c r="M698">
        <f t="shared" si="21"/>
        <v>-0.12989954100000001</v>
      </c>
      <c r="N698">
        <v>0.25134519514666598</v>
      </c>
      <c r="O698">
        <v>-8.8325615333334495E-4</v>
      </c>
      <c r="P698" t="s">
        <v>19</v>
      </c>
      <c r="Q698" t="s">
        <v>19</v>
      </c>
      <c r="R698" t="s">
        <v>19</v>
      </c>
      <c r="S698">
        <v>0</v>
      </c>
      <c r="T698">
        <v>0</v>
      </c>
    </row>
    <row r="699" spans="1:20" x14ac:dyDescent="0.25">
      <c r="A699" s="1">
        <v>45117.874305555553</v>
      </c>
      <c r="B699" s="1">
        <f t="shared" si="20"/>
        <v>45117</v>
      </c>
      <c r="C699">
        <v>0</v>
      </c>
      <c r="D699" t="s">
        <v>716</v>
      </c>
      <c r="E699">
        <v>5.1090463000000003E-2</v>
      </c>
      <c r="F699">
        <v>2023</v>
      </c>
      <c r="G699">
        <v>7</v>
      </c>
      <c r="H699">
        <v>10</v>
      </c>
      <c r="I699">
        <v>20</v>
      </c>
      <c r="J699">
        <v>59</v>
      </c>
      <c r="K699">
        <v>36</v>
      </c>
      <c r="L699">
        <v>5</v>
      </c>
      <c r="M699">
        <f t="shared" si="21"/>
        <v>-5.1301569999999963E-3</v>
      </c>
      <c r="N699">
        <v>0.25108067402000001</v>
      </c>
      <c r="O699">
        <v>-2.6452112666663902E-4</v>
      </c>
      <c r="P699" t="s">
        <v>19</v>
      </c>
      <c r="Q699" t="s">
        <v>19</v>
      </c>
      <c r="R699" t="s">
        <v>19</v>
      </c>
      <c r="S699">
        <v>0</v>
      </c>
      <c r="T699">
        <v>0</v>
      </c>
    </row>
    <row r="700" spans="1:20" x14ac:dyDescent="0.25">
      <c r="A700" s="1">
        <v>45117.917361111111</v>
      </c>
      <c r="B700" s="1">
        <f t="shared" si="20"/>
        <v>45117</v>
      </c>
      <c r="C700">
        <v>0</v>
      </c>
      <c r="D700" t="s">
        <v>717</v>
      </c>
      <c r="E700">
        <v>0.14506582500000001</v>
      </c>
      <c r="F700">
        <v>2023</v>
      </c>
      <c r="G700">
        <v>7</v>
      </c>
      <c r="H700">
        <v>10</v>
      </c>
      <c r="I700">
        <v>22</v>
      </c>
      <c r="J700">
        <v>1</v>
      </c>
      <c r="K700">
        <v>29</v>
      </c>
      <c r="L700">
        <v>5</v>
      </c>
      <c r="M700">
        <f t="shared" si="21"/>
        <v>9.3975362000000007E-2</v>
      </c>
      <c r="N700">
        <v>0.25025066204000002</v>
      </c>
      <c r="O700">
        <v>-8.30011979999989E-4</v>
      </c>
      <c r="P700" t="s">
        <v>19</v>
      </c>
      <c r="Q700" t="s">
        <v>19</v>
      </c>
      <c r="R700" t="s">
        <v>19</v>
      </c>
      <c r="S700">
        <v>0</v>
      </c>
      <c r="T700">
        <v>0</v>
      </c>
    </row>
    <row r="701" spans="1:20" x14ac:dyDescent="0.25">
      <c r="A701" s="1">
        <v>45117.960416666669</v>
      </c>
      <c r="B701" s="1">
        <f t="shared" si="20"/>
        <v>45117</v>
      </c>
      <c r="C701">
        <v>0</v>
      </c>
      <c r="D701" t="s">
        <v>718</v>
      </c>
      <c r="E701">
        <v>4.1390584000000001E-2</v>
      </c>
      <c r="F701">
        <v>2023</v>
      </c>
      <c r="G701">
        <v>7</v>
      </c>
      <c r="H701">
        <v>10</v>
      </c>
      <c r="I701">
        <v>23</v>
      </c>
      <c r="J701">
        <v>3</v>
      </c>
      <c r="K701">
        <v>20</v>
      </c>
      <c r="L701">
        <v>5</v>
      </c>
      <c r="M701">
        <f t="shared" si="21"/>
        <v>-0.103675241</v>
      </c>
      <c r="N701">
        <v>0.24905242795333299</v>
      </c>
      <c r="O701">
        <v>-1.1982340866666301E-3</v>
      </c>
      <c r="P701" t="s">
        <v>19</v>
      </c>
      <c r="Q701" t="s">
        <v>19</v>
      </c>
      <c r="R701" t="s">
        <v>19</v>
      </c>
      <c r="S701">
        <v>0</v>
      </c>
      <c r="T701">
        <v>0</v>
      </c>
    </row>
    <row r="702" spans="1:20" x14ac:dyDescent="0.25">
      <c r="A702" s="1">
        <v>45118.00277777778</v>
      </c>
      <c r="B702" s="1">
        <f t="shared" si="20"/>
        <v>45118</v>
      </c>
      <c r="C702">
        <v>0</v>
      </c>
      <c r="D702" t="s">
        <v>719</v>
      </c>
      <c r="E702">
        <v>3.5368057000000001E-2</v>
      </c>
      <c r="F702">
        <v>2023</v>
      </c>
      <c r="G702">
        <v>7</v>
      </c>
      <c r="H702">
        <v>11</v>
      </c>
      <c r="I702">
        <v>0</v>
      </c>
      <c r="J702">
        <v>4</v>
      </c>
      <c r="K702">
        <v>59</v>
      </c>
      <c r="L702">
        <v>5</v>
      </c>
      <c r="M702">
        <f t="shared" si="21"/>
        <v>-6.0225269999999997E-3</v>
      </c>
      <c r="N702">
        <v>0.24821815511333301</v>
      </c>
      <c r="O702">
        <v>-8.3427284000001101E-4</v>
      </c>
      <c r="P702" t="s">
        <v>19</v>
      </c>
      <c r="Q702" t="s">
        <v>19</v>
      </c>
      <c r="R702" t="s">
        <v>19</v>
      </c>
      <c r="S702">
        <v>0</v>
      </c>
      <c r="T702">
        <v>0</v>
      </c>
    </row>
    <row r="703" spans="1:20" x14ac:dyDescent="0.25">
      <c r="A703" s="1">
        <v>45118.046527777777</v>
      </c>
      <c r="B703" s="1">
        <f t="shared" si="20"/>
        <v>45118</v>
      </c>
      <c r="C703">
        <v>0</v>
      </c>
      <c r="D703" t="s">
        <v>720</v>
      </c>
      <c r="E703">
        <v>3.7863049000000003E-2</v>
      </c>
      <c r="F703">
        <v>2023</v>
      </c>
      <c r="G703">
        <v>7</v>
      </c>
      <c r="H703">
        <v>11</v>
      </c>
      <c r="I703">
        <v>1</v>
      </c>
      <c r="J703">
        <v>7</v>
      </c>
      <c r="K703">
        <v>17</v>
      </c>
      <c r="L703">
        <v>5</v>
      </c>
      <c r="M703">
        <f t="shared" si="21"/>
        <v>2.4949920000000014E-3</v>
      </c>
      <c r="N703">
        <v>0.24755148052666601</v>
      </c>
      <c r="O703">
        <v>-6.6667458666666503E-4</v>
      </c>
      <c r="P703" t="s">
        <v>19</v>
      </c>
      <c r="Q703" t="s">
        <v>19</v>
      </c>
      <c r="R703" t="s">
        <v>19</v>
      </c>
      <c r="S703">
        <v>0</v>
      </c>
      <c r="T703">
        <v>0</v>
      </c>
    </row>
    <row r="704" spans="1:20" x14ac:dyDescent="0.25">
      <c r="A704" s="1">
        <v>45118.089583333334</v>
      </c>
      <c r="B704" s="1">
        <f t="shared" si="20"/>
        <v>45118</v>
      </c>
      <c r="C704">
        <v>0</v>
      </c>
      <c r="D704" t="s">
        <v>721</v>
      </c>
      <c r="E704">
        <v>0.101231895</v>
      </c>
      <c r="F704">
        <v>2023</v>
      </c>
      <c r="G704">
        <v>7</v>
      </c>
      <c r="H704">
        <v>11</v>
      </c>
      <c r="I704">
        <v>2</v>
      </c>
      <c r="J704">
        <v>9</v>
      </c>
      <c r="K704">
        <v>16</v>
      </c>
      <c r="L704">
        <v>5</v>
      </c>
      <c r="M704">
        <f t="shared" si="21"/>
        <v>6.3368846000000006E-2</v>
      </c>
      <c r="N704">
        <v>0.246759209266666</v>
      </c>
      <c r="O704">
        <v>-7.9227126000003202E-4</v>
      </c>
      <c r="P704" t="s">
        <v>19</v>
      </c>
      <c r="Q704" t="s">
        <v>19</v>
      </c>
      <c r="R704" t="s">
        <v>19</v>
      </c>
      <c r="S704">
        <v>0</v>
      </c>
      <c r="T704">
        <v>0</v>
      </c>
    </row>
    <row r="705" spans="1:20" x14ac:dyDescent="0.25">
      <c r="A705" s="1">
        <v>45118.132638888892</v>
      </c>
      <c r="B705" s="1">
        <f t="shared" si="20"/>
        <v>45118</v>
      </c>
      <c r="C705">
        <v>0</v>
      </c>
      <c r="D705" t="s">
        <v>722</v>
      </c>
      <c r="E705">
        <v>0.16358551299999999</v>
      </c>
      <c r="F705">
        <v>2023</v>
      </c>
      <c r="G705">
        <v>7</v>
      </c>
      <c r="H705">
        <v>11</v>
      </c>
      <c r="I705">
        <v>3</v>
      </c>
      <c r="J705">
        <v>11</v>
      </c>
      <c r="K705">
        <v>16</v>
      </c>
      <c r="L705">
        <v>5</v>
      </c>
      <c r="M705">
        <f t="shared" si="21"/>
        <v>6.2353617999999986E-2</v>
      </c>
      <c r="N705">
        <v>0.24669586598000001</v>
      </c>
      <c r="O705" s="2">
        <v>-6.3343286666656104E-5</v>
      </c>
      <c r="P705" t="s">
        <v>19</v>
      </c>
      <c r="Q705" t="s">
        <v>19</v>
      </c>
      <c r="R705" t="s">
        <v>19</v>
      </c>
      <c r="S705">
        <v>0</v>
      </c>
      <c r="T705">
        <v>0</v>
      </c>
    </row>
    <row r="706" spans="1:20" x14ac:dyDescent="0.25">
      <c r="A706" s="1">
        <v>45118.175694444442</v>
      </c>
      <c r="B706" s="1">
        <f t="shared" si="20"/>
        <v>45118</v>
      </c>
      <c r="C706">
        <v>0</v>
      </c>
      <c r="D706" t="s">
        <v>723</v>
      </c>
      <c r="E706">
        <v>0.178112468</v>
      </c>
      <c r="F706">
        <v>2023</v>
      </c>
      <c r="G706">
        <v>7</v>
      </c>
      <c r="H706">
        <v>11</v>
      </c>
      <c r="I706">
        <v>4</v>
      </c>
      <c r="J706">
        <v>13</v>
      </c>
      <c r="K706">
        <v>9</v>
      </c>
      <c r="L706">
        <v>5</v>
      </c>
      <c r="M706">
        <f t="shared" si="21"/>
        <v>1.4526955000000008E-2</v>
      </c>
      <c r="N706">
        <v>0.24496507133333301</v>
      </c>
      <c r="O706">
        <v>-1.73079464666667E-3</v>
      </c>
      <c r="P706" t="s">
        <v>19</v>
      </c>
      <c r="Q706" t="s">
        <v>19</v>
      </c>
      <c r="R706" t="s">
        <v>19</v>
      </c>
      <c r="S706">
        <v>0</v>
      </c>
      <c r="T706">
        <v>0</v>
      </c>
    </row>
    <row r="707" spans="1:20" x14ac:dyDescent="0.25">
      <c r="A707" s="1">
        <v>45118.21875</v>
      </c>
      <c r="B707" s="1">
        <f t="shared" ref="B707:B770" si="22">DATE(YEAR(A707),MONTH(A707),DAY(A707))</f>
        <v>45118</v>
      </c>
      <c r="C707">
        <v>0</v>
      </c>
      <c r="D707" t="s">
        <v>724</v>
      </c>
      <c r="E707">
        <v>4.6302509999999998E-2</v>
      </c>
      <c r="F707">
        <v>2023</v>
      </c>
      <c r="G707">
        <v>7</v>
      </c>
      <c r="H707">
        <v>11</v>
      </c>
      <c r="I707">
        <v>5</v>
      </c>
      <c r="J707">
        <v>15</v>
      </c>
      <c r="K707">
        <v>5</v>
      </c>
      <c r="L707">
        <v>5</v>
      </c>
      <c r="M707">
        <f t="shared" si="21"/>
        <v>-0.131809958</v>
      </c>
      <c r="N707">
        <v>0.23894080939333301</v>
      </c>
      <c r="O707">
        <v>-6.0242619399999897E-3</v>
      </c>
      <c r="P707" t="s">
        <v>19</v>
      </c>
      <c r="Q707" t="s">
        <v>19</v>
      </c>
      <c r="R707" t="s">
        <v>19</v>
      </c>
      <c r="S707">
        <v>0</v>
      </c>
      <c r="T707">
        <v>0</v>
      </c>
    </row>
    <row r="708" spans="1:20" x14ac:dyDescent="0.25">
      <c r="A708" s="1">
        <v>45118.261111111111</v>
      </c>
      <c r="B708" s="1">
        <f t="shared" si="22"/>
        <v>45118</v>
      </c>
      <c r="C708">
        <v>0</v>
      </c>
      <c r="D708" t="s">
        <v>725</v>
      </c>
      <c r="E708">
        <v>4.7608559000000002E-2</v>
      </c>
      <c r="F708">
        <v>2023</v>
      </c>
      <c r="G708">
        <v>7</v>
      </c>
      <c r="H708">
        <v>11</v>
      </c>
      <c r="I708">
        <v>6</v>
      </c>
      <c r="J708">
        <v>16</v>
      </c>
      <c r="K708">
        <v>48</v>
      </c>
      <c r="L708">
        <v>5</v>
      </c>
      <c r="M708">
        <f t="shared" ref="M708:M771" si="23">E708-E707</f>
        <v>1.3060490000000036E-3</v>
      </c>
      <c r="N708">
        <v>0.23907678523333301</v>
      </c>
      <c r="O708">
        <v>1.3597583999996801E-4</v>
      </c>
      <c r="P708" t="s">
        <v>19</v>
      </c>
      <c r="Q708" t="s">
        <v>19</v>
      </c>
      <c r="R708" t="s">
        <v>19</v>
      </c>
      <c r="S708">
        <v>0</v>
      </c>
      <c r="T708">
        <v>0</v>
      </c>
    </row>
    <row r="709" spans="1:20" x14ac:dyDescent="0.25">
      <c r="A709" s="1">
        <v>45118.304166666669</v>
      </c>
      <c r="B709" s="1">
        <f t="shared" si="22"/>
        <v>45118</v>
      </c>
      <c r="C709">
        <v>0</v>
      </c>
      <c r="D709" t="s">
        <v>726</v>
      </c>
      <c r="E709">
        <v>4.6510933999999997E-2</v>
      </c>
      <c r="F709">
        <v>2023</v>
      </c>
      <c r="G709">
        <v>7</v>
      </c>
      <c r="H709">
        <v>11</v>
      </c>
      <c r="I709">
        <v>7</v>
      </c>
      <c r="J709">
        <v>18</v>
      </c>
      <c r="K709">
        <v>56</v>
      </c>
      <c r="L709">
        <v>5</v>
      </c>
      <c r="M709">
        <f t="shared" si="23"/>
        <v>-1.0976250000000048E-3</v>
      </c>
      <c r="N709">
        <v>0.23920549925333301</v>
      </c>
      <c r="O709">
        <v>1.28714020000031E-4</v>
      </c>
      <c r="P709" t="s">
        <v>19</v>
      </c>
      <c r="Q709" t="s">
        <v>19</v>
      </c>
      <c r="R709" t="s">
        <v>19</v>
      </c>
      <c r="S709">
        <v>0</v>
      </c>
      <c r="T709">
        <v>0</v>
      </c>
    </row>
    <row r="710" spans="1:20" x14ac:dyDescent="0.25">
      <c r="A710" s="1">
        <v>45118.347916666666</v>
      </c>
      <c r="B710" s="1">
        <f t="shared" si="22"/>
        <v>45118</v>
      </c>
      <c r="C710">
        <v>0</v>
      </c>
      <c r="D710" t="s">
        <v>727</v>
      </c>
      <c r="E710">
        <v>7.5011891999999997E-2</v>
      </c>
      <c r="F710">
        <v>2023</v>
      </c>
      <c r="G710">
        <v>7</v>
      </c>
      <c r="H710">
        <v>11</v>
      </c>
      <c r="I710">
        <v>8</v>
      </c>
      <c r="J710">
        <v>21</v>
      </c>
      <c r="K710">
        <v>0</v>
      </c>
      <c r="L710">
        <v>5</v>
      </c>
      <c r="M710">
        <f t="shared" si="23"/>
        <v>2.8500958E-2</v>
      </c>
      <c r="N710">
        <v>0.23917215255333299</v>
      </c>
      <c r="O710" s="2">
        <v>-3.3346700000019797E-5</v>
      </c>
      <c r="P710" t="s">
        <v>19</v>
      </c>
      <c r="Q710" t="s">
        <v>19</v>
      </c>
      <c r="R710" t="s">
        <v>19</v>
      </c>
      <c r="S710">
        <v>0</v>
      </c>
      <c r="T710">
        <v>0</v>
      </c>
    </row>
    <row r="711" spans="1:20" x14ac:dyDescent="0.25">
      <c r="A711" s="1">
        <v>45118.390277777777</v>
      </c>
      <c r="B711" s="1">
        <f t="shared" si="22"/>
        <v>45118</v>
      </c>
      <c r="C711">
        <v>0</v>
      </c>
      <c r="D711" t="s">
        <v>728</v>
      </c>
      <c r="E711">
        <v>0.130829107</v>
      </c>
      <c r="F711">
        <v>2023</v>
      </c>
      <c r="G711">
        <v>7</v>
      </c>
      <c r="H711">
        <v>11</v>
      </c>
      <c r="I711">
        <v>9</v>
      </c>
      <c r="J711">
        <v>22</v>
      </c>
      <c r="K711">
        <v>52</v>
      </c>
      <c r="L711">
        <v>5</v>
      </c>
      <c r="M711">
        <f t="shared" si="23"/>
        <v>5.5817215000000003E-2</v>
      </c>
      <c r="N711">
        <v>0.236954513273333</v>
      </c>
      <c r="O711">
        <v>-2.2176392800000101E-3</v>
      </c>
      <c r="P711" t="s">
        <v>19</v>
      </c>
      <c r="Q711" t="s">
        <v>19</v>
      </c>
      <c r="R711" t="s">
        <v>19</v>
      </c>
      <c r="S711">
        <v>0</v>
      </c>
      <c r="T711">
        <v>0</v>
      </c>
    </row>
    <row r="712" spans="1:20" x14ac:dyDescent="0.25">
      <c r="A712" s="1">
        <v>45118.433333333334</v>
      </c>
      <c r="B712" s="1">
        <f t="shared" si="22"/>
        <v>45118</v>
      </c>
      <c r="C712">
        <v>0</v>
      </c>
      <c r="D712" t="s">
        <v>729</v>
      </c>
      <c r="E712">
        <v>0.608066035</v>
      </c>
      <c r="F712">
        <v>2023</v>
      </c>
      <c r="G712">
        <v>7</v>
      </c>
      <c r="H712">
        <v>11</v>
      </c>
      <c r="I712">
        <v>10</v>
      </c>
      <c r="J712">
        <v>24</v>
      </c>
      <c r="K712">
        <v>51</v>
      </c>
      <c r="L712">
        <v>5</v>
      </c>
      <c r="M712">
        <f t="shared" si="23"/>
        <v>0.477236928</v>
      </c>
      <c r="N712">
        <v>0.23850525953333301</v>
      </c>
      <c r="O712">
        <v>1.55074626000001E-3</v>
      </c>
      <c r="P712" t="s">
        <v>19</v>
      </c>
      <c r="Q712" t="s">
        <v>19</v>
      </c>
      <c r="R712" t="s">
        <v>19</v>
      </c>
      <c r="S712">
        <v>1</v>
      </c>
      <c r="T712">
        <v>0</v>
      </c>
    </row>
    <row r="713" spans="1:20" x14ac:dyDescent="0.25">
      <c r="A713" s="1">
        <v>45118.476388888892</v>
      </c>
      <c r="B713" s="1">
        <f t="shared" si="22"/>
        <v>45118</v>
      </c>
      <c r="C713">
        <v>0</v>
      </c>
      <c r="D713" t="s">
        <v>730</v>
      </c>
      <c r="E713">
        <v>0.37306146600000001</v>
      </c>
      <c r="F713">
        <v>2023</v>
      </c>
      <c r="G713">
        <v>7</v>
      </c>
      <c r="H713">
        <v>11</v>
      </c>
      <c r="I713">
        <v>11</v>
      </c>
      <c r="J713">
        <v>26</v>
      </c>
      <c r="K713">
        <v>44</v>
      </c>
      <c r="L713">
        <v>5</v>
      </c>
      <c r="M713">
        <f t="shared" si="23"/>
        <v>-0.235004569</v>
      </c>
      <c r="N713">
        <v>0.23960851752666601</v>
      </c>
      <c r="O713">
        <v>1.10325799333332E-3</v>
      </c>
      <c r="P713" t="s">
        <v>19</v>
      </c>
      <c r="Q713" t="s">
        <v>19</v>
      </c>
      <c r="R713" t="s">
        <v>19</v>
      </c>
      <c r="S713">
        <v>1</v>
      </c>
      <c r="T713">
        <v>0</v>
      </c>
    </row>
    <row r="714" spans="1:20" x14ac:dyDescent="0.25">
      <c r="A714" s="1">
        <v>45118.519444444442</v>
      </c>
      <c r="B714" s="1">
        <f t="shared" si="22"/>
        <v>45118</v>
      </c>
      <c r="C714">
        <v>0</v>
      </c>
      <c r="D714" t="s">
        <v>731</v>
      </c>
      <c r="E714">
        <v>0.32198291899999998</v>
      </c>
      <c r="F714">
        <v>2023</v>
      </c>
      <c r="G714">
        <v>7</v>
      </c>
      <c r="H714">
        <v>11</v>
      </c>
      <c r="I714">
        <v>12</v>
      </c>
      <c r="J714">
        <v>28</v>
      </c>
      <c r="K714">
        <v>53</v>
      </c>
      <c r="L714">
        <v>5</v>
      </c>
      <c r="M714">
        <f t="shared" si="23"/>
        <v>-5.107854700000003E-2</v>
      </c>
      <c r="N714">
        <v>0.238995827366666</v>
      </c>
      <c r="O714">
        <v>-6.1269015999995604E-4</v>
      </c>
      <c r="P714" t="s">
        <v>19</v>
      </c>
      <c r="Q714" t="s">
        <v>19</v>
      </c>
      <c r="R714" t="s">
        <v>19</v>
      </c>
      <c r="S714">
        <v>0</v>
      </c>
      <c r="T714">
        <v>0</v>
      </c>
    </row>
    <row r="715" spans="1:20" x14ac:dyDescent="0.25">
      <c r="A715" s="1">
        <v>45118.5625</v>
      </c>
      <c r="B715" s="1">
        <f t="shared" si="22"/>
        <v>45118</v>
      </c>
      <c r="C715">
        <v>0</v>
      </c>
      <c r="D715" t="s">
        <v>732</v>
      </c>
      <c r="E715">
        <v>6.6427234000000002E-2</v>
      </c>
      <c r="F715">
        <v>2023</v>
      </c>
      <c r="G715">
        <v>7</v>
      </c>
      <c r="H715">
        <v>11</v>
      </c>
      <c r="I715">
        <v>13</v>
      </c>
      <c r="J715">
        <v>30</v>
      </c>
      <c r="K715">
        <v>51</v>
      </c>
      <c r="L715">
        <v>5</v>
      </c>
      <c r="M715">
        <f t="shared" si="23"/>
        <v>-0.25555568499999998</v>
      </c>
      <c r="N715">
        <v>0.23599566223333299</v>
      </c>
      <c r="O715">
        <v>-3.00016513333334E-3</v>
      </c>
      <c r="P715" t="s">
        <v>19</v>
      </c>
      <c r="Q715" t="s">
        <v>19</v>
      </c>
      <c r="R715" t="s">
        <v>19</v>
      </c>
      <c r="S715">
        <v>0</v>
      </c>
      <c r="T715">
        <v>0</v>
      </c>
    </row>
    <row r="716" spans="1:20" x14ac:dyDescent="0.25">
      <c r="A716" s="1">
        <v>45118.606249999997</v>
      </c>
      <c r="B716" s="1">
        <f t="shared" si="22"/>
        <v>45118</v>
      </c>
      <c r="C716">
        <v>0</v>
      </c>
      <c r="D716" t="s">
        <v>733</v>
      </c>
      <c r="E716">
        <v>0.27987971299999997</v>
      </c>
      <c r="F716">
        <v>2023</v>
      </c>
      <c r="G716">
        <v>7</v>
      </c>
      <c r="H716">
        <v>11</v>
      </c>
      <c r="I716">
        <v>14</v>
      </c>
      <c r="J716">
        <v>33</v>
      </c>
      <c r="K716">
        <v>13</v>
      </c>
      <c r="L716">
        <v>5</v>
      </c>
      <c r="M716">
        <f t="shared" si="23"/>
        <v>0.21345247899999997</v>
      </c>
      <c r="N716">
        <v>0.23564606793333301</v>
      </c>
      <c r="O716">
        <v>-3.4959430000000498E-4</v>
      </c>
      <c r="P716" t="s">
        <v>19</v>
      </c>
      <c r="Q716" t="s">
        <v>19</v>
      </c>
      <c r="R716" t="s">
        <v>19</v>
      </c>
      <c r="S716">
        <v>0</v>
      </c>
      <c r="T716">
        <v>0</v>
      </c>
    </row>
    <row r="717" spans="1:20" x14ac:dyDescent="0.25">
      <c r="A717" s="1">
        <v>45118.649305555555</v>
      </c>
      <c r="B717" s="1">
        <f t="shared" si="22"/>
        <v>45118</v>
      </c>
      <c r="C717">
        <v>0</v>
      </c>
      <c r="D717" t="s">
        <v>734</v>
      </c>
      <c r="E717">
        <v>0.29562143200000002</v>
      </c>
      <c r="F717">
        <v>2023</v>
      </c>
      <c r="G717">
        <v>7</v>
      </c>
      <c r="H717">
        <v>11</v>
      </c>
      <c r="I717">
        <v>15</v>
      </c>
      <c r="J717">
        <v>35</v>
      </c>
      <c r="K717">
        <v>17</v>
      </c>
      <c r="L717">
        <v>5</v>
      </c>
      <c r="M717">
        <f t="shared" si="23"/>
        <v>1.5741719000000043E-2</v>
      </c>
      <c r="N717">
        <v>0.23497936557999999</v>
      </c>
      <c r="O717">
        <v>-6.6670235333332595E-4</v>
      </c>
      <c r="P717" t="s">
        <v>19</v>
      </c>
      <c r="Q717" t="s">
        <v>19</v>
      </c>
      <c r="R717" t="s">
        <v>19</v>
      </c>
      <c r="S717">
        <v>0</v>
      </c>
      <c r="T717">
        <v>0</v>
      </c>
    </row>
    <row r="718" spans="1:20" x14ac:dyDescent="0.25">
      <c r="A718" s="1">
        <v>45118.692361111112</v>
      </c>
      <c r="B718" s="1">
        <f t="shared" si="22"/>
        <v>45118</v>
      </c>
      <c r="C718">
        <v>0</v>
      </c>
      <c r="D718" t="s">
        <v>735</v>
      </c>
      <c r="E718">
        <v>0.251206137</v>
      </c>
      <c r="F718">
        <v>2023</v>
      </c>
      <c r="G718">
        <v>7</v>
      </c>
      <c r="H718">
        <v>11</v>
      </c>
      <c r="I718">
        <v>16</v>
      </c>
      <c r="J718">
        <v>37</v>
      </c>
      <c r="K718">
        <v>17</v>
      </c>
      <c r="L718">
        <v>5</v>
      </c>
      <c r="M718">
        <f t="shared" si="23"/>
        <v>-4.4415295000000021E-2</v>
      </c>
      <c r="N718">
        <v>0.23530035459333301</v>
      </c>
      <c r="O718">
        <v>3.2098901333332803E-4</v>
      </c>
      <c r="P718" t="s">
        <v>19</v>
      </c>
      <c r="Q718" t="s">
        <v>19</v>
      </c>
      <c r="R718" t="s">
        <v>19</v>
      </c>
      <c r="S718">
        <v>0</v>
      </c>
      <c r="T718">
        <v>0</v>
      </c>
    </row>
    <row r="719" spans="1:20" x14ac:dyDescent="0.25">
      <c r="A719" s="1">
        <v>45118.73541666667</v>
      </c>
      <c r="B719" s="1">
        <f t="shared" si="22"/>
        <v>45118</v>
      </c>
      <c r="C719">
        <v>0</v>
      </c>
      <c r="D719" t="s">
        <v>736</v>
      </c>
      <c r="E719">
        <v>0.365321854</v>
      </c>
      <c r="F719">
        <v>2023</v>
      </c>
      <c r="G719">
        <v>7</v>
      </c>
      <c r="H719">
        <v>11</v>
      </c>
      <c r="I719">
        <v>17</v>
      </c>
      <c r="J719">
        <v>39</v>
      </c>
      <c r="K719">
        <v>11</v>
      </c>
      <c r="L719">
        <v>5</v>
      </c>
      <c r="M719">
        <f t="shared" si="23"/>
        <v>0.11411571700000001</v>
      </c>
      <c r="N719">
        <v>0.233848293206666</v>
      </c>
      <c r="O719">
        <v>-1.4520613866666999E-3</v>
      </c>
      <c r="P719" t="s">
        <v>19</v>
      </c>
      <c r="Q719" t="s">
        <v>19</v>
      </c>
      <c r="R719" t="s">
        <v>19</v>
      </c>
      <c r="S719">
        <v>1</v>
      </c>
      <c r="T719">
        <v>0</v>
      </c>
    </row>
    <row r="720" spans="1:20" x14ac:dyDescent="0.25">
      <c r="A720" s="1">
        <v>45118.77847222222</v>
      </c>
      <c r="B720" s="1">
        <f t="shared" si="22"/>
        <v>45118</v>
      </c>
      <c r="C720">
        <v>0</v>
      </c>
      <c r="D720" t="s">
        <v>737</v>
      </c>
      <c r="E720">
        <v>0.293262678</v>
      </c>
      <c r="F720">
        <v>2023</v>
      </c>
      <c r="G720">
        <v>7</v>
      </c>
      <c r="H720">
        <v>11</v>
      </c>
      <c r="I720">
        <v>18</v>
      </c>
      <c r="J720">
        <v>41</v>
      </c>
      <c r="K720">
        <v>1</v>
      </c>
      <c r="L720">
        <v>5</v>
      </c>
      <c r="M720">
        <f t="shared" si="23"/>
        <v>-7.2059176000000003E-2</v>
      </c>
      <c r="N720">
        <v>0.23419269368000001</v>
      </c>
      <c r="O720">
        <v>3.4440047333336699E-4</v>
      </c>
      <c r="P720" t="s">
        <v>19</v>
      </c>
      <c r="Q720" t="s">
        <v>19</v>
      </c>
      <c r="R720" t="s">
        <v>19</v>
      </c>
      <c r="S720">
        <v>0</v>
      </c>
      <c r="T720">
        <v>0</v>
      </c>
    </row>
    <row r="721" spans="1:20" x14ac:dyDescent="0.25">
      <c r="A721" s="1">
        <v>45118.821527777778</v>
      </c>
      <c r="B721" s="1">
        <f t="shared" si="22"/>
        <v>45118</v>
      </c>
      <c r="C721">
        <v>0</v>
      </c>
      <c r="D721" t="s">
        <v>738</v>
      </c>
      <c r="E721">
        <v>7.2832627999999996E-2</v>
      </c>
      <c r="F721">
        <v>2023</v>
      </c>
      <c r="G721">
        <v>7</v>
      </c>
      <c r="H721">
        <v>11</v>
      </c>
      <c r="I721">
        <v>19</v>
      </c>
      <c r="J721">
        <v>43</v>
      </c>
      <c r="K721">
        <v>12</v>
      </c>
      <c r="L721">
        <v>5</v>
      </c>
      <c r="M721">
        <f t="shared" si="23"/>
        <v>-0.22043004999999999</v>
      </c>
      <c r="N721">
        <v>0.23261627947999999</v>
      </c>
      <c r="O721">
        <v>-1.5764141999999801E-3</v>
      </c>
      <c r="P721" t="s">
        <v>19</v>
      </c>
      <c r="Q721" t="s">
        <v>19</v>
      </c>
      <c r="R721" t="s">
        <v>19</v>
      </c>
      <c r="S721">
        <v>0</v>
      </c>
      <c r="T721">
        <v>0</v>
      </c>
    </row>
    <row r="722" spans="1:20" x14ac:dyDescent="0.25">
      <c r="A722" s="1">
        <v>45118.864583333336</v>
      </c>
      <c r="B722" s="1">
        <f t="shared" si="22"/>
        <v>45118</v>
      </c>
      <c r="C722">
        <v>0</v>
      </c>
      <c r="D722" t="s">
        <v>739</v>
      </c>
      <c r="E722">
        <v>0.30594131800000002</v>
      </c>
      <c r="F722">
        <v>2023</v>
      </c>
      <c r="G722">
        <v>7</v>
      </c>
      <c r="H722">
        <v>11</v>
      </c>
      <c r="I722">
        <v>20</v>
      </c>
      <c r="J722">
        <v>45</v>
      </c>
      <c r="K722">
        <v>6</v>
      </c>
      <c r="L722">
        <v>5</v>
      </c>
      <c r="M722">
        <f t="shared" si="23"/>
        <v>0.23310869000000001</v>
      </c>
      <c r="N722">
        <v>0.23049286367999899</v>
      </c>
      <c r="O722">
        <v>-2.1234158000000502E-3</v>
      </c>
      <c r="P722" t="s">
        <v>19</v>
      </c>
      <c r="Q722" t="s">
        <v>19</v>
      </c>
      <c r="R722" t="s">
        <v>19</v>
      </c>
      <c r="S722">
        <v>0</v>
      </c>
      <c r="T722">
        <v>0</v>
      </c>
    </row>
    <row r="723" spans="1:20" x14ac:dyDescent="0.25">
      <c r="A723" s="1">
        <v>45118.907638888886</v>
      </c>
      <c r="B723" s="1">
        <f t="shared" si="22"/>
        <v>45118</v>
      </c>
      <c r="C723">
        <v>0</v>
      </c>
      <c r="D723" t="s">
        <v>740</v>
      </c>
      <c r="E723">
        <v>0.264702139</v>
      </c>
      <c r="F723">
        <v>2023</v>
      </c>
      <c r="G723">
        <v>7</v>
      </c>
      <c r="H723">
        <v>11</v>
      </c>
      <c r="I723">
        <v>21</v>
      </c>
      <c r="J723">
        <v>47</v>
      </c>
      <c r="K723">
        <v>17</v>
      </c>
      <c r="L723">
        <v>5</v>
      </c>
      <c r="M723">
        <f t="shared" si="23"/>
        <v>-4.1239179000000015E-2</v>
      </c>
      <c r="N723">
        <v>0.230019012373333</v>
      </c>
      <c r="O723">
        <v>-4.7385130666663302E-4</v>
      </c>
      <c r="P723" t="s">
        <v>19</v>
      </c>
      <c r="Q723" t="s">
        <v>19</v>
      </c>
      <c r="R723" t="s">
        <v>19</v>
      </c>
      <c r="S723">
        <v>0</v>
      </c>
      <c r="T723">
        <v>0</v>
      </c>
    </row>
    <row r="724" spans="1:20" x14ac:dyDescent="0.25">
      <c r="A724" s="1">
        <v>45118.950694444444</v>
      </c>
      <c r="B724" s="1">
        <f t="shared" si="22"/>
        <v>45118</v>
      </c>
      <c r="C724">
        <v>0</v>
      </c>
      <c r="D724" t="s">
        <v>741</v>
      </c>
      <c r="E724">
        <v>0.42315001800000002</v>
      </c>
      <c r="F724">
        <v>2023</v>
      </c>
      <c r="G724">
        <v>7</v>
      </c>
      <c r="H724">
        <v>11</v>
      </c>
      <c r="I724">
        <v>22</v>
      </c>
      <c r="J724">
        <v>49</v>
      </c>
      <c r="K724">
        <v>31</v>
      </c>
      <c r="L724">
        <v>5</v>
      </c>
      <c r="M724">
        <f t="shared" si="23"/>
        <v>0.15844787900000001</v>
      </c>
      <c r="N724">
        <v>0.23253696230666601</v>
      </c>
      <c r="O724">
        <v>2.5179499333333401E-3</v>
      </c>
      <c r="P724" t="s">
        <v>19</v>
      </c>
      <c r="Q724" t="s">
        <v>19</v>
      </c>
      <c r="R724" t="s">
        <v>19</v>
      </c>
      <c r="S724">
        <v>1</v>
      </c>
      <c r="T724">
        <v>0</v>
      </c>
    </row>
    <row r="725" spans="1:20" x14ac:dyDescent="0.25">
      <c r="A725" s="1">
        <v>45118.994444444441</v>
      </c>
      <c r="B725" s="1">
        <f t="shared" si="22"/>
        <v>45118</v>
      </c>
      <c r="C725">
        <v>0</v>
      </c>
      <c r="D725" t="s">
        <v>742</v>
      </c>
      <c r="E725">
        <v>0.42835168099999998</v>
      </c>
      <c r="F725">
        <v>2023</v>
      </c>
      <c r="G725">
        <v>7</v>
      </c>
      <c r="H725">
        <v>11</v>
      </c>
      <c r="I725">
        <v>23</v>
      </c>
      <c r="J725">
        <v>52</v>
      </c>
      <c r="K725">
        <v>50</v>
      </c>
      <c r="L725">
        <v>5</v>
      </c>
      <c r="M725">
        <f t="shared" si="23"/>
        <v>5.2016629999999675E-3</v>
      </c>
      <c r="N725">
        <v>0.2332539662</v>
      </c>
      <c r="O725">
        <v>7.1700389333334503E-4</v>
      </c>
      <c r="P725" t="s">
        <v>19</v>
      </c>
      <c r="Q725" t="s">
        <v>19</v>
      </c>
      <c r="R725" t="s">
        <v>19</v>
      </c>
      <c r="S725">
        <v>1</v>
      </c>
      <c r="T725">
        <v>0</v>
      </c>
    </row>
    <row r="726" spans="1:20" x14ac:dyDescent="0.25">
      <c r="A726" s="1">
        <v>45119.037499999999</v>
      </c>
      <c r="B726" s="1">
        <f t="shared" si="22"/>
        <v>45119</v>
      </c>
      <c r="C726">
        <v>0</v>
      </c>
      <c r="D726" t="s">
        <v>743</v>
      </c>
      <c r="E726">
        <v>0.104981978</v>
      </c>
      <c r="F726">
        <v>2023</v>
      </c>
      <c r="G726">
        <v>7</v>
      </c>
      <c r="H726">
        <v>12</v>
      </c>
      <c r="I726">
        <v>0</v>
      </c>
      <c r="J726">
        <v>54</v>
      </c>
      <c r="K726">
        <v>48</v>
      </c>
      <c r="L726">
        <v>5</v>
      </c>
      <c r="M726">
        <f t="shared" si="23"/>
        <v>-0.32336970300000001</v>
      </c>
      <c r="N726">
        <v>0.22958091789999999</v>
      </c>
      <c r="O726">
        <v>-3.6730483E-3</v>
      </c>
      <c r="P726" t="s">
        <v>19</v>
      </c>
      <c r="Q726" t="s">
        <v>19</v>
      </c>
      <c r="R726" t="s">
        <v>19</v>
      </c>
      <c r="S726">
        <v>0</v>
      </c>
      <c r="T726">
        <v>0</v>
      </c>
    </row>
    <row r="727" spans="1:20" x14ac:dyDescent="0.25">
      <c r="A727" s="1">
        <v>45119.080555555556</v>
      </c>
      <c r="B727" s="1">
        <f t="shared" si="22"/>
        <v>45119</v>
      </c>
      <c r="C727">
        <v>0</v>
      </c>
      <c r="D727" t="s">
        <v>744</v>
      </c>
      <c r="E727">
        <v>9.1974676000000005E-2</v>
      </c>
      <c r="F727">
        <v>2023</v>
      </c>
      <c r="G727">
        <v>7</v>
      </c>
      <c r="H727">
        <v>12</v>
      </c>
      <c r="I727">
        <v>1</v>
      </c>
      <c r="J727">
        <v>56</v>
      </c>
      <c r="K727">
        <v>58</v>
      </c>
      <c r="L727">
        <v>5</v>
      </c>
      <c r="M727">
        <f t="shared" si="23"/>
        <v>-1.3007301999999998E-2</v>
      </c>
      <c r="N727">
        <v>0.22782968419333299</v>
      </c>
      <c r="O727">
        <v>-1.7512337066666599E-3</v>
      </c>
      <c r="P727" t="s">
        <v>19</v>
      </c>
      <c r="Q727" t="s">
        <v>19</v>
      </c>
      <c r="R727" t="s">
        <v>19</v>
      </c>
      <c r="S727">
        <v>0</v>
      </c>
      <c r="T727">
        <v>0</v>
      </c>
    </row>
    <row r="728" spans="1:20" x14ac:dyDescent="0.25">
      <c r="A728" s="1">
        <v>45119.125</v>
      </c>
      <c r="B728" s="1">
        <f t="shared" si="22"/>
        <v>45119</v>
      </c>
      <c r="C728">
        <v>0</v>
      </c>
      <c r="D728" t="s">
        <v>745</v>
      </c>
      <c r="E728">
        <v>0.19792278199999999</v>
      </c>
      <c r="F728">
        <v>2023</v>
      </c>
      <c r="G728">
        <v>7</v>
      </c>
      <c r="H728">
        <v>12</v>
      </c>
      <c r="I728">
        <v>3</v>
      </c>
      <c r="J728">
        <v>0</v>
      </c>
      <c r="K728">
        <v>8</v>
      </c>
      <c r="L728">
        <v>5</v>
      </c>
      <c r="M728">
        <f t="shared" si="23"/>
        <v>0.10594810599999999</v>
      </c>
      <c r="N728">
        <v>0.22783089735999901</v>
      </c>
      <c r="O728" s="2">
        <v>1.2131666666248499E-6</v>
      </c>
      <c r="P728" t="s">
        <v>19</v>
      </c>
      <c r="Q728" t="s">
        <v>19</v>
      </c>
      <c r="R728" t="s">
        <v>19</v>
      </c>
      <c r="S728">
        <v>0</v>
      </c>
      <c r="T728">
        <v>0</v>
      </c>
    </row>
    <row r="729" spans="1:20" x14ac:dyDescent="0.25">
      <c r="A729" s="1">
        <v>45119.169444444444</v>
      </c>
      <c r="B729" s="1">
        <f t="shared" si="22"/>
        <v>45119</v>
      </c>
      <c r="C729">
        <v>0</v>
      </c>
      <c r="D729" t="s">
        <v>746</v>
      </c>
      <c r="E729">
        <v>0.499301565</v>
      </c>
      <c r="F729">
        <v>2023</v>
      </c>
      <c r="G729">
        <v>7</v>
      </c>
      <c r="H729">
        <v>12</v>
      </c>
      <c r="I729">
        <v>4</v>
      </c>
      <c r="J729">
        <v>4</v>
      </c>
      <c r="K729">
        <v>27</v>
      </c>
      <c r="L729">
        <v>5</v>
      </c>
      <c r="M729">
        <f t="shared" si="23"/>
        <v>0.30137878299999998</v>
      </c>
      <c r="N729">
        <v>0.22642846059333299</v>
      </c>
      <c r="O729">
        <v>-1.40243676666659E-3</v>
      </c>
      <c r="P729" t="s">
        <v>19</v>
      </c>
      <c r="Q729" t="s">
        <v>19</v>
      </c>
      <c r="R729" t="s">
        <v>19</v>
      </c>
      <c r="S729">
        <v>1</v>
      </c>
      <c r="T729">
        <v>0</v>
      </c>
    </row>
    <row r="730" spans="1:20" x14ac:dyDescent="0.25">
      <c r="A730" s="1">
        <v>45119.212500000001</v>
      </c>
      <c r="B730" s="1">
        <f t="shared" si="22"/>
        <v>45119</v>
      </c>
      <c r="C730">
        <v>0</v>
      </c>
      <c r="D730" t="s">
        <v>747</v>
      </c>
      <c r="E730">
        <v>0.21840579299999999</v>
      </c>
      <c r="F730">
        <v>2023</v>
      </c>
      <c r="G730">
        <v>7</v>
      </c>
      <c r="H730">
        <v>12</v>
      </c>
      <c r="I730">
        <v>5</v>
      </c>
      <c r="J730">
        <v>6</v>
      </c>
      <c r="K730">
        <v>27</v>
      </c>
      <c r="L730">
        <v>5</v>
      </c>
      <c r="M730">
        <f t="shared" si="23"/>
        <v>-0.28089577200000004</v>
      </c>
      <c r="N730">
        <v>0.22407293015999899</v>
      </c>
      <c r="O730">
        <v>-2.3555304333334102E-3</v>
      </c>
      <c r="P730" t="s">
        <v>19</v>
      </c>
      <c r="Q730" t="s">
        <v>19</v>
      </c>
      <c r="R730" t="s">
        <v>19</v>
      </c>
      <c r="S730">
        <v>0</v>
      </c>
      <c r="T730">
        <v>0</v>
      </c>
    </row>
    <row r="731" spans="1:20" x14ac:dyDescent="0.25">
      <c r="A731" s="1">
        <v>45119.255555555559</v>
      </c>
      <c r="B731" s="1">
        <f t="shared" si="22"/>
        <v>45119</v>
      </c>
      <c r="C731">
        <v>0</v>
      </c>
      <c r="D731" t="s">
        <v>748</v>
      </c>
      <c r="E731">
        <v>4.5607061999999997E-2</v>
      </c>
      <c r="F731">
        <v>2023</v>
      </c>
      <c r="G731">
        <v>7</v>
      </c>
      <c r="H731">
        <v>12</v>
      </c>
      <c r="I731">
        <v>6</v>
      </c>
      <c r="J731">
        <v>8</v>
      </c>
      <c r="K731">
        <v>32</v>
      </c>
      <c r="L731">
        <v>5</v>
      </c>
      <c r="M731">
        <f t="shared" si="23"/>
        <v>-0.17279873099999998</v>
      </c>
      <c r="N731">
        <v>0.221463708206666</v>
      </c>
      <c r="O731">
        <v>-2.60922195333329E-3</v>
      </c>
      <c r="P731" t="s">
        <v>19</v>
      </c>
      <c r="Q731" t="s">
        <v>19</v>
      </c>
      <c r="R731" t="s">
        <v>19</v>
      </c>
      <c r="S731">
        <v>0</v>
      </c>
      <c r="T731">
        <v>0</v>
      </c>
    </row>
    <row r="732" spans="1:20" x14ac:dyDescent="0.25">
      <c r="A732" s="1">
        <v>45119.298611111109</v>
      </c>
      <c r="B732" s="1">
        <f t="shared" si="22"/>
        <v>45119</v>
      </c>
      <c r="C732">
        <v>0</v>
      </c>
      <c r="D732" t="s">
        <v>749</v>
      </c>
      <c r="E732">
        <v>4.1488635000000003E-2</v>
      </c>
      <c r="F732">
        <v>2023</v>
      </c>
      <c r="G732">
        <v>7</v>
      </c>
      <c r="H732">
        <v>12</v>
      </c>
      <c r="I732">
        <v>7</v>
      </c>
      <c r="J732">
        <v>10</v>
      </c>
      <c r="K732">
        <v>41</v>
      </c>
      <c r="L732">
        <v>5</v>
      </c>
      <c r="M732">
        <f t="shared" si="23"/>
        <v>-4.118426999999994E-3</v>
      </c>
      <c r="N732">
        <v>0.22152175256666601</v>
      </c>
      <c r="O732" s="2">
        <v>5.8044360000009101E-5</v>
      </c>
      <c r="P732" t="s">
        <v>19</v>
      </c>
      <c r="Q732" t="s">
        <v>19</v>
      </c>
      <c r="R732" t="s">
        <v>19</v>
      </c>
      <c r="S732">
        <v>0</v>
      </c>
      <c r="T732">
        <v>0</v>
      </c>
    </row>
    <row r="733" spans="1:20" x14ac:dyDescent="0.25">
      <c r="A733" s="1">
        <v>45119.341666666667</v>
      </c>
      <c r="B733" s="1">
        <f t="shared" si="22"/>
        <v>45119</v>
      </c>
      <c r="C733">
        <v>0</v>
      </c>
      <c r="D733" t="s">
        <v>750</v>
      </c>
      <c r="E733">
        <v>4.2562755000000001E-2</v>
      </c>
      <c r="F733">
        <v>2023</v>
      </c>
      <c r="G733">
        <v>7</v>
      </c>
      <c r="H733">
        <v>12</v>
      </c>
      <c r="I733">
        <v>8</v>
      </c>
      <c r="J733">
        <v>12</v>
      </c>
      <c r="K733">
        <v>39</v>
      </c>
      <c r="L733">
        <v>5</v>
      </c>
      <c r="M733">
        <f t="shared" si="23"/>
        <v>1.0741199999999979E-3</v>
      </c>
      <c r="N733">
        <v>0.22156639951333301</v>
      </c>
      <c r="O733" s="2">
        <v>4.46469466666432E-5</v>
      </c>
      <c r="P733" t="s">
        <v>19</v>
      </c>
      <c r="Q733" t="s">
        <v>19</v>
      </c>
      <c r="R733" t="s">
        <v>19</v>
      </c>
      <c r="S733">
        <v>0</v>
      </c>
      <c r="T733">
        <v>0</v>
      </c>
    </row>
    <row r="734" spans="1:20" x14ac:dyDescent="0.25">
      <c r="A734" s="1">
        <v>45119.385416666664</v>
      </c>
      <c r="B734" s="1">
        <f t="shared" si="22"/>
        <v>45119</v>
      </c>
      <c r="C734">
        <v>0</v>
      </c>
      <c r="D734" t="s">
        <v>751</v>
      </c>
      <c r="E734">
        <v>3.9548715999999998E-2</v>
      </c>
      <c r="F734">
        <v>2023</v>
      </c>
      <c r="G734">
        <v>7</v>
      </c>
      <c r="H734">
        <v>12</v>
      </c>
      <c r="I734">
        <v>9</v>
      </c>
      <c r="J734">
        <v>15</v>
      </c>
      <c r="K734">
        <v>0</v>
      </c>
      <c r="L734">
        <v>5</v>
      </c>
      <c r="M734">
        <f t="shared" si="23"/>
        <v>-3.0140390000000031E-3</v>
      </c>
      <c r="N734">
        <v>0.22159848038666599</v>
      </c>
      <c r="O734" s="2">
        <v>3.2080873333339902E-5</v>
      </c>
      <c r="P734" t="s">
        <v>19</v>
      </c>
      <c r="Q734" t="s">
        <v>19</v>
      </c>
      <c r="R734" t="s">
        <v>19</v>
      </c>
      <c r="S734">
        <v>0</v>
      </c>
      <c r="T734">
        <v>0</v>
      </c>
    </row>
    <row r="735" spans="1:20" x14ac:dyDescent="0.25">
      <c r="A735" s="1">
        <v>45119.428472222222</v>
      </c>
      <c r="B735" s="1">
        <f t="shared" si="22"/>
        <v>45119</v>
      </c>
      <c r="C735">
        <v>0</v>
      </c>
      <c r="D735" t="s">
        <v>752</v>
      </c>
      <c r="E735">
        <v>3.9157866E-2</v>
      </c>
      <c r="F735">
        <v>2023</v>
      </c>
      <c r="G735">
        <v>7</v>
      </c>
      <c r="H735">
        <v>12</v>
      </c>
      <c r="I735">
        <v>10</v>
      </c>
      <c r="J735">
        <v>17</v>
      </c>
      <c r="K735">
        <v>11</v>
      </c>
      <c r="L735">
        <v>5</v>
      </c>
      <c r="M735">
        <f t="shared" si="23"/>
        <v>-3.9084999999999814E-4</v>
      </c>
      <c r="N735">
        <v>0.22148988951333301</v>
      </c>
      <c r="O735">
        <v>-1.08590873333341E-4</v>
      </c>
      <c r="P735" t="s">
        <v>19</v>
      </c>
      <c r="Q735" t="s">
        <v>19</v>
      </c>
      <c r="R735" t="s">
        <v>19</v>
      </c>
      <c r="S735">
        <v>0</v>
      </c>
      <c r="T735">
        <v>0</v>
      </c>
    </row>
    <row r="736" spans="1:20" x14ac:dyDescent="0.25">
      <c r="A736" s="1">
        <v>45119.47152777778</v>
      </c>
      <c r="B736" s="1">
        <f t="shared" si="22"/>
        <v>45119</v>
      </c>
      <c r="C736">
        <v>0</v>
      </c>
      <c r="D736" t="s">
        <v>753</v>
      </c>
      <c r="E736">
        <v>4.0680352000000003E-2</v>
      </c>
      <c r="F736">
        <v>2023</v>
      </c>
      <c r="G736">
        <v>7</v>
      </c>
      <c r="H736">
        <v>12</v>
      </c>
      <c r="I736">
        <v>11</v>
      </c>
      <c r="J736">
        <v>19</v>
      </c>
      <c r="K736">
        <v>27</v>
      </c>
      <c r="L736">
        <v>5</v>
      </c>
      <c r="M736">
        <f t="shared" si="23"/>
        <v>1.5224860000000034E-3</v>
      </c>
      <c r="N736">
        <v>0.21844797739333299</v>
      </c>
      <c r="O736">
        <v>-3.04191211999996E-3</v>
      </c>
      <c r="P736" t="s">
        <v>19</v>
      </c>
      <c r="Q736" t="s">
        <v>19</v>
      </c>
      <c r="R736" t="s">
        <v>19</v>
      </c>
      <c r="S736">
        <v>0</v>
      </c>
      <c r="T736">
        <v>0</v>
      </c>
    </row>
    <row r="737" spans="1:20" x14ac:dyDescent="0.25">
      <c r="A737" s="1">
        <v>45119.51458333333</v>
      </c>
      <c r="B737" s="1">
        <f t="shared" si="22"/>
        <v>45119</v>
      </c>
      <c r="C737">
        <v>0</v>
      </c>
      <c r="D737" t="s">
        <v>754</v>
      </c>
      <c r="E737">
        <v>0.35081482600000002</v>
      </c>
      <c r="F737">
        <v>2023</v>
      </c>
      <c r="G737">
        <v>7</v>
      </c>
      <c r="H737">
        <v>12</v>
      </c>
      <c r="I737">
        <v>12</v>
      </c>
      <c r="J737">
        <v>21</v>
      </c>
      <c r="K737">
        <v>18</v>
      </c>
      <c r="L737">
        <v>5</v>
      </c>
      <c r="M737">
        <f t="shared" si="23"/>
        <v>0.31013447400000005</v>
      </c>
      <c r="N737">
        <v>0.21817543950000001</v>
      </c>
      <c r="O737">
        <v>-2.72537893333341E-4</v>
      </c>
      <c r="P737" t="s">
        <v>19</v>
      </c>
      <c r="Q737" t="s">
        <v>19</v>
      </c>
      <c r="R737" t="s">
        <v>19</v>
      </c>
      <c r="S737">
        <v>1</v>
      </c>
      <c r="T737">
        <v>0</v>
      </c>
    </row>
    <row r="738" spans="1:20" x14ac:dyDescent="0.25">
      <c r="A738" s="1">
        <v>45119.557638888888</v>
      </c>
      <c r="B738" s="1">
        <f t="shared" si="22"/>
        <v>45119</v>
      </c>
      <c r="C738">
        <v>0</v>
      </c>
      <c r="D738" t="s">
        <v>755</v>
      </c>
      <c r="E738">
        <v>0.49558969600000002</v>
      </c>
      <c r="F738">
        <v>2023</v>
      </c>
      <c r="G738">
        <v>7</v>
      </c>
      <c r="H738">
        <v>12</v>
      </c>
      <c r="I738">
        <v>13</v>
      </c>
      <c r="J738">
        <v>23</v>
      </c>
      <c r="K738">
        <v>19</v>
      </c>
      <c r="L738">
        <v>5</v>
      </c>
      <c r="M738">
        <f t="shared" si="23"/>
        <v>0.14477487</v>
      </c>
      <c r="N738">
        <v>0.21982112904000001</v>
      </c>
      <c r="O738">
        <v>1.6456895400000201E-3</v>
      </c>
      <c r="P738" t="s">
        <v>19</v>
      </c>
      <c r="Q738" t="s">
        <v>19</v>
      </c>
      <c r="R738" t="s">
        <v>19</v>
      </c>
      <c r="S738">
        <v>1</v>
      </c>
      <c r="T738">
        <v>0</v>
      </c>
    </row>
    <row r="739" spans="1:20" x14ac:dyDescent="0.25">
      <c r="A739" s="1">
        <v>45119.600694444445</v>
      </c>
      <c r="B739" s="1">
        <f t="shared" si="22"/>
        <v>45119</v>
      </c>
      <c r="C739">
        <v>0</v>
      </c>
      <c r="D739" t="s">
        <v>756</v>
      </c>
      <c r="E739">
        <v>0.20889227599999999</v>
      </c>
      <c r="F739">
        <v>2023</v>
      </c>
      <c r="G739">
        <v>7</v>
      </c>
      <c r="H739">
        <v>12</v>
      </c>
      <c r="I739">
        <v>14</v>
      </c>
      <c r="J739">
        <v>25</v>
      </c>
      <c r="K739">
        <v>28</v>
      </c>
      <c r="L739">
        <v>5</v>
      </c>
      <c r="M739">
        <f t="shared" si="23"/>
        <v>-0.28669742000000004</v>
      </c>
      <c r="N739">
        <v>0.21699809186666599</v>
      </c>
      <c r="O739">
        <v>-2.8230371733333399E-3</v>
      </c>
      <c r="P739" t="s">
        <v>19</v>
      </c>
      <c r="Q739" t="s">
        <v>19</v>
      </c>
      <c r="R739" t="s">
        <v>19</v>
      </c>
      <c r="S739">
        <v>0</v>
      </c>
      <c r="T739">
        <v>0</v>
      </c>
    </row>
    <row r="740" spans="1:20" x14ac:dyDescent="0.25">
      <c r="A740" s="1">
        <v>45119.643750000003</v>
      </c>
      <c r="B740" s="1">
        <f t="shared" si="22"/>
        <v>45119</v>
      </c>
      <c r="C740">
        <v>0</v>
      </c>
      <c r="D740" t="s">
        <v>757</v>
      </c>
      <c r="E740">
        <v>0.16030723899999999</v>
      </c>
      <c r="F740">
        <v>2023</v>
      </c>
      <c r="G740">
        <v>7</v>
      </c>
      <c r="H740">
        <v>12</v>
      </c>
      <c r="I740">
        <v>15</v>
      </c>
      <c r="J740">
        <v>27</v>
      </c>
      <c r="K740">
        <v>50</v>
      </c>
      <c r="L740">
        <v>5</v>
      </c>
      <c r="M740">
        <f t="shared" si="23"/>
        <v>-4.8585036999999998E-2</v>
      </c>
      <c r="N740">
        <v>0.21527966203999899</v>
      </c>
      <c r="O740">
        <v>-1.7184298266667E-3</v>
      </c>
      <c r="P740" t="s">
        <v>19</v>
      </c>
      <c r="Q740" t="s">
        <v>19</v>
      </c>
      <c r="R740" t="s">
        <v>19</v>
      </c>
      <c r="S740">
        <v>0</v>
      </c>
      <c r="T740">
        <v>0</v>
      </c>
    </row>
    <row r="741" spans="1:20" x14ac:dyDescent="0.25">
      <c r="A741" s="1">
        <v>45119.686805555553</v>
      </c>
      <c r="B741" s="1">
        <f t="shared" si="22"/>
        <v>45119</v>
      </c>
      <c r="C741">
        <v>0</v>
      </c>
      <c r="D741" t="s">
        <v>758</v>
      </c>
      <c r="E741">
        <v>0.26834699899999997</v>
      </c>
      <c r="F741">
        <v>2023</v>
      </c>
      <c r="G741">
        <v>7</v>
      </c>
      <c r="H741">
        <v>12</v>
      </c>
      <c r="I741">
        <v>16</v>
      </c>
      <c r="J741">
        <v>29</v>
      </c>
      <c r="K741">
        <v>55</v>
      </c>
      <c r="L741">
        <v>5</v>
      </c>
      <c r="M741">
        <f t="shared" si="23"/>
        <v>0.10803975999999998</v>
      </c>
      <c r="N741">
        <v>0.21309974100000001</v>
      </c>
      <c r="O741">
        <v>-2.1799210399999699E-3</v>
      </c>
      <c r="P741" t="s">
        <v>19</v>
      </c>
      <c r="Q741" t="s">
        <v>19</v>
      </c>
      <c r="R741" t="s">
        <v>19</v>
      </c>
      <c r="S741">
        <v>0</v>
      </c>
      <c r="T741">
        <v>0</v>
      </c>
    </row>
    <row r="742" spans="1:20" x14ac:dyDescent="0.25">
      <c r="A742" s="1">
        <v>45119.729861111111</v>
      </c>
      <c r="B742" s="1">
        <f t="shared" si="22"/>
        <v>45119</v>
      </c>
      <c r="C742">
        <v>0</v>
      </c>
      <c r="D742" t="s">
        <v>759</v>
      </c>
      <c r="E742">
        <v>0.49012165200000002</v>
      </c>
      <c r="F742">
        <v>2023</v>
      </c>
      <c r="G742">
        <v>7</v>
      </c>
      <c r="H742">
        <v>12</v>
      </c>
      <c r="I742">
        <v>17</v>
      </c>
      <c r="J742">
        <v>31</v>
      </c>
      <c r="K742">
        <v>58</v>
      </c>
      <c r="L742">
        <v>5</v>
      </c>
      <c r="M742">
        <f t="shared" si="23"/>
        <v>0.22177465300000004</v>
      </c>
      <c r="N742">
        <v>0.21322672342666599</v>
      </c>
      <c r="O742">
        <v>1.26982426666644E-4</v>
      </c>
      <c r="P742" t="s">
        <v>19</v>
      </c>
      <c r="Q742" t="s">
        <v>19</v>
      </c>
      <c r="R742" t="s">
        <v>19</v>
      </c>
      <c r="S742">
        <v>1</v>
      </c>
      <c r="T742">
        <v>0</v>
      </c>
    </row>
    <row r="743" spans="1:20" x14ac:dyDescent="0.25">
      <c r="A743" s="1">
        <v>45119.773611111108</v>
      </c>
      <c r="B743" s="1">
        <f t="shared" si="22"/>
        <v>45119</v>
      </c>
      <c r="C743">
        <v>0</v>
      </c>
      <c r="D743" t="s">
        <v>760</v>
      </c>
      <c r="E743">
        <v>0.39276877300000002</v>
      </c>
      <c r="F743">
        <v>2023</v>
      </c>
      <c r="G743">
        <v>7</v>
      </c>
      <c r="H743">
        <v>12</v>
      </c>
      <c r="I743">
        <v>18</v>
      </c>
      <c r="J743">
        <v>34</v>
      </c>
      <c r="K743">
        <v>10</v>
      </c>
      <c r="L743">
        <v>5</v>
      </c>
      <c r="M743">
        <f t="shared" si="23"/>
        <v>-9.7352879000000003E-2</v>
      </c>
      <c r="N743">
        <v>0.21498524816</v>
      </c>
      <c r="O743">
        <v>1.75852473333334E-3</v>
      </c>
      <c r="P743" t="s">
        <v>19</v>
      </c>
      <c r="Q743" t="s">
        <v>19</v>
      </c>
      <c r="R743" t="s">
        <v>19</v>
      </c>
      <c r="S743">
        <v>1</v>
      </c>
      <c r="T743">
        <v>0</v>
      </c>
    </row>
    <row r="744" spans="1:20" x14ac:dyDescent="0.25">
      <c r="A744" s="1">
        <v>45119.816666666666</v>
      </c>
      <c r="B744" s="1">
        <f t="shared" si="22"/>
        <v>45119</v>
      </c>
      <c r="C744">
        <v>0</v>
      </c>
      <c r="D744" t="s">
        <v>761</v>
      </c>
      <c r="E744">
        <v>0.51946888800000002</v>
      </c>
      <c r="F744">
        <v>2023</v>
      </c>
      <c r="G744">
        <v>7</v>
      </c>
      <c r="H744">
        <v>12</v>
      </c>
      <c r="I744">
        <v>19</v>
      </c>
      <c r="J744">
        <v>36</v>
      </c>
      <c r="K744">
        <v>10</v>
      </c>
      <c r="L744">
        <v>5</v>
      </c>
      <c r="M744">
        <f t="shared" si="23"/>
        <v>0.126700115</v>
      </c>
      <c r="N744">
        <v>0.21801820045999901</v>
      </c>
      <c r="O744">
        <v>3.03295229999997E-3</v>
      </c>
      <c r="P744" t="s">
        <v>19</v>
      </c>
      <c r="Q744" t="s">
        <v>19</v>
      </c>
      <c r="R744" t="s">
        <v>19</v>
      </c>
      <c r="S744">
        <v>1</v>
      </c>
      <c r="T744">
        <v>0</v>
      </c>
    </row>
    <row r="745" spans="1:20" x14ac:dyDescent="0.25">
      <c r="A745" s="1">
        <v>45119.859722222223</v>
      </c>
      <c r="B745" s="1">
        <f t="shared" si="22"/>
        <v>45119</v>
      </c>
      <c r="C745">
        <v>0</v>
      </c>
      <c r="D745" t="s">
        <v>762</v>
      </c>
      <c r="E745">
        <v>0.57104855899999996</v>
      </c>
      <c r="F745">
        <v>2023</v>
      </c>
      <c r="G745">
        <v>7</v>
      </c>
      <c r="H745">
        <v>12</v>
      </c>
      <c r="I745">
        <v>20</v>
      </c>
      <c r="J745">
        <v>38</v>
      </c>
      <c r="K745">
        <v>19</v>
      </c>
      <c r="L745">
        <v>5</v>
      </c>
      <c r="M745">
        <f t="shared" si="23"/>
        <v>5.1579670999999938E-2</v>
      </c>
      <c r="N745">
        <v>0.22152069804666599</v>
      </c>
      <c r="O745">
        <v>3.5024975866666799E-3</v>
      </c>
      <c r="P745" t="s">
        <v>19</v>
      </c>
      <c r="Q745" t="s">
        <v>19</v>
      </c>
      <c r="R745" t="s">
        <v>19</v>
      </c>
      <c r="S745">
        <v>1</v>
      </c>
      <c r="T745">
        <v>0</v>
      </c>
    </row>
    <row r="746" spans="1:20" x14ac:dyDescent="0.25">
      <c r="A746" s="1">
        <v>45119.902777777781</v>
      </c>
      <c r="B746" s="1">
        <f t="shared" si="22"/>
        <v>45119</v>
      </c>
      <c r="C746">
        <v>0</v>
      </c>
      <c r="D746" t="s">
        <v>763</v>
      </c>
      <c r="E746">
        <v>0.47188375599999999</v>
      </c>
      <c r="F746">
        <v>2023</v>
      </c>
      <c r="G746">
        <v>7</v>
      </c>
      <c r="H746">
        <v>12</v>
      </c>
      <c r="I746">
        <v>21</v>
      </c>
      <c r="J746">
        <v>40</v>
      </c>
      <c r="K746">
        <v>19</v>
      </c>
      <c r="L746">
        <v>5</v>
      </c>
      <c r="M746">
        <f t="shared" si="23"/>
        <v>-9.9164802999999968E-2</v>
      </c>
      <c r="N746">
        <v>0.22217336501333301</v>
      </c>
      <c r="O746">
        <v>6.5266696666668701E-4</v>
      </c>
      <c r="P746" t="s">
        <v>19</v>
      </c>
      <c r="Q746" t="s">
        <v>19</v>
      </c>
      <c r="R746" t="s">
        <v>19</v>
      </c>
      <c r="S746">
        <v>1</v>
      </c>
      <c r="T746">
        <v>0</v>
      </c>
    </row>
    <row r="747" spans="1:20" x14ac:dyDescent="0.25">
      <c r="A747" s="1">
        <v>45119.945833333331</v>
      </c>
      <c r="B747" s="1">
        <f t="shared" si="22"/>
        <v>45119</v>
      </c>
      <c r="C747">
        <v>0</v>
      </c>
      <c r="D747" t="s">
        <v>764</v>
      </c>
      <c r="E747">
        <v>0.21606113399999999</v>
      </c>
      <c r="F747">
        <v>2023</v>
      </c>
      <c r="G747">
        <v>7</v>
      </c>
      <c r="H747">
        <v>12</v>
      </c>
      <c r="I747">
        <v>22</v>
      </c>
      <c r="J747">
        <v>42</v>
      </c>
      <c r="K747">
        <v>35</v>
      </c>
      <c r="L747">
        <v>5</v>
      </c>
      <c r="M747">
        <f t="shared" si="23"/>
        <v>-0.255822622</v>
      </c>
      <c r="N747">
        <v>0.21976355693333299</v>
      </c>
      <c r="O747">
        <v>-2.4098080800000199E-3</v>
      </c>
      <c r="P747" t="s">
        <v>19</v>
      </c>
      <c r="Q747" t="s">
        <v>19</v>
      </c>
      <c r="R747" t="s">
        <v>19</v>
      </c>
      <c r="S747">
        <v>0</v>
      </c>
      <c r="T747">
        <v>0</v>
      </c>
    </row>
    <row r="748" spans="1:20" x14ac:dyDescent="0.25">
      <c r="A748" s="1">
        <v>45119.988888888889</v>
      </c>
      <c r="B748" s="1">
        <f t="shared" si="22"/>
        <v>45119</v>
      </c>
      <c r="C748">
        <v>0</v>
      </c>
      <c r="D748" t="s">
        <v>765</v>
      </c>
      <c r="E748">
        <v>0.163377087</v>
      </c>
      <c r="F748">
        <v>2023</v>
      </c>
      <c r="G748">
        <v>7</v>
      </c>
      <c r="H748">
        <v>12</v>
      </c>
      <c r="I748">
        <v>23</v>
      </c>
      <c r="J748">
        <v>44</v>
      </c>
      <c r="K748">
        <v>56</v>
      </c>
      <c r="L748">
        <v>5</v>
      </c>
      <c r="M748">
        <f t="shared" si="23"/>
        <v>-5.2684046999999984E-2</v>
      </c>
      <c r="N748">
        <v>0.21837876328</v>
      </c>
      <c r="O748">
        <v>-1.3847936533332901E-3</v>
      </c>
      <c r="P748" t="s">
        <v>19</v>
      </c>
      <c r="Q748" t="s">
        <v>19</v>
      </c>
      <c r="R748" t="s">
        <v>19</v>
      </c>
      <c r="S748">
        <v>0</v>
      </c>
      <c r="T748">
        <v>0</v>
      </c>
    </row>
    <row r="749" spans="1:20" x14ac:dyDescent="0.25">
      <c r="A749" s="1">
        <v>45120.032638888886</v>
      </c>
      <c r="B749" s="1">
        <f t="shared" si="22"/>
        <v>45120</v>
      </c>
      <c r="C749">
        <v>0</v>
      </c>
      <c r="D749" t="s">
        <v>766</v>
      </c>
      <c r="E749">
        <v>0.30413224500000002</v>
      </c>
      <c r="F749">
        <v>2023</v>
      </c>
      <c r="G749">
        <v>7</v>
      </c>
      <c r="H749">
        <v>13</v>
      </c>
      <c r="I749">
        <v>0</v>
      </c>
      <c r="J749">
        <v>47</v>
      </c>
      <c r="K749">
        <v>1</v>
      </c>
      <c r="L749">
        <v>5</v>
      </c>
      <c r="M749">
        <f t="shared" si="23"/>
        <v>0.14075515800000002</v>
      </c>
      <c r="N749">
        <v>0.21577587801333301</v>
      </c>
      <c r="O749">
        <v>-2.6028852666667101E-3</v>
      </c>
      <c r="P749" t="s">
        <v>19</v>
      </c>
      <c r="Q749" t="s">
        <v>19</v>
      </c>
      <c r="R749" t="s">
        <v>19</v>
      </c>
      <c r="S749">
        <v>0</v>
      </c>
      <c r="T749">
        <v>0</v>
      </c>
    </row>
    <row r="750" spans="1:20" x14ac:dyDescent="0.25">
      <c r="A750" s="1">
        <v>45120.075694444444</v>
      </c>
      <c r="B750" s="1">
        <f t="shared" si="22"/>
        <v>45120</v>
      </c>
      <c r="C750">
        <v>0</v>
      </c>
      <c r="D750" t="s">
        <v>767</v>
      </c>
      <c r="E750">
        <v>0.176813108</v>
      </c>
      <c r="F750">
        <v>2023</v>
      </c>
      <c r="G750">
        <v>7</v>
      </c>
      <c r="H750">
        <v>13</v>
      </c>
      <c r="I750">
        <v>1</v>
      </c>
      <c r="J750">
        <v>49</v>
      </c>
      <c r="K750">
        <v>36</v>
      </c>
      <c r="L750">
        <v>5</v>
      </c>
      <c r="M750">
        <f t="shared" si="23"/>
        <v>-0.12731913700000003</v>
      </c>
      <c r="N750">
        <v>0.21464489912000001</v>
      </c>
      <c r="O750">
        <v>-1.1309788933333001E-3</v>
      </c>
      <c r="P750" t="s">
        <v>19</v>
      </c>
      <c r="Q750" t="s">
        <v>19</v>
      </c>
      <c r="R750" t="s">
        <v>19</v>
      </c>
      <c r="S750">
        <v>0</v>
      </c>
      <c r="T750">
        <v>0</v>
      </c>
    </row>
    <row r="751" spans="1:20" x14ac:dyDescent="0.25">
      <c r="A751" s="1">
        <v>45120.118750000001</v>
      </c>
      <c r="B751" s="1">
        <f t="shared" si="22"/>
        <v>45120</v>
      </c>
      <c r="C751">
        <v>0</v>
      </c>
      <c r="D751" t="s">
        <v>768</v>
      </c>
      <c r="E751">
        <v>0.43028178299999997</v>
      </c>
      <c r="F751">
        <v>2023</v>
      </c>
      <c r="G751">
        <v>7</v>
      </c>
      <c r="H751">
        <v>13</v>
      </c>
      <c r="I751">
        <v>2</v>
      </c>
      <c r="J751">
        <v>51</v>
      </c>
      <c r="K751">
        <v>59</v>
      </c>
      <c r="L751">
        <v>5</v>
      </c>
      <c r="M751">
        <f t="shared" si="23"/>
        <v>0.25346867499999998</v>
      </c>
      <c r="N751">
        <v>0.214400214293333</v>
      </c>
      <c r="O751">
        <v>-2.4468482666667397E-4</v>
      </c>
      <c r="P751" t="s">
        <v>19</v>
      </c>
      <c r="Q751" t="s">
        <v>19</v>
      </c>
      <c r="R751" t="s">
        <v>19</v>
      </c>
      <c r="S751">
        <v>1</v>
      </c>
      <c r="T751">
        <v>0</v>
      </c>
    </row>
    <row r="752" spans="1:20" x14ac:dyDescent="0.25">
      <c r="A752" s="1">
        <v>45120.162499999999</v>
      </c>
      <c r="B752" s="1">
        <f t="shared" si="22"/>
        <v>45120</v>
      </c>
      <c r="C752">
        <v>0</v>
      </c>
      <c r="D752" t="s">
        <v>769</v>
      </c>
      <c r="E752">
        <v>0.55721679700000004</v>
      </c>
      <c r="F752">
        <v>2023</v>
      </c>
      <c r="G752">
        <v>7</v>
      </c>
      <c r="H752">
        <v>13</v>
      </c>
      <c r="I752">
        <v>3</v>
      </c>
      <c r="J752">
        <v>54</v>
      </c>
      <c r="K752">
        <v>32</v>
      </c>
      <c r="L752">
        <v>5</v>
      </c>
      <c r="M752">
        <f t="shared" si="23"/>
        <v>0.12693501400000007</v>
      </c>
      <c r="N752">
        <v>0.21479415339999999</v>
      </c>
      <c r="O752">
        <v>3.9393910666668498E-4</v>
      </c>
      <c r="P752" t="s">
        <v>19</v>
      </c>
      <c r="Q752" t="s">
        <v>19</v>
      </c>
      <c r="R752" t="s">
        <v>19</v>
      </c>
      <c r="S752">
        <v>1</v>
      </c>
      <c r="T752">
        <v>0</v>
      </c>
    </row>
    <row r="753" spans="1:20" x14ac:dyDescent="0.25">
      <c r="A753" s="1">
        <v>45120.205555555556</v>
      </c>
      <c r="B753" s="1">
        <f t="shared" si="22"/>
        <v>45120</v>
      </c>
      <c r="C753">
        <v>0</v>
      </c>
      <c r="D753" t="s">
        <v>770</v>
      </c>
      <c r="E753">
        <v>3.2273538999999997E-2</v>
      </c>
      <c r="F753">
        <v>2023</v>
      </c>
      <c r="G753">
        <v>7</v>
      </c>
      <c r="H753">
        <v>13</v>
      </c>
      <c r="I753">
        <v>4</v>
      </c>
      <c r="J753">
        <v>56</v>
      </c>
      <c r="K753">
        <v>22</v>
      </c>
      <c r="L753">
        <v>5</v>
      </c>
      <c r="M753">
        <f t="shared" si="23"/>
        <v>-0.52494325800000008</v>
      </c>
      <c r="N753">
        <v>0.21472865864666599</v>
      </c>
      <c r="O753" s="2">
        <v>-6.5494753333394899E-5</v>
      </c>
      <c r="P753" t="s">
        <v>19</v>
      </c>
      <c r="Q753" t="s">
        <v>19</v>
      </c>
      <c r="R753" t="s">
        <v>19</v>
      </c>
      <c r="S753">
        <v>0</v>
      </c>
      <c r="T753">
        <v>0</v>
      </c>
    </row>
    <row r="754" spans="1:20" x14ac:dyDescent="0.25">
      <c r="A754" s="1">
        <v>45120.248611111114</v>
      </c>
      <c r="B754" s="1">
        <f t="shared" si="22"/>
        <v>45120</v>
      </c>
      <c r="C754">
        <v>0</v>
      </c>
      <c r="D754" t="s">
        <v>771</v>
      </c>
      <c r="E754">
        <v>0.10458192400000001</v>
      </c>
      <c r="F754">
        <v>2023</v>
      </c>
      <c r="G754">
        <v>7</v>
      </c>
      <c r="H754">
        <v>13</v>
      </c>
      <c r="I754">
        <v>5</v>
      </c>
      <c r="J754">
        <v>58</v>
      </c>
      <c r="K754">
        <v>24</v>
      </c>
      <c r="L754">
        <v>5</v>
      </c>
      <c r="M754">
        <f t="shared" si="23"/>
        <v>7.2308385000000003E-2</v>
      </c>
      <c r="N754">
        <v>0.21514560697333299</v>
      </c>
      <c r="O754">
        <v>4.1694832666669401E-4</v>
      </c>
      <c r="P754" t="s">
        <v>19</v>
      </c>
      <c r="Q754" t="s">
        <v>19</v>
      </c>
      <c r="R754" t="s">
        <v>19</v>
      </c>
      <c r="S754">
        <v>0</v>
      </c>
      <c r="T754">
        <v>0</v>
      </c>
    </row>
    <row r="755" spans="1:20" x14ac:dyDescent="0.25">
      <c r="A755" s="1">
        <v>45120.291666666664</v>
      </c>
      <c r="B755" s="1">
        <f t="shared" si="22"/>
        <v>45120</v>
      </c>
      <c r="C755">
        <v>0</v>
      </c>
      <c r="D755" t="s">
        <v>772</v>
      </c>
      <c r="E755">
        <v>2.7296674E-2</v>
      </c>
      <c r="F755">
        <v>2023</v>
      </c>
      <c r="G755">
        <v>7</v>
      </c>
      <c r="H755">
        <v>13</v>
      </c>
      <c r="I755">
        <v>7</v>
      </c>
      <c r="J755">
        <v>0</v>
      </c>
      <c r="K755">
        <v>49</v>
      </c>
      <c r="L755">
        <v>5</v>
      </c>
      <c r="M755">
        <f t="shared" si="23"/>
        <v>-7.728525E-2</v>
      </c>
      <c r="N755">
        <v>0.215105394893333</v>
      </c>
      <c r="O755" s="2">
        <v>-4.0212080000018302E-5</v>
      </c>
      <c r="P755" t="s">
        <v>19</v>
      </c>
      <c r="Q755" t="s">
        <v>19</v>
      </c>
      <c r="R755" t="s">
        <v>19</v>
      </c>
      <c r="S755">
        <v>0</v>
      </c>
      <c r="T755">
        <v>0</v>
      </c>
    </row>
    <row r="756" spans="1:20" x14ac:dyDescent="0.25">
      <c r="A756" s="1">
        <v>45120.335416666669</v>
      </c>
      <c r="B756" s="1">
        <f t="shared" si="22"/>
        <v>45120</v>
      </c>
      <c r="C756">
        <v>0</v>
      </c>
      <c r="D756" t="s">
        <v>773</v>
      </c>
      <c r="E756">
        <v>2.9136481999999998E-2</v>
      </c>
      <c r="F756">
        <v>2023</v>
      </c>
      <c r="G756">
        <v>7</v>
      </c>
      <c r="H756">
        <v>13</v>
      </c>
      <c r="I756">
        <v>8</v>
      </c>
      <c r="J756">
        <v>3</v>
      </c>
      <c r="K756">
        <v>14</v>
      </c>
      <c r="L756">
        <v>5</v>
      </c>
      <c r="M756">
        <f t="shared" si="23"/>
        <v>1.8398079999999983E-3</v>
      </c>
      <c r="N756">
        <v>0.215104276206666</v>
      </c>
      <c r="O756" s="2">
        <v>-1.1186866666346101E-6</v>
      </c>
      <c r="P756" t="s">
        <v>19</v>
      </c>
      <c r="Q756" t="s">
        <v>19</v>
      </c>
      <c r="R756" t="s">
        <v>19</v>
      </c>
      <c r="S756">
        <v>0</v>
      </c>
      <c r="T756">
        <v>0</v>
      </c>
    </row>
    <row r="757" spans="1:20" x14ac:dyDescent="0.25">
      <c r="A757" s="1">
        <v>45120.378472222219</v>
      </c>
      <c r="B757" s="1">
        <f t="shared" si="22"/>
        <v>45120</v>
      </c>
      <c r="C757">
        <v>0</v>
      </c>
      <c r="D757" t="s">
        <v>774</v>
      </c>
      <c r="E757">
        <v>3.2654482999999998E-2</v>
      </c>
      <c r="F757">
        <v>2023</v>
      </c>
      <c r="G757">
        <v>7</v>
      </c>
      <c r="H757">
        <v>13</v>
      </c>
      <c r="I757">
        <v>9</v>
      </c>
      <c r="J757">
        <v>5</v>
      </c>
      <c r="K757">
        <v>28</v>
      </c>
      <c r="L757">
        <v>5</v>
      </c>
      <c r="M757">
        <f t="shared" si="23"/>
        <v>3.5180009999999998E-3</v>
      </c>
      <c r="N757">
        <v>0.21509585545333301</v>
      </c>
      <c r="O757" s="2">
        <v>-8.4207533333491207E-6</v>
      </c>
      <c r="P757" t="s">
        <v>19</v>
      </c>
      <c r="Q757" t="s">
        <v>19</v>
      </c>
      <c r="R757" t="s">
        <v>19</v>
      </c>
      <c r="S757">
        <v>0</v>
      </c>
      <c r="T757">
        <v>0</v>
      </c>
    </row>
    <row r="758" spans="1:20" x14ac:dyDescent="0.25">
      <c r="A758" s="1">
        <v>45120.421527777777</v>
      </c>
      <c r="B758" s="1">
        <f t="shared" si="22"/>
        <v>45120</v>
      </c>
      <c r="C758">
        <v>0</v>
      </c>
      <c r="D758" t="s">
        <v>775</v>
      </c>
      <c r="E758">
        <v>0.14823929199999999</v>
      </c>
      <c r="F758">
        <v>2023</v>
      </c>
      <c r="G758">
        <v>7</v>
      </c>
      <c r="H758">
        <v>13</v>
      </c>
      <c r="I758">
        <v>10</v>
      </c>
      <c r="J758">
        <v>7</v>
      </c>
      <c r="K758">
        <v>51</v>
      </c>
      <c r="L758">
        <v>5</v>
      </c>
      <c r="M758">
        <f t="shared" si="23"/>
        <v>0.115584809</v>
      </c>
      <c r="N758">
        <v>0.21583877302000001</v>
      </c>
      <c r="O758">
        <v>7.4291756666669496E-4</v>
      </c>
      <c r="P758" t="s">
        <v>19</v>
      </c>
      <c r="Q758" t="s">
        <v>19</v>
      </c>
      <c r="R758" t="s">
        <v>19</v>
      </c>
      <c r="S758">
        <v>0</v>
      </c>
      <c r="T758">
        <v>0</v>
      </c>
    </row>
    <row r="759" spans="1:20" x14ac:dyDescent="0.25">
      <c r="A759" s="1">
        <v>45120.465277777781</v>
      </c>
      <c r="B759" s="1">
        <f t="shared" si="22"/>
        <v>45120</v>
      </c>
      <c r="C759">
        <v>0</v>
      </c>
      <c r="D759" t="s">
        <v>776</v>
      </c>
      <c r="E759">
        <v>0.121507693</v>
      </c>
      <c r="F759">
        <v>2023</v>
      </c>
      <c r="G759">
        <v>7</v>
      </c>
      <c r="H759">
        <v>13</v>
      </c>
      <c r="I759">
        <v>11</v>
      </c>
      <c r="J759">
        <v>10</v>
      </c>
      <c r="K759">
        <v>16</v>
      </c>
      <c r="L759">
        <v>5</v>
      </c>
      <c r="M759">
        <f t="shared" si="23"/>
        <v>-2.6731598999999995E-2</v>
      </c>
      <c r="N759">
        <v>0.21622002670666601</v>
      </c>
      <c r="O759">
        <v>3.8125368666669298E-4</v>
      </c>
      <c r="P759" t="s">
        <v>19</v>
      </c>
      <c r="Q759" t="s">
        <v>19</v>
      </c>
      <c r="R759" t="s">
        <v>19</v>
      </c>
      <c r="S759">
        <v>0</v>
      </c>
      <c r="T759">
        <v>0</v>
      </c>
    </row>
    <row r="760" spans="1:20" x14ac:dyDescent="0.25">
      <c r="A760" s="1">
        <v>45120.508333333331</v>
      </c>
      <c r="B760" s="1">
        <f t="shared" si="22"/>
        <v>45120</v>
      </c>
      <c r="C760">
        <v>0</v>
      </c>
      <c r="D760" t="s">
        <v>777</v>
      </c>
      <c r="E760">
        <v>5.3604826000000001E-2</v>
      </c>
      <c r="F760">
        <v>2023</v>
      </c>
      <c r="G760">
        <v>7</v>
      </c>
      <c r="H760">
        <v>13</v>
      </c>
      <c r="I760">
        <v>12</v>
      </c>
      <c r="J760">
        <v>12</v>
      </c>
      <c r="K760">
        <v>56</v>
      </c>
      <c r="L760">
        <v>5</v>
      </c>
      <c r="M760">
        <f t="shared" si="23"/>
        <v>-6.7902867000000006E-2</v>
      </c>
      <c r="N760">
        <v>0.21223979179333299</v>
      </c>
      <c r="O760">
        <v>-3.9802349133333803E-3</v>
      </c>
      <c r="P760" t="s">
        <v>19</v>
      </c>
      <c r="Q760" t="s">
        <v>19</v>
      </c>
      <c r="R760" t="s">
        <v>19</v>
      </c>
      <c r="S760">
        <v>0</v>
      </c>
      <c r="T760">
        <v>0</v>
      </c>
    </row>
    <row r="761" spans="1:20" x14ac:dyDescent="0.25">
      <c r="A761" s="1">
        <v>45120.552083333336</v>
      </c>
      <c r="B761" s="1">
        <f t="shared" si="22"/>
        <v>45120</v>
      </c>
      <c r="C761">
        <v>0</v>
      </c>
      <c r="D761" t="s">
        <v>778</v>
      </c>
      <c r="E761">
        <v>0.35710408199999999</v>
      </c>
      <c r="F761">
        <v>2023</v>
      </c>
      <c r="G761">
        <v>7</v>
      </c>
      <c r="H761">
        <v>13</v>
      </c>
      <c r="I761">
        <v>13</v>
      </c>
      <c r="J761">
        <v>15</v>
      </c>
      <c r="K761">
        <v>15</v>
      </c>
      <c r="L761">
        <v>5</v>
      </c>
      <c r="M761">
        <f t="shared" si="23"/>
        <v>0.303499256</v>
      </c>
      <c r="N761">
        <v>0.21252446110000001</v>
      </c>
      <c r="O761">
        <v>2.8466930666667901E-4</v>
      </c>
      <c r="P761" t="s">
        <v>19</v>
      </c>
      <c r="Q761" t="s">
        <v>19</v>
      </c>
      <c r="R761" t="s">
        <v>19</v>
      </c>
      <c r="S761">
        <v>1</v>
      </c>
      <c r="T761">
        <v>0</v>
      </c>
    </row>
    <row r="762" spans="1:20" x14ac:dyDescent="0.25">
      <c r="A762" s="1">
        <v>45120.595138888886</v>
      </c>
      <c r="B762" s="1">
        <f t="shared" si="22"/>
        <v>45120</v>
      </c>
      <c r="C762">
        <v>0</v>
      </c>
      <c r="D762" t="s">
        <v>779</v>
      </c>
      <c r="E762">
        <v>0.49673974799999998</v>
      </c>
      <c r="F762">
        <v>2023</v>
      </c>
      <c r="G762">
        <v>7</v>
      </c>
      <c r="H762">
        <v>13</v>
      </c>
      <c r="I762">
        <v>14</v>
      </c>
      <c r="J762">
        <v>17</v>
      </c>
      <c r="K762">
        <v>35</v>
      </c>
      <c r="L762">
        <v>5</v>
      </c>
      <c r="M762">
        <f t="shared" si="23"/>
        <v>0.13963566599999999</v>
      </c>
      <c r="N762">
        <v>0.214730239173333</v>
      </c>
      <c r="O762">
        <v>2.2057780733333501E-3</v>
      </c>
      <c r="P762" t="s">
        <v>19</v>
      </c>
      <c r="Q762" t="s">
        <v>19</v>
      </c>
      <c r="R762" t="s">
        <v>19</v>
      </c>
      <c r="S762">
        <v>1</v>
      </c>
      <c r="T762">
        <v>0</v>
      </c>
    </row>
    <row r="763" spans="1:20" x14ac:dyDescent="0.25">
      <c r="A763" s="1">
        <v>45120.638194444444</v>
      </c>
      <c r="B763" s="1">
        <f t="shared" si="22"/>
        <v>45120</v>
      </c>
      <c r="C763">
        <v>0</v>
      </c>
      <c r="D763" t="s">
        <v>780</v>
      </c>
      <c r="E763">
        <v>0.345092748</v>
      </c>
      <c r="F763">
        <v>2023</v>
      </c>
      <c r="G763">
        <v>7</v>
      </c>
      <c r="H763">
        <v>13</v>
      </c>
      <c r="I763">
        <v>15</v>
      </c>
      <c r="J763">
        <v>19</v>
      </c>
      <c r="K763">
        <v>41</v>
      </c>
      <c r="L763">
        <v>5</v>
      </c>
      <c r="M763">
        <f t="shared" si="23"/>
        <v>-0.15164699999999998</v>
      </c>
      <c r="N763">
        <v>0.214935810593333</v>
      </c>
      <c r="O763">
        <v>2.05571419999966E-4</v>
      </c>
      <c r="P763" t="s">
        <v>19</v>
      </c>
      <c r="Q763" t="s">
        <v>19</v>
      </c>
      <c r="R763" t="s">
        <v>19</v>
      </c>
      <c r="S763">
        <v>1</v>
      </c>
      <c r="T763">
        <v>0</v>
      </c>
    </row>
    <row r="764" spans="1:20" x14ac:dyDescent="0.25">
      <c r="A764" s="1">
        <v>45120.681250000001</v>
      </c>
      <c r="B764" s="1">
        <f t="shared" si="22"/>
        <v>45120</v>
      </c>
      <c r="C764">
        <v>0</v>
      </c>
      <c r="D764" t="s">
        <v>781</v>
      </c>
      <c r="E764">
        <v>0.67995744499999999</v>
      </c>
      <c r="F764">
        <v>2023</v>
      </c>
      <c r="G764">
        <v>7</v>
      </c>
      <c r="H764">
        <v>13</v>
      </c>
      <c r="I764">
        <v>16</v>
      </c>
      <c r="J764">
        <v>21</v>
      </c>
      <c r="K764">
        <v>58</v>
      </c>
      <c r="L764">
        <v>5</v>
      </c>
      <c r="M764">
        <f t="shared" si="23"/>
        <v>0.33486469699999999</v>
      </c>
      <c r="N764">
        <v>0.2176196225</v>
      </c>
      <c r="O764">
        <v>2.6838119066666601E-3</v>
      </c>
      <c r="P764" t="s">
        <v>19</v>
      </c>
      <c r="Q764" t="s">
        <v>19</v>
      </c>
      <c r="R764" t="s">
        <v>19</v>
      </c>
      <c r="S764">
        <v>1</v>
      </c>
      <c r="T764">
        <v>0</v>
      </c>
    </row>
    <row r="765" spans="1:20" x14ac:dyDescent="0.25">
      <c r="A765" s="1">
        <v>45120.724999999999</v>
      </c>
      <c r="B765" s="1">
        <f t="shared" si="22"/>
        <v>45120</v>
      </c>
      <c r="C765">
        <v>0</v>
      </c>
      <c r="D765" t="s">
        <v>782</v>
      </c>
      <c r="E765">
        <v>0.80336554699999996</v>
      </c>
      <c r="F765">
        <v>2023</v>
      </c>
      <c r="G765">
        <v>7</v>
      </c>
      <c r="H765">
        <v>13</v>
      </c>
      <c r="I765">
        <v>17</v>
      </c>
      <c r="J765">
        <v>24</v>
      </c>
      <c r="K765">
        <v>25</v>
      </c>
      <c r="L765">
        <v>5</v>
      </c>
      <c r="M765">
        <f t="shared" si="23"/>
        <v>0.12340810199999996</v>
      </c>
      <c r="N765">
        <v>0.22048812705333301</v>
      </c>
      <c r="O765">
        <v>2.8685045533333102E-3</v>
      </c>
      <c r="P765" t="s">
        <v>19</v>
      </c>
      <c r="Q765" t="s">
        <v>19</v>
      </c>
      <c r="R765" t="s">
        <v>19</v>
      </c>
      <c r="S765">
        <v>1</v>
      </c>
      <c r="T765">
        <v>0</v>
      </c>
    </row>
    <row r="766" spans="1:20" x14ac:dyDescent="0.25">
      <c r="A766" s="1">
        <v>45120.768055555556</v>
      </c>
      <c r="B766" s="1">
        <f t="shared" si="22"/>
        <v>45120</v>
      </c>
      <c r="C766">
        <v>0</v>
      </c>
      <c r="D766" t="s">
        <v>783</v>
      </c>
      <c r="E766">
        <v>0.16253146700000001</v>
      </c>
      <c r="F766">
        <v>2023</v>
      </c>
      <c r="G766">
        <v>7</v>
      </c>
      <c r="H766">
        <v>13</v>
      </c>
      <c r="I766">
        <v>18</v>
      </c>
      <c r="J766">
        <v>26</v>
      </c>
      <c r="K766">
        <v>51</v>
      </c>
      <c r="L766">
        <v>5</v>
      </c>
      <c r="M766">
        <f t="shared" si="23"/>
        <v>-0.64083407999999997</v>
      </c>
      <c r="N766">
        <v>0.221261741466666</v>
      </c>
      <c r="O766">
        <v>7.7361441333334503E-4</v>
      </c>
      <c r="P766" t="s">
        <v>19</v>
      </c>
      <c r="Q766" t="s">
        <v>19</v>
      </c>
      <c r="R766" t="s">
        <v>19</v>
      </c>
      <c r="S766">
        <v>0</v>
      </c>
      <c r="T766">
        <v>0</v>
      </c>
    </row>
    <row r="767" spans="1:20" x14ac:dyDescent="0.25">
      <c r="A767" s="1">
        <v>45120.811805555553</v>
      </c>
      <c r="B767" s="1">
        <f t="shared" si="22"/>
        <v>45120</v>
      </c>
      <c r="C767">
        <v>0</v>
      </c>
      <c r="D767" t="s">
        <v>784</v>
      </c>
      <c r="E767">
        <v>0.33539702700000001</v>
      </c>
      <c r="F767">
        <v>2023</v>
      </c>
      <c r="G767">
        <v>7</v>
      </c>
      <c r="H767">
        <v>13</v>
      </c>
      <c r="I767">
        <v>19</v>
      </c>
      <c r="J767">
        <v>29</v>
      </c>
      <c r="K767">
        <v>10</v>
      </c>
      <c r="L767">
        <v>5</v>
      </c>
      <c r="M767">
        <f t="shared" si="23"/>
        <v>0.17286556</v>
      </c>
      <c r="N767">
        <v>0.22309403457333299</v>
      </c>
      <c r="O767">
        <v>1.8322931066666599E-3</v>
      </c>
      <c r="P767" t="s">
        <v>19</v>
      </c>
      <c r="Q767" t="s">
        <v>19</v>
      </c>
      <c r="R767" t="s">
        <v>19</v>
      </c>
      <c r="S767">
        <v>1</v>
      </c>
      <c r="T767">
        <v>0</v>
      </c>
    </row>
    <row r="768" spans="1:20" x14ac:dyDescent="0.25">
      <c r="A768" s="1">
        <v>45120.855555555558</v>
      </c>
      <c r="B768" s="1">
        <f t="shared" si="22"/>
        <v>45120</v>
      </c>
      <c r="C768">
        <v>0</v>
      </c>
      <c r="D768" t="s">
        <v>785</v>
      </c>
      <c r="E768">
        <v>0.64895986999999999</v>
      </c>
      <c r="F768">
        <v>2023</v>
      </c>
      <c r="G768">
        <v>7</v>
      </c>
      <c r="H768">
        <v>13</v>
      </c>
      <c r="I768">
        <v>20</v>
      </c>
      <c r="J768">
        <v>32</v>
      </c>
      <c r="K768">
        <v>11</v>
      </c>
      <c r="L768">
        <v>5</v>
      </c>
      <c r="M768">
        <f t="shared" si="23"/>
        <v>0.31356284299999998</v>
      </c>
      <c r="N768">
        <v>0.22525410459999901</v>
      </c>
      <c r="O768">
        <v>2.1600700266666498E-3</v>
      </c>
      <c r="P768" t="s">
        <v>19</v>
      </c>
      <c r="Q768" t="s">
        <v>19</v>
      </c>
      <c r="R768" t="s">
        <v>19</v>
      </c>
      <c r="S768">
        <v>1</v>
      </c>
      <c r="T768">
        <v>0</v>
      </c>
    </row>
    <row r="769" spans="1:20" x14ac:dyDescent="0.25">
      <c r="A769" s="1">
        <v>45120.898611111108</v>
      </c>
      <c r="B769" s="1">
        <f t="shared" si="22"/>
        <v>45120</v>
      </c>
      <c r="C769">
        <v>0</v>
      </c>
      <c r="D769" t="s">
        <v>786</v>
      </c>
      <c r="E769">
        <v>0.41054806399999999</v>
      </c>
      <c r="F769">
        <v>2023</v>
      </c>
      <c r="G769">
        <v>7</v>
      </c>
      <c r="H769">
        <v>13</v>
      </c>
      <c r="I769">
        <v>21</v>
      </c>
      <c r="J769">
        <v>34</v>
      </c>
      <c r="K769">
        <v>39</v>
      </c>
      <c r="L769">
        <v>5</v>
      </c>
      <c r="M769">
        <f t="shared" si="23"/>
        <v>-0.238411806</v>
      </c>
      <c r="N769">
        <v>0.22596587675333299</v>
      </c>
      <c r="O769">
        <v>7.1177215333337296E-4</v>
      </c>
      <c r="P769" t="s">
        <v>19</v>
      </c>
      <c r="Q769" t="s">
        <v>19</v>
      </c>
      <c r="R769" t="s">
        <v>19</v>
      </c>
      <c r="S769">
        <v>1</v>
      </c>
      <c r="T769">
        <v>0</v>
      </c>
    </row>
    <row r="770" spans="1:20" x14ac:dyDescent="0.25">
      <c r="A770" s="1">
        <v>45120.941666666666</v>
      </c>
      <c r="B770" s="1">
        <f t="shared" si="22"/>
        <v>45120</v>
      </c>
      <c r="C770">
        <v>0</v>
      </c>
      <c r="D770" t="s">
        <v>787</v>
      </c>
      <c r="E770">
        <v>0.66468571499999995</v>
      </c>
      <c r="F770">
        <v>2023</v>
      </c>
      <c r="G770">
        <v>7</v>
      </c>
      <c r="H770">
        <v>13</v>
      </c>
      <c r="I770">
        <v>22</v>
      </c>
      <c r="J770">
        <v>36</v>
      </c>
      <c r="K770">
        <v>47</v>
      </c>
      <c r="L770">
        <v>5</v>
      </c>
      <c r="M770">
        <f t="shared" si="23"/>
        <v>0.25413765099999996</v>
      </c>
      <c r="N770">
        <v>0.22942530391999999</v>
      </c>
      <c r="O770">
        <v>3.4594271666666399E-3</v>
      </c>
      <c r="P770" t="s">
        <v>19</v>
      </c>
      <c r="Q770" t="s">
        <v>19</v>
      </c>
      <c r="R770" t="s">
        <v>19</v>
      </c>
      <c r="S770">
        <v>1</v>
      </c>
      <c r="T770">
        <v>0</v>
      </c>
    </row>
    <row r="771" spans="1:20" x14ac:dyDescent="0.25">
      <c r="A771" s="1">
        <v>45120.98541666667</v>
      </c>
      <c r="B771" s="1">
        <f t="shared" ref="B771:B834" si="24">DATE(YEAR(A771),MONTH(A771),DAY(A771))</f>
        <v>45120</v>
      </c>
      <c r="C771">
        <v>0</v>
      </c>
      <c r="D771" t="s">
        <v>788</v>
      </c>
      <c r="E771">
        <v>0.56479783400000005</v>
      </c>
      <c r="F771">
        <v>2023</v>
      </c>
      <c r="G771">
        <v>7</v>
      </c>
      <c r="H771">
        <v>13</v>
      </c>
      <c r="I771">
        <v>23</v>
      </c>
      <c r="J771">
        <v>39</v>
      </c>
      <c r="K771">
        <v>36</v>
      </c>
      <c r="L771">
        <v>5</v>
      </c>
      <c r="M771">
        <f t="shared" si="23"/>
        <v>-9.9887880999999901E-2</v>
      </c>
      <c r="N771">
        <v>0.22983288199999999</v>
      </c>
      <c r="O771">
        <v>4.0757807999999802E-4</v>
      </c>
      <c r="P771" t="s">
        <v>19</v>
      </c>
      <c r="Q771" t="s">
        <v>19</v>
      </c>
      <c r="R771" t="s">
        <v>19</v>
      </c>
      <c r="S771">
        <v>1</v>
      </c>
      <c r="T771">
        <v>0</v>
      </c>
    </row>
    <row r="772" spans="1:20" x14ac:dyDescent="0.25">
      <c r="A772" s="1">
        <v>45121.02847222222</v>
      </c>
      <c r="B772" s="1">
        <f t="shared" si="24"/>
        <v>45121</v>
      </c>
      <c r="C772">
        <v>0</v>
      </c>
      <c r="D772" t="s">
        <v>789</v>
      </c>
      <c r="E772">
        <v>0.192497166</v>
      </c>
      <c r="F772">
        <v>2023</v>
      </c>
      <c r="G772">
        <v>7</v>
      </c>
      <c r="H772">
        <v>14</v>
      </c>
      <c r="I772">
        <v>0</v>
      </c>
      <c r="J772">
        <v>41</v>
      </c>
      <c r="K772">
        <v>58</v>
      </c>
      <c r="L772">
        <v>5</v>
      </c>
      <c r="M772">
        <f t="shared" ref="M772:M835" si="25">E772-E771</f>
        <v>-0.37230066800000006</v>
      </c>
      <c r="N772">
        <v>0.22575171703333299</v>
      </c>
      <c r="O772">
        <v>-4.0811649666666304E-3</v>
      </c>
      <c r="P772" t="s">
        <v>19</v>
      </c>
      <c r="Q772" t="s">
        <v>19</v>
      </c>
      <c r="R772" t="s">
        <v>19</v>
      </c>
      <c r="S772">
        <v>0</v>
      </c>
      <c r="T772">
        <v>0</v>
      </c>
    </row>
    <row r="773" spans="1:20" x14ac:dyDescent="0.25">
      <c r="A773" s="1">
        <v>45121.072222222225</v>
      </c>
      <c r="B773" s="1">
        <f t="shared" si="24"/>
        <v>45121</v>
      </c>
      <c r="C773">
        <v>0</v>
      </c>
      <c r="D773" t="s">
        <v>790</v>
      </c>
      <c r="E773">
        <v>4.4356942000000003E-2</v>
      </c>
      <c r="F773">
        <v>2023</v>
      </c>
      <c r="G773">
        <v>7</v>
      </c>
      <c r="H773">
        <v>14</v>
      </c>
      <c r="I773">
        <v>1</v>
      </c>
      <c r="J773">
        <v>44</v>
      </c>
      <c r="K773">
        <v>20</v>
      </c>
      <c r="L773">
        <v>5</v>
      </c>
      <c r="M773">
        <f t="shared" si="25"/>
        <v>-0.14814022399999999</v>
      </c>
      <c r="N773">
        <v>0.223685622013333</v>
      </c>
      <c r="O773">
        <v>-2.0660950200000099E-3</v>
      </c>
      <c r="P773" t="s">
        <v>19</v>
      </c>
      <c r="Q773" t="s">
        <v>19</v>
      </c>
      <c r="R773" t="s">
        <v>19</v>
      </c>
      <c r="S773">
        <v>0</v>
      </c>
      <c r="T773">
        <v>0</v>
      </c>
    </row>
    <row r="774" spans="1:20" x14ac:dyDescent="0.25">
      <c r="A774" s="1">
        <v>45121.115972222222</v>
      </c>
      <c r="B774" s="1">
        <f t="shared" si="24"/>
        <v>45121</v>
      </c>
      <c r="C774">
        <v>0</v>
      </c>
      <c r="D774" t="s">
        <v>791</v>
      </c>
      <c r="E774">
        <v>0.30693453300000001</v>
      </c>
      <c r="F774">
        <v>2023</v>
      </c>
      <c r="G774">
        <v>7</v>
      </c>
      <c r="H774">
        <v>14</v>
      </c>
      <c r="I774">
        <v>2</v>
      </c>
      <c r="J774">
        <v>47</v>
      </c>
      <c r="K774">
        <v>0</v>
      </c>
      <c r="L774">
        <v>5</v>
      </c>
      <c r="M774">
        <f t="shared" si="25"/>
        <v>0.262577591</v>
      </c>
      <c r="N774">
        <v>0.22067694339999999</v>
      </c>
      <c r="O774">
        <v>-3.0086786133333098E-3</v>
      </c>
      <c r="P774" t="s">
        <v>19</v>
      </c>
      <c r="Q774" t="s">
        <v>19</v>
      </c>
      <c r="R774" t="s">
        <v>19</v>
      </c>
      <c r="S774">
        <v>0</v>
      </c>
      <c r="T774">
        <v>0</v>
      </c>
    </row>
    <row r="775" spans="1:20" x14ac:dyDescent="0.25">
      <c r="A775" s="1">
        <v>45121.15902777778</v>
      </c>
      <c r="B775" s="1">
        <f t="shared" si="24"/>
        <v>45121</v>
      </c>
      <c r="C775">
        <v>0</v>
      </c>
      <c r="D775" t="s">
        <v>792</v>
      </c>
      <c r="E775">
        <v>0.50183039600000001</v>
      </c>
      <c r="F775">
        <v>2023</v>
      </c>
      <c r="G775">
        <v>7</v>
      </c>
      <c r="H775">
        <v>14</v>
      </c>
      <c r="I775">
        <v>3</v>
      </c>
      <c r="J775">
        <v>49</v>
      </c>
      <c r="K775">
        <v>26</v>
      </c>
      <c r="L775">
        <v>5</v>
      </c>
      <c r="M775">
        <f t="shared" si="25"/>
        <v>0.194895863</v>
      </c>
      <c r="N775">
        <v>0.22143439606666601</v>
      </c>
      <c r="O775">
        <v>7.5745266666663003E-4</v>
      </c>
      <c r="P775" t="s">
        <v>19</v>
      </c>
      <c r="Q775" t="s">
        <v>19</v>
      </c>
      <c r="R775" t="s">
        <v>19</v>
      </c>
      <c r="S775">
        <v>1</v>
      </c>
      <c r="T775">
        <v>0</v>
      </c>
    </row>
    <row r="776" spans="1:20" x14ac:dyDescent="0.25">
      <c r="A776" s="1">
        <v>45121.20208333333</v>
      </c>
      <c r="B776" s="1">
        <f t="shared" si="24"/>
        <v>45121</v>
      </c>
      <c r="C776">
        <v>0</v>
      </c>
      <c r="D776" t="s">
        <v>793</v>
      </c>
      <c r="E776">
        <v>0.50746147399999997</v>
      </c>
      <c r="F776">
        <v>2023</v>
      </c>
      <c r="G776">
        <v>7</v>
      </c>
      <c r="H776">
        <v>14</v>
      </c>
      <c r="I776">
        <v>4</v>
      </c>
      <c r="J776">
        <v>51</v>
      </c>
      <c r="K776">
        <v>54</v>
      </c>
      <c r="L776">
        <v>5</v>
      </c>
      <c r="M776">
        <f t="shared" si="25"/>
        <v>5.6310779999999561E-3</v>
      </c>
      <c r="N776">
        <v>0.221826441546666</v>
      </c>
      <c r="O776">
        <v>3.92045480000019E-4</v>
      </c>
      <c r="P776" t="s">
        <v>19</v>
      </c>
      <c r="Q776" t="s">
        <v>19</v>
      </c>
      <c r="R776" t="s">
        <v>19</v>
      </c>
      <c r="S776">
        <v>1</v>
      </c>
      <c r="T776">
        <v>0</v>
      </c>
    </row>
    <row r="777" spans="1:20" x14ac:dyDescent="0.25">
      <c r="A777" s="1">
        <v>45121.245833333334</v>
      </c>
      <c r="B777" s="1">
        <f t="shared" si="24"/>
        <v>45121</v>
      </c>
      <c r="C777">
        <v>0</v>
      </c>
      <c r="D777" t="s">
        <v>794</v>
      </c>
      <c r="E777">
        <v>0.55913773200000005</v>
      </c>
      <c r="F777">
        <v>2023</v>
      </c>
      <c r="G777">
        <v>7</v>
      </c>
      <c r="H777">
        <v>14</v>
      </c>
      <c r="I777">
        <v>5</v>
      </c>
      <c r="J777">
        <v>54</v>
      </c>
      <c r="K777">
        <v>27</v>
      </c>
      <c r="L777">
        <v>5</v>
      </c>
      <c r="M777">
        <f t="shared" si="25"/>
        <v>5.1676258000000086E-2</v>
      </c>
      <c r="N777">
        <v>0.22135454832666601</v>
      </c>
      <c r="O777">
        <v>-4.7189321999999102E-4</v>
      </c>
      <c r="P777" t="s">
        <v>19</v>
      </c>
      <c r="Q777" t="s">
        <v>19</v>
      </c>
      <c r="R777" t="s">
        <v>19</v>
      </c>
      <c r="S777">
        <v>1</v>
      </c>
      <c r="T777">
        <v>0</v>
      </c>
    </row>
    <row r="778" spans="1:20" x14ac:dyDescent="0.25">
      <c r="A778" s="1">
        <v>45121.289583333331</v>
      </c>
      <c r="B778" s="1">
        <f t="shared" si="24"/>
        <v>45121</v>
      </c>
      <c r="C778">
        <v>0</v>
      </c>
      <c r="D778" t="s">
        <v>795</v>
      </c>
      <c r="E778">
        <v>5.3430589000000001E-2</v>
      </c>
      <c r="F778">
        <v>2023</v>
      </c>
      <c r="G778">
        <v>7</v>
      </c>
      <c r="H778">
        <v>14</v>
      </c>
      <c r="I778">
        <v>6</v>
      </c>
      <c r="J778">
        <v>57</v>
      </c>
      <c r="K778">
        <v>10</v>
      </c>
      <c r="L778">
        <v>5</v>
      </c>
      <c r="M778">
        <f t="shared" si="25"/>
        <v>-0.50570714300000008</v>
      </c>
      <c r="N778">
        <v>0.21955848686666601</v>
      </c>
      <c r="O778">
        <v>-1.7960614600000199E-3</v>
      </c>
      <c r="P778" t="s">
        <v>19</v>
      </c>
      <c r="Q778" t="s">
        <v>19</v>
      </c>
      <c r="R778" t="s">
        <v>19</v>
      </c>
      <c r="S778">
        <v>0</v>
      </c>
      <c r="T778">
        <v>0</v>
      </c>
    </row>
    <row r="779" spans="1:20" x14ac:dyDescent="0.25">
      <c r="A779" s="1">
        <v>45121.332638888889</v>
      </c>
      <c r="B779" s="1">
        <f t="shared" si="24"/>
        <v>45121</v>
      </c>
      <c r="C779">
        <v>0</v>
      </c>
      <c r="D779" t="s">
        <v>796</v>
      </c>
      <c r="E779">
        <v>2.8871496999999999E-2</v>
      </c>
      <c r="F779">
        <v>2023</v>
      </c>
      <c r="G779">
        <v>7</v>
      </c>
      <c r="H779">
        <v>14</v>
      </c>
      <c r="I779">
        <v>7</v>
      </c>
      <c r="J779">
        <v>59</v>
      </c>
      <c r="K779">
        <v>32</v>
      </c>
      <c r="L779">
        <v>5</v>
      </c>
      <c r="M779">
        <f t="shared" si="25"/>
        <v>-2.4559092000000001E-2</v>
      </c>
      <c r="N779">
        <v>0.21548088535333301</v>
      </c>
      <c r="O779">
        <v>-4.0776015133332996E-3</v>
      </c>
      <c r="P779" t="s">
        <v>19</v>
      </c>
      <c r="Q779" t="s">
        <v>19</v>
      </c>
      <c r="R779" t="s">
        <v>19</v>
      </c>
      <c r="S779">
        <v>0</v>
      </c>
      <c r="T779">
        <v>0</v>
      </c>
    </row>
    <row r="780" spans="1:20" x14ac:dyDescent="0.25">
      <c r="A780" s="1">
        <v>45121.375694444447</v>
      </c>
      <c r="B780" s="1">
        <f t="shared" si="24"/>
        <v>45121</v>
      </c>
      <c r="C780">
        <v>0</v>
      </c>
      <c r="D780" t="s">
        <v>797</v>
      </c>
      <c r="E780">
        <v>2.5334125999999998E-2</v>
      </c>
      <c r="F780">
        <v>2023</v>
      </c>
      <c r="G780">
        <v>7</v>
      </c>
      <c r="H780">
        <v>14</v>
      </c>
      <c r="I780">
        <v>9</v>
      </c>
      <c r="J780">
        <v>1</v>
      </c>
      <c r="K780">
        <v>45</v>
      </c>
      <c r="L780">
        <v>5</v>
      </c>
      <c r="M780">
        <f t="shared" si="25"/>
        <v>-3.537371000000001E-3</v>
      </c>
      <c r="N780">
        <v>0.215441945086666</v>
      </c>
      <c r="O780" s="2">
        <v>-3.8940266666676001E-5</v>
      </c>
      <c r="P780" t="s">
        <v>19</v>
      </c>
      <c r="Q780" t="s">
        <v>19</v>
      </c>
      <c r="R780" t="s">
        <v>19</v>
      </c>
      <c r="S780">
        <v>0</v>
      </c>
      <c r="T780">
        <v>0</v>
      </c>
    </row>
    <row r="781" spans="1:20" x14ac:dyDescent="0.25">
      <c r="A781" s="1">
        <v>45121.419444444444</v>
      </c>
      <c r="B781" s="1">
        <f t="shared" si="24"/>
        <v>45121</v>
      </c>
      <c r="C781">
        <v>0</v>
      </c>
      <c r="D781" t="s">
        <v>798</v>
      </c>
      <c r="E781">
        <v>2.6650394000000001E-2</v>
      </c>
      <c r="F781">
        <v>2023</v>
      </c>
      <c r="G781">
        <v>7</v>
      </c>
      <c r="H781">
        <v>14</v>
      </c>
      <c r="I781">
        <v>10</v>
      </c>
      <c r="J781">
        <v>4</v>
      </c>
      <c r="K781">
        <v>17</v>
      </c>
      <c r="L781">
        <v>5</v>
      </c>
      <c r="M781">
        <f t="shared" si="25"/>
        <v>1.3162680000000024E-3</v>
      </c>
      <c r="N781">
        <v>0.215447517653333</v>
      </c>
      <c r="O781" s="2">
        <v>5.5725666666950301E-6</v>
      </c>
      <c r="P781" t="s">
        <v>19</v>
      </c>
      <c r="Q781" t="s">
        <v>19</v>
      </c>
      <c r="R781" t="s">
        <v>19</v>
      </c>
      <c r="S781">
        <v>0</v>
      </c>
      <c r="T781">
        <v>0</v>
      </c>
    </row>
    <row r="782" spans="1:20" x14ac:dyDescent="0.25">
      <c r="A782" s="1">
        <v>45121.462500000001</v>
      </c>
      <c r="B782" s="1">
        <f t="shared" si="24"/>
        <v>45121</v>
      </c>
      <c r="C782">
        <v>0</v>
      </c>
      <c r="D782" t="s">
        <v>799</v>
      </c>
      <c r="E782">
        <v>3.4600288999999999E-2</v>
      </c>
      <c r="F782">
        <v>2023</v>
      </c>
      <c r="G782">
        <v>7</v>
      </c>
      <c r="H782">
        <v>14</v>
      </c>
      <c r="I782">
        <v>11</v>
      </c>
      <c r="J782">
        <v>6</v>
      </c>
      <c r="K782">
        <v>53</v>
      </c>
      <c r="L782">
        <v>5</v>
      </c>
      <c r="M782">
        <f t="shared" si="25"/>
        <v>7.9498949999999985E-3</v>
      </c>
      <c r="N782">
        <v>0.215498493866666</v>
      </c>
      <c r="O782" s="2">
        <v>5.0976213333275803E-5</v>
      </c>
      <c r="P782" t="s">
        <v>19</v>
      </c>
      <c r="Q782" t="s">
        <v>19</v>
      </c>
      <c r="R782" t="s">
        <v>19</v>
      </c>
      <c r="S782">
        <v>0</v>
      </c>
      <c r="T782">
        <v>0</v>
      </c>
    </row>
    <row r="783" spans="1:20" x14ac:dyDescent="0.25">
      <c r="A783" s="1">
        <v>45121.506249999999</v>
      </c>
      <c r="B783" s="1">
        <f t="shared" si="24"/>
        <v>45121</v>
      </c>
      <c r="C783">
        <v>0</v>
      </c>
      <c r="D783" t="s">
        <v>800</v>
      </c>
      <c r="E783">
        <v>0.38586279899999998</v>
      </c>
      <c r="F783">
        <v>2023</v>
      </c>
      <c r="G783">
        <v>7</v>
      </c>
      <c r="H783">
        <v>14</v>
      </c>
      <c r="I783">
        <v>12</v>
      </c>
      <c r="J783">
        <v>9</v>
      </c>
      <c r="K783">
        <v>13</v>
      </c>
      <c r="L783">
        <v>5</v>
      </c>
      <c r="M783">
        <f t="shared" si="25"/>
        <v>0.35126250999999997</v>
      </c>
      <c r="N783">
        <v>0.217841875493333</v>
      </c>
      <c r="O783">
        <v>2.3433816266666902E-3</v>
      </c>
      <c r="P783" t="s">
        <v>19</v>
      </c>
      <c r="Q783" t="s">
        <v>19</v>
      </c>
      <c r="R783" t="s">
        <v>19</v>
      </c>
      <c r="S783">
        <v>1</v>
      </c>
      <c r="T783">
        <v>0</v>
      </c>
    </row>
    <row r="784" spans="1:20" x14ac:dyDescent="0.25">
      <c r="A784" s="1">
        <v>45121.55</v>
      </c>
      <c r="B784" s="1">
        <f t="shared" si="24"/>
        <v>45121</v>
      </c>
      <c r="C784">
        <v>0</v>
      </c>
      <c r="D784" t="s">
        <v>801</v>
      </c>
      <c r="E784">
        <v>0.217173177</v>
      </c>
      <c r="F784">
        <v>2023</v>
      </c>
      <c r="G784">
        <v>7</v>
      </c>
      <c r="H784">
        <v>14</v>
      </c>
      <c r="I784">
        <v>13</v>
      </c>
      <c r="J784">
        <v>12</v>
      </c>
      <c r="K784">
        <v>4</v>
      </c>
      <c r="L784">
        <v>5</v>
      </c>
      <c r="M784">
        <f t="shared" si="25"/>
        <v>-0.16868962199999998</v>
      </c>
      <c r="N784">
        <v>0.218852987726666</v>
      </c>
      <c r="O784">
        <v>1.0111122333333301E-3</v>
      </c>
      <c r="P784" t="s">
        <v>19</v>
      </c>
      <c r="Q784" t="s">
        <v>19</v>
      </c>
      <c r="R784" t="s">
        <v>19</v>
      </c>
      <c r="S784">
        <v>0</v>
      </c>
      <c r="T784">
        <v>0</v>
      </c>
    </row>
    <row r="785" spans="1:20" x14ac:dyDescent="0.25">
      <c r="A785" s="1">
        <v>45121.593055555553</v>
      </c>
      <c r="B785" s="1">
        <f t="shared" si="24"/>
        <v>45121</v>
      </c>
      <c r="C785">
        <v>0</v>
      </c>
      <c r="D785" t="s">
        <v>802</v>
      </c>
      <c r="E785">
        <v>0.12343430599999999</v>
      </c>
      <c r="F785">
        <v>2023</v>
      </c>
      <c r="G785">
        <v>7</v>
      </c>
      <c r="H785">
        <v>14</v>
      </c>
      <c r="I785">
        <v>14</v>
      </c>
      <c r="J785">
        <v>14</v>
      </c>
      <c r="K785">
        <v>24</v>
      </c>
      <c r="L785">
        <v>5</v>
      </c>
      <c r="M785">
        <f t="shared" si="25"/>
        <v>-9.3738871000000001E-2</v>
      </c>
      <c r="N785">
        <v>0.21639321921999999</v>
      </c>
      <c r="O785">
        <v>-2.4597685066666802E-3</v>
      </c>
      <c r="P785" t="s">
        <v>19</v>
      </c>
      <c r="Q785" t="s">
        <v>19</v>
      </c>
      <c r="R785" t="s">
        <v>19</v>
      </c>
      <c r="S785">
        <v>0</v>
      </c>
      <c r="T785">
        <v>0</v>
      </c>
    </row>
    <row r="786" spans="1:20" x14ac:dyDescent="0.25">
      <c r="A786" s="1">
        <v>45121.636111111111</v>
      </c>
      <c r="B786" s="1">
        <f t="shared" si="24"/>
        <v>45121</v>
      </c>
      <c r="C786">
        <v>0</v>
      </c>
      <c r="D786" t="s">
        <v>803</v>
      </c>
      <c r="E786">
        <v>0.31567803700000002</v>
      </c>
      <c r="F786">
        <v>2023</v>
      </c>
      <c r="G786">
        <v>7</v>
      </c>
      <c r="H786">
        <v>14</v>
      </c>
      <c r="I786">
        <v>15</v>
      </c>
      <c r="J786">
        <v>16</v>
      </c>
      <c r="K786">
        <v>55</v>
      </c>
      <c r="L786">
        <v>5</v>
      </c>
      <c r="M786">
        <f t="shared" si="25"/>
        <v>0.19224373100000003</v>
      </c>
      <c r="N786">
        <v>0.21818135255333301</v>
      </c>
      <c r="O786">
        <v>1.78813333333333E-3</v>
      </c>
      <c r="P786" t="s">
        <v>19</v>
      </c>
      <c r="Q786" t="s">
        <v>19</v>
      </c>
      <c r="R786" t="s">
        <v>19</v>
      </c>
      <c r="S786">
        <v>0</v>
      </c>
      <c r="T786">
        <v>0</v>
      </c>
    </row>
    <row r="787" spans="1:20" x14ac:dyDescent="0.25">
      <c r="A787" s="1">
        <v>45121.679861111108</v>
      </c>
      <c r="B787" s="1">
        <f t="shared" si="24"/>
        <v>45121</v>
      </c>
      <c r="C787">
        <v>0</v>
      </c>
      <c r="D787" t="s">
        <v>804</v>
      </c>
      <c r="E787">
        <v>0.94004136800000004</v>
      </c>
      <c r="F787">
        <v>2023</v>
      </c>
      <c r="G787">
        <v>7</v>
      </c>
      <c r="H787">
        <v>14</v>
      </c>
      <c r="I787">
        <v>16</v>
      </c>
      <c r="J787">
        <v>19</v>
      </c>
      <c r="K787">
        <v>5</v>
      </c>
      <c r="L787">
        <v>5</v>
      </c>
      <c r="M787">
        <f t="shared" si="25"/>
        <v>0.62436333100000008</v>
      </c>
      <c r="N787">
        <v>0.22394659357333299</v>
      </c>
      <c r="O787">
        <v>5.7652410200000302E-3</v>
      </c>
      <c r="P787" t="s">
        <v>19</v>
      </c>
      <c r="Q787" t="s">
        <v>19</v>
      </c>
      <c r="R787" t="s">
        <v>19</v>
      </c>
      <c r="S787">
        <v>1</v>
      </c>
      <c r="T787">
        <v>0</v>
      </c>
    </row>
    <row r="788" spans="1:20" x14ac:dyDescent="0.25">
      <c r="A788" s="1">
        <v>45121.722916666666</v>
      </c>
      <c r="B788" s="1">
        <f t="shared" si="24"/>
        <v>45121</v>
      </c>
      <c r="C788">
        <v>0</v>
      </c>
      <c r="D788" t="s">
        <v>805</v>
      </c>
      <c r="E788">
        <v>0.28163317599999999</v>
      </c>
      <c r="F788">
        <v>2023</v>
      </c>
      <c r="G788">
        <v>7</v>
      </c>
      <c r="H788">
        <v>14</v>
      </c>
      <c r="I788">
        <v>17</v>
      </c>
      <c r="J788">
        <v>21</v>
      </c>
      <c r="K788">
        <v>38</v>
      </c>
      <c r="L788">
        <v>5</v>
      </c>
      <c r="M788">
        <f t="shared" si="25"/>
        <v>-0.658408192</v>
      </c>
      <c r="N788">
        <v>0.225203410793333</v>
      </c>
      <c r="O788">
        <v>1.25681721999998E-3</v>
      </c>
      <c r="P788" t="s">
        <v>19</v>
      </c>
      <c r="Q788" t="s">
        <v>19</v>
      </c>
      <c r="R788" t="s">
        <v>19</v>
      </c>
      <c r="S788">
        <v>0</v>
      </c>
      <c r="T788">
        <v>0</v>
      </c>
    </row>
    <row r="789" spans="1:20" x14ac:dyDescent="0.25">
      <c r="A789" s="1">
        <v>45121.76666666667</v>
      </c>
      <c r="B789" s="1">
        <f t="shared" si="24"/>
        <v>45121</v>
      </c>
      <c r="C789">
        <v>0</v>
      </c>
      <c r="D789" t="s">
        <v>806</v>
      </c>
      <c r="E789">
        <v>0.234628165</v>
      </c>
      <c r="F789">
        <v>2023</v>
      </c>
      <c r="G789">
        <v>7</v>
      </c>
      <c r="H789">
        <v>14</v>
      </c>
      <c r="I789">
        <v>18</v>
      </c>
      <c r="J789">
        <v>24</v>
      </c>
      <c r="K789">
        <v>10</v>
      </c>
      <c r="L789">
        <v>5</v>
      </c>
      <c r="M789">
        <f t="shared" si="25"/>
        <v>-4.7005010999999985E-2</v>
      </c>
      <c r="N789">
        <v>0.22644890871333301</v>
      </c>
      <c r="O789">
        <v>1.2454979200000301E-3</v>
      </c>
      <c r="P789" t="s">
        <v>19</v>
      </c>
      <c r="Q789" t="s">
        <v>19</v>
      </c>
      <c r="R789" t="s">
        <v>19</v>
      </c>
      <c r="S789">
        <v>0</v>
      </c>
      <c r="T789">
        <v>0</v>
      </c>
    </row>
    <row r="790" spans="1:20" x14ac:dyDescent="0.25">
      <c r="A790" s="1">
        <v>45121.80972222222</v>
      </c>
      <c r="B790" s="1">
        <f t="shared" si="24"/>
        <v>45121</v>
      </c>
      <c r="C790">
        <v>0</v>
      </c>
      <c r="D790" t="s">
        <v>807</v>
      </c>
      <c r="E790">
        <v>0.21813206700000001</v>
      </c>
      <c r="F790">
        <v>2023</v>
      </c>
      <c r="G790">
        <v>7</v>
      </c>
      <c r="H790">
        <v>14</v>
      </c>
      <c r="I790">
        <v>19</v>
      </c>
      <c r="J790">
        <v>26</v>
      </c>
      <c r="K790">
        <v>29</v>
      </c>
      <c r="L790">
        <v>5</v>
      </c>
      <c r="M790">
        <f t="shared" si="25"/>
        <v>-1.6496097999999987E-2</v>
      </c>
      <c r="N790">
        <v>0.226561603033333</v>
      </c>
      <c r="O790">
        <v>1.12694319999995E-4</v>
      </c>
      <c r="P790" t="s">
        <v>19</v>
      </c>
      <c r="Q790" t="s">
        <v>19</v>
      </c>
      <c r="R790" t="s">
        <v>19</v>
      </c>
      <c r="S790">
        <v>0</v>
      </c>
      <c r="T790">
        <v>0</v>
      </c>
    </row>
    <row r="791" spans="1:20" x14ac:dyDescent="0.25">
      <c r="A791" s="1">
        <v>45121.853472222225</v>
      </c>
      <c r="B791" s="1">
        <f t="shared" si="24"/>
        <v>45121</v>
      </c>
      <c r="C791">
        <v>0</v>
      </c>
      <c r="D791" t="s">
        <v>808</v>
      </c>
      <c r="E791">
        <v>0.16541123799999999</v>
      </c>
      <c r="F791">
        <v>2023</v>
      </c>
      <c r="G791">
        <v>7</v>
      </c>
      <c r="H791">
        <v>14</v>
      </c>
      <c r="I791">
        <v>20</v>
      </c>
      <c r="J791">
        <v>29</v>
      </c>
      <c r="K791">
        <v>8</v>
      </c>
      <c r="L791">
        <v>5</v>
      </c>
      <c r="M791">
        <f t="shared" si="25"/>
        <v>-5.2720829000000025E-2</v>
      </c>
      <c r="N791">
        <v>0.22516095613333301</v>
      </c>
      <c r="O791">
        <v>-1.40064690000002E-3</v>
      </c>
      <c r="P791" t="s">
        <v>19</v>
      </c>
      <c r="Q791" t="s">
        <v>19</v>
      </c>
      <c r="R791" t="s">
        <v>19</v>
      </c>
      <c r="S791">
        <v>0</v>
      </c>
      <c r="T791">
        <v>0</v>
      </c>
    </row>
    <row r="792" spans="1:20" x14ac:dyDescent="0.25">
      <c r="A792" s="1">
        <v>45121.898611111108</v>
      </c>
      <c r="B792" s="1">
        <f t="shared" si="24"/>
        <v>45121</v>
      </c>
      <c r="C792">
        <v>0</v>
      </c>
      <c r="D792" t="s">
        <v>809</v>
      </c>
      <c r="E792">
        <v>0.62639592799999999</v>
      </c>
      <c r="F792">
        <v>2023</v>
      </c>
      <c r="G792">
        <v>7</v>
      </c>
      <c r="H792">
        <v>14</v>
      </c>
      <c r="I792">
        <v>21</v>
      </c>
      <c r="J792">
        <v>34</v>
      </c>
      <c r="K792">
        <v>2</v>
      </c>
      <c r="L792">
        <v>5</v>
      </c>
      <c r="M792">
        <f t="shared" si="25"/>
        <v>0.46098468999999997</v>
      </c>
      <c r="N792">
        <v>0.22747233968</v>
      </c>
      <c r="O792">
        <v>2.3113835466666501E-3</v>
      </c>
      <c r="P792" t="s">
        <v>19</v>
      </c>
      <c r="Q792" t="s">
        <v>19</v>
      </c>
      <c r="R792" t="s">
        <v>19</v>
      </c>
      <c r="S792">
        <v>1</v>
      </c>
      <c r="T792">
        <v>0</v>
      </c>
    </row>
    <row r="793" spans="1:20" x14ac:dyDescent="0.25">
      <c r="A793" s="1">
        <v>45121.941666666666</v>
      </c>
      <c r="B793" s="1">
        <f t="shared" si="24"/>
        <v>45121</v>
      </c>
      <c r="C793">
        <v>0</v>
      </c>
      <c r="D793" t="s">
        <v>810</v>
      </c>
      <c r="E793">
        <v>0.16249984100000001</v>
      </c>
      <c r="F793">
        <v>2023</v>
      </c>
      <c r="G793">
        <v>7</v>
      </c>
      <c r="H793">
        <v>14</v>
      </c>
      <c r="I793">
        <v>22</v>
      </c>
      <c r="J793">
        <v>36</v>
      </c>
      <c r="K793">
        <v>27</v>
      </c>
      <c r="L793">
        <v>5</v>
      </c>
      <c r="M793">
        <f t="shared" si="25"/>
        <v>-0.46389608699999996</v>
      </c>
      <c r="N793">
        <v>0.22781359641333301</v>
      </c>
      <c r="O793">
        <v>3.4125673333335E-4</v>
      </c>
      <c r="P793" t="s">
        <v>19</v>
      </c>
      <c r="Q793" t="s">
        <v>19</v>
      </c>
      <c r="R793" t="s">
        <v>19</v>
      </c>
      <c r="S793">
        <v>0</v>
      </c>
      <c r="T793">
        <v>0</v>
      </c>
    </row>
    <row r="794" spans="1:20" x14ac:dyDescent="0.25">
      <c r="A794" s="1">
        <v>45121.984722222223</v>
      </c>
      <c r="B794" s="1">
        <f t="shared" si="24"/>
        <v>45121</v>
      </c>
      <c r="C794">
        <v>0</v>
      </c>
      <c r="D794" t="s">
        <v>811</v>
      </c>
      <c r="E794">
        <v>0.13266366199999999</v>
      </c>
      <c r="F794">
        <v>2023</v>
      </c>
      <c r="G794">
        <v>7</v>
      </c>
      <c r="H794">
        <v>14</v>
      </c>
      <c r="I794">
        <v>23</v>
      </c>
      <c r="J794">
        <v>38</v>
      </c>
      <c r="K794">
        <v>51</v>
      </c>
      <c r="L794">
        <v>5</v>
      </c>
      <c r="M794">
        <f t="shared" si="25"/>
        <v>-2.9836179000000018E-2</v>
      </c>
      <c r="N794">
        <v>0.22666220503333301</v>
      </c>
      <c r="O794">
        <v>-1.15139138000003E-3</v>
      </c>
      <c r="P794" t="s">
        <v>19</v>
      </c>
      <c r="Q794" t="s">
        <v>19</v>
      </c>
      <c r="R794" t="s">
        <v>19</v>
      </c>
      <c r="S794">
        <v>0</v>
      </c>
      <c r="T794">
        <v>0</v>
      </c>
    </row>
    <row r="795" spans="1:20" x14ac:dyDescent="0.25">
      <c r="A795" s="1">
        <v>45122.027777777781</v>
      </c>
      <c r="B795" s="1">
        <f t="shared" si="24"/>
        <v>45122</v>
      </c>
      <c r="C795">
        <v>0</v>
      </c>
      <c r="D795" t="s">
        <v>812</v>
      </c>
      <c r="E795">
        <v>0.15731283099999999</v>
      </c>
      <c r="F795">
        <v>2023</v>
      </c>
      <c r="G795">
        <v>7</v>
      </c>
      <c r="H795">
        <v>15</v>
      </c>
      <c r="I795">
        <v>0</v>
      </c>
      <c r="J795">
        <v>40</v>
      </c>
      <c r="K795">
        <v>59</v>
      </c>
      <c r="L795">
        <v>5</v>
      </c>
      <c r="M795">
        <f t="shared" si="25"/>
        <v>2.4649168999999999E-2</v>
      </c>
      <c r="N795">
        <v>0.227413860679999</v>
      </c>
      <c r="O795">
        <v>7.5165564666665398E-4</v>
      </c>
      <c r="P795" t="s">
        <v>19</v>
      </c>
      <c r="Q795" t="s">
        <v>19</v>
      </c>
      <c r="R795" t="s">
        <v>19</v>
      </c>
      <c r="S795">
        <v>0</v>
      </c>
      <c r="T795">
        <v>0</v>
      </c>
    </row>
    <row r="796" spans="1:20" x14ac:dyDescent="0.25">
      <c r="A796" s="1">
        <v>45122.071527777778</v>
      </c>
      <c r="B796" s="1">
        <f t="shared" si="24"/>
        <v>45122</v>
      </c>
      <c r="C796">
        <v>0</v>
      </c>
      <c r="D796" t="s">
        <v>813</v>
      </c>
      <c r="E796">
        <v>0.65841339600000004</v>
      </c>
      <c r="F796">
        <v>2023</v>
      </c>
      <c r="G796">
        <v>7</v>
      </c>
      <c r="H796">
        <v>15</v>
      </c>
      <c r="I796">
        <v>1</v>
      </c>
      <c r="J796">
        <v>43</v>
      </c>
      <c r="K796">
        <v>47</v>
      </c>
      <c r="L796">
        <v>5</v>
      </c>
      <c r="M796">
        <f t="shared" si="25"/>
        <v>0.501100565</v>
      </c>
      <c r="N796">
        <v>0.230653349559999</v>
      </c>
      <c r="O796">
        <v>3.23948888E-3</v>
      </c>
      <c r="P796" t="s">
        <v>19</v>
      </c>
      <c r="Q796" t="s">
        <v>19</v>
      </c>
      <c r="R796" t="s">
        <v>19</v>
      </c>
      <c r="S796">
        <v>1</v>
      </c>
      <c r="T796">
        <v>0</v>
      </c>
    </row>
    <row r="797" spans="1:20" x14ac:dyDescent="0.25">
      <c r="A797" s="1">
        <v>45122.115277777775</v>
      </c>
      <c r="B797" s="1">
        <f t="shared" si="24"/>
        <v>45122</v>
      </c>
      <c r="C797">
        <v>0</v>
      </c>
      <c r="D797" t="s">
        <v>814</v>
      </c>
      <c r="E797">
        <v>0.45021389899999997</v>
      </c>
      <c r="F797">
        <v>2023</v>
      </c>
      <c r="G797">
        <v>7</v>
      </c>
      <c r="H797">
        <v>15</v>
      </c>
      <c r="I797">
        <v>2</v>
      </c>
      <c r="J797">
        <v>46</v>
      </c>
      <c r="K797">
        <v>43</v>
      </c>
      <c r="L797">
        <v>5</v>
      </c>
      <c r="M797">
        <f t="shared" si="25"/>
        <v>-0.20819949700000007</v>
      </c>
      <c r="N797">
        <v>0.23248704589999999</v>
      </c>
      <c r="O797">
        <v>1.8336963400000499E-3</v>
      </c>
      <c r="P797" t="s">
        <v>19</v>
      </c>
      <c r="Q797" t="s">
        <v>19</v>
      </c>
      <c r="R797" t="s">
        <v>19</v>
      </c>
      <c r="S797">
        <v>1</v>
      </c>
      <c r="T797">
        <v>0</v>
      </c>
    </row>
    <row r="798" spans="1:20" x14ac:dyDescent="0.25">
      <c r="A798" s="1">
        <v>45122.15902777778</v>
      </c>
      <c r="B798" s="1">
        <f t="shared" si="24"/>
        <v>45122</v>
      </c>
      <c r="C798">
        <v>0</v>
      </c>
      <c r="D798" t="s">
        <v>815</v>
      </c>
      <c r="E798">
        <v>0.17313669100000001</v>
      </c>
      <c r="F798">
        <v>2023</v>
      </c>
      <c r="G798">
        <v>7</v>
      </c>
      <c r="H798">
        <v>15</v>
      </c>
      <c r="I798">
        <v>3</v>
      </c>
      <c r="J798">
        <v>49</v>
      </c>
      <c r="K798">
        <v>6</v>
      </c>
      <c r="L798">
        <v>5</v>
      </c>
      <c r="M798">
        <f t="shared" si="25"/>
        <v>-0.27707720799999996</v>
      </c>
      <c r="N798">
        <v>0.232740392793333</v>
      </c>
      <c r="O798">
        <v>2.5334689333331102E-4</v>
      </c>
      <c r="P798" t="s">
        <v>19</v>
      </c>
      <c r="Q798" t="s">
        <v>19</v>
      </c>
      <c r="R798" t="s">
        <v>19</v>
      </c>
      <c r="S798">
        <v>0</v>
      </c>
      <c r="T798">
        <v>0</v>
      </c>
    </row>
    <row r="799" spans="1:20" x14ac:dyDescent="0.25">
      <c r="A799" s="1">
        <v>45122.20208333333</v>
      </c>
      <c r="B799" s="1">
        <f t="shared" si="24"/>
        <v>45122</v>
      </c>
      <c r="C799">
        <v>0</v>
      </c>
      <c r="D799" t="s">
        <v>816</v>
      </c>
      <c r="E799">
        <v>0.230968171</v>
      </c>
      <c r="F799">
        <v>2023</v>
      </c>
      <c r="G799">
        <v>7</v>
      </c>
      <c r="H799">
        <v>15</v>
      </c>
      <c r="I799">
        <v>4</v>
      </c>
      <c r="J799">
        <v>51</v>
      </c>
      <c r="K799">
        <v>56</v>
      </c>
      <c r="L799">
        <v>5</v>
      </c>
      <c r="M799">
        <f t="shared" si="25"/>
        <v>5.7831479999999991E-2</v>
      </c>
      <c r="N799">
        <v>0.23068794304666601</v>
      </c>
      <c r="O799">
        <v>-2.05244974666665E-3</v>
      </c>
      <c r="P799" t="s">
        <v>19</v>
      </c>
      <c r="Q799" t="s">
        <v>19</v>
      </c>
      <c r="R799" t="s">
        <v>19</v>
      </c>
      <c r="S799">
        <v>0</v>
      </c>
      <c r="T799">
        <v>0</v>
      </c>
    </row>
    <row r="800" spans="1:20" x14ac:dyDescent="0.25">
      <c r="A800" s="1">
        <v>45122.245833333334</v>
      </c>
      <c r="B800" s="1">
        <f t="shared" si="24"/>
        <v>45122</v>
      </c>
      <c r="C800">
        <v>0</v>
      </c>
      <c r="D800" t="s">
        <v>817</v>
      </c>
      <c r="E800">
        <v>0.15364043599999999</v>
      </c>
      <c r="F800">
        <v>2023</v>
      </c>
      <c r="G800">
        <v>7</v>
      </c>
      <c r="H800">
        <v>15</v>
      </c>
      <c r="I800">
        <v>5</v>
      </c>
      <c r="J800">
        <v>54</v>
      </c>
      <c r="K800">
        <v>25</v>
      </c>
      <c r="L800">
        <v>5</v>
      </c>
      <c r="M800">
        <f t="shared" si="25"/>
        <v>-7.7327735000000009E-2</v>
      </c>
      <c r="N800">
        <v>0.22823573513333301</v>
      </c>
      <c r="O800">
        <v>-2.4522079133333301E-3</v>
      </c>
      <c r="P800" t="s">
        <v>19</v>
      </c>
      <c r="Q800" t="s">
        <v>19</v>
      </c>
      <c r="R800" t="s">
        <v>19</v>
      </c>
      <c r="S800">
        <v>0</v>
      </c>
      <c r="T800">
        <v>0</v>
      </c>
    </row>
    <row r="801" spans="1:20" x14ac:dyDescent="0.25">
      <c r="A801" s="1">
        <v>45122.289583333331</v>
      </c>
      <c r="B801" s="1">
        <f t="shared" si="24"/>
        <v>45122</v>
      </c>
      <c r="C801">
        <v>0</v>
      </c>
      <c r="D801" t="s">
        <v>818</v>
      </c>
      <c r="E801">
        <v>0.45388419800000002</v>
      </c>
      <c r="F801">
        <v>2023</v>
      </c>
      <c r="G801">
        <v>7</v>
      </c>
      <c r="H801">
        <v>15</v>
      </c>
      <c r="I801">
        <v>6</v>
      </c>
      <c r="J801">
        <v>57</v>
      </c>
      <c r="K801">
        <v>11</v>
      </c>
      <c r="L801">
        <v>5</v>
      </c>
      <c r="M801">
        <f t="shared" si="25"/>
        <v>0.30024376200000003</v>
      </c>
      <c r="N801">
        <v>0.22823429506666601</v>
      </c>
      <c r="O801" s="2">
        <v>-1.44006666669138E-6</v>
      </c>
      <c r="P801" t="s">
        <v>19</v>
      </c>
      <c r="Q801" t="s">
        <v>19</v>
      </c>
      <c r="R801" t="s">
        <v>19</v>
      </c>
      <c r="S801">
        <v>1</v>
      </c>
      <c r="T801">
        <v>0</v>
      </c>
    </row>
    <row r="802" spans="1:20" x14ac:dyDescent="0.25">
      <c r="A802" s="1">
        <v>45122.332638888889</v>
      </c>
      <c r="B802" s="1">
        <f t="shared" si="24"/>
        <v>45122</v>
      </c>
      <c r="C802">
        <v>0</v>
      </c>
      <c r="D802" t="s">
        <v>819</v>
      </c>
      <c r="E802">
        <v>0.32199549</v>
      </c>
      <c r="F802">
        <v>2023</v>
      </c>
      <c r="G802">
        <v>7</v>
      </c>
      <c r="H802">
        <v>15</v>
      </c>
      <c r="I802">
        <v>7</v>
      </c>
      <c r="J802">
        <v>59</v>
      </c>
      <c r="K802">
        <v>44</v>
      </c>
      <c r="L802">
        <v>5</v>
      </c>
      <c r="M802">
        <f t="shared" si="25"/>
        <v>-0.13188870800000002</v>
      </c>
      <c r="N802">
        <v>0.22871989040666599</v>
      </c>
      <c r="O802">
        <v>4.8559534000003303E-4</v>
      </c>
      <c r="P802" t="s">
        <v>19</v>
      </c>
      <c r="Q802" t="s">
        <v>19</v>
      </c>
      <c r="R802" t="s">
        <v>19</v>
      </c>
      <c r="S802">
        <v>0</v>
      </c>
      <c r="T802">
        <v>0</v>
      </c>
    </row>
    <row r="803" spans="1:20" x14ac:dyDescent="0.25">
      <c r="A803" s="1">
        <v>45122.376388888886</v>
      </c>
      <c r="B803" s="1">
        <f t="shared" si="24"/>
        <v>45122</v>
      </c>
      <c r="C803">
        <v>0</v>
      </c>
      <c r="D803" t="s">
        <v>820</v>
      </c>
      <c r="E803">
        <v>0.29575308300000003</v>
      </c>
      <c r="F803">
        <v>2023</v>
      </c>
      <c r="G803">
        <v>7</v>
      </c>
      <c r="H803">
        <v>15</v>
      </c>
      <c r="I803">
        <v>9</v>
      </c>
      <c r="J803">
        <v>2</v>
      </c>
      <c r="K803">
        <v>17</v>
      </c>
      <c r="L803">
        <v>5</v>
      </c>
      <c r="M803">
        <f t="shared" si="25"/>
        <v>-2.6242406999999968E-2</v>
      </c>
      <c r="N803">
        <v>0.229399706526666</v>
      </c>
      <c r="O803">
        <v>6.7981611999995395E-4</v>
      </c>
      <c r="P803" t="s">
        <v>19</v>
      </c>
      <c r="Q803" t="s">
        <v>19</v>
      </c>
      <c r="R803" t="s">
        <v>19</v>
      </c>
      <c r="S803">
        <v>0</v>
      </c>
      <c r="T803">
        <v>0</v>
      </c>
    </row>
    <row r="804" spans="1:20" x14ac:dyDescent="0.25">
      <c r="A804" s="1">
        <v>45122.420138888891</v>
      </c>
      <c r="B804" s="1">
        <f t="shared" si="24"/>
        <v>45122</v>
      </c>
      <c r="C804">
        <v>0</v>
      </c>
      <c r="D804" t="s">
        <v>821</v>
      </c>
      <c r="E804">
        <v>0.191656889</v>
      </c>
      <c r="F804">
        <v>2023</v>
      </c>
      <c r="G804">
        <v>7</v>
      </c>
      <c r="H804">
        <v>15</v>
      </c>
      <c r="I804">
        <v>10</v>
      </c>
      <c r="J804">
        <v>5</v>
      </c>
      <c r="K804">
        <v>8</v>
      </c>
      <c r="L804">
        <v>5</v>
      </c>
      <c r="M804">
        <f t="shared" si="25"/>
        <v>-0.10409619400000003</v>
      </c>
      <c r="N804">
        <v>0.230086032066666</v>
      </c>
      <c r="O804">
        <v>6.8632554000003199E-4</v>
      </c>
      <c r="P804" t="s">
        <v>19</v>
      </c>
      <c r="Q804" t="s">
        <v>19</v>
      </c>
      <c r="R804" t="s">
        <v>19</v>
      </c>
      <c r="S804">
        <v>0</v>
      </c>
      <c r="T804">
        <v>0</v>
      </c>
    </row>
    <row r="805" spans="1:20" x14ac:dyDescent="0.25">
      <c r="A805" s="1">
        <v>45122.463194444441</v>
      </c>
      <c r="B805" s="1">
        <f t="shared" si="24"/>
        <v>45122</v>
      </c>
      <c r="C805">
        <v>0</v>
      </c>
      <c r="D805" t="s">
        <v>822</v>
      </c>
      <c r="E805">
        <v>3.3188444999999997E-2</v>
      </c>
      <c r="F805">
        <v>2023</v>
      </c>
      <c r="G805">
        <v>7</v>
      </c>
      <c r="H805">
        <v>15</v>
      </c>
      <c r="I805">
        <v>11</v>
      </c>
      <c r="J805">
        <v>7</v>
      </c>
      <c r="K805">
        <v>29</v>
      </c>
      <c r="L805">
        <v>5</v>
      </c>
      <c r="M805">
        <f t="shared" si="25"/>
        <v>-0.15846844399999999</v>
      </c>
      <c r="N805">
        <v>0.229892408746666</v>
      </c>
      <c r="O805">
        <v>-1.93623319999974E-4</v>
      </c>
      <c r="P805" t="s">
        <v>19</v>
      </c>
      <c r="Q805" t="s">
        <v>19</v>
      </c>
      <c r="R805" t="s">
        <v>19</v>
      </c>
      <c r="S805">
        <v>0</v>
      </c>
      <c r="T805">
        <v>0</v>
      </c>
    </row>
    <row r="806" spans="1:20" x14ac:dyDescent="0.25">
      <c r="A806" s="1">
        <v>45122.506944444445</v>
      </c>
      <c r="B806" s="1">
        <f t="shared" si="24"/>
        <v>45122</v>
      </c>
      <c r="C806">
        <v>0</v>
      </c>
      <c r="D806" t="s">
        <v>823</v>
      </c>
      <c r="E806">
        <v>0.18758155000000001</v>
      </c>
      <c r="F806">
        <v>2023</v>
      </c>
      <c r="G806">
        <v>7</v>
      </c>
      <c r="H806">
        <v>15</v>
      </c>
      <c r="I806">
        <v>12</v>
      </c>
      <c r="J806">
        <v>10</v>
      </c>
      <c r="K806">
        <v>18</v>
      </c>
      <c r="L806">
        <v>5</v>
      </c>
      <c r="M806">
        <f t="shared" si="25"/>
        <v>0.15439310500000003</v>
      </c>
      <c r="N806">
        <v>0.23089607132666601</v>
      </c>
      <c r="O806">
        <v>1.0036625799999799E-3</v>
      </c>
      <c r="P806" t="s">
        <v>19</v>
      </c>
      <c r="Q806" t="s">
        <v>19</v>
      </c>
      <c r="R806" t="s">
        <v>19</v>
      </c>
      <c r="S806">
        <v>0</v>
      </c>
      <c r="T806">
        <v>0</v>
      </c>
    </row>
    <row r="807" spans="1:20" x14ac:dyDescent="0.25">
      <c r="A807" s="1">
        <v>45122.55</v>
      </c>
      <c r="B807" s="1">
        <f t="shared" si="24"/>
        <v>45122</v>
      </c>
      <c r="C807">
        <v>0</v>
      </c>
      <c r="D807" t="s">
        <v>824</v>
      </c>
      <c r="E807">
        <v>0.757879674</v>
      </c>
      <c r="F807">
        <v>2023</v>
      </c>
      <c r="G807">
        <v>7</v>
      </c>
      <c r="H807">
        <v>15</v>
      </c>
      <c r="I807">
        <v>13</v>
      </c>
      <c r="J807">
        <v>12</v>
      </c>
      <c r="K807">
        <v>59</v>
      </c>
      <c r="L807">
        <v>5</v>
      </c>
      <c r="M807">
        <f t="shared" si="25"/>
        <v>0.57029812400000002</v>
      </c>
      <c r="N807">
        <v>0.23457611872666601</v>
      </c>
      <c r="O807">
        <v>3.6800473999999599E-3</v>
      </c>
      <c r="P807" t="s">
        <v>19</v>
      </c>
      <c r="Q807" t="s">
        <v>19</v>
      </c>
      <c r="R807" t="s">
        <v>19</v>
      </c>
      <c r="S807">
        <v>1</v>
      </c>
      <c r="T807">
        <v>0</v>
      </c>
    </row>
    <row r="808" spans="1:20" x14ac:dyDescent="0.25">
      <c r="A808" s="1">
        <v>45122.59375</v>
      </c>
      <c r="B808" s="1">
        <f t="shared" si="24"/>
        <v>45122</v>
      </c>
      <c r="C808">
        <v>0</v>
      </c>
      <c r="D808" t="s">
        <v>825</v>
      </c>
      <c r="E808">
        <v>0.55437152999999995</v>
      </c>
      <c r="F808">
        <v>2023</v>
      </c>
      <c r="G808">
        <v>7</v>
      </c>
      <c r="H808">
        <v>15</v>
      </c>
      <c r="I808">
        <v>14</v>
      </c>
      <c r="J808">
        <v>15</v>
      </c>
      <c r="K808">
        <v>31</v>
      </c>
      <c r="L808">
        <v>5</v>
      </c>
      <c r="M808">
        <f t="shared" si="25"/>
        <v>-0.20350814400000006</v>
      </c>
      <c r="N808">
        <v>0.23626205449999901</v>
      </c>
      <c r="O808">
        <v>1.6859357733333101E-3</v>
      </c>
      <c r="P808" t="s">
        <v>19</v>
      </c>
      <c r="Q808" t="s">
        <v>19</v>
      </c>
      <c r="R808" t="s">
        <v>19</v>
      </c>
      <c r="S808">
        <v>1</v>
      </c>
      <c r="T808">
        <v>0</v>
      </c>
    </row>
    <row r="809" spans="1:20" x14ac:dyDescent="0.25">
      <c r="A809" s="1">
        <v>45122.637499999997</v>
      </c>
      <c r="B809" s="1">
        <f t="shared" si="24"/>
        <v>45122</v>
      </c>
      <c r="C809">
        <v>0</v>
      </c>
      <c r="D809" t="s">
        <v>826</v>
      </c>
      <c r="E809">
        <v>0.59639189100000001</v>
      </c>
      <c r="F809">
        <v>2023</v>
      </c>
      <c r="G809">
        <v>7</v>
      </c>
      <c r="H809">
        <v>15</v>
      </c>
      <c r="I809">
        <v>15</v>
      </c>
      <c r="J809">
        <v>18</v>
      </c>
      <c r="K809">
        <v>15</v>
      </c>
      <c r="L809">
        <v>5</v>
      </c>
      <c r="M809">
        <f t="shared" si="25"/>
        <v>4.2020361000000062E-2</v>
      </c>
      <c r="N809">
        <v>0.23912355639999999</v>
      </c>
      <c r="O809">
        <v>2.86150190000006E-3</v>
      </c>
      <c r="P809" t="s">
        <v>19</v>
      </c>
      <c r="Q809" t="s">
        <v>19</v>
      </c>
      <c r="R809" t="s">
        <v>19</v>
      </c>
      <c r="S809">
        <v>1</v>
      </c>
      <c r="T809">
        <v>0</v>
      </c>
    </row>
    <row r="810" spans="1:20" x14ac:dyDescent="0.25">
      <c r="A810" s="1">
        <v>45122.680555555555</v>
      </c>
      <c r="B810" s="1">
        <f t="shared" si="24"/>
        <v>45122</v>
      </c>
      <c r="C810">
        <v>0</v>
      </c>
      <c r="D810" t="s">
        <v>827</v>
      </c>
      <c r="E810">
        <v>0.49639043100000002</v>
      </c>
      <c r="F810">
        <v>2023</v>
      </c>
      <c r="G810">
        <v>7</v>
      </c>
      <c r="H810">
        <v>15</v>
      </c>
      <c r="I810">
        <v>16</v>
      </c>
      <c r="J810">
        <v>20</v>
      </c>
      <c r="K810">
        <v>54</v>
      </c>
      <c r="L810">
        <v>5</v>
      </c>
      <c r="M810">
        <f t="shared" si="25"/>
        <v>-0.10000145999999999</v>
      </c>
      <c r="N810">
        <v>0.242118799353333</v>
      </c>
      <c r="O810">
        <v>2.9952429533333098E-3</v>
      </c>
      <c r="P810" t="s">
        <v>19</v>
      </c>
      <c r="Q810" t="s">
        <v>19</v>
      </c>
      <c r="R810" t="s">
        <v>19</v>
      </c>
      <c r="S810">
        <v>1</v>
      </c>
      <c r="T810">
        <v>0</v>
      </c>
    </row>
    <row r="811" spans="1:20" x14ac:dyDescent="0.25">
      <c r="A811" s="1">
        <v>45122.724305555559</v>
      </c>
      <c r="B811" s="1">
        <f t="shared" si="24"/>
        <v>45122</v>
      </c>
      <c r="C811">
        <v>0</v>
      </c>
      <c r="D811" t="s">
        <v>828</v>
      </c>
      <c r="E811">
        <v>0.83023634899999998</v>
      </c>
      <c r="F811">
        <v>2023</v>
      </c>
      <c r="G811">
        <v>7</v>
      </c>
      <c r="H811">
        <v>15</v>
      </c>
      <c r="I811">
        <v>17</v>
      </c>
      <c r="J811">
        <v>23</v>
      </c>
      <c r="K811">
        <v>28</v>
      </c>
      <c r="L811">
        <v>5</v>
      </c>
      <c r="M811">
        <f t="shared" si="25"/>
        <v>0.33384591799999996</v>
      </c>
      <c r="N811">
        <v>0.24734881425333299</v>
      </c>
      <c r="O811">
        <v>5.2300148999999902E-3</v>
      </c>
      <c r="P811" t="s">
        <v>19</v>
      </c>
      <c r="Q811" t="s">
        <v>19</v>
      </c>
      <c r="R811" t="s">
        <v>19</v>
      </c>
      <c r="S811">
        <v>1</v>
      </c>
      <c r="T811">
        <v>0</v>
      </c>
    </row>
    <row r="812" spans="1:20" x14ac:dyDescent="0.25">
      <c r="A812" s="1">
        <v>45122.767361111109</v>
      </c>
      <c r="B812" s="1">
        <f t="shared" si="24"/>
        <v>45122</v>
      </c>
      <c r="C812">
        <v>0</v>
      </c>
      <c r="D812" t="s">
        <v>829</v>
      </c>
      <c r="E812">
        <v>3.5340318000000003E-2</v>
      </c>
      <c r="F812">
        <v>2023</v>
      </c>
      <c r="G812">
        <v>7</v>
      </c>
      <c r="H812">
        <v>15</v>
      </c>
      <c r="I812">
        <v>18</v>
      </c>
      <c r="J812">
        <v>25</v>
      </c>
      <c r="K812">
        <v>51</v>
      </c>
      <c r="L812">
        <v>5</v>
      </c>
      <c r="M812">
        <f t="shared" si="25"/>
        <v>-0.79489603099999995</v>
      </c>
      <c r="N812">
        <v>0.24733790517333301</v>
      </c>
      <c r="O812" s="2">
        <v>-1.0909080000010001E-5</v>
      </c>
      <c r="P812" t="s">
        <v>19</v>
      </c>
      <c r="Q812" t="s">
        <v>19</v>
      </c>
      <c r="R812" t="s">
        <v>19</v>
      </c>
      <c r="S812">
        <v>0</v>
      </c>
      <c r="T812">
        <v>0</v>
      </c>
    </row>
    <row r="813" spans="1:20" x14ac:dyDescent="0.25">
      <c r="A813" s="1">
        <v>45122.811111111114</v>
      </c>
      <c r="B813" s="1">
        <f t="shared" si="24"/>
        <v>45122</v>
      </c>
      <c r="C813">
        <v>0</v>
      </c>
      <c r="D813" t="s">
        <v>830</v>
      </c>
      <c r="E813">
        <v>0.103284045</v>
      </c>
      <c r="F813">
        <v>2023</v>
      </c>
      <c r="G813">
        <v>7</v>
      </c>
      <c r="H813">
        <v>15</v>
      </c>
      <c r="I813">
        <v>19</v>
      </c>
      <c r="J813">
        <v>28</v>
      </c>
      <c r="K813">
        <v>23</v>
      </c>
      <c r="L813">
        <v>5</v>
      </c>
      <c r="M813">
        <f t="shared" si="25"/>
        <v>6.7943727000000009E-2</v>
      </c>
      <c r="N813">
        <v>0.24777344093333301</v>
      </c>
      <c r="O813">
        <v>4.3553576000004897E-4</v>
      </c>
      <c r="P813" t="s">
        <v>19</v>
      </c>
      <c r="Q813" t="s">
        <v>19</v>
      </c>
      <c r="R813" t="s">
        <v>19</v>
      </c>
      <c r="S813">
        <v>0</v>
      </c>
      <c r="T813">
        <v>0</v>
      </c>
    </row>
    <row r="814" spans="1:20" x14ac:dyDescent="0.25">
      <c r="A814" s="1">
        <v>45122.854861111111</v>
      </c>
      <c r="B814" s="1">
        <f t="shared" si="24"/>
        <v>45122</v>
      </c>
      <c r="C814">
        <v>0</v>
      </c>
      <c r="D814" t="s">
        <v>831</v>
      </c>
      <c r="E814">
        <v>0.496949478</v>
      </c>
      <c r="F814">
        <v>2023</v>
      </c>
      <c r="G814">
        <v>7</v>
      </c>
      <c r="H814">
        <v>15</v>
      </c>
      <c r="I814">
        <v>20</v>
      </c>
      <c r="J814">
        <v>31</v>
      </c>
      <c r="K814">
        <v>1</v>
      </c>
      <c r="L814">
        <v>5</v>
      </c>
      <c r="M814">
        <f t="shared" si="25"/>
        <v>0.39366543300000001</v>
      </c>
      <c r="N814">
        <v>0.25053882775999903</v>
      </c>
      <c r="O814">
        <v>2.7653868266666001E-3</v>
      </c>
      <c r="P814" t="s">
        <v>19</v>
      </c>
      <c r="Q814" t="s">
        <v>19</v>
      </c>
      <c r="R814" t="s">
        <v>19</v>
      </c>
      <c r="S814">
        <v>1</v>
      </c>
      <c r="T814">
        <v>0</v>
      </c>
    </row>
    <row r="815" spans="1:20" x14ac:dyDescent="0.25">
      <c r="A815" s="1">
        <v>45122.897916666669</v>
      </c>
      <c r="B815" s="1">
        <f t="shared" si="24"/>
        <v>45122</v>
      </c>
      <c r="C815">
        <v>0</v>
      </c>
      <c r="D815" t="s">
        <v>832</v>
      </c>
      <c r="E815">
        <v>0.76196419299999996</v>
      </c>
      <c r="F815">
        <v>2023</v>
      </c>
      <c r="G815">
        <v>7</v>
      </c>
      <c r="H815">
        <v>15</v>
      </c>
      <c r="I815">
        <v>21</v>
      </c>
      <c r="J815">
        <v>33</v>
      </c>
      <c r="K815">
        <v>30</v>
      </c>
      <c r="L815">
        <v>5</v>
      </c>
      <c r="M815">
        <f t="shared" si="25"/>
        <v>0.26501471499999996</v>
      </c>
      <c r="N815">
        <v>0.25454349066666598</v>
      </c>
      <c r="O815">
        <v>4.0046629066666697E-3</v>
      </c>
      <c r="P815" t="s">
        <v>19</v>
      </c>
      <c r="Q815" t="s">
        <v>19</v>
      </c>
      <c r="R815" t="s">
        <v>19</v>
      </c>
      <c r="S815">
        <v>1</v>
      </c>
      <c r="T815">
        <v>0</v>
      </c>
    </row>
    <row r="816" spans="1:20" x14ac:dyDescent="0.25">
      <c r="A816" s="1">
        <v>45122.941666666666</v>
      </c>
      <c r="B816" s="1">
        <f t="shared" si="24"/>
        <v>45122</v>
      </c>
      <c r="C816">
        <v>0</v>
      </c>
      <c r="D816" t="s">
        <v>833</v>
      </c>
      <c r="E816">
        <v>0.41785769699999997</v>
      </c>
      <c r="F816">
        <v>2023</v>
      </c>
      <c r="G816">
        <v>7</v>
      </c>
      <c r="H816">
        <v>15</v>
      </c>
      <c r="I816">
        <v>22</v>
      </c>
      <c r="J816">
        <v>36</v>
      </c>
      <c r="K816">
        <v>27</v>
      </c>
      <c r="L816">
        <v>5</v>
      </c>
      <c r="M816">
        <f t="shared" si="25"/>
        <v>-0.34410649599999998</v>
      </c>
      <c r="N816">
        <v>0.25581451278</v>
      </c>
      <c r="O816">
        <v>1.27102211333335E-3</v>
      </c>
      <c r="P816" t="s">
        <v>19</v>
      </c>
      <c r="Q816" t="s">
        <v>19</v>
      </c>
      <c r="R816" t="s">
        <v>19</v>
      </c>
      <c r="S816">
        <v>1</v>
      </c>
      <c r="T816">
        <v>0</v>
      </c>
    </row>
    <row r="817" spans="1:20" x14ac:dyDescent="0.25">
      <c r="A817" s="1">
        <v>45122.984722222223</v>
      </c>
      <c r="B817" s="1">
        <f t="shared" si="24"/>
        <v>45122</v>
      </c>
      <c r="C817">
        <v>0</v>
      </c>
      <c r="D817" t="s">
        <v>834</v>
      </c>
      <c r="E817">
        <v>0.77668327500000001</v>
      </c>
      <c r="F817">
        <v>2023</v>
      </c>
      <c r="G817">
        <v>7</v>
      </c>
      <c r="H817">
        <v>15</v>
      </c>
      <c r="I817">
        <v>23</v>
      </c>
      <c r="J817">
        <v>38</v>
      </c>
      <c r="K817">
        <v>57</v>
      </c>
      <c r="L817">
        <v>5</v>
      </c>
      <c r="M817">
        <f t="shared" si="25"/>
        <v>0.35882557800000003</v>
      </c>
      <c r="N817">
        <v>0.26063179946666598</v>
      </c>
      <c r="O817">
        <v>4.8172866866666398E-3</v>
      </c>
      <c r="P817" t="s">
        <v>19</v>
      </c>
      <c r="Q817" t="s">
        <v>19</v>
      </c>
      <c r="R817" t="s">
        <v>19</v>
      </c>
      <c r="S817">
        <v>1</v>
      </c>
      <c r="T817">
        <v>0</v>
      </c>
    </row>
    <row r="818" spans="1:20" x14ac:dyDescent="0.25">
      <c r="A818" s="1">
        <v>45123.02847222222</v>
      </c>
      <c r="B818" s="1">
        <f t="shared" si="24"/>
        <v>45123</v>
      </c>
      <c r="C818">
        <v>0</v>
      </c>
      <c r="D818" t="s">
        <v>835</v>
      </c>
      <c r="E818">
        <v>0.54010019499999995</v>
      </c>
      <c r="F818">
        <v>2023</v>
      </c>
      <c r="G818">
        <v>7</v>
      </c>
      <c r="H818">
        <v>16</v>
      </c>
      <c r="I818">
        <v>0</v>
      </c>
      <c r="J818">
        <v>41</v>
      </c>
      <c r="K818">
        <v>48</v>
      </c>
      <c r="L818">
        <v>5</v>
      </c>
      <c r="M818">
        <f t="shared" si="25"/>
        <v>-0.23658308000000006</v>
      </c>
      <c r="N818">
        <v>0.26339283972666599</v>
      </c>
      <c r="O818">
        <v>2.76104026000001E-3</v>
      </c>
      <c r="P818" t="s">
        <v>19</v>
      </c>
      <c r="Q818" t="s">
        <v>19</v>
      </c>
      <c r="R818" t="s">
        <v>19</v>
      </c>
      <c r="S818">
        <v>1</v>
      </c>
      <c r="T818">
        <v>0</v>
      </c>
    </row>
    <row r="819" spans="1:20" x14ac:dyDescent="0.25">
      <c r="A819" s="1">
        <v>45123.072222222225</v>
      </c>
      <c r="B819" s="1">
        <f t="shared" si="24"/>
        <v>45123</v>
      </c>
      <c r="C819">
        <v>0</v>
      </c>
      <c r="D819" t="s">
        <v>836</v>
      </c>
      <c r="E819">
        <v>0.28503408299999999</v>
      </c>
      <c r="F819">
        <v>2023</v>
      </c>
      <c r="G819">
        <v>7</v>
      </c>
      <c r="H819">
        <v>16</v>
      </c>
      <c r="I819">
        <v>1</v>
      </c>
      <c r="J819">
        <v>44</v>
      </c>
      <c r="K819">
        <v>35</v>
      </c>
      <c r="L819">
        <v>5</v>
      </c>
      <c r="M819">
        <f t="shared" si="25"/>
        <v>-0.25506611199999996</v>
      </c>
      <c r="N819">
        <v>0.26312426220666602</v>
      </c>
      <c r="O819">
        <v>-2.6857751999997899E-4</v>
      </c>
      <c r="P819" t="s">
        <v>19</v>
      </c>
      <c r="Q819" t="s">
        <v>19</v>
      </c>
      <c r="R819" t="s">
        <v>19</v>
      </c>
      <c r="S819">
        <v>0</v>
      </c>
      <c r="T819">
        <v>0</v>
      </c>
    </row>
    <row r="820" spans="1:20" x14ac:dyDescent="0.25">
      <c r="A820" s="1">
        <v>45123.115972222222</v>
      </c>
      <c r="B820" s="1">
        <f t="shared" si="24"/>
        <v>45123</v>
      </c>
      <c r="C820">
        <v>0</v>
      </c>
      <c r="D820" t="s">
        <v>837</v>
      </c>
      <c r="E820">
        <v>0.73891808000000003</v>
      </c>
      <c r="F820">
        <v>2023</v>
      </c>
      <c r="G820">
        <v>7</v>
      </c>
      <c r="H820">
        <v>16</v>
      </c>
      <c r="I820">
        <v>2</v>
      </c>
      <c r="J820">
        <v>47</v>
      </c>
      <c r="K820">
        <v>27</v>
      </c>
      <c r="L820">
        <v>5</v>
      </c>
      <c r="M820">
        <f t="shared" si="25"/>
        <v>0.45388399700000004</v>
      </c>
      <c r="N820">
        <v>0.26621581053333299</v>
      </c>
      <c r="O820">
        <v>3.0915483266666299E-3</v>
      </c>
      <c r="P820" t="s">
        <v>19</v>
      </c>
      <c r="Q820" t="s">
        <v>19</v>
      </c>
      <c r="R820" t="s">
        <v>19</v>
      </c>
      <c r="S820">
        <v>1</v>
      </c>
      <c r="T820">
        <v>0</v>
      </c>
    </row>
    <row r="821" spans="1:20" x14ac:dyDescent="0.25">
      <c r="A821" s="1">
        <v>45123.159722222219</v>
      </c>
      <c r="B821" s="1">
        <f t="shared" si="24"/>
        <v>45123</v>
      </c>
      <c r="C821">
        <v>0</v>
      </c>
      <c r="D821" t="s">
        <v>838</v>
      </c>
      <c r="E821">
        <v>0.16703649700000001</v>
      </c>
      <c r="F821">
        <v>2023</v>
      </c>
      <c r="G821">
        <v>7</v>
      </c>
      <c r="H821">
        <v>16</v>
      </c>
      <c r="I821">
        <v>3</v>
      </c>
      <c r="J821">
        <v>50</v>
      </c>
      <c r="K821">
        <v>2</v>
      </c>
      <c r="L821">
        <v>5</v>
      </c>
      <c r="M821">
        <f t="shared" si="25"/>
        <v>-0.57188158300000003</v>
      </c>
      <c r="N821">
        <v>0.26494525320666601</v>
      </c>
      <c r="O821">
        <v>-1.27055732666664E-3</v>
      </c>
      <c r="P821" t="s">
        <v>19</v>
      </c>
      <c r="Q821" t="s">
        <v>19</v>
      </c>
      <c r="R821" t="s">
        <v>19</v>
      </c>
      <c r="S821">
        <v>0</v>
      </c>
      <c r="T821">
        <v>0</v>
      </c>
    </row>
    <row r="822" spans="1:20" x14ac:dyDescent="0.25">
      <c r="A822" s="1">
        <v>45123.202777777777</v>
      </c>
      <c r="B822" s="1">
        <f t="shared" si="24"/>
        <v>45123</v>
      </c>
      <c r="C822">
        <v>0</v>
      </c>
      <c r="D822" t="s">
        <v>839</v>
      </c>
      <c r="E822">
        <v>0.88998253000000005</v>
      </c>
      <c r="F822">
        <v>2023</v>
      </c>
      <c r="G822">
        <v>7</v>
      </c>
      <c r="H822">
        <v>16</v>
      </c>
      <c r="I822">
        <v>4</v>
      </c>
      <c r="J822">
        <v>52</v>
      </c>
      <c r="K822">
        <v>40</v>
      </c>
      <c r="L822">
        <v>5</v>
      </c>
      <c r="M822">
        <f t="shared" si="25"/>
        <v>0.72294603300000004</v>
      </c>
      <c r="N822">
        <v>0.27017676469999902</v>
      </c>
      <c r="O822">
        <v>5.2315114933332799E-3</v>
      </c>
      <c r="P822" t="s">
        <v>19</v>
      </c>
      <c r="Q822" t="s">
        <v>19</v>
      </c>
      <c r="R822" t="s">
        <v>19</v>
      </c>
      <c r="S822">
        <v>1</v>
      </c>
      <c r="T822">
        <v>0</v>
      </c>
    </row>
    <row r="823" spans="1:20" x14ac:dyDescent="0.25">
      <c r="A823" s="1">
        <v>45123.246527777781</v>
      </c>
      <c r="B823" s="1">
        <f t="shared" si="24"/>
        <v>45123</v>
      </c>
      <c r="C823">
        <v>0</v>
      </c>
      <c r="D823" t="s">
        <v>840</v>
      </c>
      <c r="E823">
        <v>0.124873442</v>
      </c>
      <c r="F823">
        <v>2023</v>
      </c>
      <c r="G823">
        <v>7</v>
      </c>
      <c r="H823">
        <v>16</v>
      </c>
      <c r="I823">
        <v>5</v>
      </c>
      <c r="J823">
        <v>55</v>
      </c>
      <c r="K823">
        <v>31</v>
      </c>
      <c r="L823">
        <v>5</v>
      </c>
      <c r="M823">
        <f t="shared" si="25"/>
        <v>-0.76510908799999999</v>
      </c>
      <c r="N823">
        <v>0.27070533615999998</v>
      </c>
      <c r="O823">
        <v>5.2857146000007105E-4</v>
      </c>
      <c r="P823" t="s">
        <v>19</v>
      </c>
      <c r="Q823" t="s">
        <v>19</v>
      </c>
      <c r="R823" t="s">
        <v>19</v>
      </c>
      <c r="S823">
        <v>0</v>
      </c>
      <c r="T823">
        <v>0</v>
      </c>
    </row>
    <row r="824" spans="1:20" x14ac:dyDescent="0.25">
      <c r="A824" s="1">
        <v>45123.290277777778</v>
      </c>
      <c r="B824" s="1">
        <f t="shared" si="24"/>
        <v>45123</v>
      </c>
      <c r="C824">
        <v>0</v>
      </c>
      <c r="D824" t="s">
        <v>841</v>
      </c>
      <c r="E824">
        <v>0.109779761</v>
      </c>
      <c r="F824">
        <v>2023</v>
      </c>
      <c r="G824">
        <v>7</v>
      </c>
      <c r="H824">
        <v>16</v>
      </c>
      <c r="I824">
        <v>6</v>
      </c>
      <c r="J824">
        <v>58</v>
      </c>
      <c r="K824">
        <v>26</v>
      </c>
      <c r="L824">
        <v>5</v>
      </c>
      <c r="M824">
        <f t="shared" si="25"/>
        <v>-1.5093680999999998E-2</v>
      </c>
      <c r="N824">
        <v>0.27086179603999999</v>
      </c>
      <c r="O824">
        <v>1.5645987999995901E-4</v>
      </c>
      <c r="P824" t="s">
        <v>19</v>
      </c>
      <c r="Q824" t="s">
        <v>19</v>
      </c>
      <c r="R824" t="s">
        <v>19</v>
      </c>
      <c r="S824">
        <v>0</v>
      </c>
      <c r="T824">
        <v>0</v>
      </c>
    </row>
    <row r="825" spans="1:20" x14ac:dyDescent="0.25">
      <c r="A825" s="1">
        <v>45123.334027777775</v>
      </c>
      <c r="B825" s="1">
        <f t="shared" si="24"/>
        <v>45123</v>
      </c>
      <c r="C825">
        <v>0</v>
      </c>
      <c r="D825" t="s">
        <v>842</v>
      </c>
      <c r="E825">
        <v>0.42658231000000002</v>
      </c>
      <c r="F825">
        <v>2023</v>
      </c>
      <c r="G825">
        <v>7</v>
      </c>
      <c r="H825">
        <v>16</v>
      </c>
      <c r="I825">
        <v>8</v>
      </c>
      <c r="J825">
        <v>1</v>
      </c>
      <c r="K825">
        <v>18</v>
      </c>
      <c r="L825">
        <v>5</v>
      </c>
      <c r="M825">
        <f t="shared" si="25"/>
        <v>0.31680254900000004</v>
      </c>
      <c r="N825">
        <v>0.27336565491999998</v>
      </c>
      <c r="O825">
        <v>2.5038588800000402E-3</v>
      </c>
      <c r="P825" t="s">
        <v>19</v>
      </c>
      <c r="Q825" t="s">
        <v>19</v>
      </c>
      <c r="R825" t="s">
        <v>19</v>
      </c>
      <c r="S825">
        <v>1</v>
      </c>
      <c r="T825">
        <v>0</v>
      </c>
    </row>
    <row r="826" spans="1:20" x14ac:dyDescent="0.25">
      <c r="A826" s="1">
        <v>45123.377083333333</v>
      </c>
      <c r="B826" s="1">
        <f t="shared" si="24"/>
        <v>45123</v>
      </c>
      <c r="C826">
        <v>0</v>
      </c>
      <c r="D826" t="s">
        <v>843</v>
      </c>
      <c r="E826">
        <v>0.21659444</v>
      </c>
      <c r="F826">
        <v>2023</v>
      </c>
      <c r="G826">
        <v>7</v>
      </c>
      <c r="H826">
        <v>16</v>
      </c>
      <c r="I826">
        <v>9</v>
      </c>
      <c r="J826">
        <v>3</v>
      </c>
      <c r="K826">
        <v>48</v>
      </c>
      <c r="L826">
        <v>5</v>
      </c>
      <c r="M826">
        <f t="shared" si="25"/>
        <v>-0.20998787000000002</v>
      </c>
      <c r="N826">
        <v>0.27239402420666597</v>
      </c>
      <c r="O826">
        <v>-9.7163071333339303E-4</v>
      </c>
      <c r="P826" t="s">
        <v>19</v>
      </c>
      <c r="Q826" t="s">
        <v>19</v>
      </c>
      <c r="R826" t="s">
        <v>19</v>
      </c>
      <c r="S826">
        <v>0</v>
      </c>
      <c r="T826">
        <v>0</v>
      </c>
    </row>
    <row r="827" spans="1:20" x14ac:dyDescent="0.25">
      <c r="A827" s="1">
        <v>45123.42083333333</v>
      </c>
      <c r="B827" s="1">
        <f t="shared" si="24"/>
        <v>45123</v>
      </c>
      <c r="C827">
        <v>0</v>
      </c>
      <c r="D827" t="s">
        <v>844</v>
      </c>
      <c r="E827">
        <v>0.66891052900000003</v>
      </c>
      <c r="F827">
        <v>2023</v>
      </c>
      <c r="G827">
        <v>7</v>
      </c>
      <c r="H827">
        <v>16</v>
      </c>
      <c r="I827">
        <v>10</v>
      </c>
      <c r="J827">
        <v>6</v>
      </c>
      <c r="K827">
        <v>52</v>
      </c>
      <c r="L827">
        <v>5</v>
      </c>
      <c r="M827">
        <f t="shared" si="25"/>
        <v>0.45231608900000003</v>
      </c>
      <c r="N827">
        <v>0.27645958632000001</v>
      </c>
      <c r="O827">
        <v>4.0655621133333601E-3</v>
      </c>
      <c r="P827" t="s">
        <v>19</v>
      </c>
      <c r="Q827" t="s">
        <v>19</v>
      </c>
      <c r="R827" t="s">
        <v>19</v>
      </c>
      <c r="S827">
        <v>1</v>
      </c>
      <c r="T827">
        <v>0</v>
      </c>
    </row>
    <row r="828" spans="1:20" x14ac:dyDescent="0.25">
      <c r="A828" s="1">
        <v>45123.464583333334</v>
      </c>
      <c r="B828" s="1">
        <f t="shared" si="24"/>
        <v>45123</v>
      </c>
      <c r="C828">
        <v>0</v>
      </c>
      <c r="D828" t="s">
        <v>845</v>
      </c>
      <c r="E828">
        <v>0.15225625000000001</v>
      </c>
      <c r="F828">
        <v>2023</v>
      </c>
      <c r="G828">
        <v>7</v>
      </c>
      <c r="H828">
        <v>16</v>
      </c>
      <c r="I828">
        <v>11</v>
      </c>
      <c r="J828">
        <v>9</v>
      </c>
      <c r="K828">
        <v>44</v>
      </c>
      <c r="L828">
        <v>5</v>
      </c>
      <c r="M828">
        <f t="shared" si="25"/>
        <v>-0.51665427900000005</v>
      </c>
      <c r="N828">
        <v>0.27726159090666602</v>
      </c>
      <c r="O828">
        <v>8.0200458666668196E-4</v>
      </c>
      <c r="P828" t="s">
        <v>19</v>
      </c>
      <c r="Q828" t="s">
        <v>19</v>
      </c>
      <c r="R828" t="s">
        <v>19</v>
      </c>
      <c r="S828">
        <v>0</v>
      </c>
      <c r="T828">
        <v>0</v>
      </c>
    </row>
    <row r="829" spans="1:20" x14ac:dyDescent="0.25">
      <c r="A829" s="1">
        <v>45123.508333333331</v>
      </c>
      <c r="B829" s="1">
        <f t="shared" si="24"/>
        <v>45123</v>
      </c>
      <c r="C829">
        <v>0</v>
      </c>
      <c r="D829" t="s">
        <v>846</v>
      </c>
      <c r="E829">
        <v>0.13305175799999999</v>
      </c>
      <c r="F829">
        <v>2023</v>
      </c>
      <c r="G829">
        <v>7</v>
      </c>
      <c r="H829">
        <v>16</v>
      </c>
      <c r="I829">
        <v>12</v>
      </c>
      <c r="J829">
        <v>12</v>
      </c>
      <c r="K829">
        <v>58</v>
      </c>
      <c r="L829">
        <v>5</v>
      </c>
      <c r="M829">
        <f t="shared" si="25"/>
        <v>-1.9204492000000017E-2</v>
      </c>
      <c r="N829">
        <v>0.27792960315999998</v>
      </c>
      <c r="O829">
        <v>6.6801225333329396E-4</v>
      </c>
      <c r="P829" t="s">
        <v>19</v>
      </c>
      <c r="Q829" t="s">
        <v>19</v>
      </c>
      <c r="R829" t="s">
        <v>19</v>
      </c>
      <c r="S829">
        <v>0</v>
      </c>
      <c r="T829">
        <v>0</v>
      </c>
    </row>
    <row r="830" spans="1:20" x14ac:dyDescent="0.25">
      <c r="A830" s="1">
        <v>45123.552083333336</v>
      </c>
      <c r="B830" s="1">
        <f t="shared" si="24"/>
        <v>45123</v>
      </c>
      <c r="C830">
        <v>0</v>
      </c>
      <c r="D830" t="s">
        <v>847</v>
      </c>
      <c r="E830">
        <v>0.36264291599999998</v>
      </c>
      <c r="F830">
        <v>2023</v>
      </c>
      <c r="G830">
        <v>7</v>
      </c>
      <c r="H830">
        <v>16</v>
      </c>
      <c r="I830">
        <v>13</v>
      </c>
      <c r="J830">
        <v>15</v>
      </c>
      <c r="K830">
        <v>45</v>
      </c>
      <c r="L830">
        <v>5</v>
      </c>
      <c r="M830">
        <f t="shared" si="25"/>
        <v>0.22959115799999999</v>
      </c>
      <c r="N830">
        <v>0.28011393289999997</v>
      </c>
      <c r="O830">
        <v>2.18432974000004E-3</v>
      </c>
      <c r="P830" t="s">
        <v>19</v>
      </c>
      <c r="Q830" t="s">
        <v>19</v>
      </c>
      <c r="R830" t="s">
        <v>19</v>
      </c>
      <c r="S830">
        <v>1</v>
      </c>
      <c r="T830">
        <v>0</v>
      </c>
    </row>
    <row r="831" spans="1:20" x14ac:dyDescent="0.25">
      <c r="A831" s="1">
        <v>45123.595833333333</v>
      </c>
      <c r="B831" s="1">
        <f t="shared" si="24"/>
        <v>45123</v>
      </c>
      <c r="C831">
        <v>0</v>
      </c>
      <c r="D831" t="s">
        <v>848</v>
      </c>
      <c r="E831">
        <v>0.169452823</v>
      </c>
      <c r="F831">
        <v>2023</v>
      </c>
      <c r="G831">
        <v>7</v>
      </c>
      <c r="H831">
        <v>16</v>
      </c>
      <c r="I831">
        <v>14</v>
      </c>
      <c r="J831">
        <v>18</v>
      </c>
      <c r="K831">
        <v>35</v>
      </c>
      <c r="L831">
        <v>5</v>
      </c>
      <c r="M831">
        <f t="shared" si="25"/>
        <v>-0.19319009299999998</v>
      </c>
      <c r="N831">
        <v>0.28091273463333299</v>
      </c>
      <c r="O831">
        <v>7.9880173333329797E-4</v>
      </c>
      <c r="P831" t="s">
        <v>19</v>
      </c>
      <c r="Q831" t="s">
        <v>19</v>
      </c>
      <c r="R831" t="s">
        <v>19</v>
      </c>
      <c r="S831">
        <v>0</v>
      </c>
      <c r="T831">
        <v>0</v>
      </c>
    </row>
    <row r="832" spans="1:20" x14ac:dyDescent="0.25">
      <c r="A832" s="1">
        <v>45123.63958333333</v>
      </c>
      <c r="B832" s="1">
        <f t="shared" si="24"/>
        <v>45123</v>
      </c>
      <c r="C832">
        <v>0</v>
      </c>
      <c r="D832" t="s">
        <v>849</v>
      </c>
      <c r="E832">
        <v>0.23105325099999999</v>
      </c>
      <c r="F832">
        <v>2023</v>
      </c>
      <c r="G832">
        <v>7</v>
      </c>
      <c r="H832">
        <v>16</v>
      </c>
      <c r="I832">
        <v>15</v>
      </c>
      <c r="J832">
        <v>21</v>
      </c>
      <c r="K832">
        <v>42</v>
      </c>
      <c r="L832">
        <v>5</v>
      </c>
      <c r="M832">
        <f t="shared" si="25"/>
        <v>6.1600427999999985E-2</v>
      </c>
      <c r="N832">
        <v>0.28147822251333299</v>
      </c>
      <c r="O832">
        <v>5.6548787999999295E-4</v>
      </c>
      <c r="P832" t="s">
        <v>19</v>
      </c>
      <c r="Q832" t="s">
        <v>19</v>
      </c>
      <c r="R832" t="s">
        <v>19</v>
      </c>
      <c r="S832">
        <v>0</v>
      </c>
      <c r="T832">
        <v>0</v>
      </c>
    </row>
    <row r="833" spans="1:20" x14ac:dyDescent="0.25">
      <c r="A833" s="1">
        <v>45123.683333333334</v>
      </c>
      <c r="B833" s="1">
        <f t="shared" si="24"/>
        <v>45123</v>
      </c>
      <c r="C833">
        <v>0</v>
      </c>
      <c r="D833" t="s">
        <v>850</v>
      </c>
      <c r="E833">
        <v>0.409467046</v>
      </c>
      <c r="F833">
        <v>2023</v>
      </c>
      <c r="G833">
        <v>7</v>
      </c>
      <c r="H833">
        <v>16</v>
      </c>
      <c r="I833">
        <v>16</v>
      </c>
      <c r="J833">
        <v>24</v>
      </c>
      <c r="K833">
        <v>28</v>
      </c>
      <c r="L833">
        <v>5</v>
      </c>
      <c r="M833">
        <f t="shared" si="25"/>
        <v>0.17841379500000001</v>
      </c>
      <c r="N833">
        <v>0.28286276430000001</v>
      </c>
      <c r="O833">
        <v>1.3845417866666901E-3</v>
      </c>
      <c r="P833" t="s">
        <v>19</v>
      </c>
      <c r="Q833" t="s">
        <v>19</v>
      </c>
      <c r="R833" t="s">
        <v>19</v>
      </c>
      <c r="S833">
        <v>1</v>
      </c>
      <c r="T833">
        <v>0</v>
      </c>
    </row>
    <row r="834" spans="1:20" x14ac:dyDescent="0.25">
      <c r="A834" s="1">
        <v>45123.727083333331</v>
      </c>
      <c r="B834" s="1">
        <f t="shared" si="24"/>
        <v>45123</v>
      </c>
      <c r="C834">
        <v>0</v>
      </c>
      <c r="D834" t="s">
        <v>851</v>
      </c>
      <c r="E834">
        <v>0.41435249000000002</v>
      </c>
      <c r="F834">
        <v>2023</v>
      </c>
      <c r="G834">
        <v>7</v>
      </c>
      <c r="H834">
        <v>16</v>
      </c>
      <c r="I834">
        <v>17</v>
      </c>
      <c r="J834">
        <v>27</v>
      </c>
      <c r="K834">
        <v>5</v>
      </c>
      <c r="L834">
        <v>5</v>
      </c>
      <c r="M834">
        <f t="shared" si="25"/>
        <v>4.8854440000000166E-3</v>
      </c>
      <c r="N834">
        <v>0.28319142421999999</v>
      </c>
      <c r="O834">
        <v>3.2865992000002898E-4</v>
      </c>
      <c r="P834" t="s">
        <v>19</v>
      </c>
      <c r="Q834" t="s">
        <v>19</v>
      </c>
      <c r="R834" t="s">
        <v>19</v>
      </c>
      <c r="S834">
        <v>1</v>
      </c>
      <c r="T834">
        <v>0</v>
      </c>
    </row>
    <row r="835" spans="1:20" x14ac:dyDescent="0.25">
      <c r="A835" s="1">
        <v>45123.770833333336</v>
      </c>
      <c r="B835" s="1">
        <f t="shared" ref="B835:B898" si="26">DATE(YEAR(A835),MONTH(A835),DAY(A835))</f>
        <v>45123</v>
      </c>
      <c r="C835">
        <v>0</v>
      </c>
      <c r="D835" t="s">
        <v>852</v>
      </c>
      <c r="E835">
        <v>0.66711904600000005</v>
      </c>
      <c r="F835">
        <v>2023</v>
      </c>
      <c r="G835">
        <v>7</v>
      </c>
      <c r="H835">
        <v>16</v>
      </c>
      <c r="I835">
        <v>18</v>
      </c>
      <c r="J835">
        <v>30</v>
      </c>
      <c r="K835">
        <v>9</v>
      </c>
      <c r="L835">
        <v>5</v>
      </c>
      <c r="M835">
        <f t="shared" si="25"/>
        <v>0.25276655600000003</v>
      </c>
      <c r="N835">
        <v>0.28727004286000002</v>
      </c>
      <c r="O835">
        <v>4.0786186399999697E-3</v>
      </c>
      <c r="P835" t="s">
        <v>19</v>
      </c>
      <c r="Q835" t="s">
        <v>19</v>
      </c>
      <c r="R835" t="s">
        <v>19</v>
      </c>
      <c r="S835">
        <v>1</v>
      </c>
      <c r="T835">
        <v>0</v>
      </c>
    </row>
    <row r="836" spans="1:20" x14ac:dyDescent="0.25">
      <c r="A836" s="1">
        <v>45123.814583333333</v>
      </c>
      <c r="B836" s="1">
        <f t="shared" si="26"/>
        <v>45123</v>
      </c>
      <c r="C836">
        <v>0</v>
      </c>
      <c r="D836" t="s">
        <v>853</v>
      </c>
      <c r="E836">
        <v>0.46765487300000003</v>
      </c>
      <c r="F836">
        <v>2023</v>
      </c>
      <c r="G836">
        <v>7</v>
      </c>
      <c r="H836">
        <v>16</v>
      </c>
      <c r="I836">
        <v>19</v>
      </c>
      <c r="J836">
        <v>33</v>
      </c>
      <c r="K836">
        <v>24</v>
      </c>
      <c r="L836">
        <v>5</v>
      </c>
      <c r="M836">
        <f t="shared" ref="M836:M899" si="27">E836-E835</f>
        <v>-0.19946417300000002</v>
      </c>
      <c r="N836">
        <v>0.28991000827333302</v>
      </c>
      <c r="O836">
        <v>2.63996541333333E-3</v>
      </c>
      <c r="P836" t="s">
        <v>19</v>
      </c>
      <c r="Q836" t="s">
        <v>19</v>
      </c>
      <c r="R836" t="s">
        <v>19</v>
      </c>
      <c r="S836">
        <v>1</v>
      </c>
      <c r="T836">
        <v>0</v>
      </c>
    </row>
    <row r="837" spans="1:20" x14ac:dyDescent="0.25">
      <c r="A837" s="1">
        <v>45123.85833333333</v>
      </c>
      <c r="B837" s="1">
        <f t="shared" si="26"/>
        <v>45123</v>
      </c>
      <c r="C837">
        <v>0</v>
      </c>
      <c r="D837" t="s">
        <v>854</v>
      </c>
      <c r="E837">
        <v>0.32269811900000001</v>
      </c>
      <c r="F837">
        <v>2023</v>
      </c>
      <c r="G837">
        <v>7</v>
      </c>
      <c r="H837">
        <v>16</v>
      </c>
      <c r="I837">
        <v>20</v>
      </c>
      <c r="J837">
        <v>36</v>
      </c>
      <c r="K837">
        <v>21</v>
      </c>
      <c r="L837">
        <v>5</v>
      </c>
      <c r="M837">
        <f t="shared" si="27"/>
        <v>-0.14495675400000002</v>
      </c>
      <c r="N837">
        <v>0.29145625743999998</v>
      </c>
      <c r="O837">
        <v>1.5462491666666199E-3</v>
      </c>
      <c r="P837" t="s">
        <v>19</v>
      </c>
      <c r="Q837" t="s">
        <v>19</v>
      </c>
      <c r="R837" t="s">
        <v>19</v>
      </c>
      <c r="S837">
        <v>0</v>
      </c>
      <c r="T837">
        <v>0</v>
      </c>
    </row>
    <row r="838" spans="1:20" x14ac:dyDescent="0.25">
      <c r="A838" s="1">
        <v>45123.902083333334</v>
      </c>
      <c r="B838" s="1">
        <f t="shared" si="26"/>
        <v>45123</v>
      </c>
      <c r="C838">
        <v>0</v>
      </c>
      <c r="D838" t="s">
        <v>855</v>
      </c>
      <c r="E838">
        <v>0.742117743</v>
      </c>
      <c r="F838">
        <v>2023</v>
      </c>
      <c r="G838">
        <v>7</v>
      </c>
      <c r="H838">
        <v>16</v>
      </c>
      <c r="I838">
        <v>21</v>
      </c>
      <c r="J838">
        <v>39</v>
      </c>
      <c r="K838">
        <v>26</v>
      </c>
      <c r="L838">
        <v>5</v>
      </c>
      <c r="M838">
        <f t="shared" si="27"/>
        <v>0.41941962399999999</v>
      </c>
      <c r="N838">
        <v>0.29446653543333301</v>
      </c>
      <c r="O838">
        <v>3.01027799333336E-3</v>
      </c>
      <c r="P838" t="s">
        <v>19</v>
      </c>
      <c r="Q838" t="s">
        <v>19</v>
      </c>
      <c r="R838" t="s">
        <v>19</v>
      </c>
      <c r="S838">
        <v>1</v>
      </c>
      <c r="T838">
        <v>0</v>
      </c>
    </row>
    <row r="839" spans="1:20" x14ac:dyDescent="0.25">
      <c r="A839" s="1">
        <v>45123.945833333331</v>
      </c>
      <c r="B839" s="1">
        <f t="shared" si="26"/>
        <v>45123</v>
      </c>
      <c r="C839">
        <v>0</v>
      </c>
      <c r="D839" t="s">
        <v>856</v>
      </c>
      <c r="E839">
        <v>0.36606944899999999</v>
      </c>
      <c r="F839">
        <v>2023</v>
      </c>
      <c r="G839">
        <v>7</v>
      </c>
      <c r="H839">
        <v>16</v>
      </c>
      <c r="I839">
        <v>22</v>
      </c>
      <c r="J839">
        <v>42</v>
      </c>
      <c r="K839">
        <v>45</v>
      </c>
      <c r="L839">
        <v>5</v>
      </c>
      <c r="M839">
        <f t="shared" si="27"/>
        <v>-0.37604829400000001</v>
      </c>
      <c r="N839">
        <v>0.293282365106666</v>
      </c>
      <c r="O839">
        <v>-1.1841703266666701E-3</v>
      </c>
      <c r="P839" t="s">
        <v>19</v>
      </c>
      <c r="Q839" t="s">
        <v>19</v>
      </c>
      <c r="R839" t="s">
        <v>19</v>
      </c>
      <c r="S839">
        <v>1</v>
      </c>
      <c r="T839">
        <v>0</v>
      </c>
    </row>
    <row r="840" spans="1:20" x14ac:dyDescent="0.25">
      <c r="A840" s="1">
        <v>45123.989583333336</v>
      </c>
      <c r="B840" s="1">
        <f t="shared" si="26"/>
        <v>45123</v>
      </c>
      <c r="C840">
        <v>0</v>
      </c>
      <c r="D840" t="s">
        <v>857</v>
      </c>
      <c r="E840">
        <v>0.21006855799999999</v>
      </c>
      <c r="F840">
        <v>2023</v>
      </c>
      <c r="G840">
        <v>7</v>
      </c>
      <c r="H840">
        <v>16</v>
      </c>
      <c r="I840">
        <v>23</v>
      </c>
      <c r="J840">
        <v>45</v>
      </c>
      <c r="K840">
        <v>42</v>
      </c>
      <c r="L840">
        <v>5</v>
      </c>
      <c r="M840">
        <f t="shared" si="27"/>
        <v>-0.156000891</v>
      </c>
      <c r="N840">
        <v>0.29182550489999998</v>
      </c>
      <c r="O840">
        <v>-1.4568602066666299E-3</v>
      </c>
      <c r="P840" t="s">
        <v>19</v>
      </c>
      <c r="Q840" t="s">
        <v>19</v>
      </c>
      <c r="R840" t="s">
        <v>19</v>
      </c>
      <c r="S840">
        <v>0</v>
      </c>
      <c r="T840">
        <v>0</v>
      </c>
    </row>
    <row r="841" spans="1:20" x14ac:dyDescent="0.25">
      <c r="A841" s="1">
        <v>45124.033333333333</v>
      </c>
      <c r="B841" s="1">
        <f t="shared" si="26"/>
        <v>45124</v>
      </c>
      <c r="C841">
        <v>0</v>
      </c>
      <c r="D841" t="s">
        <v>858</v>
      </c>
      <c r="E841">
        <v>0.28858808499999999</v>
      </c>
      <c r="F841">
        <v>2023</v>
      </c>
      <c r="G841">
        <v>7</v>
      </c>
      <c r="H841">
        <v>17</v>
      </c>
      <c r="I841">
        <v>0</v>
      </c>
      <c r="J841">
        <v>48</v>
      </c>
      <c r="K841">
        <v>43</v>
      </c>
      <c r="L841">
        <v>5</v>
      </c>
      <c r="M841">
        <f t="shared" si="27"/>
        <v>7.8519527000000006E-2</v>
      </c>
      <c r="N841">
        <v>0.29275054019999902</v>
      </c>
      <c r="O841">
        <v>9.2503529999993196E-4</v>
      </c>
      <c r="P841" t="s">
        <v>19</v>
      </c>
      <c r="Q841" t="s">
        <v>19</v>
      </c>
      <c r="R841" t="s">
        <v>19</v>
      </c>
      <c r="S841">
        <v>0</v>
      </c>
      <c r="T841">
        <v>0</v>
      </c>
    </row>
    <row r="842" spans="1:20" x14ac:dyDescent="0.25">
      <c r="A842" s="1">
        <v>45124.07708333333</v>
      </c>
      <c r="B842" s="1">
        <f t="shared" si="26"/>
        <v>45124</v>
      </c>
      <c r="C842">
        <v>0</v>
      </c>
      <c r="D842" t="s">
        <v>859</v>
      </c>
      <c r="E842">
        <v>0.35593094400000003</v>
      </c>
      <c r="F842">
        <v>2023</v>
      </c>
      <c r="G842">
        <v>7</v>
      </c>
      <c r="H842">
        <v>17</v>
      </c>
      <c r="I842">
        <v>1</v>
      </c>
      <c r="J842">
        <v>51</v>
      </c>
      <c r="K842">
        <v>36</v>
      </c>
      <c r="L842">
        <v>5</v>
      </c>
      <c r="M842">
        <f t="shared" si="27"/>
        <v>6.7342859000000033E-2</v>
      </c>
      <c r="N842">
        <v>0.29484944104666599</v>
      </c>
      <c r="O842">
        <v>2.0989008466666902E-3</v>
      </c>
      <c r="P842" t="s">
        <v>19</v>
      </c>
      <c r="Q842" t="s">
        <v>19</v>
      </c>
      <c r="R842" t="s">
        <v>19</v>
      </c>
      <c r="S842">
        <v>1</v>
      </c>
      <c r="T842">
        <v>0</v>
      </c>
    </row>
    <row r="843" spans="1:20" x14ac:dyDescent="0.25">
      <c r="A843" s="1">
        <v>45124.120833333334</v>
      </c>
      <c r="B843" s="1">
        <f t="shared" si="26"/>
        <v>45124</v>
      </c>
      <c r="C843">
        <v>0</v>
      </c>
      <c r="D843" t="s">
        <v>860</v>
      </c>
      <c r="E843">
        <v>0.22602203900000001</v>
      </c>
      <c r="F843">
        <v>2023</v>
      </c>
      <c r="G843">
        <v>7</v>
      </c>
      <c r="H843">
        <v>17</v>
      </c>
      <c r="I843">
        <v>2</v>
      </c>
      <c r="J843">
        <v>54</v>
      </c>
      <c r="K843">
        <v>44</v>
      </c>
      <c r="L843">
        <v>5</v>
      </c>
      <c r="M843">
        <f t="shared" si="27"/>
        <v>-0.12990890500000002</v>
      </c>
      <c r="N843">
        <v>0.29597133712666601</v>
      </c>
      <c r="O843">
        <v>1.1218960800000099E-3</v>
      </c>
      <c r="P843" t="s">
        <v>19</v>
      </c>
      <c r="Q843" t="s">
        <v>19</v>
      </c>
      <c r="R843" t="s">
        <v>19</v>
      </c>
      <c r="S843">
        <v>0</v>
      </c>
      <c r="T843">
        <v>0</v>
      </c>
    </row>
    <row r="844" spans="1:20" x14ac:dyDescent="0.25">
      <c r="A844" s="1">
        <v>45124.164583333331</v>
      </c>
      <c r="B844" s="1">
        <f t="shared" si="26"/>
        <v>45124</v>
      </c>
      <c r="C844">
        <v>0</v>
      </c>
      <c r="D844" t="s">
        <v>861</v>
      </c>
      <c r="E844">
        <v>0.43120294799999997</v>
      </c>
      <c r="F844">
        <v>2023</v>
      </c>
      <c r="G844">
        <v>7</v>
      </c>
      <c r="H844">
        <v>17</v>
      </c>
      <c r="I844">
        <v>3</v>
      </c>
      <c r="J844">
        <v>57</v>
      </c>
      <c r="K844">
        <v>35</v>
      </c>
      <c r="L844">
        <v>5</v>
      </c>
      <c r="M844">
        <f t="shared" si="27"/>
        <v>0.20518090899999997</v>
      </c>
      <c r="N844">
        <v>0.29715628374666597</v>
      </c>
      <c r="O844">
        <v>1.18494662000001E-3</v>
      </c>
      <c r="P844" t="s">
        <v>19</v>
      </c>
      <c r="Q844" t="s">
        <v>19</v>
      </c>
      <c r="R844" t="s">
        <v>19</v>
      </c>
      <c r="S844">
        <v>1</v>
      </c>
      <c r="T844">
        <v>0</v>
      </c>
    </row>
    <row r="845" spans="1:20" x14ac:dyDescent="0.25">
      <c r="A845" s="1">
        <v>45124.208333333336</v>
      </c>
      <c r="B845" s="1">
        <f t="shared" si="26"/>
        <v>45124</v>
      </c>
      <c r="C845">
        <v>0</v>
      </c>
      <c r="D845" t="s">
        <v>862</v>
      </c>
      <c r="E845">
        <v>0.228898718</v>
      </c>
      <c r="F845">
        <v>2023</v>
      </c>
      <c r="G845">
        <v>7</v>
      </c>
      <c r="H845">
        <v>17</v>
      </c>
      <c r="I845">
        <v>5</v>
      </c>
      <c r="J845">
        <v>0</v>
      </c>
      <c r="K845">
        <v>28</v>
      </c>
      <c r="L845">
        <v>5</v>
      </c>
      <c r="M845">
        <f t="shared" si="27"/>
        <v>-0.20230422999999997</v>
      </c>
      <c r="N845">
        <v>0.29682330333333301</v>
      </c>
      <c r="O845">
        <v>-3.3298041333340502E-4</v>
      </c>
      <c r="P845" t="s">
        <v>19</v>
      </c>
      <c r="Q845" t="s">
        <v>19</v>
      </c>
      <c r="R845" t="s">
        <v>19</v>
      </c>
      <c r="S845">
        <v>0</v>
      </c>
      <c r="T845">
        <v>0</v>
      </c>
    </row>
    <row r="846" spans="1:20" x14ac:dyDescent="0.25">
      <c r="A846" s="1">
        <v>45124.252083333333</v>
      </c>
      <c r="B846" s="1">
        <f t="shared" si="26"/>
        <v>45124</v>
      </c>
      <c r="C846">
        <v>0</v>
      </c>
      <c r="D846" t="s">
        <v>863</v>
      </c>
      <c r="E846">
        <v>0.40230433700000001</v>
      </c>
      <c r="F846">
        <v>2023</v>
      </c>
      <c r="G846">
        <v>7</v>
      </c>
      <c r="H846">
        <v>17</v>
      </c>
      <c r="I846">
        <v>6</v>
      </c>
      <c r="J846">
        <v>3</v>
      </c>
      <c r="K846">
        <v>42</v>
      </c>
      <c r="L846">
        <v>5</v>
      </c>
      <c r="M846">
        <f t="shared" si="27"/>
        <v>0.17340561900000001</v>
      </c>
      <c r="N846">
        <v>0.29878577645999999</v>
      </c>
      <c r="O846">
        <v>1.9624731266666899E-3</v>
      </c>
      <c r="P846" t="s">
        <v>19</v>
      </c>
      <c r="Q846" t="s">
        <v>19</v>
      </c>
      <c r="R846" t="s">
        <v>19</v>
      </c>
      <c r="S846">
        <v>1</v>
      </c>
      <c r="T846">
        <v>0</v>
      </c>
    </row>
    <row r="847" spans="1:20" x14ac:dyDescent="0.25">
      <c r="A847" s="1">
        <v>45124.29583333333</v>
      </c>
      <c r="B847" s="1">
        <f t="shared" si="26"/>
        <v>45124</v>
      </c>
      <c r="C847">
        <v>0</v>
      </c>
      <c r="D847" t="s">
        <v>864</v>
      </c>
      <c r="E847">
        <v>0.17725564499999999</v>
      </c>
      <c r="F847">
        <v>2023</v>
      </c>
      <c r="G847">
        <v>7</v>
      </c>
      <c r="H847">
        <v>17</v>
      </c>
      <c r="I847">
        <v>7</v>
      </c>
      <c r="J847">
        <v>6</v>
      </c>
      <c r="K847">
        <v>26</v>
      </c>
      <c r="L847">
        <v>5</v>
      </c>
      <c r="M847">
        <f t="shared" si="27"/>
        <v>-0.22504869200000002</v>
      </c>
      <c r="N847">
        <v>0.298726679686666</v>
      </c>
      <c r="O847" s="2">
        <v>-5.9096773333267003E-5</v>
      </c>
      <c r="P847" t="s">
        <v>19</v>
      </c>
      <c r="Q847" t="s">
        <v>19</v>
      </c>
      <c r="R847" t="s">
        <v>19</v>
      </c>
      <c r="S847">
        <v>0</v>
      </c>
      <c r="T847">
        <v>0</v>
      </c>
    </row>
    <row r="848" spans="1:20" x14ac:dyDescent="0.25">
      <c r="A848" s="1">
        <v>45124.339583333334</v>
      </c>
      <c r="B848" s="1">
        <f t="shared" si="26"/>
        <v>45124</v>
      </c>
      <c r="C848">
        <v>0</v>
      </c>
      <c r="D848" t="s">
        <v>865</v>
      </c>
      <c r="E848">
        <v>0.51322157400000001</v>
      </c>
      <c r="F848">
        <v>2023</v>
      </c>
      <c r="G848">
        <v>7</v>
      </c>
      <c r="H848">
        <v>17</v>
      </c>
      <c r="I848">
        <v>8</v>
      </c>
      <c r="J848">
        <v>9</v>
      </c>
      <c r="K848">
        <v>48</v>
      </c>
      <c r="L848">
        <v>5</v>
      </c>
      <c r="M848">
        <f t="shared" si="27"/>
        <v>0.335965929</v>
      </c>
      <c r="N848">
        <v>0.301773352713333</v>
      </c>
      <c r="O848">
        <v>3.0466730266666101E-3</v>
      </c>
      <c r="P848" t="s">
        <v>19</v>
      </c>
      <c r="Q848" t="s">
        <v>19</v>
      </c>
      <c r="R848" t="s">
        <v>19</v>
      </c>
      <c r="S848">
        <v>1</v>
      </c>
      <c r="T848">
        <v>0</v>
      </c>
    </row>
    <row r="849" spans="1:20" x14ac:dyDescent="0.25">
      <c r="A849" s="1">
        <v>45124.383333333331</v>
      </c>
      <c r="B849" s="1">
        <f t="shared" si="26"/>
        <v>45124</v>
      </c>
      <c r="C849">
        <v>0</v>
      </c>
      <c r="D849" t="s">
        <v>866</v>
      </c>
      <c r="E849">
        <v>0.36248391299999999</v>
      </c>
      <c r="F849">
        <v>2023</v>
      </c>
      <c r="G849">
        <v>7</v>
      </c>
      <c r="H849">
        <v>17</v>
      </c>
      <c r="I849">
        <v>9</v>
      </c>
      <c r="J849">
        <v>12</v>
      </c>
      <c r="K849">
        <v>52</v>
      </c>
      <c r="L849">
        <v>5</v>
      </c>
      <c r="M849">
        <f t="shared" si="27"/>
        <v>-0.15073766100000002</v>
      </c>
      <c r="N849">
        <v>0.30384930904666602</v>
      </c>
      <c r="O849">
        <v>2.0759563333332901E-3</v>
      </c>
      <c r="P849" t="s">
        <v>19</v>
      </c>
      <c r="Q849" t="s">
        <v>19</v>
      </c>
      <c r="R849" t="s">
        <v>19</v>
      </c>
      <c r="S849">
        <v>1</v>
      </c>
      <c r="T849">
        <v>0</v>
      </c>
    </row>
    <row r="850" spans="1:20" x14ac:dyDescent="0.25">
      <c r="A850" s="1">
        <v>45124.427083333336</v>
      </c>
      <c r="B850" s="1">
        <f t="shared" si="26"/>
        <v>45124</v>
      </c>
      <c r="C850">
        <v>0</v>
      </c>
      <c r="D850" t="s">
        <v>867</v>
      </c>
      <c r="E850">
        <v>0.16047315100000001</v>
      </c>
      <c r="F850">
        <v>2023</v>
      </c>
      <c r="G850">
        <v>7</v>
      </c>
      <c r="H850">
        <v>17</v>
      </c>
      <c r="I850">
        <v>10</v>
      </c>
      <c r="J850">
        <v>15</v>
      </c>
      <c r="K850">
        <v>34</v>
      </c>
      <c r="L850">
        <v>5</v>
      </c>
      <c r="M850">
        <f t="shared" si="27"/>
        <v>-0.20201076199999998</v>
      </c>
      <c r="N850">
        <v>0.30395202455333298</v>
      </c>
      <c r="O850">
        <v>1.02715506666684E-4</v>
      </c>
      <c r="P850" t="s">
        <v>19</v>
      </c>
      <c r="Q850" t="s">
        <v>19</v>
      </c>
      <c r="R850" t="s">
        <v>19</v>
      </c>
      <c r="S850">
        <v>0</v>
      </c>
      <c r="T850">
        <v>0</v>
      </c>
    </row>
    <row r="851" spans="1:20" x14ac:dyDescent="0.25">
      <c r="A851" s="1">
        <v>45124.470833333333</v>
      </c>
      <c r="B851" s="1">
        <f t="shared" si="26"/>
        <v>45124</v>
      </c>
      <c r="C851">
        <v>0</v>
      </c>
      <c r="D851" t="s">
        <v>868</v>
      </c>
      <c r="E851">
        <v>0.46229670299999998</v>
      </c>
      <c r="F851">
        <v>2023</v>
      </c>
      <c r="G851">
        <v>7</v>
      </c>
      <c r="H851">
        <v>17</v>
      </c>
      <c r="I851">
        <v>11</v>
      </c>
      <c r="J851">
        <v>18</v>
      </c>
      <c r="K851">
        <v>38</v>
      </c>
      <c r="L851">
        <v>5</v>
      </c>
      <c r="M851">
        <f t="shared" si="27"/>
        <v>0.30182355199999999</v>
      </c>
      <c r="N851">
        <v>0.306758065346666</v>
      </c>
      <c r="O851">
        <v>2.8060407933333501E-3</v>
      </c>
      <c r="P851" t="s">
        <v>19</v>
      </c>
      <c r="Q851" t="s">
        <v>19</v>
      </c>
      <c r="R851" t="s">
        <v>19</v>
      </c>
      <c r="S851">
        <v>1</v>
      </c>
      <c r="T851">
        <v>0</v>
      </c>
    </row>
    <row r="852" spans="1:20" x14ac:dyDescent="0.25">
      <c r="A852" s="1">
        <v>45124.51458333333</v>
      </c>
      <c r="B852" s="1">
        <f t="shared" si="26"/>
        <v>45124</v>
      </c>
      <c r="C852">
        <v>0</v>
      </c>
      <c r="D852" t="s">
        <v>869</v>
      </c>
      <c r="E852">
        <v>0.15007499699999999</v>
      </c>
      <c r="F852">
        <v>2023</v>
      </c>
      <c r="G852">
        <v>7</v>
      </c>
      <c r="H852">
        <v>17</v>
      </c>
      <c r="I852">
        <v>12</v>
      </c>
      <c r="J852">
        <v>21</v>
      </c>
      <c r="K852">
        <v>36</v>
      </c>
      <c r="L852">
        <v>5</v>
      </c>
      <c r="M852">
        <f t="shared" si="27"/>
        <v>-0.31222170599999999</v>
      </c>
      <c r="N852">
        <v>0.30752277828000002</v>
      </c>
      <c r="O852">
        <v>7.6471293333335501E-4</v>
      </c>
      <c r="P852" t="s">
        <v>19</v>
      </c>
      <c r="Q852" t="s">
        <v>19</v>
      </c>
      <c r="R852" t="s">
        <v>19</v>
      </c>
      <c r="S852">
        <v>0</v>
      </c>
      <c r="T852">
        <v>0</v>
      </c>
    </row>
    <row r="853" spans="1:20" x14ac:dyDescent="0.25">
      <c r="A853" s="1">
        <v>45124.558333333334</v>
      </c>
      <c r="B853" s="1">
        <f t="shared" si="26"/>
        <v>45124</v>
      </c>
      <c r="C853">
        <v>0</v>
      </c>
      <c r="D853" t="s">
        <v>870</v>
      </c>
      <c r="E853">
        <v>0.41906631599999999</v>
      </c>
      <c r="F853">
        <v>2023</v>
      </c>
      <c r="G853">
        <v>7</v>
      </c>
      <c r="H853">
        <v>17</v>
      </c>
      <c r="I853">
        <v>13</v>
      </c>
      <c r="J853">
        <v>24</v>
      </c>
      <c r="K853">
        <v>44</v>
      </c>
      <c r="L853">
        <v>5</v>
      </c>
      <c r="M853">
        <f t="shared" si="27"/>
        <v>0.26899131900000001</v>
      </c>
      <c r="N853">
        <v>0.310064133393333</v>
      </c>
      <c r="O853">
        <v>2.5413551133333101E-3</v>
      </c>
      <c r="P853" t="s">
        <v>19</v>
      </c>
      <c r="Q853" t="s">
        <v>19</v>
      </c>
      <c r="R853" t="s">
        <v>19</v>
      </c>
      <c r="S853">
        <v>1</v>
      </c>
      <c r="T853">
        <v>0</v>
      </c>
    </row>
    <row r="854" spans="1:20" x14ac:dyDescent="0.25">
      <c r="A854" s="1">
        <v>45124.602777777778</v>
      </c>
      <c r="B854" s="1">
        <f t="shared" si="26"/>
        <v>45124</v>
      </c>
      <c r="C854">
        <v>0</v>
      </c>
      <c r="D854" t="s">
        <v>871</v>
      </c>
      <c r="E854">
        <v>0.49347155399999998</v>
      </c>
      <c r="F854">
        <v>2023</v>
      </c>
      <c r="G854">
        <v>7</v>
      </c>
      <c r="H854">
        <v>17</v>
      </c>
      <c r="I854">
        <v>14</v>
      </c>
      <c r="J854">
        <v>28</v>
      </c>
      <c r="K854">
        <v>0</v>
      </c>
      <c r="L854">
        <v>5</v>
      </c>
      <c r="M854">
        <f t="shared" si="27"/>
        <v>7.4405237999999985E-2</v>
      </c>
      <c r="N854">
        <v>0.31267906445333299</v>
      </c>
      <c r="O854">
        <v>2.6149310599999898E-3</v>
      </c>
      <c r="P854" t="s">
        <v>19</v>
      </c>
      <c r="Q854" t="s">
        <v>19</v>
      </c>
      <c r="R854" t="s">
        <v>19</v>
      </c>
      <c r="S854">
        <v>1</v>
      </c>
      <c r="T854">
        <v>0</v>
      </c>
    </row>
    <row r="855" spans="1:20" x14ac:dyDescent="0.25">
      <c r="A855" s="1">
        <v>45124.646527777775</v>
      </c>
      <c r="B855" s="1">
        <f t="shared" si="26"/>
        <v>45124</v>
      </c>
      <c r="C855">
        <v>0</v>
      </c>
      <c r="D855" t="s">
        <v>872</v>
      </c>
      <c r="E855">
        <v>0.49328486900000001</v>
      </c>
      <c r="F855">
        <v>2023</v>
      </c>
      <c r="G855">
        <v>7</v>
      </c>
      <c r="H855">
        <v>17</v>
      </c>
      <c r="I855">
        <v>15</v>
      </c>
      <c r="J855">
        <v>31</v>
      </c>
      <c r="K855">
        <v>5</v>
      </c>
      <c r="L855">
        <v>5</v>
      </c>
      <c r="M855">
        <f t="shared" si="27"/>
        <v>-1.8668499999996424E-4</v>
      </c>
      <c r="N855">
        <v>0.31487706016</v>
      </c>
      <c r="O855">
        <v>2.19799570666667E-3</v>
      </c>
      <c r="P855" t="s">
        <v>19</v>
      </c>
      <c r="Q855" t="s">
        <v>19</v>
      </c>
      <c r="R855" t="s">
        <v>19</v>
      </c>
      <c r="S855">
        <v>1</v>
      </c>
      <c r="T855">
        <v>0</v>
      </c>
    </row>
    <row r="856" spans="1:20" x14ac:dyDescent="0.25">
      <c r="A856" s="1">
        <v>45124.69027777778</v>
      </c>
      <c r="B856" s="1">
        <f t="shared" si="26"/>
        <v>45124</v>
      </c>
      <c r="C856">
        <v>0</v>
      </c>
      <c r="D856" t="s">
        <v>873</v>
      </c>
      <c r="E856">
        <v>0.58502689600000002</v>
      </c>
      <c r="F856">
        <v>2023</v>
      </c>
      <c r="G856">
        <v>7</v>
      </c>
      <c r="H856">
        <v>17</v>
      </c>
      <c r="I856">
        <v>16</v>
      </c>
      <c r="J856">
        <v>34</v>
      </c>
      <c r="K856">
        <v>25</v>
      </c>
      <c r="L856">
        <v>5</v>
      </c>
      <c r="M856">
        <f t="shared" si="27"/>
        <v>9.1742027000000004E-2</v>
      </c>
      <c r="N856">
        <v>0.31758982301333299</v>
      </c>
      <c r="O856">
        <v>2.7127628533333199E-3</v>
      </c>
      <c r="P856" t="s">
        <v>19</v>
      </c>
      <c r="Q856" t="s">
        <v>19</v>
      </c>
      <c r="R856" t="s">
        <v>19</v>
      </c>
      <c r="S856">
        <v>1</v>
      </c>
      <c r="T856">
        <v>0</v>
      </c>
    </row>
    <row r="857" spans="1:20" x14ac:dyDescent="0.25">
      <c r="A857" s="1">
        <v>45124.734027777777</v>
      </c>
      <c r="B857" s="1">
        <f t="shared" si="26"/>
        <v>45124</v>
      </c>
      <c r="C857">
        <v>0</v>
      </c>
      <c r="D857" t="s">
        <v>874</v>
      </c>
      <c r="E857">
        <v>0.25200867799999999</v>
      </c>
      <c r="F857">
        <v>2023</v>
      </c>
      <c r="G857">
        <v>7</v>
      </c>
      <c r="H857">
        <v>17</v>
      </c>
      <c r="I857">
        <v>17</v>
      </c>
      <c r="J857">
        <v>37</v>
      </c>
      <c r="K857">
        <v>23</v>
      </c>
      <c r="L857">
        <v>5</v>
      </c>
      <c r="M857">
        <f t="shared" si="27"/>
        <v>-0.33301821800000003</v>
      </c>
      <c r="N857">
        <v>0.31896119746666601</v>
      </c>
      <c r="O857">
        <v>1.3713744533333501E-3</v>
      </c>
      <c r="P857" t="s">
        <v>19</v>
      </c>
      <c r="Q857" t="s">
        <v>19</v>
      </c>
      <c r="R857" t="s">
        <v>19</v>
      </c>
      <c r="S857">
        <v>0</v>
      </c>
      <c r="T857">
        <v>0</v>
      </c>
    </row>
    <row r="858" spans="1:20" x14ac:dyDescent="0.25">
      <c r="A858" s="1">
        <v>45124.777777777781</v>
      </c>
      <c r="B858" s="1">
        <f t="shared" si="26"/>
        <v>45124</v>
      </c>
      <c r="C858">
        <v>0</v>
      </c>
      <c r="D858" t="s">
        <v>875</v>
      </c>
      <c r="E858">
        <v>0.134414543</v>
      </c>
      <c r="F858">
        <v>2023</v>
      </c>
      <c r="G858">
        <v>7</v>
      </c>
      <c r="H858">
        <v>17</v>
      </c>
      <c r="I858">
        <v>18</v>
      </c>
      <c r="J858">
        <v>40</v>
      </c>
      <c r="K858">
        <v>18</v>
      </c>
      <c r="L858">
        <v>5</v>
      </c>
      <c r="M858">
        <f t="shared" si="27"/>
        <v>-0.11759413499999999</v>
      </c>
      <c r="N858">
        <v>0.31953990402666599</v>
      </c>
      <c r="O858">
        <v>5.7870655999997501E-4</v>
      </c>
      <c r="P858" t="s">
        <v>19</v>
      </c>
      <c r="Q858" t="s">
        <v>19</v>
      </c>
      <c r="R858" t="s">
        <v>19</v>
      </c>
      <c r="S858">
        <v>0</v>
      </c>
      <c r="T858">
        <v>0</v>
      </c>
    </row>
    <row r="859" spans="1:20" x14ac:dyDescent="0.25">
      <c r="A859" s="1">
        <v>45124.821527777778</v>
      </c>
      <c r="B859" s="1">
        <f t="shared" si="26"/>
        <v>45124</v>
      </c>
      <c r="C859">
        <v>0</v>
      </c>
      <c r="D859" t="s">
        <v>876</v>
      </c>
      <c r="E859">
        <v>2.1959481999999999E-2</v>
      </c>
      <c r="F859">
        <v>2023</v>
      </c>
      <c r="G859">
        <v>7</v>
      </c>
      <c r="H859">
        <v>17</v>
      </c>
      <c r="I859">
        <v>19</v>
      </c>
      <c r="J859">
        <v>43</v>
      </c>
      <c r="K859">
        <v>21</v>
      </c>
      <c r="L859">
        <v>5</v>
      </c>
      <c r="M859">
        <f t="shared" si="27"/>
        <v>-0.112455061</v>
      </c>
      <c r="N859">
        <v>0.31937622768000001</v>
      </c>
      <c r="O859">
        <v>-1.63676346666641E-4</v>
      </c>
      <c r="P859" t="s">
        <v>19</v>
      </c>
      <c r="Q859" t="s">
        <v>19</v>
      </c>
      <c r="R859" t="s">
        <v>19</v>
      </c>
      <c r="S859">
        <v>0</v>
      </c>
      <c r="T859">
        <v>0</v>
      </c>
    </row>
    <row r="860" spans="1:20" x14ac:dyDescent="0.25">
      <c r="A860" s="1">
        <v>45124.865277777775</v>
      </c>
      <c r="B860" s="1">
        <f t="shared" si="26"/>
        <v>45124</v>
      </c>
      <c r="C860">
        <v>0</v>
      </c>
      <c r="D860" t="s">
        <v>877</v>
      </c>
      <c r="E860">
        <v>2.9746261999999999E-2</v>
      </c>
      <c r="F860">
        <v>2023</v>
      </c>
      <c r="G860">
        <v>7</v>
      </c>
      <c r="H860">
        <v>17</v>
      </c>
      <c r="I860">
        <v>20</v>
      </c>
      <c r="J860">
        <v>46</v>
      </c>
      <c r="K860">
        <v>31</v>
      </c>
      <c r="L860">
        <v>5</v>
      </c>
      <c r="M860">
        <f t="shared" si="27"/>
        <v>7.7867800000000001E-3</v>
      </c>
      <c r="N860">
        <v>0.31907445681333302</v>
      </c>
      <c r="O860">
        <v>-3.01770866666661E-4</v>
      </c>
      <c r="P860" t="s">
        <v>19</v>
      </c>
      <c r="Q860" t="s">
        <v>19</v>
      </c>
      <c r="R860" t="s">
        <v>19</v>
      </c>
      <c r="S860">
        <v>0</v>
      </c>
      <c r="T860">
        <v>0</v>
      </c>
    </row>
    <row r="861" spans="1:20" x14ac:dyDescent="0.25">
      <c r="A861" s="1">
        <v>45124.90902777778</v>
      </c>
      <c r="B861" s="1">
        <f t="shared" si="26"/>
        <v>45124</v>
      </c>
      <c r="C861">
        <v>0</v>
      </c>
      <c r="D861" t="s">
        <v>878</v>
      </c>
      <c r="E861">
        <v>6.8353473999999997E-2</v>
      </c>
      <c r="F861">
        <v>2023</v>
      </c>
      <c r="G861">
        <v>7</v>
      </c>
      <c r="H861">
        <v>17</v>
      </c>
      <c r="I861">
        <v>21</v>
      </c>
      <c r="J861">
        <v>49</v>
      </c>
      <c r="K861">
        <v>55</v>
      </c>
      <c r="L861">
        <v>5</v>
      </c>
      <c r="M861">
        <f t="shared" si="27"/>
        <v>3.8607212000000002E-2</v>
      </c>
      <c r="N861">
        <v>0.31865795259333302</v>
      </c>
      <c r="O861">
        <v>-4.1650422000000199E-4</v>
      </c>
      <c r="P861" t="s">
        <v>19</v>
      </c>
      <c r="Q861" t="s">
        <v>19</v>
      </c>
      <c r="R861" t="s">
        <v>19</v>
      </c>
      <c r="S861">
        <v>0</v>
      </c>
      <c r="T861">
        <v>0</v>
      </c>
    </row>
    <row r="862" spans="1:20" x14ac:dyDescent="0.25">
      <c r="A862" s="1">
        <v>45124.952777777777</v>
      </c>
      <c r="B862" s="1">
        <f t="shared" si="26"/>
        <v>45124</v>
      </c>
      <c r="C862">
        <v>0</v>
      </c>
      <c r="D862" t="s">
        <v>879</v>
      </c>
      <c r="E862">
        <v>5.3815705999999998E-2</v>
      </c>
      <c r="F862">
        <v>2023</v>
      </c>
      <c r="G862">
        <v>7</v>
      </c>
      <c r="H862">
        <v>17</v>
      </c>
      <c r="I862">
        <v>22</v>
      </c>
      <c r="J862">
        <v>52</v>
      </c>
      <c r="K862">
        <v>48</v>
      </c>
      <c r="L862">
        <v>5</v>
      </c>
      <c r="M862">
        <f t="shared" si="27"/>
        <v>-1.4537768E-2</v>
      </c>
      <c r="N862">
        <v>0.3149629504</v>
      </c>
      <c r="O862">
        <v>-3.6950021933333499E-3</v>
      </c>
      <c r="P862" t="s">
        <v>19</v>
      </c>
      <c r="Q862" t="s">
        <v>19</v>
      </c>
      <c r="R862" t="s">
        <v>19</v>
      </c>
      <c r="S862">
        <v>0</v>
      </c>
      <c r="T862">
        <v>0</v>
      </c>
    </row>
    <row r="863" spans="1:20" x14ac:dyDescent="0.25">
      <c r="A863" s="1">
        <v>45124.996527777781</v>
      </c>
      <c r="B863" s="1">
        <f t="shared" si="26"/>
        <v>45124</v>
      </c>
      <c r="C863">
        <v>0</v>
      </c>
      <c r="D863" t="s">
        <v>880</v>
      </c>
      <c r="E863">
        <v>0.19520042800000001</v>
      </c>
      <c r="F863">
        <v>2023</v>
      </c>
      <c r="G863">
        <v>7</v>
      </c>
      <c r="H863">
        <v>17</v>
      </c>
      <c r="I863">
        <v>23</v>
      </c>
      <c r="J863">
        <v>55</v>
      </c>
      <c r="K863">
        <v>50</v>
      </c>
      <c r="L863">
        <v>5</v>
      </c>
      <c r="M863">
        <f t="shared" si="27"/>
        <v>0.14138472200000002</v>
      </c>
      <c r="N863">
        <v>0.31377721014666599</v>
      </c>
      <c r="O863">
        <v>-1.1857402533332799E-3</v>
      </c>
      <c r="P863" t="s">
        <v>19</v>
      </c>
      <c r="Q863" t="s">
        <v>19</v>
      </c>
      <c r="R863" t="s">
        <v>19</v>
      </c>
      <c r="S863">
        <v>0</v>
      </c>
      <c r="T863">
        <v>0</v>
      </c>
    </row>
    <row r="864" spans="1:20" x14ac:dyDescent="0.25">
      <c r="A864" s="1">
        <v>45125.040972222225</v>
      </c>
      <c r="B864" s="1">
        <f t="shared" si="26"/>
        <v>45125</v>
      </c>
      <c r="C864">
        <v>0</v>
      </c>
      <c r="D864" t="s">
        <v>881</v>
      </c>
      <c r="E864">
        <v>0.100081824</v>
      </c>
      <c r="F864">
        <v>2023</v>
      </c>
      <c r="G864">
        <v>7</v>
      </c>
      <c r="H864">
        <v>18</v>
      </c>
      <c r="I864">
        <v>0</v>
      </c>
      <c r="J864">
        <v>59</v>
      </c>
      <c r="K864">
        <v>24</v>
      </c>
      <c r="L864">
        <v>5</v>
      </c>
      <c r="M864">
        <f t="shared" si="27"/>
        <v>-9.5118604000000009E-2</v>
      </c>
      <c r="N864">
        <v>0.31229786951333299</v>
      </c>
      <c r="O864">
        <v>-1.47934063333343E-3</v>
      </c>
      <c r="P864" t="s">
        <v>19</v>
      </c>
      <c r="Q864" t="s">
        <v>19</v>
      </c>
      <c r="R864" t="s">
        <v>19</v>
      </c>
      <c r="S864">
        <v>0</v>
      </c>
      <c r="T864">
        <v>0</v>
      </c>
    </row>
    <row r="865" spans="1:20" x14ac:dyDescent="0.25">
      <c r="A865" s="1">
        <v>45125.084722222222</v>
      </c>
      <c r="B865" s="1">
        <f t="shared" si="26"/>
        <v>45125</v>
      </c>
      <c r="C865">
        <v>0</v>
      </c>
      <c r="D865" t="s">
        <v>882</v>
      </c>
      <c r="E865">
        <v>6.3239619999999996E-2</v>
      </c>
      <c r="F865">
        <v>2023</v>
      </c>
      <c r="G865">
        <v>7</v>
      </c>
      <c r="H865">
        <v>18</v>
      </c>
      <c r="I865">
        <v>2</v>
      </c>
      <c r="J865">
        <v>2</v>
      </c>
      <c r="K865">
        <v>23</v>
      </c>
      <c r="L865">
        <v>5</v>
      </c>
      <c r="M865">
        <f t="shared" si="27"/>
        <v>-3.6842204000000003E-2</v>
      </c>
      <c r="N865">
        <v>0.31227661875333301</v>
      </c>
      <c r="O865" s="2">
        <v>-2.1250759999924499E-5</v>
      </c>
      <c r="P865" t="s">
        <v>19</v>
      </c>
      <c r="Q865" t="s">
        <v>19</v>
      </c>
      <c r="R865" t="s">
        <v>19</v>
      </c>
      <c r="S865">
        <v>0</v>
      </c>
      <c r="T865">
        <v>0</v>
      </c>
    </row>
    <row r="866" spans="1:20" x14ac:dyDescent="0.25">
      <c r="A866" s="1">
        <v>45125.128472222219</v>
      </c>
      <c r="B866" s="1">
        <f t="shared" si="26"/>
        <v>45125</v>
      </c>
      <c r="C866">
        <v>0</v>
      </c>
      <c r="D866" t="s">
        <v>883</v>
      </c>
      <c r="E866">
        <v>5.7887585999999998E-2</v>
      </c>
      <c r="F866">
        <v>2023</v>
      </c>
      <c r="G866">
        <v>7</v>
      </c>
      <c r="H866">
        <v>18</v>
      </c>
      <c r="I866">
        <v>3</v>
      </c>
      <c r="J866">
        <v>5</v>
      </c>
      <c r="K866">
        <v>47</v>
      </c>
      <c r="L866">
        <v>5</v>
      </c>
      <c r="M866">
        <f t="shared" si="27"/>
        <v>-5.3520339999999986E-3</v>
      </c>
      <c r="N866">
        <v>0.31079667123999999</v>
      </c>
      <c r="O866">
        <v>-1.4799475133333499E-3</v>
      </c>
      <c r="P866" t="s">
        <v>19</v>
      </c>
      <c r="Q866" t="s">
        <v>19</v>
      </c>
      <c r="R866" t="s">
        <v>19</v>
      </c>
      <c r="S866">
        <v>0</v>
      </c>
      <c r="T866">
        <v>0</v>
      </c>
    </row>
    <row r="867" spans="1:20" x14ac:dyDescent="0.25">
      <c r="A867" s="1">
        <v>45125.17291666667</v>
      </c>
      <c r="B867" s="1">
        <f t="shared" si="26"/>
        <v>45125</v>
      </c>
      <c r="C867">
        <v>0</v>
      </c>
      <c r="D867" t="s">
        <v>884</v>
      </c>
      <c r="E867">
        <v>0.19140222500000001</v>
      </c>
      <c r="F867">
        <v>2023</v>
      </c>
      <c r="G867">
        <v>7</v>
      </c>
      <c r="H867">
        <v>18</v>
      </c>
      <c r="I867">
        <v>4</v>
      </c>
      <c r="J867">
        <v>9</v>
      </c>
      <c r="K867">
        <v>14</v>
      </c>
      <c r="L867">
        <v>5</v>
      </c>
      <c r="M867">
        <f t="shared" si="27"/>
        <v>0.13351463900000002</v>
      </c>
      <c r="N867">
        <v>0.31010187652666599</v>
      </c>
      <c r="O867">
        <v>-6.9479471333333499E-4</v>
      </c>
      <c r="P867" t="s">
        <v>19</v>
      </c>
      <c r="Q867" t="s">
        <v>19</v>
      </c>
      <c r="R867" t="s">
        <v>19</v>
      </c>
      <c r="S867">
        <v>0</v>
      </c>
      <c r="T867">
        <v>0</v>
      </c>
    </row>
    <row r="868" spans="1:20" x14ac:dyDescent="0.25">
      <c r="A868" s="1">
        <v>45125.216666666667</v>
      </c>
      <c r="B868" s="1">
        <f t="shared" si="26"/>
        <v>45125</v>
      </c>
      <c r="C868">
        <v>0</v>
      </c>
      <c r="D868" t="s">
        <v>885</v>
      </c>
      <c r="E868">
        <v>4.7412497999999997E-2</v>
      </c>
      <c r="F868">
        <v>2023</v>
      </c>
      <c r="G868">
        <v>7</v>
      </c>
      <c r="H868">
        <v>18</v>
      </c>
      <c r="I868">
        <v>5</v>
      </c>
      <c r="J868">
        <v>12</v>
      </c>
      <c r="K868">
        <v>32</v>
      </c>
      <c r="L868">
        <v>5</v>
      </c>
      <c r="M868">
        <f t="shared" si="27"/>
        <v>-0.14398972700000001</v>
      </c>
      <c r="N868">
        <v>0.30874325226666599</v>
      </c>
      <c r="O868">
        <v>-1.35862425999999E-3</v>
      </c>
      <c r="P868" t="s">
        <v>19</v>
      </c>
      <c r="Q868" t="s">
        <v>19</v>
      </c>
      <c r="R868" t="s">
        <v>19</v>
      </c>
      <c r="S868">
        <v>0</v>
      </c>
      <c r="T868">
        <v>0</v>
      </c>
    </row>
    <row r="869" spans="1:20" x14ac:dyDescent="0.25">
      <c r="A869" s="1">
        <v>45125.260416666664</v>
      </c>
      <c r="B869" s="1">
        <f t="shared" si="26"/>
        <v>45125</v>
      </c>
      <c r="C869">
        <v>0</v>
      </c>
      <c r="D869" t="s">
        <v>886</v>
      </c>
      <c r="E869">
        <v>4.8099624000000001E-2</v>
      </c>
      <c r="F869">
        <v>2023</v>
      </c>
      <c r="G869">
        <v>7</v>
      </c>
      <c r="H869">
        <v>18</v>
      </c>
      <c r="I869">
        <v>6</v>
      </c>
      <c r="J869">
        <v>15</v>
      </c>
      <c r="K869">
        <v>33</v>
      </c>
      <c r="L869">
        <v>5</v>
      </c>
      <c r="M869">
        <f t="shared" si="27"/>
        <v>6.8712600000000318E-4</v>
      </c>
      <c r="N869">
        <v>0.30662843740000001</v>
      </c>
      <c r="O869">
        <v>-2.1148148666666399E-3</v>
      </c>
      <c r="P869" t="s">
        <v>19</v>
      </c>
      <c r="Q869" t="s">
        <v>19</v>
      </c>
      <c r="R869" t="s">
        <v>19</v>
      </c>
      <c r="S869">
        <v>0</v>
      </c>
      <c r="T869">
        <v>0</v>
      </c>
    </row>
    <row r="870" spans="1:20" x14ac:dyDescent="0.25">
      <c r="A870" s="1">
        <v>45125.304861111108</v>
      </c>
      <c r="B870" s="1">
        <f t="shared" si="26"/>
        <v>45125</v>
      </c>
      <c r="C870">
        <v>0</v>
      </c>
      <c r="D870" t="s">
        <v>887</v>
      </c>
      <c r="E870">
        <v>0.30592049100000002</v>
      </c>
      <c r="F870">
        <v>2023</v>
      </c>
      <c r="G870">
        <v>7</v>
      </c>
      <c r="H870">
        <v>18</v>
      </c>
      <c r="I870">
        <v>7</v>
      </c>
      <c r="J870">
        <v>19</v>
      </c>
      <c r="K870">
        <v>3</v>
      </c>
      <c r="L870">
        <v>5</v>
      </c>
      <c r="M870">
        <f t="shared" si="27"/>
        <v>0.25782086700000001</v>
      </c>
      <c r="N870">
        <v>0.30671282282000001</v>
      </c>
      <c r="O870" s="2">
        <v>8.4385419999999297E-5</v>
      </c>
      <c r="P870" t="s">
        <v>19</v>
      </c>
      <c r="Q870" t="s">
        <v>19</v>
      </c>
      <c r="R870" t="s">
        <v>19</v>
      </c>
      <c r="S870">
        <v>0</v>
      </c>
      <c r="T870">
        <v>0</v>
      </c>
    </row>
    <row r="871" spans="1:20" x14ac:dyDescent="0.25">
      <c r="A871" s="1">
        <v>45125.348611111112</v>
      </c>
      <c r="B871" s="1">
        <f t="shared" si="26"/>
        <v>45125</v>
      </c>
      <c r="C871">
        <v>0</v>
      </c>
      <c r="D871" t="s">
        <v>888</v>
      </c>
      <c r="E871">
        <v>0.180683767</v>
      </c>
      <c r="F871">
        <v>2023</v>
      </c>
      <c r="G871">
        <v>7</v>
      </c>
      <c r="H871">
        <v>18</v>
      </c>
      <c r="I871">
        <v>8</v>
      </c>
      <c r="J871">
        <v>22</v>
      </c>
      <c r="K871">
        <v>0</v>
      </c>
      <c r="L871">
        <v>5</v>
      </c>
      <c r="M871">
        <f t="shared" si="27"/>
        <v>-0.12523672400000002</v>
      </c>
      <c r="N871">
        <v>0.307431830413333</v>
      </c>
      <c r="O871">
        <v>7.1900759333332E-4</v>
      </c>
      <c r="P871" t="s">
        <v>19</v>
      </c>
      <c r="Q871" t="s">
        <v>19</v>
      </c>
      <c r="R871" t="s">
        <v>19</v>
      </c>
      <c r="S871">
        <v>0</v>
      </c>
      <c r="T871">
        <v>0</v>
      </c>
    </row>
    <row r="872" spans="1:20" x14ac:dyDescent="0.25">
      <c r="A872" s="1">
        <v>45125.392361111109</v>
      </c>
      <c r="B872" s="1">
        <f t="shared" si="26"/>
        <v>45125</v>
      </c>
      <c r="C872">
        <v>0</v>
      </c>
      <c r="D872" t="s">
        <v>889</v>
      </c>
      <c r="E872">
        <v>0.16365286700000001</v>
      </c>
      <c r="F872">
        <v>2023</v>
      </c>
      <c r="G872">
        <v>7</v>
      </c>
      <c r="H872">
        <v>18</v>
      </c>
      <c r="I872">
        <v>9</v>
      </c>
      <c r="J872">
        <v>25</v>
      </c>
      <c r="K872">
        <v>12</v>
      </c>
      <c r="L872">
        <v>5</v>
      </c>
      <c r="M872">
        <f t="shared" si="27"/>
        <v>-1.7030899999999988E-2</v>
      </c>
      <c r="N872">
        <v>0.30648324074</v>
      </c>
      <c r="O872">
        <v>-9.48589673333333E-4</v>
      </c>
      <c r="P872" t="s">
        <v>19</v>
      </c>
      <c r="Q872" t="s">
        <v>19</v>
      </c>
      <c r="R872" t="s">
        <v>19</v>
      </c>
      <c r="S872">
        <v>0</v>
      </c>
      <c r="T872">
        <v>0</v>
      </c>
    </row>
    <row r="873" spans="1:20" x14ac:dyDescent="0.25">
      <c r="A873" s="1">
        <v>45125.436111111114</v>
      </c>
      <c r="B873" s="1">
        <f t="shared" si="26"/>
        <v>45125</v>
      </c>
      <c r="C873">
        <v>0</v>
      </c>
      <c r="D873" t="s">
        <v>890</v>
      </c>
      <c r="E873">
        <v>0.14657214299999999</v>
      </c>
      <c r="F873">
        <v>2023</v>
      </c>
      <c r="G873">
        <v>7</v>
      </c>
      <c r="H873">
        <v>18</v>
      </c>
      <c r="I873">
        <v>10</v>
      </c>
      <c r="J873">
        <v>28</v>
      </c>
      <c r="K873">
        <v>27</v>
      </c>
      <c r="L873">
        <v>5</v>
      </c>
      <c r="M873">
        <f t="shared" si="27"/>
        <v>-1.7080724000000019E-2</v>
      </c>
      <c r="N873">
        <v>0.30569570743333302</v>
      </c>
      <c r="O873">
        <v>-7.8753330666669896E-4</v>
      </c>
      <c r="P873" t="s">
        <v>19</v>
      </c>
      <c r="Q873" t="s">
        <v>19</v>
      </c>
      <c r="R873" t="s">
        <v>19</v>
      </c>
      <c r="S873">
        <v>0</v>
      </c>
      <c r="T873">
        <v>0</v>
      </c>
    </row>
    <row r="874" spans="1:20" x14ac:dyDescent="0.25">
      <c r="A874" s="1">
        <v>45125.479861111111</v>
      </c>
      <c r="B874" s="1">
        <f t="shared" si="26"/>
        <v>45125</v>
      </c>
      <c r="C874">
        <v>0</v>
      </c>
      <c r="D874" t="s">
        <v>891</v>
      </c>
      <c r="E874">
        <v>0.15930122299999999</v>
      </c>
      <c r="F874">
        <v>2023</v>
      </c>
      <c r="G874">
        <v>7</v>
      </c>
      <c r="H874">
        <v>18</v>
      </c>
      <c r="I874">
        <v>11</v>
      </c>
      <c r="J874">
        <v>31</v>
      </c>
      <c r="K874">
        <v>37</v>
      </c>
      <c r="L874">
        <v>5</v>
      </c>
      <c r="M874">
        <f t="shared" si="27"/>
        <v>1.2729080000000004E-2</v>
      </c>
      <c r="N874">
        <v>0.30393671546666601</v>
      </c>
      <c r="O874">
        <v>-1.75899196666667E-3</v>
      </c>
      <c r="P874" t="s">
        <v>19</v>
      </c>
      <c r="Q874" t="s">
        <v>19</v>
      </c>
      <c r="R874" t="s">
        <v>19</v>
      </c>
      <c r="S874">
        <v>0</v>
      </c>
      <c r="T874">
        <v>0</v>
      </c>
    </row>
    <row r="875" spans="1:20" x14ac:dyDescent="0.25">
      <c r="A875" s="1">
        <v>45125.524305555555</v>
      </c>
      <c r="B875" s="1">
        <f t="shared" si="26"/>
        <v>45125</v>
      </c>
      <c r="C875">
        <v>0</v>
      </c>
      <c r="D875" t="s">
        <v>892</v>
      </c>
      <c r="E875">
        <v>0.23615306999999999</v>
      </c>
      <c r="F875">
        <v>2023</v>
      </c>
      <c r="G875">
        <v>7</v>
      </c>
      <c r="H875">
        <v>18</v>
      </c>
      <c r="I875">
        <v>12</v>
      </c>
      <c r="J875">
        <v>35</v>
      </c>
      <c r="K875">
        <v>3</v>
      </c>
      <c r="L875">
        <v>5</v>
      </c>
      <c r="M875">
        <f t="shared" si="27"/>
        <v>7.6851847000000001E-2</v>
      </c>
      <c r="N875">
        <v>0.30265539139333297</v>
      </c>
      <c r="O875">
        <v>-1.28132407333331E-3</v>
      </c>
      <c r="P875" t="s">
        <v>19</v>
      </c>
      <c r="Q875" t="s">
        <v>19</v>
      </c>
      <c r="R875" t="s">
        <v>19</v>
      </c>
      <c r="S875">
        <v>0</v>
      </c>
      <c r="T875">
        <v>0</v>
      </c>
    </row>
    <row r="876" spans="1:20" x14ac:dyDescent="0.25">
      <c r="A876" s="1">
        <v>45125.568055555559</v>
      </c>
      <c r="B876" s="1">
        <f t="shared" si="26"/>
        <v>45125</v>
      </c>
      <c r="C876">
        <v>0</v>
      </c>
      <c r="D876" t="s">
        <v>893</v>
      </c>
      <c r="E876">
        <v>0.35385698300000001</v>
      </c>
      <c r="F876">
        <v>2023</v>
      </c>
      <c r="G876">
        <v>7</v>
      </c>
      <c r="H876">
        <v>18</v>
      </c>
      <c r="I876">
        <v>13</v>
      </c>
      <c r="J876">
        <v>38</v>
      </c>
      <c r="K876">
        <v>19</v>
      </c>
      <c r="L876">
        <v>5</v>
      </c>
      <c r="M876">
        <f t="shared" si="27"/>
        <v>0.11770391300000002</v>
      </c>
      <c r="N876">
        <v>0.30431455809333302</v>
      </c>
      <c r="O876">
        <v>1.6591666999999899E-3</v>
      </c>
      <c r="P876" t="s">
        <v>19</v>
      </c>
      <c r="Q876" t="s">
        <v>19</v>
      </c>
      <c r="R876" t="s">
        <v>19</v>
      </c>
      <c r="S876">
        <v>1</v>
      </c>
      <c r="T876">
        <v>0</v>
      </c>
    </row>
    <row r="877" spans="1:20" x14ac:dyDescent="0.25">
      <c r="A877" s="1">
        <v>45125.611805555556</v>
      </c>
      <c r="B877" s="1">
        <f t="shared" si="26"/>
        <v>45125</v>
      </c>
      <c r="C877">
        <v>0</v>
      </c>
      <c r="D877" t="s">
        <v>894</v>
      </c>
      <c r="E877">
        <v>0.252275682</v>
      </c>
      <c r="F877">
        <v>2023</v>
      </c>
      <c r="G877">
        <v>7</v>
      </c>
      <c r="H877">
        <v>18</v>
      </c>
      <c r="I877">
        <v>14</v>
      </c>
      <c r="J877">
        <v>41</v>
      </c>
      <c r="K877">
        <v>38</v>
      </c>
      <c r="L877">
        <v>5</v>
      </c>
      <c r="M877">
        <f t="shared" si="27"/>
        <v>-0.10158130100000001</v>
      </c>
      <c r="N877">
        <v>0.30538323146666602</v>
      </c>
      <c r="O877">
        <v>1.06867337333332E-3</v>
      </c>
      <c r="P877" t="s">
        <v>19</v>
      </c>
      <c r="Q877" t="s">
        <v>19</v>
      </c>
      <c r="R877" t="s">
        <v>19</v>
      </c>
      <c r="S877">
        <v>0</v>
      </c>
      <c r="T877">
        <v>0</v>
      </c>
    </row>
    <row r="878" spans="1:20" x14ac:dyDescent="0.25">
      <c r="A878" s="1">
        <v>45125.9</v>
      </c>
      <c r="B878" s="1">
        <f t="shared" si="26"/>
        <v>45125</v>
      </c>
      <c r="C878">
        <v>0</v>
      </c>
      <c r="D878" t="s">
        <v>895</v>
      </c>
      <c r="E878">
        <v>0.973038984</v>
      </c>
      <c r="F878">
        <v>2023</v>
      </c>
      <c r="G878">
        <v>7</v>
      </c>
      <c r="H878">
        <v>18</v>
      </c>
      <c r="I878">
        <v>21</v>
      </c>
      <c r="J878">
        <v>36</v>
      </c>
      <c r="K878">
        <v>26</v>
      </c>
      <c r="L878">
        <v>5</v>
      </c>
      <c r="M878">
        <f t="shared" si="27"/>
        <v>0.72076330199999994</v>
      </c>
      <c r="N878">
        <v>0.31055067281333298</v>
      </c>
      <c r="O878">
        <v>5.1674413466666902E-3</v>
      </c>
      <c r="P878" t="s">
        <v>19</v>
      </c>
      <c r="Q878" t="s">
        <v>19</v>
      </c>
      <c r="R878" t="s">
        <v>19</v>
      </c>
      <c r="S878">
        <v>1</v>
      </c>
      <c r="T878">
        <v>1</v>
      </c>
    </row>
    <row r="879" spans="1:20" x14ac:dyDescent="0.25">
      <c r="A879" s="1">
        <v>45125.940972222219</v>
      </c>
      <c r="B879" s="1">
        <f t="shared" si="26"/>
        <v>45125</v>
      </c>
      <c r="C879">
        <v>0</v>
      </c>
      <c r="D879" t="s">
        <v>896</v>
      </c>
      <c r="E879">
        <v>0.21862577999999999</v>
      </c>
      <c r="F879">
        <v>2023</v>
      </c>
      <c r="G879">
        <v>7</v>
      </c>
      <c r="H879">
        <v>18</v>
      </c>
      <c r="I879">
        <v>22</v>
      </c>
      <c r="J879">
        <v>35</v>
      </c>
      <c r="K879">
        <v>29</v>
      </c>
      <c r="L879">
        <v>5</v>
      </c>
      <c r="M879">
        <f t="shared" si="27"/>
        <v>-0.754413204</v>
      </c>
      <c r="N879">
        <v>0.30867950091333302</v>
      </c>
      <c r="O879">
        <v>-1.87117189999996E-3</v>
      </c>
      <c r="P879" t="s">
        <v>19</v>
      </c>
      <c r="Q879" t="s">
        <v>19</v>
      </c>
      <c r="R879" t="s">
        <v>19</v>
      </c>
      <c r="S879">
        <v>0</v>
      </c>
      <c r="T879">
        <v>0</v>
      </c>
    </row>
    <row r="880" spans="1:20" x14ac:dyDescent="0.25">
      <c r="A880" s="1">
        <v>45125.981944444444</v>
      </c>
      <c r="B880" s="1">
        <f t="shared" si="26"/>
        <v>45125</v>
      </c>
      <c r="C880">
        <v>0</v>
      </c>
      <c r="D880" t="s">
        <v>897</v>
      </c>
      <c r="E880">
        <v>0.49664273599999997</v>
      </c>
      <c r="F880">
        <v>2023</v>
      </c>
      <c r="G880">
        <v>7</v>
      </c>
      <c r="H880">
        <v>18</v>
      </c>
      <c r="I880">
        <v>23</v>
      </c>
      <c r="J880">
        <v>34</v>
      </c>
      <c r="K880">
        <v>30</v>
      </c>
      <c r="L880">
        <v>5</v>
      </c>
      <c r="M880">
        <f t="shared" si="27"/>
        <v>0.27801695599999998</v>
      </c>
      <c r="N880">
        <v>0.31053441386666603</v>
      </c>
      <c r="O880">
        <v>1.85491295333334E-3</v>
      </c>
      <c r="P880" t="s">
        <v>19</v>
      </c>
      <c r="Q880" t="s">
        <v>19</v>
      </c>
      <c r="R880" t="s">
        <v>19</v>
      </c>
      <c r="S880">
        <v>1</v>
      </c>
      <c r="T880">
        <v>0</v>
      </c>
    </row>
    <row r="881" spans="1:20" x14ac:dyDescent="0.25">
      <c r="A881" s="1">
        <v>45126.022916666669</v>
      </c>
      <c r="B881" s="1">
        <f t="shared" si="26"/>
        <v>45126</v>
      </c>
      <c r="C881">
        <v>0</v>
      </c>
      <c r="D881" t="s">
        <v>898</v>
      </c>
      <c r="E881">
        <v>0.73939782899999995</v>
      </c>
      <c r="F881">
        <v>2023</v>
      </c>
      <c r="G881">
        <v>7</v>
      </c>
      <c r="H881">
        <v>19</v>
      </c>
      <c r="I881">
        <v>0</v>
      </c>
      <c r="J881">
        <v>33</v>
      </c>
      <c r="K881">
        <v>41</v>
      </c>
      <c r="L881">
        <v>5</v>
      </c>
      <c r="M881">
        <f t="shared" si="27"/>
        <v>0.24275509299999998</v>
      </c>
      <c r="N881">
        <v>0.31515968564666602</v>
      </c>
      <c r="O881">
        <v>4.6252717799999399E-3</v>
      </c>
      <c r="P881" t="s">
        <v>19</v>
      </c>
      <c r="Q881" t="s">
        <v>19</v>
      </c>
      <c r="R881" t="s">
        <v>19</v>
      </c>
      <c r="S881">
        <v>1</v>
      </c>
      <c r="T881">
        <v>0</v>
      </c>
    </row>
    <row r="882" spans="1:20" x14ac:dyDescent="0.25">
      <c r="A882" s="1">
        <v>45126.063888888886</v>
      </c>
      <c r="B882" s="1">
        <f t="shared" si="26"/>
        <v>45126</v>
      </c>
      <c r="C882">
        <v>0</v>
      </c>
      <c r="D882" t="s">
        <v>899</v>
      </c>
      <c r="E882">
        <v>0.55960885800000004</v>
      </c>
      <c r="F882">
        <v>2023</v>
      </c>
      <c r="G882">
        <v>7</v>
      </c>
      <c r="H882">
        <v>19</v>
      </c>
      <c r="I882">
        <v>1</v>
      </c>
      <c r="J882">
        <v>32</v>
      </c>
      <c r="K882">
        <v>40</v>
      </c>
      <c r="L882">
        <v>5</v>
      </c>
      <c r="M882">
        <f t="shared" si="27"/>
        <v>-0.17978897099999991</v>
      </c>
      <c r="N882">
        <v>0.31861382046666598</v>
      </c>
      <c r="O882">
        <v>3.4541348200000598E-3</v>
      </c>
      <c r="P882" t="s">
        <v>19</v>
      </c>
      <c r="Q882" t="s">
        <v>19</v>
      </c>
      <c r="R882" t="s">
        <v>19</v>
      </c>
      <c r="S882">
        <v>1</v>
      </c>
      <c r="T882">
        <v>0</v>
      </c>
    </row>
    <row r="883" spans="1:20" x14ac:dyDescent="0.25">
      <c r="A883" s="1">
        <v>45126.104861111111</v>
      </c>
      <c r="B883" s="1">
        <f t="shared" si="26"/>
        <v>45126</v>
      </c>
      <c r="C883">
        <v>0</v>
      </c>
      <c r="D883" t="s">
        <v>900</v>
      </c>
      <c r="E883">
        <v>0.120741446</v>
      </c>
      <c r="F883">
        <v>2023</v>
      </c>
      <c r="G883">
        <v>7</v>
      </c>
      <c r="H883">
        <v>19</v>
      </c>
      <c r="I883">
        <v>2</v>
      </c>
      <c r="J883">
        <v>31</v>
      </c>
      <c r="K883">
        <v>45</v>
      </c>
      <c r="L883">
        <v>5</v>
      </c>
      <c r="M883">
        <f t="shared" si="27"/>
        <v>-0.43886741200000001</v>
      </c>
      <c r="N883">
        <v>0.31913501173999997</v>
      </c>
      <c r="O883">
        <v>5.2119127333327599E-4</v>
      </c>
      <c r="P883" t="s">
        <v>19</v>
      </c>
      <c r="Q883" t="s">
        <v>19</v>
      </c>
      <c r="R883" t="s">
        <v>19</v>
      </c>
      <c r="S883">
        <v>0</v>
      </c>
      <c r="T883">
        <v>0</v>
      </c>
    </row>
    <row r="884" spans="1:20" x14ac:dyDescent="0.25">
      <c r="A884" s="1">
        <v>45126.145833333336</v>
      </c>
      <c r="B884" s="1">
        <f t="shared" si="26"/>
        <v>45126</v>
      </c>
      <c r="C884">
        <v>0</v>
      </c>
      <c r="D884" t="s">
        <v>901</v>
      </c>
      <c r="E884">
        <v>0.62122384399999997</v>
      </c>
      <c r="F884">
        <v>2023</v>
      </c>
      <c r="G884">
        <v>7</v>
      </c>
      <c r="H884">
        <v>19</v>
      </c>
      <c r="I884">
        <v>3</v>
      </c>
      <c r="J884">
        <v>30</v>
      </c>
      <c r="K884">
        <v>46</v>
      </c>
      <c r="L884">
        <v>5</v>
      </c>
      <c r="M884">
        <f t="shared" si="27"/>
        <v>0.50048239799999994</v>
      </c>
      <c r="N884">
        <v>0.32301284592666601</v>
      </c>
      <c r="O884">
        <v>3.8778341866667E-3</v>
      </c>
      <c r="P884" t="s">
        <v>19</v>
      </c>
      <c r="Q884" t="s">
        <v>19</v>
      </c>
      <c r="R884" t="s">
        <v>19</v>
      </c>
      <c r="S884">
        <v>1</v>
      </c>
      <c r="T884">
        <v>0</v>
      </c>
    </row>
    <row r="885" spans="1:20" x14ac:dyDescent="0.25">
      <c r="A885" s="1">
        <v>45126.186805555553</v>
      </c>
      <c r="B885" s="1">
        <f t="shared" si="26"/>
        <v>45126</v>
      </c>
      <c r="C885">
        <v>0</v>
      </c>
      <c r="D885" t="s">
        <v>902</v>
      </c>
      <c r="E885">
        <v>6.2373645999999998E-2</v>
      </c>
      <c r="F885">
        <v>2023</v>
      </c>
      <c r="G885">
        <v>7</v>
      </c>
      <c r="H885">
        <v>19</v>
      </c>
      <c r="I885">
        <v>4</v>
      </c>
      <c r="J885">
        <v>29</v>
      </c>
      <c r="K885">
        <v>56</v>
      </c>
      <c r="L885">
        <v>5</v>
      </c>
      <c r="M885">
        <f t="shared" si="27"/>
        <v>-0.55885019800000002</v>
      </c>
      <c r="N885">
        <v>0.32316761779333297</v>
      </c>
      <c r="O885">
        <v>1.5477186666667999E-4</v>
      </c>
      <c r="P885" t="s">
        <v>19</v>
      </c>
      <c r="Q885" t="s">
        <v>19</v>
      </c>
      <c r="R885" t="s">
        <v>19</v>
      </c>
      <c r="S885">
        <v>0</v>
      </c>
      <c r="T885">
        <v>0</v>
      </c>
    </row>
    <row r="886" spans="1:20" x14ac:dyDescent="0.25">
      <c r="A886" s="1">
        <v>45126.228472222225</v>
      </c>
      <c r="B886" s="1">
        <f t="shared" si="26"/>
        <v>45126</v>
      </c>
      <c r="C886">
        <v>0</v>
      </c>
      <c r="D886" t="s">
        <v>903</v>
      </c>
      <c r="E886">
        <v>2.5773979999999998E-2</v>
      </c>
      <c r="F886">
        <v>2023</v>
      </c>
      <c r="G886">
        <v>7</v>
      </c>
      <c r="H886">
        <v>19</v>
      </c>
      <c r="I886">
        <v>5</v>
      </c>
      <c r="J886">
        <v>29</v>
      </c>
      <c r="K886">
        <v>24</v>
      </c>
      <c r="L886">
        <v>5</v>
      </c>
      <c r="M886">
        <f t="shared" si="27"/>
        <v>-3.6599666000000003E-2</v>
      </c>
      <c r="N886">
        <v>0.32306824198</v>
      </c>
      <c r="O886" s="2">
        <v>-9.9375813333357698E-5</v>
      </c>
      <c r="P886" t="s">
        <v>19</v>
      </c>
      <c r="Q886" t="s">
        <v>19</v>
      </c>
      <c r="R886" t="s">
        <v>19</v>
      </c>
      <c r="S886">
        <v>0</v>
      </c>
      <c r="T886">
        <v>0</v>
      </c>
    </row>
    <row r="887" spans="1:20" x14ac:dyDescent="0.25">
      <c r="A887" s="1">
        <v>45126.269444444442</v>
      </c>
      <c r="B887" s="1">
        <f t="shared" si="26"/>
        <v>45126</v>
      </c>
      <c r="C887">
        <v>0</v>
      </c>
      <c r="D887" t="s">
        <v>904</v>
      </c>
      <c r="E887">
        <v>3.6011934000000002E-2</v>
      </c>
      <c r="F887">
        <v>2023</v>
      </c>
      <c r="G887">
        <v>7</v>
      </c>
      <c r="H887">
        <v>19</v>
      </c>
      <c r="I887">
        <v>6</v>
      </c>
      <c r="J887">
        <v>28</v>
      </c>
      <c r="K887">
        <v>19</v>
      </c>
      <c r="L887">
        <v>5</v>
      </c>
      <c r="M887">
        <f t="shared" si="27"/>
        <v>1.0237954000000004E-2</v>
      </c>
      <c r="N887">
        <v>0.32096955603333299</v>
      </c>
      <c r="O887">
        <v>-2.0986859466666698E-3</v>
      </c>
      <c r="P887" t="s">
        <v>19</v>
      </c>
      <c r="Q887" t="s">
        <v>19</v>
      </c>
      <c r="R887" t="s">
        <v>19</v>
      </c>
      <c r="S887">
        <v>0</v>
      </c>
      <c r="T887">
        <v>0</v>
      </c>
    </row>
    <row r="888" spans="1:20" x14ac:dyDescent="0.25">
      <c r="A888" s="1">
        <v>45126.310416666667</v>
      </c>
      <c r="B888" s="1">
        <f t="shared" si="26"/>
        <v>45126</v>
      </c>
      <c r="C888">
        <v>0</v>
      </c>
      <c r="D888" t="s">
        <v>905</v>
      </c>
      <c r="E888">
        <v>0.48600891899999998</v>
      </c>
      <c r="F888">
        <v>2023</v>
      </c>
      <c r="G888">
        <v>7</v>
      </c>
      <c r="H888">
        <v>19</v>
      </c>
      <c r="I888">
        <v>7</v>
      </c>
      <c r="J888">
        <v>27</v>
      </c>
      <c r="K888">
        <v>26</v>
      </c>
      <c r="L888">
        <v>5</v>
      </c>
      <c r="M888">
        <f t="shared" si="27"/>
        <v>0.44999698499999996</v>
      </c>
      <c r="N888">
        <v>0.32090568418666598</v>
      </c>
      <c r="O888" s="2">
        <v>-6.3871846666618798E-5</v>
      </c>
      <c r="P888" t="s">
        <v>19</v>
      </c>
      <c r="Q888" t="s">
        <v>19</v>
      </c>
      <c r="R888" t="s">
        <v>19</v>
      </c>
      <c r="S888">
        <v>1</v>
      </c>
      <c r="T888">
        <v>0</v>
      </c>
    </row>
    <row r="889" spans="1:20" x14ac:dyDescent="0.25">
      <c r="A889" s="1">
        <v>45126.351388888892</v>
      </c>
      <c r="B889" s="1">
        <f t="shared" si="26"/>
        <v>45126</v>
      </c>
      <c r="C889">
        <v>0</v>
      </c>
      <c r="D889" t="s">
        <v>906</v>
      </c>
      <c r="E889">
        <v>0.13677214500000001</v>
      </c>
      <c r="F889">
        <v>2023</v>
      </c>
      <c r="G889">
        <v>7</v>
      </c>
      <c r="H889">
        <v>19</v>
      </c>
      <c r="I889">
        <v>8</v>
      </c>
      <c r="J889">
        <v>26</v>
      </c>
      <c r="K889">
        <v>29</v>
      </c>
      <c r="L889">
        <v>5</v>
      </c>
      <c r="M889">
        <f t="shared" si="27"/>
        <v>-0.34923677399999997</v>
      </c>
      <c r="N889">
        <v>0.32042488331333302</v>
      </c>
      <c r="O889">
        <v>-4.8080087333340899E-4</v>
      </c>
      <c r="P889" t="s">
        <v>19</v>
      </c>
      <c r="Q889" t="s">
        <v>19</v>
      </c>
      <c r="R889" t="s">
        <v>19</v>
      </c>
      <c r="S889">
        <v>0</v>
      </c>
      <c r="T889">
        <v>0</v>
      </c>
    </row>
    <row r="890" spans="1:20" x14ac:dyDescent="0.25">
      <c r="A890" s="1">
        <v>45126.392361111109</v>
      </c>
      <c r="B890" s="1">
        <f t="shared" si="26"/>
        <v>45126</v>
      </c>
      <c r="C890">
        <v>0</v>
      </c>
      <c r="D890" t="s">
        <v>907</v>
      </c>
      <c r="E890">
        <v>0.31543970500000001</v>
      </c>
      <c r="F890">
        <v>2023</v>
      </c>
      <c r="G890">
        <v>7</v>
      </c>
      <c r="H890">
        <v>19</v>
      </c>
      <c r="I890">
        <v>9</v>
      </c>
      <c r="J890">
        <v>25</v>
      </c>
      <c r="K890">
        <v>36</v>
      </c>
      <c r="L890">
        <v>5</v>
      </c>
      <c r="M890">
        <f t="shared" si="27"/>
        <v>0.17866756</v>
      </c>
      <c r="N890">
        <v>0.32145909975333298</v>
      </c>
      <c r="O890">
        <v>1.03421644000006E-3</v>
      </c>
      <c r="P890" t="s">
        <v>19</v>
      </c>
      <c r="Q890" t="s">
        <v>19</v>
      </c>
      <c r="R890" t="s">
        <v>19</v>
      </c>
      <c r="S890">
        <v>0</v>
      </c>
      <c r="T890">
        <v>0</v>
      </c>
    </row>
    <row r="891" spans="1:20" x14ac:dyDescent="0.25">
      <c r="A891" s="1">
        <v>45126.433333333334</v>
      </c>
      <c r="B891" s="1">
        <f t="shared" si="26"/>
        <v>45126</v>
      </c>
      <c r="C891">
        <v>0</v>
      </c>
      <c r="D891" t="s">
        <v>908</v>
      </c>
      <c r="E891">
        <v>0.11309557100000001</v>
      </c>
      <c r="F891">
        <v>2023</v>
      </c>
      <c r="G891">
        <v>7</v>
      </c>
      <c r="H891">
        <v>19</v>
      </c>
      <c r="I891">
        <v>10</v>
      </c>
      <c r="J891">
        <v>24</v>
      </c>
      <c r="K891">
        <v>38</v>
      </c>
      <c r="L891">
        <v>5</v>
      </c>
      <c r="M891">
        <f t="shared" si="27"/>
        <v>-0.20234413400000001</v>
      </c>
      <c r="N891">
        <v>0.32042409023333301</v>
      </c>
      <c r="O891">
        <v>-1.03500952000001E-3</v>
      </c>
      <c r="P891" t="s">
        <v>19</v>
      </c>
      <c r="Q891" t="s">
        <v>19</v>
      </c>
      <c r="R891" t="s">
        <v>19</v>
      </c>
      <c r="S891">
        <v>0</v>
      </c>
      <c r="T891">
        <v>0</v>
      </c>
    </row>
    <row r="892" spans="1:20" x14ac:dyDescent="0.25">
      <c r="A892" s="1">
        <v>45126.474305555559</v>
      </c>
      <c r="B892" s="1">
        <f t="shared" si="26"/>
        <v>45126</v>
      </c>
      <c r="C892">
        <v>0</v>
      </c>
      <c r="D892" t="s">
        <v>909</v>
      </c>
      <c r="E892">
        <v>0.35443130099999998</v>
      </c>
      <c r="F892">
        <v>2023</v>
      </c>
      <c r="G892">
        <v>7</v>
      </c>
      <c r="H892">
        <v>19</v>
      </c>
      <c r="I892">
        <v>11</v>
      </c>
      <c r="J892">
        <v>23</v>
      </c>
      <c r="K892">
        <v>49</v>
      </c>
      <c r="L892">
        <v>5</v>
      </c>
      <c r="M892">
        <f t="shared" si="27"/>
        <v>0.24133572999999997</v>
      </c>
      <c r="N892">
        <v>0.31951948789333301</v>
      </c>
      <c r="O892">
        <v>-9.0460234000000396E-4</v>
      </c>
      <c r="P892" t="s">
        <v>19</v>
      </c>
      <c r="Q892" t="s">
        <v>19</v>
      </c>
      <c r="R892" t="s">
        <v>19</v>
      </c>
      <c r="S892">
        <v>1</v>
      </c>
      <c r="T892">
        <v>0</v>
      </c>
    </row>
    <row r="893" spans="1:20" x14ac:dyDescent="0.25">
      <c r="A893" s="1">
        <v>45126.515277777777</v>
      </c>
      <c r="B893" s="1">
        <f t="shared" si="26"/>
        <v>45126</v>
      </c>
      <c r="C893">
        <v>0</v>
      </c>
      <c r="D893" t="s">
        <v>910</v>
      </c>
      <c r="E893">
        <v>0.16672831299999999</v>
      </c>
      <c r="F893">
        <v>2023</v>
      </c>
      <c r="G893">
        <v>7</v>
      </c>
      <c r="H893">
        <v>19</v>
      </c>
      <c r="I893">
        <v>12</v>
      </c>
      <c r="J893">
        <v>22</v>
      </c>
      <c r="K893">
        <v>58</v>
      </c>
      <c r="L893">
        <v>5</v>
      </c>
      <c r="M893">
        <f t="shared" si="27"/>
        <v>-0.18770298799999999</v>
      </c>
      <c r="N893">
        <v>0.31801255149333302</v>
      </c>
      <c r="O893">
        <v>-1.5069363999999899E-3</v>
      </c>
      <c r="P893" t="s">
        <v>19</v>
      </c>
      <c r="Q893" t="s">
        <v>19</v>
      </c>
      <c r="R893" t="s">
        <v>19</v>
      </c>
      <c r="S893">
        <v>0</v>
      </c>
      <c r="T893">
        <v>0</v>
      </c>
    </row>
    <row r="894" spans="1:20" x14ac:dyDescent="0.25">
      <c r="A894" s="1">
        <v>45126.570138888892</v>
      </c>
      <c r="B894" s="1">
        <f t="shared" si="26"/>
        <v>45126</v>
      </c>
      <c r="C894">
        <v>0</v>
      </c>
      <c r="D894" t="s">
        <v>911</v>
      </c>
      <c r="E894">
        <v>0.25266207400000001</v>
      </c>
      <c r="F894">
        <v>2023</v>
      </c>
      <c r="G894">
        <v>7</v>
      </c>
      <c r="H894">
        <v>19</v>
      </c>
      <c r="I894">
        <v>13</v>
      </c>
      <c r="J894">
        <v>41</v>
      </c>
      <c r="K894">
        <v>48</v>
      </c>
      <c r="L894">
        <v>5</v>
      </c>
      <c r="M894">
        <f t="shared" si="27"/>
        <v>8.5933761000000025E-2</v>
      </c>
      <c r="N894">
        <v>0.31623383939999999</v>
      </c>
      <c r="O894">
        <v>-1.7787120933333499E-3</v>
      </c>
      <c r="P894" t="s">
        <v>19</v>
      </c>
      <c r="Q894" t="s">
        <v>19</v>
      </c>
      <c r="R894" t="s">
        <v>19</v>
      </c>
      <c r="S894">
        <v>0</v>
      </c>
      <c r="T894">
        <v>0</v>
      </c>
    </row>
    <row r="895" spans="1:20" x14ac:dyDescent="0.25">
      <c r="A895" s="1">
        <v>45126.611805555556</v>
      </c>
      <c r="B895" s="1">
        <f t="shared" si="26"/>
        <v>45126</v>
      </c>
      <c r="C895">
        <v>0</v>
      </c>
      <c r="D895" t="s">
        <v>912</v>
      </c>
      <c r="E895">
        <v>0.22802551099999999</v>
      </c>
      <c r="F895">
        <v>2023</v>
      </c>
      <c r="G895">
        <v>7</v>
      </c>
      <c r="H895">
        <v>19</v>
      </c>
      <c r="I895">
        <v>14</v>
      </c>
      <c r="J895">
        <v>41</v>
      </c>
      <c r="K895">
        <v>12</v>
      </c>
      <c r="L895">
        <v>5</v>
      </c>
      <c r="M895">
        <f t="shared" si="27"/>
        <v>-2.4636563000000028E-2</v>
      </c>
      <c r="N895">
        <v>0.313947019079999</v>
      </c>
      <c r="O895">
        <v>-2.2868203200000401E-3</v>
      </c>
      <c r="P895" t="s">
        <v>19</v>
      </c>
      <c r="Q895" t="s">
        <v>19</v>
      </c>
      <c r="R895" t="s">
        <v>19</v>
      </c>
      <c r="S895">
        <v>0</v>
      </c>
      <c r="T895">
        <v>0</v>
      </c>
    </row>
    <row r="896" spans="1:20" x14ac:dyDescent="0.25">
      <c r="A896" s="1">
        <v>45126.652777777781</v>
      </c>
      <c r="B896" s="1">
        <f t="shared" si="26"/>
        <v>45126</v>
      </c>
      <c r="C896">
        <v>0</v>
      </c>
      <c r="D896" t="s">
        <v>913</v>
      </c>
      <c r="E896">
        <v>0.33818472500000002</v>
      </c>
      <c r="F896">
        <v>2023</v>
      </c>
      <c r="G896">
        <v>7</v>
      </c>
      <c r="H896">
        <v>19</v>
      </c>
      <c r="I896">
        <v>15</v>
      </c>
      <c r="J896">
        <v>40</v>
      </c>
      <c r="K896">
        <v>24</v>
      </c>
      <c r="L896">
        <v>5</v>
      </c>
      <c r="M896">
        <f t="shared" si="27"/>
        <v>0.11015921400000003</v>
      </c>
      <c r="N896">
        <v>0.31305569220666601</v>
      </c>
      <c r="O896">
        <v>-8.9132687333326401E-4</v>
      </c>
      <c r="P896" t="s">
        <v>19</v>
      </c>
      <c r="Q896" t="s">
        <v>19</v>
      </c>
      <c r="R896" t="s">
        <v>19</v>
      </c>
      <c r="S896">
        <v>1</v>
      </c>
      <c r="T896">
        <v>0</v>
      </c>
    </row>
    <row r="897" spans="1:20" x14ac:dyDescent="0.25">
      <c r="A897" s="1">
        <v>45126.693749999999</v>
      </c>
      <c r="B897" s="1">
        <f t="shared" si="26"/>
        <v>45126</v>
      </c>
      <c r="C897">
        <v>0</v>
      </c>
      <c r="D897" t="s">
        <v>914</v>
      </c>
      <c r="E897">
        <v>0.69418912600000005</v>
      </c>
      <c r="F897">
        <v>2023</v>
      </c>
      <c r="G897">
        <v>7</v>
      </c>
      <c r="H897">
        <v>19</v>
      </c>
      <c r="I897">
        <v>16</v>
      </c>
      <c r="J897">
        <v>39</v>
      </c>
      <c r="K897">
        <v>35</v>
      </c>
      <c r="L897">
        <v>5</v>
      </c>
      <c r="M897">
        <f t="shared" si="27"/>
        <v>0.35600440100000003</v>
      </c>
      <c r="N897">
        <v>0.31624321215333301</v>
      </c>
      <c r="O897">
        <v>3.1875199466666602E-3</v>
      </c>
      <c r="P897" t="s">
        <v>19</v>
      </c>
      <c r="Q897" t="s">
        <v>19</v>
      </c>
      <c r="R897" t="s">
        <v>19</v>
      </c>
      <c r="S897">
        <v>1</v>
      </c>
      <c r="T897">
        <v>0</v>
      </c>
    </row>
    <row r="898" spans="1:20" x14ac:dyDescent="0.25">
      <c r="A898" s="1">
        <v>45126.734722222223</v>
      </c>
      <c r="B898" s="1">
        <f t="shared" si="26"/>
        <v>45126</v>
      </c>
      <c r="C898">
        <v>0</v>
      </c>
      <c r="D898" t="s">
        <v>915</v>
      </c>
      <c r="E898">
        <v>1.365776326</v>
      </c>
      <c r="F898">
        <v>2023</v>
      </c>
      <c r="G898">
        <v>7</v>
      </c>
      <c r="H898">
        <v>19</v>
      </c>
      <c r="I898">
        <v>17</v>
      </c>
      <c r="J898">
        <v>38</v>
      </c>
      <c r="K898">
        <v>48</v>
      </c>
      <c r="L898">
        <v>5</v>
      </c>
      <c r="M898">
        <f t="shared" si="27"/>
        <v>0.67158719999999994</v>
      </c>
      <c r="N898">
        <v>0.324259207079999</v>
      </c>
      <c r="O898">
        <v>8.0159949266665996E-3</v>
      </c>
      <c r="P898" t="s">
        <v>19</v>
      </c>
      <c r="Q898" t="s">
        <v>19</v>
      </c>
      <c r="R898" t="s">
        <v>19</v>
      </c>
      <c r="S898">
        <v>1</v>
      </c>
      <c r="T898">
        <v>1</v>
      </c>
    </row>
    <row r="899" spans="1:20" x14ac:dyDescent="0.25">
      <c r="A899" s="1">
        <v>45126.776388888888</v>
      </c>
      <c r="B899" s="1">
        <f t="shared" ref="B899:B962" si="28">DATE(YEAR(A899),MONTH(A899),DAY(A899))</f>
        <v>45126</v>
      </c>
      <c r="C899">
        <v>0</v>
      </c>
      <c r="D899" t="s">
        <v>916</v>
      </c>
      <c r="E899">
        <v>1.0889198840000001</v>
      </c>
      <c r="F899">
        <v>2023</v>
      </c>
      <c r="G899">
        <v>7</v>
      </c>
      <c r="H899">
        <v>19</v>
      </c>
      <c r="I899">
        <v>18</v>
      </c>
      <c r="J899">
        <v>38</v>
      </c>
      <c r="K899">
        <v>0</v>
      </c>
      <c r="L899">
        <v>5</v>
      </c>
      <c r="M899">
        <f t="shared" si="27"/>
        <v>-0.27685644199999992</v>
      </c>
      <c r="N899">
        <v>0.32949112467333302</v>
      </c>
      <c r="O899">
        <v>5.2319175933334102E-3</v>
      </c>
      <c r="P899" t="s">
        <v>19</v>
      </c>
      <c r="Q899" t="s">
        <v>19</v>
      </c>
      <c r="R899" t="s">
        <v>19</v>
      </c>
      <c r="S899">
        <v>1</v>
      </c>
      <c r="T899">
        <v>1</v>
      </c>
    </row>
    <row r="900" spans="1:20" x14ac:dyDescent="0.25">
      <c r="A900" s="1">
        <v>45126.817361111112</v>
      </c>
      <c r="B900" s="1">
        <f t="shared" si="28"/>
        <v>45126</v>
      </c>
      <c r="C900">
        <v>0</v>
      </c>
      <c r="D900" t="s">
        <v>917</v>
      </c>
      <c r="E900">
        <v>0.49097028300000001</v>
      </c>
      <c r="F900">
        <v>2023</v>
      </c>
      <c r="G900">
        <v>7</v>
      </c>
      <c r="H900">
        <v>19</v>
      </c>
      <c r="I900">
        <v>19</v>
      </c>
      <c r="J900">
        <v>37</v>
      </c>
      <c r="K900">
        <v>18</v>
      </c>
      <c r="L900">
        <v>5</v>
      </c>
      <c r="M900">
        <f t="shared" ref="M900:M963" si="29">E900-E899</f>
        <v>-0.59794960100000005</v>
      </c>
      <c r="N900">
        <v>0.33158550583999902</v>
      </c>
      <c r="O900">
        <v>2.0943811666666E-3</v>
      </c>
      <c r="P900" t="s">
        <v>19</v>
      </c>
      <c r="Q900" t="s">
        <v>19</v>
      </c>
      <c r="R900" t="s">
        <v>19</v>
      </c>
      <c r="S900">
        <v>1</v>
      </c>
      <c r="T900">
        <v>0</v>
      </c>
    </row>
    <row r="901" spans="1:20" x14ac:dyDescent="0.25">
      <c r="A901" s="1">
        <v>45126.85833333333</v>
      </c>
      <c r="B901" s="1">
        <f t="shared" si="28"/>
        <v>45126</v>
      </c>
      <c r="C901">
        <v>0</v>
      </c>
      <c r="D901" t="s">
        <v>918</v>
      </c>
      <c r="E901">
        <v>0.37862014100000002</v>
      </c>
      <c r="F901">
        <v>2023</v>
      </c>
      <c r="G901">
        <v>7</v>
      </c>
      <c r="H901">
        <v>19</v>
      </c>
      <c r="I901">
        <v>20</v>
      </c>
      <c r="J901">
        <v>36</v>
      </c>
      <c r="K901">
        <v>46</v>
      </c>
      <c r="L901">
        <v>5</v>
      </c>
      <c r="M901">
        <f t="shared" si="29"/>
        <v>-0.11235014199999999</v>
      </c>
      <c r="N901">
        <v>0.33124109489333298</v>
      </c>
      <c r="O901">
        <v>-3.4441094666665101E-4</v>
      </c>
      <c r="P901" t="s">
        <v>19</v>
      </c>
      <c r="Q901" t="s">
        <v>19</v>
      </c>
      <c r="R901" t="s">
        <v>19</v>
      </c>
      <c r="S901">
        <v>1</v>
      </c>
      <c r="T901">
        <v>0</v>
      </c>
    </row>
    <row r="902" spans="1:20" x14ac:dyDescent="0.25">
      <c r="A902" s="1">
        <v>45126.900694444441</v>
      </c>
      <c r="B902" s="1">
        <f t="shared" si="28"/>
        <v>45126</v>
      </c>
      <c r="C902">
        <v>0</v>
      </c>
      <c r="D902" t="s">
        <v>919</v>
      </c>
      <c r="E902">
        <v>0.16653325499999999</v>
      </c>
      <c r="F902">
        <v>2023</v>
      </c>
      <c r="G902">
        <v>7</v>
      </c>
      <c r="H902">
        <v>19</v>
      </c>
      <c r="I902">
        <v>21</v>
      </c>
      <c r="J902">
        <v>37</v>
      </c>
      <c r="K902">
        <v>37</v>
      </c>
      <c r="L902">
        <v>5</v>
      </c>
      <c r="M902">
        <f t="shared" si="29"/>
        <v>-0.21208688600000003</v>
      </c>
      <c r="N902">
        <v>0.32863653794666597</v>
      </c>
      <c r="O902">
        <v>-2.6045569466666601E-3</v>
      </c>
      <c r="P902" t="s">
        <v>19</v>
      </c>
      <c r="Q902" t="s">
        <v>19</v>
      </c>
      <c r="R902" t="s">
        <v>19</v>
      </c>
      <c r="S902">
        <v>0</v>
      </c>
      <c r="T902">
        <v>0</v>
      </c>
    </row>
    <row r="903" spans="1:20" x14ac:dyDescent="0.25">
      <c r="A903" s="1">
        <v>45126.942361111112</v>
      </c>
      <c r="B903" s="1">
        <f t="shared" si="28"/>
        <v>45126</v>
      </c>
      <c r="C903">
        <v>0</v>
      </c>
      <c r="D903" t="s">
        <v>920</v>
      </c>
      <c r="E903">
        <v>1.024968908</v>
      </c>
      <c r="F903">
        <v>2023</v>
      </c>
      <c r="G903">
        <v>7</v>
      </c>
      <c r="H903">
        <v>19</v>
      </c>
      <c r="I903">
        <v>22</v>
      </c>
      <c r="J903">
        <v>37</v>
      </c>
      <c r="K903">
        <v>5</v>
      </c>
      <c r="L903">
        <v>5</v>
      </c>
      <c r="M903">
        <f t="shared" si="29"/>
        <v>0.85843565299999991</v>
      </c>
      <c r="N903">
        <v>0.33525450707333299</v>
      </c>
      <c r="O903">
        <v>6.6179691266666698E-3</v>
      </c>
      <c r="P903" t="s">
        <v>19</v>
      </c>
      <c r="Q903" t="s">
        <v>19</v>
      </c>
      <c r="R903" t="s">
        <v>19</v>
      </c>
      <c r="S903">
        <v>1</v>
      </c>
      <c r="T903">
        <v>1</v>
      </c>
    </row>
    <row r="904" spans="1:20" x14ac:dyDescent="0.25">
      <c r="A904" s="1">
        <v>45126.98333333333</v>
      </c>
      <c r="B904" s="1">
        <f t="shared" si="28"/>
        <v>45126</v>
      </c>
      <c r="C904">
        <v>0</v>
      </c>
      <c r="D904" t="s">
        <v>921</v>
      </c>
      <c r="E904">
        <v>0.30312288100000001</v>
      </c>
      <c r="F904">
        <v>2023</v>
      </c>
      <c r="G904">
        <v>7</v>
      </c>
      <c r="H904">
        <v>19</v>
      </c>
      <c r="I904">
        <v>23</v>
      </c>
      <c r="J904">
        <v>36</v>
      </c>
      <c r="K904">
        <v>37</v>
      </c>
      <c r="L904">
        <v>5</v>
      </c>
      <c r="M904">
        <f t="shared" si="29"/>
        <v>-0.721846027</v>
      </c>
      <c r="N904">
        <v>0.33657811345333299</v>
      </c>
      <c r="O904">
        <v>1.32360638E-3</v>
      </c>
      <c r="P904" t="s">
        <v>19</v>
      </c>
      <c r="Q904" t="s">
        <v>19</v>
      </c>
      <c r="R904" t="s">
        <v>19</v>
      </c>
      <c r="S904">
        <v>0</v>
      </c>
      <c r="T904">
        <v>0</v>
      </c>
    </row>
    <row r="905" spans="1:20" x14ac:dyDescent="0.25">
      <c r="A905" s="1">
        <v>45127.024305555555</v>
      </c>
      <c r="B905" s="1">
        <f t="shared" si="28"/>
        <v>45127</v>
      </c>
      <c r="C905">
        <v>0</v>
      </c>
      <c r="D905" t="s">
        <v>922</v>
      </c>
      <c r="E905">
        <v>0.358010883</v>
      </c>
      <c r="F905">
        <v>2023</v>
      </c>
      <c r="G905">
        <v>7</v>
      </c>
      <c r="H905">
        <v>20</v>
      </c>
      <c r="I905">
        <v>0</v>
      </c>
      <c r="J905">
        <v>35</v>
      </c>
      <c r="K905">
        <v>45</v>
      </c>
      <c r="L905">
        <v>5</v>
      </c>
      <c r="M905">
        <f t="shared" si="29"/>
        <v>5.4888001999999991E-2</v>
      </c>
      <c r="N905">
        <v>0.33878287484666603</v>
      </c>
      <c r="O905">
        <v>2.2047613933333602E-3</v>
      </c>
      <c r="P905" t="s">
        <v>19</v>
      </c>
      <c r="Q905" t="s">
        <v>19</v>
      </c>
      <c r="R905" t="s">
        <v>19</v>
      </c>
      <c r="S905">
        <v>1</v>
      </c>
      <c r="T905">
        <v>0</v>
      </c>
    </row>
    <row r="906" spans="1:20" x14ac:dyDescent="0.25">
      <c r="A906" s="1">
        <v>45127.06527777778</v>
      </c>
      <c r="B906" s="1">
        <f t="shared" si="28"/>
        <v>45127</v>
      </c>
      <c r="C906">
        <v>0</v>
      </c>
      <c r="D906" t="s">
        <v>923</v>
      </c>
      <c r="E906">
        <v>0.78235353699999999</v>
      </c>
      <c r="F906">
        <v>2023</v>
      </c>
      <c r="G906">
        <v>7</v>
      </c>
      <c r="H906">
        <v>20</v>
      </c>
      <c r="I906">
        <v>1</v>
      </c>
      <c r="J906">
        <v>34</v>
      </c>
      <c r="K906">
        <v>58</v>
      </c>
      <c r="L906">
        <v>5</v>
      </c>
      <c r="M906">
        <f t="shared" si="29"/>
        <v>0.42434265399999999</v>
      </c>
      <c r="N906">
        <v>0.34380432187999999</v>
      </c>
      <c r="O906">
        <v>5.0214470333332902E-3</v>
      </c>
      <c r="P906" t="s">
        <v>19</v>
      </c>
      <c r="Q906" t="s">
        <v>19</v>
      </c>
      <c r="R906" t="s">
        <v>19</v>
      </c>
      <c r="S906">
        <v>1</v>
      </c>
      <c r="T906">
        <v>0</v>
      </c>
    </row>
    <row r="907" spans="1:20" x14ac:dyDescent="0.25">
      <c r="A907" s="1">
        <v>45127.106944444444</v>
      </c>
      <c r="B907" s="1">
        <f t="shared" si="28"/>
        <v>45127</v>
      </c>
      <c r="C907">
        <v>0</v>
      </c>
      <c r="D907" t="s">
        <v>924</v>
      </c>
      <c r="E907">
        <v>0.27743139900000002</v>
      </c>
      <c r="F907">
        <v>2023</v>
      </c>
      <c r="G907">
        <v>7</v>
      </c>
      <c r="H907">
        <v>20</v>
      </c>
      <c r="I907">
        <v>2</v>
      </c>
      <c r="J907">
        <v>34</v>
      </c>
      <c r="K907">
        <v>17</v>
      </c>
      <c r="L907">
        <v>5</v>
      </c>
      <c r="M907">
        <f t="shared" si="29"/>
        <v>-0.50492213799999996</v>
      </c>
      <c r="N907">
        <v>0.34543616798666599</v>
      </c>
      <c r="O907">
        <v>1.63184610666666E-3</v>
      </c>
      <c r="P907" t="s">
        <v>19</v>
      </c>
      <c r="Q907" t="s">
        <v>19</v>
      </c>
      <c r="R907" t="s">
        <v>19</v>
      </c>
      <c r="S907">
        <v>0</v>
      </c>
      <c r="T907">
        <v>0</v>
      </c>
    </row>
    <row r="908" spans="1:20" x14ac:dyDescent="0.25">
      <c r="A908" s="1">
        <v>45127.147916666669</v>
      </c>
      <c r="B908" s="1">
        <f t="shared" si="28"/>
        <v>45127</v>
      </c>
      <c r="C908">
        <v>0</v>
      </c>
      <c r="D908" t="s">
        <v>925</v>
      </c>
      <c r="E908">
        <v>0.724059911</v>
      </c>
      <c r="F908">
        <v>2023</v>
      </c>
      <c r="G908">
        <v>7</v>
      </c>
      <c r="H908">
        <v>20</v>
      </c>
      <c r="I908">
        <v>3</v>
      </c>
      <c r="J908">
        <v>33</v>
      </c>
      <c r="K908">
        <v>38</v>
      </c>
      <c r="L908">
        <v>5</v>
      </c>
      <c r="M908">
        <f t="shared" si="29"/>
        <v>0.44662851199999998</v>
      </c>
      <c r="N908">
        <v>0.34927497211333303</v>
      </c>
      <c r="O908">
        <v>3.8388041266667E-3</v>
      </c>
      <c r="P908" t="s">
        <v>19</v>
      </c>
      <c r="Q908" t="s">
        <v>19</v>
      </c>
      <c r="R908" t="s">
        <v>19</v>
      </c>
      <c r="S908">
        <v>1</v>
      </c>
      <c r="T908">
        <v>0</v>
      </c>
    </row>
    <row r="909" spans="1:20" x14ac:dyDescent="0.25">
      <c r="A909" s="1">
        <v>45127.189583333333</v>
      </c>
      <c r="B909" s="1">
        <f t="shared" si="28"/>
        <v>45127</v>
      </c>
      <c r="C909">
        <v>0</v>
      </c>
      <c r="D909" t="s">
        <v>926</v>
      </c>
      <c r="E909">
        <v>0.262256616</v>
      </c>
      <c r="F909">
        <v>2023</v>
      </c>
      <c r="G909">
        <v>7</v>
      </c>
      <c r="H909">
        <v>20</v>
      </c>
      <c r="I909">
        <v>4</v>
      </c>
      <c r="J909">
        <v>33</v>
      </c>
      <c r="K909">
        <v>6</v>
      </c>
      <c r="L909">
        <v>5</v>
      </c>
      <c r="M909">
        <f t="shared" si="29"/>
        <v>-0.461803295</v>
      </c>
      <c r="N909">
        <v>0.35021329826666597</v>
      </c>
      <c r="O909">
        <v>9.3832615333327898E-4</v>
      </c>
      <c r="P909" t="s">
        <v>19</v>
      </c>
      <c r="Q909" t="s">
        <v>19</v>
      </c>
      <c r="R909" t="s">
        <v>19</v>
      </c>
      <c r="S909">
        <v>0</v>
      </c>
      <c r="T909">
        <v>0</v>
      </c>
    </row>
    <row r="910" spans="1:20" x14ac:dyDescent="0.25">
      <c r="A910" s="1">
        <v>45127.230555555558</v>
      </c>
      <c r="B910" s="1">
        <f t="shared" si="28"/>
        <v>45127</v>
      </c>
      <c r="C910">
        <v>0</v>
      </c>
      <c r="D910" t="s">
        <v>927</v>
      </c>
      <c r="E910">
        <v>0.28365355799999997</v>
      </c>
      <c r="F910">
        <v>2023</v>
      </c>
      <c r="G910">
        <v>7</v>
      </c>
      <c r="H910">
        <v>20</v>
      </c>
      <c r="I910">
        <v>5</v>
      </c>
      <c r="J910">
        <v>32</v>
      </c>
      <c r="K910">
        <v>34</v>
      </c>
      <c r="L910">
        <v>5</v>
      </c>
      <c r="M910">
        <f t="shared" si="29"/>
        <v>2.1396941999999974E-2</v>
      </c>
      <c r="N910">
        <v>0.35174695647999998</v>
      </c>
      <c r="O910">
        <v>1.53365821333339E-3</v>
      </c>
      <c r="P910" t="s">
        <v>19</v>
      </c>
      <c r="Q910" t="s">
        <v>19</v>
      </c>
      <c r="R910" t="s">
        <v>19</v>
      </c>
      <c r="S910">
        <v>0</v>
      </c>
      <c r="T910">
        <v>0</v>
      </c>
    </row>
    <row r="911" spans="1:20" x14ac:dyDescent="0.25">
      <c r="A911" s="1">
        <v>45127.271527777775</v>
      </c>
      <c r="B911" s="1">
        <f t="shared" si="28"/>
        <v>45127</v>
      </c>
      <c r="C911">
        <v>0</v>
      </c>
      <c r="D911" t="s">
        <v>928</v>
      </c>
      <c r="E911">
        <v>0.94292370299999995</v>
      </c>
      <c r="F911">
        <v>2023</v>
      </c>
      <c r="G911">
        <v>7</v>
      </c>
      <c r="H911">
        <v>20</v>
      </c>
      <c r="I911">
        <v>6</v>
      </c>
      <c r="J911">
        <v>31</v>
      </c>
      <c r="K911">
        <v>45</v>
      </c>
      <c r="L911">
        <v>5</v>
      </c>
      <c r="M911">
        <f t="shared" si="29"/>
        <v>0.65927014500000003</v>
      </c>
      <c r="N911">
        <v>0.35565242062000002</v>
      </c>
      <c r="O911">
        <v>3.9054641399999799E-3</v>
      </c>
      <c r="P911" t="s">
        <v>19</v>
      </c>
      <c r="Q911" t="s">
        <v>19</v>
      </c>
      <c r="R911" t="s">
        <v>19</v>
      </c>
      <c r="S911">
        <v>1</v>
      </c>
      <c r="T911">
        <v>0</v>
      </c>
    </row>
    <row r="912" spans="1:20" x14ac:dyDescent="0.25">
      <c r="A912" s="1">
        <v>45127.313194444447</v>
      </c>
      <c r="B912" s="1">
        <f t="shared" si="28"/>
        <v>45127</v>
      </c>
      <c r="C912">
        <v>0</v>
      </c>
      <c r="D912" t="s">
        <v>929</v>
      </c>
      <c r="E912">
        <v>0.34237001099999997</v>
      </c>
      <c r="F912">
        <v>2023</v>
      </c>
      <c r="G912">
        <v>7</v>
      </c>
      <c r="H912">
        <v>20</v>
      </c>
      <c r="I912">
        <v>7</v>
      </c>
      <c r="J912">
        <v>31</v>
      </c>
      <c r="K912">
        <v>21</v>
      </c>
      <c r="L912">
        <v>5</v>
      </c>
      <c r="M912">
        <f t="shared" si="29"/>
        <v>-0.60055369199999997</v>
      </c>
      <c r="N912">
        <v>0.35462328904000001</v>
      </c>
      <c r="O912">
        <v>-1.02913158E-3</v>
      </c>
      <c r="P912" t="s">
        <v>19</v>
      </c>
      <c r="Q912" t="s">
        <v>19</v>
      </c>
      <c r="R912" t="s">
        <v>19</v>
      </c>
      <c r="S912">
        <v>1</v>
      </c>
      <c r="T912">
        <v>0</v>
      </c>
    </row>
    <row r="913" spans="1:20" x14ac:dyDescent="0.25">
      <c r="A913" s="1">
        <v>45127.354166666664</v>
      </c>
      <c r="B913" s="1">
        <f t="shared" si="28"/>
        <v>45127</v>
      </c>
      <c r="C913">
        <v>0</v>
      </c>
      <c r="D913" t="s">
        <v>930</v>
      </c>
      <c r="E913">
        <v>0.15587636899999999</v>
      </c>
      <c r="F913">
        <v>2023</v>
      </c>
      <c r="G913">
        <v>7</v>
      </c>
      <c r="H913">
        <v>20</v>
      </c>
      <c r="I913">
        <v>8</v>
      </c>
      <c r="J913">
        <v>30</v>
      </c>
      <c r="K913">
        <v>37</v>
      </c>
      <c r="L913">
        <v>5</v>
      </c>
      <c r="M913">
        <f t="shared" si="29"/>
        <v>-0.18649364199999999</v>
      </c>
      <c r="N913">
        <v>0.35336184651333302</v>
      </c>
      <c r="O913">
        <v>-1.26144252666671E-3</v>
      </c>
      <c r="P913" t="s">
        <v>19</v>
      </c>
      <c r="Q913" t="s">
        <v>19</v>
      </c>
      <c r="R913" t="s">
        <v>19</v>
      </c>
      <c r="S913">
        <v>0</v>
      </c>
      <c r="T913">
        <v>0</v>
      </c>
    </row>
    <row r="914" spans="1:20" x14ac:dyDescent="0.25">
      <c r="A914" s="1">
        <v>45127.395833333336</v>
      </c>
      <c r="B914" s="1">
        <f t="shared" si="28"/>
        <v>45127</v>
      </c>
      <c r="C914">
        <v>0</v>
      </c>
      <c r="D914" t="s">
        <v>931</v>
      </c>
      <c r="E914">
        <v>0.26540297699999998</v>
      </c>
      <c r="F914">
        <v>2023</v>
      </c>
      <c r="G914">
        <v>7</v>
      </c>
      <c r="H914">
        <v>20</v>
      </c>
      <c r="I914">
        <v>9</v>
      </c>
      <c r="J914">
        <v>30</v>
      </c>
      <c r="K914">
        <v>4</v>
      </c>
      <c r="L914">
        <v>5</v>
      </c>
      <c r="M914">
        <f t="shared" si="29"/>
        <v>0.109526608</v>
      </c>
      <c r="N914">
        <v>0.35059815006</v>
      </c>
      <c r="O914">
        <v>-2.7636964533332901E-3</v>
      </c>
      <c r="P914" t="s">
        <v>19</v>
      </c>
      <c r="Q914" t="s">
        <v>19</v>
      </c>
      <c r="R914" t="s">
        <v>19</v>
      </c>
      <c r="S914">
        <v>0</v>
      </c>
      <c r="T914">
        <v>0</v>
      </c>
    </row>
    <row r="915" spans="1:20" x14ac:dyDescent="0.25">
      <c r="A915" s="1">
        <v>45127.436805555553</v>
      </c>
      <c r="B915" s="1">
        <f t="shared" si="28"/>
        <v>45127</v>
      </c>
      <c r="C915">
        <v>0</v>
      </c>
      <c r="D915" t="s">
        <v>932</v>
      </c>
      <c r="E915">
        <v>0.29849695100000001</v>
      </c>
      <c r="F915">
        <v>2023</v>
      </c>
      <c r="G915">
        <v>7</v>
      </c>
      <c r="H915">
        <v>20</v>
      </c>
      <c r="I915">
        <v>10</v>
      </c>
      <c r="J915">
        <v>29</v>
      </c>
      <c r="K915">
        <v>18</v>
      </c>
      <c r="L915">
        <v>5</v>
      </c>
      <c r="M915">
        <f t="shared" si="29"/>
        <v>3.3093974000000026E-2</v>
      </c>
      <c r="N915">
        <v>0.34723235941999903</v>
      </c>
      <c r="O915">
        <v>-3.36579064000003E-3</v>
      </c>
      <c r="P915" t="s">
        <v>19</v>
      </c>
      <c r="Q915" t="s">
        <v>19</v>
      </c>
      <c r="R915" t="s">
        <v>19</v>
      </c>
      <c r="S915">
        <v>0</v>
      </c>
      <c r="T915">
        <v>0</v>
      </c>
    </row>
    <row r="916" spans="1:20" x14ac:dyDescent="0.25">
      <c r="A916" s="1">
        <v>45127.477777777778</v>
      </c>
      <c r="B916" s="1">
        <f t="shared" si="28"/>
        <v>45127</v>
      </c>
      <c r="C916">
        <v>0</v>
      </c>
      <c r="D916" t="s">
        <v>933</v>
      </c>
      <c r="E916">
        <v>9.1858810999999999E-2</v>
      </c>
      <c r="F916">
        <v>2023</v>
      </c>
      <c r="G916">
        <v>7</v>
      </c>
      <c r="H916">
        <v>20</v>
      </c>
      <c r="I916">
        <v>11</v>
      </c>
      <c r="J916">
        <v>28</v>
      </c>
      <c r="K916">
        <v>41</v>
      </c>
      <c r="L916">
        <v>5</v>
      </c>
      <c r="M916">
        <f t="shared" si="29"/>
        <v>-0.20663814000000003</v>
      </c>
      <c r="N916">
        <v>0.34676120837999902</v>
      </c>
      <c r="O916">
        <v>-4.7115104000000602E-4</v>
      </c>
      <c r="P916" t="s">
        <v>19</v>
      </c>
      <c r="Q916" t="s">
        <v>19</v>
      </c>
      <c r="R916" t="s">
        <v>19</v>
      </c>
      <c r="S916">
        <v>0</v>
      </c>
      <c r="T916">
        <v>0</v>
      </c>
    </row>
    <row r="917" spans="1:20" x14ac:dyDescent="0.25">
      <c r="A917" s="1">
        <v>45127.519444444442</v>
      </c>
      <c r="B917" s="1">
        <f t="shared" si="28"/>
        <v>45127</v>
      </c>
      <c r="C917">
        <v>0</v>
      </c>
      <c r="D917" t="s">
        <v>934</v>
      </c>
      <c r="E917">
        <v>5.4145649999999997E-2</v>
      </c>
      <c r="F917">
        <v>2023</v>
      </c>
      <c r="G917">
        <v>7</v>
      </c>
      <c r="H917">
        <v>20</v>
      </c>
      <c r="I917">
        <v>12</v>
      </c>
      <c r="J917">
        <v>28</v>
      </c>
      <c r="K917">
        <v>2</v>
      </c>
      <c r="L917">
        <v>5</v>
      </c>
      <c r="M917">
        <f t="shared" si="29"/>
        <v>-3.7713161000000002E-2</v>
      </c>
      <c r="N917">
        <v>0.34488619920000002</v>
      </c>
      <c r="O917">
        <v>-1.87500917999994E-3</v>
      </c>
      <c r="P917" t="s">
        <v>19</v>
      </c>
      <c r="Q917" t="s">
        <v>19</v>
      </c>
      <c r="R917" t="s">
        <v>19</v>
      </c>
      <c r="S917">
        <v>0</v>
      </c>
      <c r="T917">
        <v>0</v>
      </c>
    </row>
    <row r="918" spans="1:20" x14ac:dyDescent="0.25">
      <c r="A918" s="1">
        <v>45127.560416666667</v>
      </c>
      <c r="B918" s="1">
        <f t="shared" si="28"/>
        <v>45127</v>
      </c>
      <c r="C918">
        <v>0</v>
      </c>
      <c r="D918" t="s">
        <v>935</v>
      </c>
      <c r="E918">
        <v>7.8265356999999994E-2</v>
      </c>
      <c r="F918">
        <v>2023</v>
      </c>
      <c r="G918">
        <v>7</v>
      </c>
      <c r="H918">
        <v>20</v>
      </c>
      <c r="I918">
        <v>13</v>
      </c>
      <c r="J918">
        <v>27</v>
      </c>
      <c r="K918">
        <v>37</v>
      </c>
      <c r="L918">
        <v>5</v>
      </c>
      <c r="M918">
        <f t="shared" si="29"/>
        <v>2.4119706999999997E-2</v>
      </c>
      <c r="N918">
        <v>0.34108156911333298</v>
      </c>
      <c r="O918">
        <v>-3.8046300866667001E-3</v>
      </c>
      <c r="P918" t="s">
        <v>19</v>
      </c>
      <c r="Q918" t="s">
        <v>19</v>
      </c>
      <c r="R918" t="s">
        <v>19</v>
      </c>
      <c r="S918">
        <v>0</v>
      </c>
      <c r="T918">
        <v>0</v>
      </c>
    </row>
    <row r="919" spans="1:20" x14ac:dyDescent="0.25">
      <c r="A919" s="1">
        <v>45127.602083333331</v>
      </c>
      <c r="B919" s="1">
        <f t="shared" si="28"/>
        <v>45127</v>
      </c>
      <c r="C919">
        <v>0</v>
      </c>
      <c r="D919" t="s">
        <v>936</v>
      </c>
      <c r="E919">
        <v>4.4708547000000001E-2</v>
      </c>
      <c r="F919">
        <v>2023</v>
      </c>
      <c r="G919">
        <v>7</v>
      </c>
      <c r="H919">
        <v>20</v>
      </c>
      <c r="I919">
        <v>14</v>
      </c>
      <c r="J919">
        <v>27</v>
      </c>
      <c r="K919">
        <v>0</v>
      </c>
      <c r="L919">
        <v>5</v>
      </c>
      <c r="M919">
        <f t="shared" si="29"/>
        <v>-3.3556809999999992E-2</v>
      </c>
      <c r="N919">
        <v>0.33864263899999902</v>
      </c>
      <c r="O919">
        <v>-2.4389301133333399E-3</v>
      </c>
      <c r="P919" t="s">
        <v>19</v>
      </c>
      <c r="Q919" t="s">
        <v>19</v>
      </c>
      <c r="R919" t="s">
        <v>19</v>
      </c>
      <c r="S919">
        <v>0</v>
      </c>
      <c r="T919">
        <v>0</v>
      </c>
    </row>
    <row r="920" spans="1:20" x14ac:dyDescent="0.25">
      <c r="A920" s="1">
        <v>45127.643055555556</v>
      </c>
      <c r="B920" s="1">
        <f t="shared" si="28"/>
        <v>45127</v>
      </c>
      <c r="C920">
        <v>0</v>
      </c>
      <c r="D920" t="s">
        <v>937</v>
      </c>
      <c r="E920">
        <v>0.25010343899999998</v>
      </c>
      <c r="F920">
        <v>2023</v>
      </c>
      <c r="G920">
        <v>7</v>
      </c>
      <c r="H920">
        <v>20</v>
      </c>
      <c r="I920">
        <v>15</v>
      </c>
      <c r="J920">
        <v>26</v>
      </c>
      <c r="K920">
        <v>42</v>
      </c>
      <c r="L920">
        <v>5</v>
      </c>
      <c r="M920">
        <f t="shared" si="29"/>
        <v>0.205394892</v>
      </c>
      <c r="N920">
        <v>0.33587875715999999</v>
      </c>
      <c r="O920">
        <v>-2.7638818399999799E-3</v>
      </c>
      <c r="P920" t="s">
        <v>19</v>
      </c>
      <c r="Q920" t="s">
        <v>19</v>
      </c>
      <c r="R920" t="s">
        <v>19</v>
      </c>
      <c r="S920">
        <v>0</v>
      </c>
      <c r="T920">
        <v>0</v>
      </c>
    </row>
    <row r="921" spans="1:20" x14ac:dyDescent="0.25">
      <c r="A921" s="1">
        <v>45127.68472222222</v>
      </c>
      <c r="B921" s="1">
        <f t="shared" si="28"/>
        <v>45127</v>
      </c>
      <c r="C921">
        <v>0</v>
      </c>
      <c r="D921" t="s">
        <v>938</v>
      </c>
      <c r="E921">
        <v>0.47887020600000002</v>
      </c>
      <c r="F921">
        <v>2023</v>
      </c>
      <c r="G921">
        <v>7</v>
      </c>
      <c r="H921">
        <v>20</v>
      </c>
      <c r="I921">
        <v>16</v>
      </c>
      <c r="J921">
        <v>26</v>
      </c>
      <c r="K921">
        <v>22</v>
      </c>
      <c r="L921">
        <v>5</v>
      </c>
      <c r="M921">
        <f t="shared" si="29"/>
        <v>0.22876676700000004</v>
      </c>
      <c r="N921">
        <v>0.33530590630666601</v>
      </c>
      <c r="O921">
        <v>-5.72850853333306E-4</v>
      </c>
      <c r="P921" t="s">
        <v>19</v>
      </c>
      <c r="Q921" t="s">
        <v>19</v>
      </c>
      <c r="R921" t="s">
        <v>19</v>
      </c>
      <c r="S921">
        <v>1</v>
      </c>
      <c r="T921">
        <v>0</v>
      </c>
    </row>
    <row r="922" spans="1:20" x14ac:dyDescent="0.25">
      <c r="A922" s="1">
        <v>45127.726388888892</v>
      </c>
      <c r="B922" s="1">
        <f t="shared" si="28"/>
        <v>45127</v>
      </c>
      <c r="C922">
        <v>0</v>
      </c>
      <c r="D922" t="s">
        <v>939</v>
      </c>
      <c r="E922">
        <v>0.28694514199999999</v>
      </c>
      <c r="F922">
        <v>2023</v>
      </c>
      <c r="G922">
        <v>7</v>
      </c>
      <c r="H922">
        <v>20</v>
      </c>
      <c r="I922">
        <v>17</v>
      </c>
      <c r="J922">
        <v>26</v>
      </c>
      <c r="K922">
        <v>7</v>
      </c>
      <c r="L922">
        <v>5</v>
      </c>
      <c r="M922">
        <f t="shared" si="29"/>
        <v>-0.19192506400000003</v>
      </c>
      <c r="N922">
        <v>0.33593555947999998</v>
      </c>
      <c r="O922">
        <v>6.2965317333335503E-4</v>
      </c>
      <c r="P922" t="s">
        <v>19</v>
      </c>
      <c r="Q922" t="s">
        <v>19</v>
      </c>
      <c r="R922" t="s">
        <v>19</v>
      </c>
      <c r="S922">
        <v>0</v>
      </c>
      <c r="T922">
        <v>0</v>
      </c>
    </row>
    <row r="923" spans="1:20" x14ac:dyDescent="0.25">
      <c r="A923" s="1">
        <v>45127.767361111109</v>
      </c>
      <c r="B923" s="1">
        <f t="shared" si="28"/>
        <v>45127</v>
      </c>
      <c r="C923">
        <v>0</v>
      </c>
      <c r="D923" t="s">
        <v>940</v>
      </c>
      <c r="E923">
        <v>0.70711851199999998</v>
      </c>
      <c r="F923">
        <v>2023</v>
      </c>
      <c r="G923">
        <v>7</v>
      </c>
      <c r="H923">
        <v>20</v>
      </c>
      <c r="I923">
        <v>18</v>
      </c>
      <c r="J923">
        <v>25</v>
      </c>
      <c r="K923">
        <v>57</v>
      </c>
      <c r="L923">
        <v>5</v>
      </c>
      <c r="M923">
        <f t="shared" si="29"/>
        <v>0.42017336999999999</v>
      </c>
      <c r="N923">
        <v>0.340353969946666</v>
      </c>
      <c r="O923">
        <v>4.41841046666663E-3</v>
      </c>
      <c r="P923" t="s">
        <v>19</v>
      </c>
      <c r="Q923" t="s">
        <v>19</v>
      </c>
      <c r="R923" t="s">
        <v>19</v>
      </c>
      <c r="S923">
        <v>1</v>
      </c>
      <c r="T923">
        <v>0</v>
      </c>
    </row>
    <row r="924" spans="1:20" x14ac:dyDescent="0.25">
      <c r="A924" s="1">
        <v>45127.809027777781</v>
      </c>
      <c r="B924" s="1">
        <f t="shared" si="28"/>
        <v>45127</v>
      </c>
      <c r="C924">
        <v>0</v>
      </c>
      <c r="D924" t="s">
        <v>941</v>
      </c>
      <c r="E924">
        <v>7.3635914999999996E-2</v>
      </c>
      <c r="F924">
        <v>2023</v>
      </c>
      <c r="G924">
        <v>7</v>
      </c>
      <c r="H924">
        <v>20</v>
      </c>
      <c r="I924">
        <v>19</v>
      </c>
      <c r="J924">
        <v>25</v>
      </c>
      <c r="K924">
        <v>48</v>
      </c>
      <c r="L924">
        <v>5</v>
      </c>
      <c r="M924">
        <f t="shared" si="29"/>
        <v>-0.63348259699999998</v>
      </c>
      <c r="N924">
        <v>0.33879864582666602</v>
      </c>
      <c r="O924">
        <v>-1.55532412000003E-3</v>
      </c>
      <c r="P924" t="s">
        <v>19</v>
      </c>
      <c r="Q924" t="s">
        <v>19</v>
      </c>
      <c r="R924" t="s">
        <v>19</v>
      </c>
      <c r="S924">
        <v>0</v>
      </c>
      <c r="T924">
        <v>0</v>
      </c>
    </row>
    <row r="925" spans="1:20" x14ac:dyDescent="0.25">
      <c r="A925" s="1">
        <v>45127.850694444445</v>
      </c>
      <c r="B925" s="1">
        <f t="shared" si="28"/>
        <v>45127</v>
      </c>
      <c r="C925">
        <v>0</v>
      </c>
      <c r="D925" t="s">
        <v>942</v>
      </c>
      <c r="E925">
        <v>3.104179E-2</v>
      </c>
      <c r="F925">
        <v>2023</v>
      </c>
      <c r="G925">
        <v>7</v>
      </c>
      <c r="H925">
        <v>20</v>
      </c>
      <c r="I925">
        <v>20</v>
      </c>
      <c r="J925">
        <v>25</v>
      </c>
      <c r="K925">
        <v>41</v>
      </c>
      <c r="L925">
        <v>5</v>
      </c>
      <c r="M925">
        <f t="shared" si="29"/>
        <v>-4.2594124999999997E-2</v>
      </c>
      <c r="N925">
        <v>0.33566005511999902</v>
      </c>
      <c r="O925">
        <v>-3.1385907066666602E-3</v>
      </c>
      <c r="P925" t="s">
        <v>19</v>
      </c>
      <c r="Q925" t="s">
        <v>19</v>
      </c>
      <c r="R925" t="s">
        <v>19</v>
      </c>
      <c r="S925">
        <v>0</v>
      </c>
      <c r="T925">
        <v>0</v>
      </c>
    </row>
    <row r="926" spans="1:20" x14ac:dyDescent="0.25">
      <c r="A926" s="1">
        <v>45127.893750000003</v>
      </c>
      <c r="B926" s="1">
        <f t="shared" si="28"/>
        <v>45127</v>
      </c>
      <c r="C926">
        <v>0</v>
      </c>
      <c r="D926" t="s">
        <v>943</v>
      </c>
      <c r="E926">
        <v>3.5567366000000003E-2</v>
      </c>
      <c r="F926">
        <v>2023</v>
      </c>
      <c r="G926">
        <v>7</v>
      </c>
      <c r="H926">
        <v>20</v>
      </c>
      <c r="I926">
        <v>21</v>
      </c>
      <c r="J926">
        <v>27</v>
      </c>
      <c r="K926">
        <v>4</v>
      </c>
      <c r="L926">
        <v>5</v>
      </c>
      <c r="M926">
        <f t="shared" si="29"/>
        <v>4.5255760000000034E-3</v>
      </c>
      <c r="N926">
        <v>0.33251409439999902</v>
      </c>
      <c r="O926">
        <v>-3.1459607199999999E-3</v>
      </c>
      <c r="P926" t="s">
        <v>19</v>
      </c>
      <c r="Q926" t="s">
        <v>19</v>
      </c>
      <c r="R926" t="s">
        <v>19</v>
      </c>
      <c r="S926">
        <v>0</v>
      </c>
      <c r="T926">
        <v>0</v>
      </c>
    </row>
    <row r="927" spans="1:20" x14ac:dyDescent="0.25">
      <c r="A927" s="1">
        <v>45127.93472222222</v>
      </c>
      <c r="B927" s="1">
        <f t="shared" si="28"/>
        <v>45127</v>
      </c>
      <c r="C927">
        <v>0</v>
      </c>
      <c r="D927" t="s">
        <v>944</v>
      </c>
      <c r="E927">
        <v>6.3253094999999995E-2</v>
      </c>
      <c r="F927">
        <v>2023</v>
      </c>
      <c r="G927">
        <v>7</v>
      </c>
      <c r="H927">
        <v>20</v>
      </c>
      <c r="I927">
        <v>22</v>
      </c>
      <c r="J927">
        <v>26</v>
      </c>
      <c r="K927">
        <v>53</v>
      </c>
      <c r="L927">
        <v>5</v>
      </c>
      <c r="M927">
        <f t="shared" si="29"/>
        <v>2.7685728999999992E-2</v>
      </c>
      <c r="N927">
        <v>0.32920819682000002</v>
      </c>
      <c r="O927">
        <v>-3.3058975799999299E-3</v>
      </c>
      <c r="P927" t="s">
        <v>19</v>
      </c>
      <c r="Q927" t="s">
        <v>19</v>
      </c>
      <c r="R927" t="s">
        <v>19</v>
      </c>
      <c r="S927">
        <v>0</v>
      </c>
      <c r="T927">
        <v>0</v>
      </c>
    </row>
    <row r="928" spans="1:20" x14ac:dyDescent="0.25">
      <c r="A928" s="1">
        <v>45127.976388888892</v>
      </c>
      <c r="B928" s="1">
        <f t="shared" si="28"/>
        <v>45127</v>
      </c>
      <c r="C928">
        <v>0</v>
      </c>
      <c r="D928" t="s">
        <v>945</v>
      </c>
      <c r="E928">
        <v>0.16045335599999999</v>
      </c>
      <c r="F928">
        <v>2023</v>
      </c>
      <c r="G928">
        <v>7</v>
      </c>
      <c r="H928">
        <v>20</v>
      </c>
      <c r="I928">
        <v>23</v>
      </c>
      <c r="J928">
        <v>26</v>
      </c>
      <c r="K928">
        <v>37</v>
      </c>
      <c r="L928">
        <v>5</v>
      </c>
      <c r="M928">
        <f t="shared" si="29"/>
        <v>9.7200260999999996E-2</v>
      </c>
      <c r="N928">
        <v>0.32992168193333299</v>
      </c>
      <c r="O928">
        <v>7.1348511333330002E-4</v>
      </c>
      <c r="P928" t="s">
        <v>19</v>
      </c>
      <c r="Q928" t="s">
        <v>19</v>
      </c>
      <c r="R928" t="s">
        <v>19</v>
      </c>
      <c r="S928">
        <v>0</v>
      </c>
      <c r="T928">
        <v>0</v>
      </c>
    </row>
    <row r="929" spans="1:20" x14ac:dyDescent="0.25">
      <c r="A929" s="1">
        <v>45128.018055555556</v>
      </c>
      <c r="B929" s="1">
        <f t="shared" si="28"/>
        <v>45128</v>
      </c>
      <c r="C929">
        <v>0</v>
      </c>
      <c r="D929" t="s">
        <v>946</v>
      </c>
      <c r="E929">
        <v>0.18081277500000001</v>
      </c>
      <c r="F929">
        <v>2023</v>
      </c>
      <c r="G929">
        <v>7</v>
      </c>
      <c r="H929">
        <v>21</v>
      </c>
      <c r="I929">
        <v>0</v>
      </c>
      <c r="J929">
        <v>26</v>
      </c>
      <c r="K929">
        <v>6</v>
      </c>
      <c r="L929">
        <v>5</v>
      </c>
      <c r="M929">
        <f t="shared" si="29"/>
        <v>2.0359419000000017E-2</v>
      </c>
      <c r="N929">
        <v>0.33093462378666599</v>
      </c>
      <c r="O929">
        <v>1.01294185333328E-3</v>
      </c>
      <c r="P929" t="s">
        <v>19</v>
      </c>
      <c r="Q929" t="s">
        <v>19</v>
      </c>
      <c r="R929" t="s">
        <v>19</v>
      </c>
      <c r="S929">
        <v>0</v>
      </c>
      <c r="T929">
        <v>0</v>
      </c>
    </row>
    <row r="930" spans="1:20" x14ac:dyDescent="0.25">
      <c r="A930" s="1">
        <v>45128.059027777781</v>
      </c>
      <c r="B930" s="1">
        <f t="shared" si="28"/>
        <v>45128</v>
      </c>
      <c r="C930">
        <v>0</v>
      </c>
      <c r="D930" t="s">
        <v>947</v>
      </c>
      <c r="E930">
        <v>0.22490913000000001</v>
      </c>
      <c r="F930">
        <v>2023</v>
      </c>
      <c r="G930">
        <v>7</v>
      </c>
      <c r="H930">
        <v>21</v>
      </c>
      <c r="I930">
        <v>1</v>
      </c>
      <c r="J930">
        <v>25</v>
      </c>
      <c r="K930">
        <v>56</v>
      </c>
      <c r="L930">
        <v>5</v>
      </c>
      <c r="M930">
        <f t="shared" si="29"/>
        <v>4.4096355000000004E-2</v>
      </c>
      <c r="N930">
        <v>0.33226512381333301</v>
      </c>
      <c r="O930">
        <v>1.3305000266667301E-3</v>
      </c>
      <c r="P930" t="s">
        <v>19</v>
      </c>
      <c r="Q930" t="s">
        <v>19</v>
      </c>
      <c r="R930" t="s">
        <v>19</v>
      </c>
      <c r="S930">
        <v>0</v>
      </c>
      <c r="T930">
        <v>0</v>
      </c>
    </row>
    <row r="931" spans="1:20" x14ac:dyDescent="0.25">
      <c r="A931" s="1">
        <v>45128.100694444445</v>
      </c>
      <c r="B931" s="1">
        <f t="shared" si="28"/>
        <v>45128</v>
      </c>
      <c r="C931">
        <v>0</v>
      </c>
      <c r="D931" t="s">
        <v>948</v>
      </c>
      <c r="E931">
        <v>0.18607215899999999</v>
      </c>
      <c r="F931">
        <v>2023</v>
      </c>
      <c r="G931">
        <v>7</v>
      </c>
      <c r="H931">
        <v>21</v>
      </c>
      <c r="I931">
        <v>2</v>
      </c>
      <c r="J931">
        <v>25</v>
      </c>
      <c r="K931">
        <v>26</v>
      </c>
      <c r="L931">
        <v>5</v>
      </c>
      <c r="M931">
        <f t="shared" si="29"/>
        <v>-3.8836971000000026E-2</v>
      </c>
      <c r="N931">
        <v>0.33332793558000001</v>
      </c>
      <c r="O931">
        <v>1.0628117666666699E-3</v>
      </c>
      <c r="P931" t="s">
        <v>19</v>
      </c>
      <c r="Q931" t="s">
        <v>19</v>
      </c>
      <c r="R931" t="s">
        <v>19</v>
      </c>
      <c r="S931">
        <v>0</v>
      </c>
      <c r="T931">
        <v>0</v>
      </c>
    </row>
    <row r="932" spans="1:20" x14ac:dyDescent="0.25">
      <c r="A932" s="1">
        <v>45128.142361111109</v>
      </c>
      <c r="B932" s="1">
        <f t="shared" si="28"/>
        <v>45128</v>
      </c>
      <c r="C932">
        <v>0</v>
      </c>
      <c r="D932" t="s">
        <v>949</v>
      </c>
      <c r="E932">
        <v>4.6326331999999998E-2</v>
      </c>
      <c r="F932">
        <v>2023</v>
      </c>
      <c r="G932">
        <v>7</v>
      </c>
      <c r="H932">
        <v>21</v>
      </c>
      <c r="I932">
        <v>3</v>
      </c>
      <c r="J932">
        <v>25</v>
      </c>
      <c r="K932">
        <v>14</v>
      </c>
      <c r="L932">
        <v>5</v>
      </c>
      <c r="M932">
        <f t="shared" si="29"/>
        <v>-0.13974582699999999</v>
      </c>
      <c r="N932">
        <v>0.33340610920000002</v>
      </c>
      <c r="O932" s="2">
        <v>7.8173620000010396E-5</v>
      </c>
      <c r="P932" t="s">
        <v>19</v>
      </c>
      <c r="Q932" t="s">
        <v>19</v>
      </c>
      <c r="R932" t="s">
        <v>19</v>
      </c>
      <c r="S932">
        <v>0</v>
      </c>
      <c r="T932">
        <v>0</v>
      </c>
    </row>
    <row r="933" spans="1:20" x14ac:dyDescent="0.25">
      <c r="A933" s="1">
        <v>45128.183333333334</v>
      </c>
      <c r="B933" s="1">
        <f t="shared" si="28"/>
        <v>45128</v>
      </c>
      <c r="C933">
        <v>0</v>
      </c>
      <c r="D933" t="s">
        <v>950</v>
      </c>
      <c r="E933">
        <v>4.4927781E-2</v>
      </c>
      <c r="F933">
        <v>2023</v>
      </c>
      <c r="G933">
        <v>7</v>
      </c>
      <c r="H933">
        <v>21</v>
      </c>
      <c r="I933">
        <v>4</v>
      </c>
      <c r="J933">
        <v>24</v>
      </c>
      <c r="K933">
        <v>53</v>
      </c>
      <c r="L933">
        <v>5</v>
      </c>
      <c r="M933">
        <f t="shared" si="29"/>
        <v>-1.3985509999999979E-3</v>
      </c>
      <c r="N933">
        <v>0.33113320907999999</v>
      </c>
      <c r="O933">
        <v>-2.2729001200000299E-3</v>
      </c>
      <c r="P933" t="s">
        <v>19</v>
      </c>
      <c r="Q933" t="s">
        <v>19</v>
      </c>
      <c r="R933" t="s">
        <v>19</v>
      </c>
      <c r="S933">
        <v>0</v>
      </c>
      <c r="T933">
        <v>0</v>
      </c>
    </row>
    <row r="934" spans="1:20" x14ac:dyDescent="0.25">
      <c r="A934" s="1">
        <v>45128.224999999999</v>
      </c>
      <c r="B934" s="1">
        <f t="shared" si="28"/>
        <v>45128</v>
      </c>
      <c r="C934">
        <v>0</v>
      </c>
      <c r="D934" t="s">
        <v>951</v>
      </c>
      <c r="E934">
        <v>0.21462037</v>
      </c>
      <c r="F934">
        <v>2023</v>
      </c>
      <c r="G934">
        <v>7</v>
      </c>
      <c r="H934">
        <v>21</v>
      </c>
      <c r="I934">
        <v>5</v>
      </c>
      <c r="J934">
        <v>24</v>
      </c>
      <c r="K934">
        <v>48</v>
      </c>
      <c r="L934">
        <v>5</v>
      </c>
      <c r="M934">
        <f t="shared" si="29"/>
        <v>0.169692589</v>
      </c>
      <c r="N934">
        <v>0.33111619036666601</v>
      </c>
      <c r="O934" s="2">
        <v>-1.7018713333316602E-5</v>
      </c>
      <c r="P934" t="s">
        <v>19</v>
      </c>
      <c r="Q934" t="s">
        <v>19</v>
      </c>
      <c r="R934" t="s">
        <v>19</v>
      </c>
      <c r="S934">
        <v>0</v>
      </c>
      <c r="T934">
        <v>0</v>
      </c>
    </row>
    <row r="935" spans="1:20" x14ac:dyDescent="0.25">
      <c r="A935" s="1">
        <v>45128.26666666667</v>
      </c>
      <c r="B935" s="1">
        <f t="shared" si="28"/>
        <v>45128</v>
      </c>
      <c r="C935">
        <v>0</v>
      </c>
      <c r="D935" t="s">
        <v>952</v>
      </c>
      <c r="E935">
        <v>0.10561496300000001</v>
      </c>
      <c r="F935">
        <v>2023</v>
      </c>
      <c r="G935">
        <v>7</v>
      </c>
      <c r="H935">
        <v>21</v>
      </c>
      <c r="I935">
        <v>6</v>
      </c>
      <c r="J935">
        <v>24</v>
      </c>
      <c r="K935">
        <v>28</v>
      </c>
      <c r="L935">
        <v>5</v>
      </c>
      <c r="M935">
        <f t="shared" si="29"/>
        <v>-0.109005407</v>
      </c>
      <c r="N935">
        <v>0.33099739474666601</v>
      </c>
      <c r="O935">
        <v>-1.1879562000000001E-4</v>
      </c>
      <c r="P935" t="s">
        <v>19</v>
      </c>
      <c r="Q935" t="s">
        <v>19</v>
      </c>
      <c r="R935" t="s">
        <v>19</v>
      </c>
      <c r="S935">
        <v>0</v>
      </c>
      <c r="T935">
        <v>0</v>
      </c>
    </row>
    <row r="936" spans="1:20" x14ac:dyDescent="0.25">
      <c r="A936" s="1">
        <v>45128.308333333334</v>
      </c>
      <c r="B936" s="1">
        <f t="shared" si="28"/>
        <v>45128</v>
      </c>
      <c r="C936">
        <v>0</v>
      </c>
      <c r="D936" t="s">
        <v>953</v>
      </c>
      <c r="E936">
        <v>0.30738363800000001</v>
      </c>
      <c r="F936">
        <v>2023</v>
      </c>
      <c r="G936">
        <v>7</v>
      </c>
      <c r="H936">
        <v>21</v>
      </c>
      <c r="I936">
        <v>7</v>
      </c>
      <c r="J936">
        <v>24</v>
      </c>
      <c r="K936">
        <v>19</v>
      </c>
      <c r="L936">
        <v>5</v>
      </c>
      <c r="M936">
        <f t="shared" si="29"/>
        <v>0.20176867500000001</v>
      </c>
      <c r="N936">
        <v>0.33094209875333302</v>
      </c>
      <c r="O936" s="2">
        <v>-5.5295993333315198E-5</v>
      </c>
      <c r="P936" t="s">
        <v>19</v>
      </c>
      <c r="Q936" t="s">
        <v>19</v>
      </c>
      <c r="R936" t="s">
        <v>19</v>
      </c>
      <c r="S936">
        <v>0</v>
      </c>
      <c r="T936">
        <v>0</v>
      </c>
    </row>
    <row r="937" spans="1:20" x14ac:dyDescent="0.25">
      <c r="A937" s="1">
        <v>45128.35</v>
      </c>
      <c r="B937" s="1">
        <f t="shared" si="28"/>
        <v>45128</v>
      </c>
      <c r="C937">
        <v>0</v>
      </c>
      <c r="D937" t="s">
        <v>954</v>
      </c>
      <c r="E937">
        <v>0.73372059700000003</v>
      </c>
      <c r="F937">
        <v>2023</v>
      </c>
      <c r="G937">
        <v>7</v>
      </c>
      <c r="H937">
        <v>21</v>
      </c>
      <c r="I937">
        <v>8</v>
      </c>
      <c r="J937">
        <v>24</v>
      </c>
      <c r="K937">
        <v>33</v>
      </c>
      <c r="L937">
        <v>5</v>
      </c>
      <c r="M937">
        <f t="shared" si="29"/>
        <v>0.42633695900000002</v>
      </c>
      <c r="N937">
        <v>0.329566626946666</v>
      </c>
      <c r="O937">
        <v>-1.3754718066666899E-3</v>
      </c>
      <c r="P937" t="s">
        <v>19</v>
      </c>
      <c r="Q937" t="s">
        <v>19</v>
      </c>
      <c r="R937" t="s">
        <v>19</v>
      </c>
      <c r="S937">
        <v>1</v>
      </c>
      <c r="T937">
        <v>0</v>
      </c>
    </row>
    <row r="938" spans="1:20" x14ac:dyDescent="0.25">
      <c r="A938" s="1">
        <v>45128.39166666667</v>
      </c>
      <c r="B938" s="1">
        <f t="shared" si="28"/>
        <v>45128</v>
      </c>
      <c r="C938">
        <v>0</v>
      </c>
      <c r="D938" t="s">
        <v>955</v>
      </c>
      <c r="E938">
        <v>0.51229690100000003</v>
      </c>
      <c r="F938">
        <v>2023</v>
      </c>
      <c r="G938">
        <v>7</v>
      </c>
      <c r="H938">
        <v>21</v>
      </c>
      <c r="I938">
        <v>9</v>
      </c>
      <c r="J938">
        <v>24</v>
      </c>
      <c r="K938">
        <v>15</v>
      </c>
      <c r="L938">
        <v>5</v>
      </c>
      <c r="M938">
        <f t="shared" si="29"/>
        <v>-0.221423696</v>
      </c>
      <c r="N938">
        <v>0.33110438511333301</v>
      </c>
      <c r="O938">
        <v>1.53775816666668E-3</v>
      </c>
      <c r="P938" t="s">
        <v>19</v>
      </c>
      <c r="Q938" t="s">
        <v>19</v>
      </c>
      <c r="R938" t="s">
        <v>19</v>
      </c>
      <c r="S938">
        <v>1</v>
      </c>
      <c r="T938">
        <v>0</v>
      </c>
    </row>
    <row r="939" spans="1:20" x14ac:dyDescent="0.25">
      <c r="A939" s="1">
        <v>45128.433333333334</v>
      </c>
      <c r="B939" s="1">
        <f t="shared" si="28"/>
        <v>45128</v>
      </c>
      <c r="C939">
        <v>0</v>
      </c>
      <c r="D939" t="s">
        <v>956</v>
      </c>
      <c r="E939">
        <v>0.24168976</v>
      </c>
      <c r="F939">
        <v>2023</v>
      </c>
      <c r="G939">
        <v>7</v>
      </c>
      <c r="H939">
        <v>21</v>
      </c>
      <c r="I939">
        <v>10</v>
      </c>
      <c r="J939">
        <v>24</v>
      </c>
      <c r="K939">
        <v>10</v>
      </c>
      <c r="L939">
        <v>5</v>
      </c>
      <c r="M939">
        <f t="shared" si="29"/>
        <v>-0.27060714100000005</v>
      </c>
      <c r="N939">
        <v>0.33115146241333299</v>
      </c>
      <c r="O939" s="2">
        <v>4.7077299999975698E-5</v>
      </c>
      <c r="P939" t="s">
        <v>19</v>
      </c>
      <c r="Q939" t="s">
        <v>19</v>
      </c>
      <c r="R939" t="s">
        <v>19</v>
      </c>
      <c r="S939">
        <v>0</v>
      </c>
      <c r="T939">
        <v>0</v>
      </c>
    </row>
    <row r="940" spans="1:20" x14ac:dyDescent="0.25">
      <c r="A940" s="1">
        <v>45128.474305555559</v>
      </c>
      <c r="B940" s="1">
        <f t="shared" si="28"/>
        <v>45128</v>
      </c>
      <c r="C940">
        <v>0</v>
      </c>
      <c r="D940" t="s">
        <v>957</v>
      </c>
      <c r="E940">
        <v>0.22473091100000001</v>
      </c>
      <c r="F940">
        <v>2023</v>
      </c>
      <c r="G940">
        <v>7</v>
      </c>
      <c r="H940">
        <v>21</v>
      </c>
      <c r="I940">
        <v>11</v>
      </c>
      <c r="J940">
        <v>23</v>
      </c>
      <c r="K940">
        <v>58</v>
      </c>
      <c r="L940">
        <v>5</v>
      </c>
      <c r="M940">
        <f t="shared" si="29"/>
        <v>-1.6958848999999998E-2</v>
      </c>
      <c r="N940">
        <v>0.331195454706666</v>
      </c>
      <c r="O940" s="2">
        <v>4.3992293333350301E-5</v>
      </c>
      <c r="P940" t="s">
        <v>19</v>
      </c>
      <c r="Q940" t="s">
        <v>19</v>
      </c>
      <c r="R940" t="s">
        <v>19</v>
      </c>
      <c r="S940">
        <v>0</v>
      </c>
      <c r="T940">
        <v>0</v>
      </c>
    </row>
    <row r="941" spans="1:20" x14ac:dyDescent="0.25">
      <c r="A941" s="1">
        <v>45128.515972222223</v>
      </c>
      <c r="B941" s="1">
        <f t="shared" si="28"/>
        <v>45128</v>
      </c>
      <c r="C941">
        <v>0</v>
      </c>
      <c r="D941" t="s">
        <v>958</v>
      </c>
      <c r="E941">
        <v>0.32305207600000002</v>
      </c>
      <c r="F941">
        <v>2023</v>
      </c>
      <c r="G941">
        <v>7</v>
      </c>
      <c r="H941">
        <v>21</v>
      </c>
      <c r="I941">
        <v>12</v>
      </c>
      <c r="J941">
        <v>23</v>
      </c>
      <c r="K941">
        <v>43</v>
      </c>
      <c r="L941">
        <v>5</v>
      </c>
      <c r="M941">
        <f t="shared" si="29"/>
        <v>9.8321165000000016E-2</v>
      </c>
      <c r="N941">
        <v>0.33224639362666603</v>
      </c>
      <c r="O941">
        <v>1.0509389200000199E-3</v>
      </c>
      <c r="P941" t="s">
        <v>19</v>
      </c>
      <c r="Q941" t="s">
        <v>19</v>
      </c>
      <c r="R941" t="s">
        <v>19</v>
      </c>
      <c r="S941">
        <v>0</v>
      </c>
      <c r="T941">
        <v>0</v>
      </c>
    </row>
    <row r="942" spans="1:20" x14ac:dyDescent="0.25">
      <c r="A942" s="1">
        <v>45128.557638888888</v>
      </c>
      <c r="B942" s="1">
        <f t="shared" si="28"/>
        <v>45128</v>
      </c>
      <c r="C942">
        <v>0</v>
      </c>
      <c r="D942" t="s">
        <v>959</v>
      </c>
      <c r="E942">
        <v>0.27082844900000003</v>
      </c>
      <c r="F942">
        <v>2023</v>
      </c>
      <c r="G942">
        <v>7</v>
      </c>
      <c r="H942">
        <v>21</v>
      </c>
      <c r="I942">
        <v>13</v>
      </c>
      <c r="J942">
        <v>23</v>
      </c>
      <c r="K942">
        <v>27</v>
      </c>
      <c r="L942">
        <v>5</v>
      </c>
      <c r="M942">
        <f t="shared" si="29"/>
        <v>-5.2223626999999995E-2</v>
      </c>
      <c r="N942">
        <v>0.32987594376666601</v>
      </c>
      <c r="O942">
        <v>-2.3704498600000102E-3</v>
      </c>
      <c r="P942" t="s">
        <v>19</v>
      </c>
      <c r="Q942" t="s">
        <v>19</v>
      </c>
      <c r="R942" t="s">
        <v>19</v>
      </c>
      <c r="S942">
        <v>0</v>
      </c>
      <c r="T942">
        <v>0</v>
      </c>
    </row>
    <row r="943" spans="1:20" x14ac:dyDescent="0.25">
      <c r="A943" s="1">
        <v>45128.599305555559</v>
      </c>
      <c r="B943" s="1">
        <f t="shared" si="28"/>
        <v>45128</v>
      </c>
      <c r="C943">
        <v>0</v>
      </c>
      <c r="D943" t="s">
        <v>960</v>
      </c>
      <c r="E943">
        <v>5.4585667999999997E-2</v>
      </c>
      <c r="F943">
        <v>2023</v>
      </c>
      <c r="G943">
        <v>7</v>
      </c>
      <c r="H943">
        <v>21</v>
      </c>
      <c r="I943">
        <v>14</v>
      </c>
      <c r="J943">
        <v>23</v>
      </c>
      <c r="K943">
        <v>49</v>
      </c>
      <c r="L943">
        <v>5</v>
      </c>
      <c r="M943">
        <f t="shared" si="29"/>
        <v>-0.21624278100000002</v>
      </c>
      <c r="N943">
        <v>0.32915651594666601</v>
      </c>
      <c r="O943">
        <v>-7.1942782000000705E-4</v>
      </c>
      <c r="P943" t="s">
        <v>19</v>
      </c>
      <c r="Q943" t="s">
        <v>19</v>
      </c>
      <c r="R943" t="s">
        <v>19</v>
      </c>
      <c r="S943">
        <v>0</v>
      </c>
      <c r="T943">
        <v>0</v>
      </c>
    </row>
    <row r="944" spans="1:20" x14ac:dyDescent="0.25">
      <c r="A944" s="1">
        <v>45128.640972222223</v>
      </c>
      <c r="B944" s="1">
        <f t="shared" si="28"/>
        <v>45128</v>
      </c>
      <c r="C944">
        <v>0</v>
      </c>
      <c r="D944" t="s">
        <v>961</v>
      </c>
      <c r="E944">
        <v>0.11097821400000001</v>
      </c>
      <c r="F944">
        <v>2023</v>
      </c>
      <c r="G944">
        <v>7</v>
      </c>
      <c r="H944">
        <v>21</v>
      </c>
      <c r="I944">
        <v>15</v>
      </c>
      <c r="J944">
        <v>23</v>
      </c>
      <c r="K944">
        <v>44</v>
      </c>
      <c r="L944">
        <v>5</v>
      </c>
      <c r="M944">
        <f t="shared" si="29"/>
        <v>5.6392546000000009E-2</v>
      </c>
      <c r="N944">
        <v>0.32901194629333302</v>
      </c>
      <c r="O944">
        <v>-1.4456965333337001E-4</v>
      </c>
      <c r="P944" t="s">
        <v>19</v>
      </c>
      <c r="Q944" t="s">
        <v>19</v>
      </c>
      <c r="R944" t="s">
        <v>19</v>
      </c>
      <c r="S944">
        <v>0</v>
      </c>
      <c r="T944">
        <v>0</v>
      </c>
    </row>
    <row r="945" spans="1:20" x14ac:dyDescent="0.25">
      <c r="A945" s="1">
        <v>45128.682638888888</v>
      </c>
      <c r="B945" s="1">
        <f t="shared" si="28"/>
        <v>45128</v>
      </c>
      <c r="C945">
        <v>0</v>
      </c>
      <c r="D945" t="s">
        <v>962</v>
      </c>
      <c r="E945">
        <v>6.8045365999999996E-2</v>
      </c>
      <c r="F945">
        <v>2023</v>
      </c>
      <c r="G945">
        <v>7</v>
      </c>
      <c r="H945">
        <v>21</v>
      </c>
      <c r="I945">
        <v>16</v>
      </c>
      <c r="J945">
        <v>23</v>
      </c>
      <c r="K945">
        <v>33</v>
      </c>
      <c r="L945">
        <v>5</v>
      </c>
      <c r="M945">
        <f t="shared" si="29"/>
        <v>-4.293284800000001E-2</v>
      </c>
      <c r="N945">
        <v>0.32841682985999998</v>
      </c>
      <c r="O945">
        <v>-5.9511643333326405E-4</v>
      </c>
      <c r="P945" t="s">
        <v>19</v>
      </c>
      <c r="Q945" t="s">
        <v>19</v>
      </c>
      <c r="R945" t="s">
        <v>19</v>
      </c>
      <c r="S945">
        <v>0</v>
      </c>
      <c r="T945">
        <v>0</v>
      </c>
    </row>
    <row r="946" spans="1:20" x14ac:dyDescent="0.25">
      <c r="A946" s="1">
        <v>45128.724305555559</v>
      </c>
      <c r="B946" s="1">
        <f t="shared" si="28"/>
        <v>45128</v>
      </c>
      <c r="C946">
        <v>0</v>
      </c>
      <c r="D946" t="s">
        <v>963</v>
      </c>
      <c r="E946">
        <v>4.2013493999999998E-2</v>
      </c>
      <c r="F946">
        <v>2023</v>
      </c>
      <c r="G946">
        <v>7</v>
      </c>
      <c r="H946">
        <v>21</v>
      </c>
      <c r="I946">
        <v>17</v>
      </c>
      <c r="J946">
        <v>23</v>
      </c>
      <c r="K946">
        <v>22</v>
      </c>
      <c r="L946">
        <v>5</v>
      </c>
      <c r="M946">
        <f t="shared" si="29"/>
        <v>-2.6031871999999998E-2</v>
      </c>
      <c r="N946">
        <v>0.32430749718000002</v>
      </c>
      <c r="O946">
        <v>-4.1093326800000201E-3</v>
      </c>
      <c r="P946" t="s">
        <v>19</v>
      </c>
      <c r="Q946" t="s">
        <v>19</v>
      </c>
      <c r="R946" t="s">
        <v>19</v>
      </c>
      <c r="S946">
        <v>0</v>
      </c>
      <c r="T946">
        <v>0</v>
      </c>
    </row>
    <row r="947" spans="1:20" x14ac:dyDescent="0.25">
      <c r="A947" s="1">
        <v>45128.765972222223</v>
      </c>
      <c r="B947" s="1">
        <f t="shared" si="28"/>
        <v>45128</v>
      </c>
      <c r="C947">
        <v>0</v>
      </c>
      <c r="D947" t="s">
        <v>964</v>
      </c>
      <c r="E947">
        <v>5.0949250000000001E-2</v>
      </c>
      <c r="F947">
        <v>2023</v>
      </c>
      <c r="G947">
        <v>7</v>
      </c>
      <c r="H947">
        <v>21</v>
      </c>
      <c r="I947">
        <v>18</v>
      </c>
      <c r="J947">
        <v>23</v>
      </c>
      <c r="K947">
        <v>24</v>
      </c>
      <c r="L947">
        <v>5</v>
      </c>
      <c r="M947">
        <f t="shared" si="29"/>
        <v>8.935756000000003E-3</v>
      </c>
      <c r="N947">
        <v>0.32164573285333298</v>
      </c>
      <c r="O947">
        <v>-2.6617643266666998E-3</v>
      </c>
      <c r="P947" t="s">
        <v>19</v>
      </c>
      <c r="Q947" t="s">
        <v>19</v>
      </c>
      <c r="R947" t="s">
        <v>19</v>
      </c>
      <c r="S947">
        <v>0</v>
      </c>
      <c r="T947">
        <v>0</v>
      </c>
    </row>
    <row r="948" spans="1:20" x14ac:dyDescent="0.25">
      <c r="A948" s="1">
        <v>45128.807638888888</v>
      </c>
      <c r="B948" s="1">
        <f t="shared" si="28"/>
        <v>45128</v>
      </c>
      <c r="C948">
        <v>0</v>
      </c>
      <c r="D948" t="s">
        <v>965</v>
      </c>
      <c r="E948">
        <v>5.3214557000000003E-2</v>
      </c>
      <c r="F948">
        <v>2023</v>
      </c>
      <c r="G948">
        <v>7</v>
      </c>
      <c r="H948">
        <v>21</v>
      </c>
      <c r="I948">
        <v>19</v>
      </c>
      <c r="J948">
        <v>23</v>
      </c>
      <c r="K948">
        <v>25</v>
      </c>
      <c r="L948">
        <v>5</v>
      </c>
      <c r="M948">
        <f t="shared" si="29"/>
        <v>2.2653070000000011E-3</v>
      </c>
      <c r="N948">
        <v>0.32084625196</v>
      </c>
      <c r="O948">
        <v>-7.9948089333331496E-4</v>
      </c>
      <c r="P948" t="s">
        <v>19</v>
      </c>
      <c r="Q948" t="s">
        <v>19</v>
      </c>
      <c r="R948" t="s">
        <v>19</v>
      </c>
      <c r="S948">
        <v>0</v>
      </c>
      <c r="T948">
        <v>0</v>
      </c>
    </row>
    <row r="949" spans="1:20" x14ac:dyDescent="0.25">
      <c r="A949" s="1">
        <v>45128.849305555559</v>
      </c>
      <c r="B949" s="1">
        <f t="shared" si="28"/>
        <v>45128</v>
      </c>
      <c r="C949">
        <v>0</v>
      </c>
      <c r="D949" t="s">
        <v>966</v>
      </c>
      <c r="E949">
        <v>0.122218863</v>
      </c>
      <c r="F949">
        <v>2023</v>
      </c>
      <c r="G949">
        <v>7</v>
      </c>
      <c r="H949">
        <v>21</v>
      </c>
      <c r="I949">
        <v>20</v>
      </c>
      <c r="J949">
        <v>23</v>
      </c>
      <c r="K949">
        <v>14</v>
      </c>
      <c r="L949">
        <v>5</v>
      </c>
      <c r="M949">
        <f t="shared" si="29"/>
        <v>6.9004305999999987E-2</v>
      </c>
      <c r="N949">
        <v>0.32012125657333301</v>
      </c>
      <c r="O949">
        <v>-7.2499538666664898E-4</v>
      </c>
      <c r="P949" t="s">
        <v>19</v>
      </c>
      <c r="Q949" t="s">
        <v>19</v>
      </c>
      <c r="R949" t="s">
        <v>19</v>
      </c>
      <c r="S949">
        <v>0</v>
      </c>
      <c r="T949">
        <v>0</v>
      </c>
    </row>
    <row r="950" spans="1:20" x14ac:dyDescent="0.25">
      <c r="A950" s="1">
        <v>45128.89166666667</v>
      </c>
      <c r="B950" s="1">
        <f t="shared" si="28"/>
        <v>45128</v>
      </c>
      <c r="C950">
        <v>0</v>
      </c>
      <c r="D950" t="s">
        <v>967</v>
      </c>
      <c r="E950">
        <v>0.10018597899999999</v>
      </c>
      <c r="F950">
        <v>2023</v>
      </c>
      <c r="G950">
        <v>7</v>
      </c>
      <c r="H950">
        <v>21</v>
      </c>
      <c r="I950">
        <v>21</v>
      </c>
      <c r="J950">
        <v>24</v>
      </c>
      <c r="K950">
        <v>36</v>
      </c>
      <c r="L950">
        <v>5</v>
      </c>
      <c r="M950">
        <f t="shared" si="29"/>
        <v>-2.2032884000000003E-2</v>
      </c>
      <c r="N950">
        <v>0.31976489352666598</v>
      </c>
      <c r="O950">
        <v>-3.5636304666669601E-4</v>
      </c>
      <c r="P950" t="s">
        <v>19</v>
      </c>
      <c r="Q950" t="s">
        <v>19</v>
      </c>
      <c r="R950" t="s">
        <v>19</v>
      </c>
      <c r="S950">
        <v>0</v>
      </c>
      <c r="T950">
        <v>0</v>
      </c>
    </row>
    <row r="951" spans="1:20" x14ac:dyDescent="0.25">
      <c r="A951" s="1">
        <v>45128.933333333334</v>
      </c>
      <c r="B951" s="1">
        <f t="shared" si="28"/>
        <v>45128</v>
      </c>
      <c r="C951">
        <v>0</v>
      </c>
      <c r="D951" t="s">
        <v>968</v>
      </c>
      <c r="E951">
        <v>0.169615138</v>
      </c>
      <c r="F951">
        <v>2023</v>
      </c>
      <c r="G951">
        <v>7</v>
      </c>
      <c r="H951">
        <v>21</v>
      </c>
      <c r="I951">
        <v>22</v>
      </c>
      <c r="J951">
        <v>24</v>
      </c>
      <c r="K951">
        <v>24</v>
      </c>
      <c r="L951">
        <v>5</v>
      </c>
      <c r="M951">
        <f t="shared" si="29"/>
        <v>6.9429159000000004E-2</v>
      </c>
      <c r="N951">
        <v>0.31786976645999998</v>
      </c>
      <c r="O951">
        <v>-1.89512706666666E-3</v>
      </c>
      <c r="P951" t="s">
        <v>19</v>
      </c>
      <c r="Q951" t="s">
        <v>19</v>
      </c>
      <c r="R951" t="s">
        <v>19</v>
      </c>
      <c r="S951">
        <v>0</v>
      </c>
      <c r="T951">
        <v>0</v>
      </c>
    </row>
    <row r="952" spans="1:20" x14ac:dyDescent="0.25">
      <c r="A952" s="1">
        <v>45128.974999999999</v>
      </c>
      <c r="B952" s="1">
        <f t="shared" si="28"/>
        <v>45128</v>
      </c>
      <c r="C952">
        <v>0</v>
      </c>
      <c r="D952" t="s">
        <v>969</v>
      </c>
      <c r="E952">
        <v>3.6905121999999999E-2</v>
      </c>
      <c r="F952">
        <v>2023</v>
      </c>
      <c r="G952">
        <v>7</v>
      </c>
      <c r="H952">
        <v>21</v>
      </c>
      <c r="I952">
        <v>23</v>
      </c>
      <c r="J952">
        <v>24</v>
      </c>
      <c r="K952">
        <v>21</v>
      </c>
      <c r="L952">
        <v>5</v>
      </c>
      <c r="M952">
        <f t="shared" si="29"/>
        <v>-0.13271001599999999</v>
      </c>
      <c r="N952">
        <v>0.31596916400666603</v>
      </c>
      <c r="O952">
        <v>-1.9006024533332799E-3</v>
      </c>
      <c r="P952" t="s">
        <v>19</v>
      </c>
      <c r="Q952" t="s">
        <v>19</v>
      </c>
      <c r="R952" t="s">
        <v>19</v>
      </c>
      <c r="S952">
        <v>0</v>
      </c>
      <c r="T952">
        <v>0</v>
      </c>
    </row>
    <row r="953" spans="1:20" x14ac:dyDescent="0.25">
      <c r="A953" s="1">
        <v>45129.01666666667</v>
      </c>
      <c r="B953" s="1">
        <f t="shared" si="28"/>
        <v>45129</v>
      </c>
      <c r="C953">
        <v>0</v>
      </c>
      <c r="D953" t="s">
        <v>970</v>
      </c>
      <c r="E953">
        <v>0.52399173899999996</v>
      </c>
      <c r="F953">
        <v>2023</v>
      </c>
      <c r="G953">
        <v>7</v>
      </c>
      <c r="H953">
        <v>22</v>
      </c>
      <c r="I953">
        <v>0</v>
      </c>
      <c r="J953">
        <v>24</v>
      </c>
      <c r="K953">
        <v>16</v>
      </c>
      <c r="L953">
        <v>5</v>
      </c>
      <c r="M953">
        <f t="shared" si="29"/>
        <v>0.48708661699999994</v>
      </c>
      <c r="N953">
        <v>0.31749075504666602</v>
      </c>
      <c r="O953">
        <v>1.52159103999999E-3</v>
      </c>
      <c r="P953" t="s">
        <v>19</v>
      </c>
      <c r="Q953" t="s">
        <v>19</v>
      </c>
      <c r="R953" t="s">
        <v>19</v>
      </c>
      <c r="S953">
        <v>1</v>
      </c>
      <c r="T953">
        <v>0</v>
      </c>
    </row>
    <row r="954" spans="1:20" x14ac:dyDescent="0.25">
      <c r="A954" s="1">
        <v>45129.058333333334</v>
      </c>
      <c r="B954" s="1">
        <f t="shared" si="28"/>
        <v>45129</v>
      </c>
      <c r="C954">
        <v>0</v>
      </c>
      <c r="D954" t="s">
        <v>971</v>
      </c>
      <c r="E954">
        <v>5.4113492999999999E-2</v>
      </c>
      <c r="F954">
        <v>2023</v>
      </c>
      <c r="G954">
        <v>7</v>
      </c>
      <c r="H954">
        <v>22</v>
      </c>
      <c r="I954">
        <v>1</v>
      </c>
      <c r="J954">
        <v>24</v>
      </c>
      <c r="K954">
        <v>6</v>
      </c>
      <c r="L954">
        <v>5</v>
      </c>
      <c r="M954">
        <f t="shared" si="29"/>
        <v>-0.46987824599999994</v>
      </c>
      <c r="N954">
        <v>0.316573799073333</v>
      </c>
      <c r="O954">
        <v>-9.16955973333355E-4</v>
      </c>
      <c r="P954" t="s">
        <v>19</v>
      </c>
      <c r="Q954" t="s">
        <v>19</v>
      </c>
      <c r="R954" t="s">
        <v>19</v>
      </c>
      <c r="S954">
        <v>0</v>
      </c>
      <c r="T954">
        <v>0</v>
      </c>
    </row>
    <row r="955" spans="1:20" x14ac:dyDescent="0.25">
      <c r="A955" s="1">
        <v>45129.1</v>
      </c>
      <c r="B955" s="1">
        <f t="shared" si="28"/>
        <v>45129</v>
      </c>
      <c r="C955">
        <v>0</v>
      </c>
      <c r="D955" t="s">
        <v>972</v>
      </c>
      <c r="E955">
        <v>0.35324589099999998</v>
      </c>
      <c r="F955">
        <v>2023</v>
      </c>
      <c r="G955">
        <v>7</v>
      </c>
      <c r="H955">
        <v>22</v>
      </c>
      <c r="I955">
        <v>2</v>
      </c>
      <c r="J955">
        <v>24</v>
      </c>
      <c r="K955">
        <v>11</v>
      </c>
      <c r="L955">
        <v>5</v>
      </c>
      <c r="M955">
        <f t="shared" si="29"/>
        <v>0.29913239799999997</v>
      </c>
      <c r="N955">
        <v>0.31870751537999997</v>
      </c>
      <c r="O955">
        <v>2.1337163066666399E-3</v>
      </c>
      <c r="P955" t="s">
        <v>19</v>
      </c>
      <c r="Q955" t="s">
        <v>19</v>
      </c>
      <c r="R955" t="s">
        <v>19</v>
      </c>
      <c r="S955">
        <v>1</v>
      </c>
      <c r="T955">
        <v>0</v>
      </c>
    </row>
    <row r="956" spans="1:20" x14ac:dyDescent="0.25">
      <c r="A956" s="1">
        <v>45129.14166666667</v>
      </c>
      <c r="B956" s="1">
        <f t="shared" si="28"/>
        <v>45129</v>
      </c>
      <c r="C956">
        <v>0</v>
      </c>
      <c r="D956" t="s">
        <v>973</v>
      </c>
      <c r="E956">
        <v>4.4353719999999999E-2</v>
      </c>
      <c r="F956">
        <v>2023</v>
      </c>
      <c r="G956">
        <v>7</v>
      </c>
      <c r="H956">
        <v>22</v>
      </c>
      <c r="I956">
        <v>3</v>
      </c>
      <c r="J956">
        <v>24</v>
      </c>
      <c r="K956">
        <v>6</v>
      </c>
      <c r="L956">
        <v>5</v>
      </c>
      <c r="M956">
        <f t="shared" si="29"/>
        <v>-0.30889217099999999</v>
      </c>
      <c r="N956">
        <v>0.31775266318000001</v>
      </c>
      <c r="O956">
        <v>-9.5485219999996696E-4</v>
      </c>
      <c r="P956" t="s">
        <v>19</v>
      </c>
      <c r="Q956" t="s">
        <v>19</v>
      </c>
      <c r="R956" t="s">
        <v>19</v>
      </c>
      <c r="S956">
        <v>0</v>
      </c>
      <c r="T956">
        <v>0</v>
      </c>
    </row>
    <row r="957" spans="1:20" x14ac:dyDescent="0.25">
      <c r="A957" s="1">
        <v>45129.183333333334</v>
      </c>
      <c r="B957" s="1">
        <f t="shared" si="28"/>
        <v>45129</v>
      </c>
      <c r="C957">
        <v>0</v>
      </c>
      <c r="D957" t="s">
        <v>974</v>
      </c>
      <c r="E957">
        <v>4.4208782000000002E-2</v>
      </c>
      <c r="F957">
        <v>2023</v>
      </c>
      <c r="G957">
        <v>7</v>
      </c>
      <c r="H957">
        <v>22</v>
      </c>
      <c r="I957">
        <v>4</v>
      </c>
      <c r="J957">
        <v>24</v>
      </c>
      <c r="K957">
        <v>12</v>
      </c>
      <c r="L957">
        <v>5</v>
      </c>
      <c r="M957">
        <f t="shared" si="29"/>
        <v>-1.4493799999999724E-4</v>
      </c>
      <c r="N957">
        <v>0.31299485723333298</v>
      </c>
      <c r="O957">
        <v>-4.7578059466666899E-3</v>
      </c>
      <c r="P957" t="s">
        <v>19</v>
      </c>
      <c r="Q957" t="s">
        <v>19</v>
      </c>
      <c r="R957" t="s">
        <v>19</v>
      </c>
      <c r="S957">
        <v>0</v>
      </c>
      <c r="T957">
        <v>0</v>
      </c>
    </row>
    <row r="958" spans="1:20" x14ac:dyDescent="0.25">
      <c r="A958" s="1">
        <v>45129.238888888889</v>
      </c>
      <c r="B958" s="1">
        <f t="shared" si="28"/>
        <v>45129</v>
      </c>
      <c r="C958">
        <v>0</v>
      </c>
      <c r="D958" t="s">
        <v>975</v>
      </c>
      <c r="E958">
        <v>0.440900024</v>
      </c>
      <c r="F958">
        <v>2023</v>
      </c>
      <c r="G958">
        <v>7</v>
      </c>
      <c r="H958">
        <v>22</v>
      </c>
      <c r="I958">
        <v>5</v>
      </c>
      <c r="J958">
        <v>44</v>
      </c>
      <c r="K958">
        <v>4</v>
      </c>
      <c r="L958">
        <v>5</v>
      </c>
      <c r="M958">
        <f t="shared" si="29"/>
        <v>0.396691242</v>
      </c>
      <c r="N958">
        <v>0.31223838052666603</v>
      </c>
      <c r="O958">
        <v>-7.5647670666662004E-4</v>
      </c>
      <c r="P958" t="s">
        <v>19</v>
      </c>
      <c r="Q958" t="s">
        <v>19</v>
      </c>
      <c r="R958" t="s">
        <v>19</v>
      </c>
      <c r="S958">
        <v>1</v>
      </c>
      <c r="T958">
        <v>0</v>
      </c>
    </row>
    <row r="959" spans="1:20" x14ac:dyDescent="0.25">
      <c r="A959" s="1">
        <v>45129.280555555553</v>
      </c>
      <c r="B959" s="1">
        <f t="shared" si="28"/>
        <v>45129</v>
      </c>
      <c r="C959">
        <v>0</v>
      </c>
      <c r="D959" t="s">
        <v>976</v>
      </c>
      <c r="E959">
        <v>8.1930637000000001E-2</v>
      </c>
      <c r="F959">
        <v>2023</v>
      </c>
      <c r="G959">
        <v>7</v>
      </c>
      <c r="H959">
        <v>22</v>
      </c>
      <c r="I959">
        <v>6</v>
      </c>
      <c r="J959">
        <v>44</v>
      </c>
      <c r="K959">
        <v>8</v>
      </c>
      <c r="L959">
        <v>5</v>
      </c>
      <c r="M959">
        <f t="shared" si="29"/>
        <v>-0.35896938700000003</v>
      </c>
      <c r="N959">
        <v>0.30880863883333298</v>
      </c>
      <c r="O959">
        <v>-3.4297416933333699E-3</v>
      </c>
      <c r="P959" t="s">
        <v>19</v>
      </c>
      <c r="Q959" t="s">
        <v>19</v>
      </c>
      <c r="R959" t="s">
        <v>19</v>
      </c>
      <c r="S959">
        <v>0</v>
      </c>
      <c r="T959">
        <v>0</v>
      </c>
    </row>
    <row r="960" spans="1:20" x14ac:dyDescent="0.25">
      <c r="A960" s="1">
        <v>45129.322222222225</v>
      </c>
      <c r="B960" s="1">
        <f t="shared" si="28"/>
        <v>45129</v>
      </c>
      <c r="C960">
        <v>0</v>
      </c>
      <c r="D960" t="s">
        <v>977</v>
      </c>
      <c r="E960">
        <v>0.38575528999999997</v>
      </c>
      <c r="F960">
        <v>2023</v>
      </c>
      <c r="G960">
        <v>7</v>
      </c>
      <c r="H960">
        <v>22</v>
      </c>
      <c r="I960">
        <v>7</v>
      </c>
      <c r="J960">
        <v>44</v>
      </c>
      <c r="K960">
        <v>21</v>
      </c>
      <c r="L960">
        <v>5</v>
      </c>
      <c r="M960">
        <f t="shared" si="29"/>
        <v>0.30382465299999994</v>
      </c>
      <c r="N960">
        <v>0.30807107122666599</v>
      </c>
      <c r="O960">
        <v>-7.3756760666665502E-4</v>
      </c>
      <c r="P960" t="s">
        <v>19</v>
      </c>
      <c r="Q960" t="s">
        <v>19</v>
      </c>
      <c r="R960" t="s">
        <v>19</v>
      </c>
      <c r="S960">
        <v>1</v>
      </c>
      <c r="T960">
        <v>0</v>
      </c>
    </row>
    <row r="961" spans="1:20" x14ac:dyDescent="0.25">
      <c r="A961" s="1">
        <v>45129.363888888889</v>
      </c>
      <c r="B961" s="1">
        <f t="shared" si="28"/>
        <v>45129</v>
      </c>
      <c r="C961">
        <v>0</v>
      </c>
      <c r="D961" t="s">
        <v>978</v>
      </c>
      <c r="E961">
        <v>7.6696654000000003E-2</v>
      </c>
      <c r="F961">
        <v>2023</v>
      </c>
      <c r="G961">
        <v>7</v>
      </c>
      <c r="H961">
        <v>22</v>
      </c>
      <c r="I961">
        <v>8</v>
      </c>
      <c r="J961">
        <v>44</v>
      </c>
      <c r="K961">
        <v>16</v>
      </c>
      <c r="L961">
        <v>5</v>
      </c>
      <c r="M961">
        <f t="shared" si="29"/>
        <v>-0.30905863599999994</v>
      </c>
      <c r="N961">
        <v>0.30304747325999998</v>
      </c>
      <c r="O961">
        <v>-5.0235979666666203E-3</v>
      </c>
      <c r="P961" t="s">
        <v>19</v>
      </c>
      <c r="Q961" t="s">
        <v>19</v>
      </c>
      <c r="R961" t="s">
        <v>19</v>
      </c>
      <c r="S961">
        <v>0</v>
      </c>
      <c r="T961">
        <v>0</v>
      </c>
    </row>
    <row r="962" spans="1:20" x14ac:dyDescent="0.25">
      <c r="A962" s="1">
        <v>45129.405555555553</v>
      </c>
      <c r="B962" s="1">
        <f t="shared" si="28"/>
        <v>45129</v>
      </c>
      <c r="C962">
        <v>0</v>
      </c>
      <c r="D962" t="s">
        <v>979</v>
      </c>
      <c r="E962">
        <v>4.9375600999999998E-2</v>
      </c>
      <c r="F962">
        <v>2023</v>
      </c>
      <c r="G962">
        <v>7</v>
      </c>
      <c r="H962">
        <v>22</v>
      </c>
      <c r="I962">
        <v>9</v>
      </c>
      <c r="J962">
        <v>44</v>
      </c>
      <c r="K962">
        <v>11</v>
      </c>
      <c r="L962">
        <v>5</v>
      </c>
      <c r="M962">
        <f t="shared" si="29"/>
        <v>-2.7321053000000005E-2</v>
      </c>
      <c r="N962">
        <v>0.30314104181333301</v>
      </c>
      <c r="O962" s="2">
        <v>9.3568553333311905E-5</v>
      </c>
      <c r="P962" t="s">
        <v>19</v>
      </c>
      <c r="Q962" t="s">
        <v>19</v>
      </c>
      <c r="R962" t="s">
        <v>19</v>
      </c>
      <c r="S962">
        <v>0</v>
      </c>
      <c r="T962">
        <v>0</v>
      </c>
    </row>
    <row r="963" spans="1:20" x14ac:dyDescent="0.25">
      <c r="A963" s="1">
        <v>45129.447916666664</v>
      </c>
      <c r="B963" s="1">
        <f t="shared" ref="B963:B1026" si="30">DATE(YEAR(A963),MONTH(A963),DAY(A963))</f>
        <v>45129</v>
      </c>
      <c r="C963">
        <v>0</v>
      </c>
      <c r="D963" t="s">
        <v>980</v>
      </c>
      <c r="E963">
        <v>0.165214518</v>
      </c>
      <c r="F963">
        <v>2023</v>
      </c>
      <c r="G963">
        <v>7</v>
      </c>
      <c r="H963">
        <v>22</v>
      </c>
      <c r="I963">
        <v>10</v>
      </c>
      <c r="J963">
        <v>45</v>
      </c>
      <c r="K963">
        <v>5</v>
      </c>
      <c r="L963">
        <v>5</v>
      </c>
      <c r="M963">
        <f t="shared" si="29"/>
        <v>0.11583891700000001</v>
      </c>
      <c r="N963">
        <v>0.30355391163333301</v>
      </c>
      <c r="O963">
        <v>4.1286981999999402E-4</v>
      </c>
      <c r="P963" t="s">
        <v>19</v>
      </c>
      <c r="Q963" t="s">
        <v>19</v>
      </c>
      <c r="R963" t="s">
        <v>19</v>
      </c>
      <c r="S963">
        <v>0</v>
      </c>
      <c r="T963">
        <v>0</v>
      </c>
    </row>
    <row r="964" spans="1:20" x14ac:dyDescent="0.25">
      <c r="A964" s="1">
        <v>45129.488888888889</v>
      </c>
      <c r="B964" s="1">
        <f t="shared" si="30"/>
        <v>45129</v>
      </c>
      <c r="C964">
        <v>0</v>
      </c>
      <c r="D964" t="s">
        <v>981</v>
      </c>
      <c r="E964">
        <v>0.74573435499999996</v>
      </c>
      <c r="F964">
        <v>2023</v>
      </c>
      <c r="G964">
        <v>7</v>
      </c>
      <c r="H964">
        <v>22</v>
      </c>
      <c r="I964">
        <v>11</v>
      </c>
      <c r="J964">
        <v>44</v>
      </c>
      <c r="K964">
        <v>54</v>
      </c>
      <c r="L964">
        <v>5</v>
      </c>
      <c r="M964">
        <f t="shared" ref="M964:M1027" si="31">E964-E963</f>
        <v>0.58051983699999998</v>
      </c>
      <c r="N964">
        <v>0.30521247747999902</v>
      </c>
      <c r="O964">
        <v>1.6585658466666199E-3</v>
      </c>
      <c r="P964" t="s">
        <v>19</v>
      </c>
      <c r="Q964" t="s">
        <v>19</v>
      </c>
      <c r="R964" t="s">
        <v>19</v>
      </c>
      <c r="S964">
        <v>1</v>
      </c>
      <c r="T964">
        <v>0</v>
      </c>
    </row>
    <row r="965" spans="1:20" x14ac:dyDescent="0.25">
      <c r="A965" s="1">
        <v>45129.530555555553</v>
      </c>
      <c r="B965" s="1">
        <f t="shared" si="30"/>
        <v>45129</v>
      </c>
      <c r="C965">
        <v>0</v>
      </c>
      <c r="D965" t="s">
        <v>982</v>
      </c>
      <c r="E965">
        <v>0.61744198500000003</v>
      </c>
      <c r="F965">
        <v>2023</v>
      </c>
      <c r="G965">
        <v>7</v>
      </c>
      <c r="H965">
        <v>22</v>
      </c>
      <c r="I965">
        <v>12</v>
      </c>
      <c r="J965">
        <v>44</v>
      </c>
      <c r="K965">
        <v>44</v>
      </c>
      <c r="L965">
        <v>5</v>
      </c>
      <c r="M965">
        <f t="shared" si="31"/>
        <v>-0.12829236999999993</v>
      </c>
      <c r="N965">
        <v>0.304248996093333</v>
      </c>
      <c r="O965">
        <v>-9.6348138666663098E-4</v>
      </c>
      <c r="P965" t="s">
        <v>19</v>
      </c>
      <c r="Q965" t="s">
        <v>19</v>
      </c>
      <c r="R965" t="s">
        <v>19</v>
      </c>
      <c r="S965">
        <v>1</v>
      </c>
      <c r="T965">
        <v>0</v>
      </c>
    </row>
    <row r="966" spans="1:20" x14ac:dyDescent="0.25">
      <c r="A966" s="1">
        <v>45129.572222222225</v>
      </c>
      <c r="B966" s="1">
        <f t="shared" si="30"/>
        <v>45129</v>
      </c>
      <c r="C966">
        <v>0</v>
      </c>
      <c r="D966" t="s">
        <v>983</v>
      </c>
      <c r="E966">
        <v>6.1888120999999997E-2</v>
      </c>
      <c r="F966">
        <v>2023</v>
      </c>
      <c r="G966">
        <v>7</v>
      </c>
      <c r="H966">
        <v>22</v>
      </c>
      <c r="I966">
        <v>13</v>
      </c>
      <c r="J966">
        <v>44</v>
      </c>
      <c r="K966">
        <v>46</v>
      </c>
      <c r="L966">
        <v>5</v>
      </c>
      <c r="M966">
        <f t="shared" si="31"/>
        <v>-0.55555386400000006</v>
      </c>
      <c r="N966">
        <v>0.30187586558666601</v>
      </c>
      <c r="O966">
        <v>-2.3731305066666498E-3</v>
      </c>
      <c r="P966" t="s">
        <v>19</v>
      </c>
      <c r="Q966" t="s">
        <v>19</v>
      </c>
      <c r="R966" t="s">
        <v>19</v>
      </c>
      <c r="S966">
        <v>0</v>
      </c>
      <c r="T966">
        <v>0</v>
      </c>
    </row>
    <row r="967" spans="1:20" x14ac:dyDescent="0.25">
      <c r="A967" s="1">
        <v>45129.613888888889</v>
      </c>
      <c r="B967" s="1">
        <f t="shared" si="30"/>
        <v>45129</v>
      </c>
      <c r="C967">
        <v>0</v>
      </c>
      <c r="D967" t="s">
        <v>984</v>
      </c>
      <c r="E967">
        <v>0.20436095800000001</v>
      </c>
      <c r="F967">
        <v>2023</v>
      </c>
      <c r="G967">
        <v>7</v>
      </c>
      <c r="H967">
        <v>22</v>
      </c>
      <c r="I967">
        <v>14</v>
      </c>
      <c r="J967">
        <v>44</v>
      </c>
      <c r="K967">
        <v>53</v>
      </c>
      <c r="L967">
        <v>5</v>
      </c>
      <c r="M967">
        <f t="shared" si="31"/>
        <v>0.14247283700000002</v>
      </c>
      <c r="N967">
        <v>0.29806038347333302</v>
      </c>
      <c r="O967">
        <v>-3.81548211333332E-3</v>
      </c>
      <c r="P967" t="s">
        <v>19</v>
      </c>
      <c r="Q967" t="s">
        <v>19</v>
      </c>
      <c r="R967" t="s">
        <v>19</v>
      </c>
      <c r="S967">
        <v>0</v>
      </c>
      <c r="T967">
        <v>0</v>
      </c>
    </row>
    <row r="968" spans="1:20" x14ac:dyDescent="0.25">
      <c r="A968" s="1">
        <v>45129.655555555553</v>
      </c>
      <c r="B968" s="1">
        <f t="shared" si="30"/>
        <v>45129</v>
      </c>
      <c r="C968">
        <v>0</v>
      </c>
      <c r="D968" t="s">
        <v>985</v>
      </c>
      <c r="E968">
        <v>8.2878513000000001E-2</v>
      </c>
      <c r="F968">
        <v>2023</v>
      </c>
      <c r="G968">
        <v>7</v>
      </c>
      <c r="H968">
        <v>22</v>
      </c>
      <c r="I968">
        <v>15</v>
      </c>
      <c r="J968">
        <v>44</v>
      </c>
      <c r="K968">
        <v>53</v>
      </c>
      <c r="L968">
        <v>5</v>
      </c>
      <c r="M968">
        <f t="shared" si="31"/>
        <v>-0.12148244500000001</v>
      </c>
      <c r="N968">
        <v>0.295012238926666</v>
      </c>
      <c r="O968">
        <v>-3.0481445466666798E-3</v>
      </c>
      <c r="P968" t="s">
        <v>19</v>
      </c>
      <c r="Q968" t="s">
        <v>19</v>
      </c>
      <c r="R968" t="s">
        <v>19</v>
      </c>
      <c r="S968">
        <v>0</v>
      </c>
      <c r="T968">
        <v>0</v>
      </c>
    </row>
    <row r="969" spans="1:20" x14ac:dyDescent="0.25">
      <c r="A969" s="1">
        <v>45129.697222222225</v>
      </c>
      <c r="B969" s="1">
        <f t="shared" si="30"/>
        <v>45129</v>
      </c>
      <c r="C969">
        <v>0</v>
      </c>
      <c r="D969" t="s">
        <v>986</v>
      </c>
      <c r="E969">
        <v>4.6345874000000002E-2</v>
      </c>
      <c r="F969">
        <v>2023</v>
      </c>
      <c r="G969">
        <v>7</v>
      </c>
      <c r="H969">
        <v>22</v>
      </c>
      <c r="I969">
        <v>16</v>
      </c>
      <c r="J969">
        <v>44</v>
      </c>
      <c r="K969">
        <v>43</v>
      </c>
      <c r="L969">
        <v>5</v>
      </c>
      <c r="M969">
        <f t="shared" si="31"/>
        <v>-3.6532638999999999E-2</v>
      </c>
      <c r="N969">
        <v>0.29342098420000001</v>
      </c>
      <c r="O969">
        <v>-1.5912547266666501E-3</v>
      </c>
      <c r="P969" t="s">
        <v>19</v>
      </c>
      <c r="Q969" t="s">
        <v>19</v>
      </c>
      <c r="R969" t="s">
        <v>19</v>
      </c>
      <c r="S969">
        <v>0</v>
      </c>
      <c r="T969">
        <v>0</v>
      </c>
    </row>
    <row r="970" spans="1:20" x14ac:dyDescent="0.25">
      <c r="A970" s="1">
        <v>45129.738888888889</v>
      </c>
      <c r="B970" s="1">
        <f t="shared" si="30"/>
        <v>45129</v>
      </c>
      <c r="C970">
        <v>0</v>
      </c>
      <c r="D970" t="s">
        <v>987</v>
      </c>
      <c r="E970">
        <v>0.26498486900000001</v>
      </c>
      <c r="F970">
        <v>2023</v>
      </c>
      <c r="G970">
        <v>7</v>
      </c>
      <c r="H970">
        <v>22</v>
      </c>
      <c r="I970">
        <v>17</v>
      </c>
      <c r="J970">
        <v>44</v>
      </c>
      <c r="K970">
        <v>42</v>
      </c>
      <c r="L970">
        <v>5</v>
      </c>
      <c r="M970">
        <f t="shared" si="31"/>
        <v>0.218638995</v>
      </c>
      <c r="N970">
        <v>0.29026142946</v>
      </c>
      <c r="O970">
        <v>-3.1595547400000098E-3</v>
      </c>
      <c r="P970" t="s">
        <v>19</v>
      </c>
      <c r="Q970" t="s">
        <v>19</v>
      </c>
      <c r="R970" t="s">
        <v>19</v>
      </c>
      <c r="S970">
        <v>0</v>
      </c>
      <c r="T970">
        <v>0</v>
      </c>
    </row>
    <row r="971" spans="1:20" x14ac:dyDescent="0.25">
      <c r="A971" s="1">
        <v>45129.780555555553</v>
      </c>
      <c r="B971" s="1">
        <f t="shared" si="30"/>
        <v>45129</v>
      </c>
      <c r="C971">
        <v>0</v>
      </c>
      <c r="D971" t="s">
        <v>988</v>
      </c>
      <c r="E971">
        <v>1.427496673</v>
      </c>
      <c r="F971">
        <v>2023</v>
      </c>
      <c r="G971">
        <v>7</v>
      </c>
      <c r="H971">
        <v>22</v>
      </c>
      <c r="I971">
        <v>18</v>
      </c>
      <c r="J971">
        <v>44</v>
      </c>
      <c r="K971">
        <v>59</v>
      </c>
      <c r="L971">
        <v>5</v>
      </c>
      <c r="M971">
        <f t="shared" si="31"/>
        <v>1.162511804</v>
      </c>
      <c r="N971">
        <v>0.2986644973</v>
      </c>
      <c r="O971">
        <v>8.4030678400000003E-3</v>
      </c>
      <c r="P971" t="s">
        <v>19</v>
      </c>
      <c r="Q971" t="s">
        <v>19</v>
      </c>
      <c r="R971" t="s">
        <v>19</v>
      </c>
      <c r="S971">
        <v>1</v>
      </c>
      <c r="T971">
        <v>1</v>
      </c>
    </row>
    <row r="972" spans="1:20" x14ac:dyDescent="0.25">
      <c r="A972" s="1">
        <v>45129.822222222225</v>
      </c>
      <c r="B972" s="1">
        <f t="shared" si="30"/>
        <v>45129</v>
      </c>
      <c r="C972">
        <v>0</v>
      </c>
      <c r="D972" t="s">
        <v>989</v>
      </c>
      <c r="E972">
        <v>1.111861166</v>
      </c>
      <c r="F972">
        <v>2023</v>
      </c>
      <c r="G972">
        <v>7</v>
      </c>
      <c r="H972">
        <v>22</v>
      </c>
      <c r="I972">
        <v>19</v>
      </c>
      <c r="J972">
        <v>44</v>
      </c>
      <c r="K972">
        <v>56</v>
      </c>
      <c r="L972">
        <v>5</v>
      </c>
      <c r="M972">
        <f t="shared" si="31"/>
        <v>-0.31563550700000009</v>
      </c>
      <c r="N972">
        <v>0.30014368820666598</v>
      </c>
      <c r="O972">
        <v>1.4791909066667001E-3</v>
      </c>
      <c r="P972" t="s">
        <v>19</v>
      </c>
      <c r="Q972" t="s">
        <v>19</v>
      </c>
      <c r="R972" t="s">
        <v>19</v>
      </c>
      <c r="S972">
        <v>1</v>
      </c>
      <c r="T972">
        <v>1</v>
      </c>
    </row>
    <row r="973" spans="1:20" x14ac:dyDescent="0.25">
      <c r="A973" s="1">
        <v>45129.879166666666</v>
      </c>
      <c r="B973" s="1">
        <f t="shared" si="30"/>
        <v>45129</v>
      </c>
      <c r="C973">
        <v>0</v>
      </c>
      <c r="D973" t="s">
        <v>990</v>
      </c>
      <c r="E973">
        <v>3.5804935000000003E-2</v>
      </c>
      <c r="F973">
        <v>2023</v>
      </c>
      <c r="G973">
        <v>7</v>
      </c>
      <c r="H973">
        <v>22</v>
      </c>
      <c r="I973">
        <v>21</v>
      </c>
      <c r="J973">
        <v>6</v>
      </c>
      <c r="K973">
        <v>32</v>
      </c>
      <c r="L973">
        <v>5</v>
      </c>
      <c r="M973">
        <f t="shared" si="31"/>
        <v>-1.0760562309999999</v>
      </c>
      <c r="N973">
        <v>0.29954989815999999</v>
      </c>
      <c r="O973">
        <v>-5.9379004666670898E-4</v>
      </c>
      <c r="P973" t="s">
        <v>19</v>
      </c>
      <c r="Q973" t="s">
        <v>19</v>
      </c>
      <c r="R973" t="s">
        <v>19</v>
      </c>
      <c r="S973">
        <v>0</v>
      </c>
      <c r="T973">
        <v>0</v>
      </c>
    </row>
    <row r="974" spans="1:20" x14ac:dyDescent="0.25">
      <c r="A974" s="1">
        <v>45129.92083333333</v>
      </c>
      <c r="B974" s="1">
        <f t="shared" si="30"/>
        <v>45129</v>
      </c>
      <c r="C974">
        <v>0</v>
      </c>
      <c r="D974" t="s">
        <v>991</v>
      </c>
      <c r="E974">
        <v>3.4632590999999997E-2</v>
      </c>
      <c r="F974">
        <v>2023</v>
      </c>
      <c r="G974">
        <v>7</v>
      </c>
      <c r="H974">
        <v>22</v>
      </c>
      <c r="I974">
        <v>22</v>
      </c>
      <c r="J974">
        <v>6</v>
      </c>
      <c r="K974">
        <v>53</v>
      </c>
      <c r="L974">
        <v>5</v>
      </c>
      <c r="M974">
        <f t="shared" si="31"/>
        <v>-1.1723440000000057E-3</v>
      </c>
      <c r="N974">
        <v>0.29904891702666597</v>
      </c>
      <c r="O974">
        <v>-5.0098113333329997E-4</v>
      </c>
      <c r="P974" t="s">
        <v>19</v>
      </c>
      <c r="Q974" t="s">
        <v>19</v>
      </c>
      <c r="R974" t="s">
        <v>19</v>
      </c>
      <c r="S974">
        <v>0</v>
      </c>
      <c r="T974">
        <v>0</v>
      </c>
    </row>
    <row r="975" spans="1:20" x14ac:dyDescent="0.25">
      <c r="A975" s="1">
        <v>45129.963194444441</v>
      </c>
      <c r="B975" s="1">
        <f t="shared" si="30"/>
        <v>45129</v>
      </c>
      <c r="C975">
        <v>0</v>
      </c>
      <c r="D975" t="s">
        <v>992</v>
      </c>
      <c r="E975">
        <v>3.3877017000000002E-2</v>
      </c>
      <c r="F975">
        <v>2023</v>
      </c>
      <c r="G975">
        <v>7</v>
      </c>
      <c r="H975">
        <v>22</v>
      </c>
      <c r="I975">
        <v>23</v>
      </c>
      <c r="J975">
        <v>7</v>
      </c>
      <c r="K975">
        <v>8</v>
      </c>
      <c r="L975">
        <v>5</v>
      </c>
      <c r="M975">
        <f t="shared" si="31"/>
        <v>-7.5557399999999497E-4</v>
      </c>
      <c r="N975">
        <v>0.29643088173999999</v>
      </c>
      <c r="O975">
        <v>-2.6180352866666998E-3</v>
      </c>
      <c r="P975" t="s">
        <v>19</v>
      </c>
      <c r="Q975" t="s">
        <v>19</v>
      </c>
      <c r="R975" t="s">
        <v>19</v>
      </c>
      <c r="S975">
        <v>0</v>
      </c>
      <c r="T975">
        <v>0</v>
      </c>
    </row>
    <row r="976" spans="1:20" x14ac:dyDescent="0.25">
      <c r="A976" s="1">
        <v>45130.004861111112</v>
      </c>
      <c r="B976" s="1">
        <f t="shared" si="30"/>
        <v>45130</v>
      </c>
      <c r="C976">
        <v>0</v>
      </c>
      <c r="D976" t="s">
        <v>993</v>
      </c>
      <c r="E976">
        <v>3.2236194000000003E-2</v>
      </c>
      <c r="F976">
        <v>2023</v>
      </c>
      <c r="G976">
        <v>7</v>
      </c>
      <c r="H976">
        <v>23</v>
      </c>
      <c r="I976">
        <v>0</v>
      </c>
      <c r="J976">
        <v>7</v>
      </c>
      <c r="K976">
        <v>37</v>
      </c>
      <c r="L976">
        <v>5</v>
      </c>
      <c r="M976">
        <f t="shared" si="31"/>
        <v>-1.6408229999999996E-3</v>
      </c>
      <c r="N976">
        <v>0.29520182676666601</v>
      </c>
      <c r="O976">
        <v>-1.22905497333331E-3</v>
      </c>
      <c r="P976" t="s">
        <v>19</v>
      </c>
      <c r="Q976" t="s">
        <v>19</v>
      </c>
      <c r="R976" t="s">
        <v>19</v>
      </c>
      <c r="S976">
        <v>0</v>
      </c>
      <c r="T976">
        <v>0</v>
      </c>
    </row>
    <row r="977" spans="1:20" x14ac:dyDescent="0.25">
      <c r="A977" s="1">
        <v>45130.046527777777</v>
      </c>
      <c r="B977" s="1">
        <f t="shared" si="30"/>
        <v>45130</v>
      </c>
      <c r="C977">
        <v>0</v>
      </c>
      <c r="D977" t="s">
        <v>994</v>
      </c>
      <c r="E977">
        <v>3.7166108000000003E-2</v>
      </c>
      <c r="F977">
        <v>2023</v>
      </c>
      <c r="G977">
        <v>7</v>
      </c>
      <c r="H977">
        <v>23</v>
      </c>
      <c r="I977">
        <v>1</v>
      </c>
      <c r="J977">
        <v>7</v>
      </c>
      <c r="K977">
        <v>40</v>
      </c>
      <c r="L977">
        <v>5</v>
      </c>
      <c r="M977">
        <f t="shared" si="31"/>
        <v>4.9299140000000005E-3</v>
      </c>
      <c r="N977">
        <v>0.29099019729333298</v>
      </c>
      <c r="O977">
        <v>-4.2116294733333601E-3</v>
      </c>
      <c r="P977" t="s">
        <v>19</v>
      </c>
      <c r="Q977" t="s">
        <v>19</v>
      </c>
      <c r="R977" t="s">
        <v>19</v>
      </c>
      <c r="S977">
        <v>0</v>
      </c>
      <c r="T977">
        <v>0</v>
      </c>
    </row>
    <row r="978" spans="1:20" x14ac:dyDescent="0.25">
      <c r="A978" s="1">
        <v>45130.088194444441</v>
      </c>
      <c r="B978" s="1">
        <f t="shared" si="30"/>
        <v>45130</v>
      </c>
      <c r="C978">
        <v>0</v>
      </c>
      <c r="D978" t="s">
        <v>995</v>
      </c>
      <c r="E978">
        <v>0.230039312</v>
      </c>
      <c r="F978">
        <v>2023</v>
      </c>
      <c r="G978">
        <v>7</v>
      </c>
      <c r="H978">
        <v>23</v>
      </c>
      <c r="I978">
        <v>2</v>
      </c>
      <c r="J978">
        <v>7</v>
      </c>
      <c r="K978">
        <v>44</v>
      </c>
      <c r="L978">
        <v>5</v>
      </c>
      <c r="M978">
        <f t="shared" si="31"/>
        <v>0.19287320399999999</v>
      </c>
      <c r="N978">
        <v>0.29150875103999901</v>
      </c>
      <c r="O978">
        <v>5.1855374666665E-4</v>
      </c>
      <c r="P978" t="s">
        <v>19</v>
      </c>
      <c r="Q978" t="s">
        <v>19</v>
      </c>
      <c r="R978" t="s">
        <v>19</v>
      </c>
      <c r="S978">
        <v>0</v>
      </c>
      <c r="T978">
        <v>0</v>
      </c>
    </row>
    <row r="979" spans="1:20" x14ac:dyDescent="0.25">
      <c r="A979" s="1">
        <v>45130.130555555559</v>
      </c>
      <c r="B979" s="1">
        <f t="shared" si="30"/>
        <v>45130</v>
      </c>
      <c r="C979">
        <v>0</v>
      </c>
      <c r="D979" t="s">
        <v>996</v>
      </c>
      <c r="E979">
        <v>0.252996887</v>
      </c>
      <c r="F979">
        <v>2023</v>
      </c>
      <c r="G979">
        <v>7</v>
      </c>
      <c r="H979">
        <v>23</v>
      </c>
      <c r="I979">
        <v>3</v>
      </c>
      <c r="J979">
        <v>8</v>
      </c>
      <c r="K979">
        <v>31</v>
      </c>
      <c r="L979">
        <v>5</v>
      </c>
      <c r="M979">
        <f t="shared" si="31"/>
        <v>2.2957575000000008E-2</v>
      </c>
      <c r="N979">
        <v>0.29230838523333302</v>
      </c>
      <c r="O979">
        <v>7.9963419333334198E-4</v>
      </c>
      <c r="P979" t="s">
        <v>19</v>
      </c>
      <c r="Q979" t="s">
        <v>19</v>
      </c>
      <c r="R979" t="s">
        <v>19</v>
      </c>
      <c r="S979">
        <v>0</v>
      </c>
      <c r="T979">
        <v>0</v>
      </c>
    </row>
    <row r="980" spans="1:20" x14ac:dyDescent="0.25">
      <c r="A980" s="1">
        <v>45130.172222222223</v>
      </c>
      <c r="B980" s="1">
        <f t="shared" si="30"/>
        <v>45130</v>
      </c>
      <c r="C980">
        <v>0</v>
      </c>
      <c r="D980" t="s">
        <v>997</v>
      </c>
      <c r="E980">
        <v>0.37514958700000001</v>
      </c>
      <c r="F980">
        <v>2023</v>
      </c>
      <c r="G980">
        <v>7</v>
      </c>
      <c r="H980">
        <v>23</v>
      </c>
      <c r="I980">
        <v>4</v>
      </c>
      <c r="J980">
        <v>8</v>
      </c>
      <c r="K980">
        <v>47</v>
      </c>
      <c r="L980">
        <v>5</v>
      </c>
      <c r="M980">
        <f t="shared" si="31"/>
        <v>0.1221527</v>
      </c>
      <c r="N980">
        <v>0.29239176303999997</v>
      </c>
      <c r="O980" s="2">
        <v>8.3377806666673398E-5</v>
      </c>
      <c r="P980" t="s">
        <v>19</v>
      </c>
      <c r="Q980" t="s">
        <v>19</v>
      </c>
      <c r="R980" t="s">
        <v>19</v>
      </c>
      <c r="S980">
        <v>1</v>
      </c>
      <c r="T980">
        <v>0</v>
      </c>
    </row>
    <row r="981" spans="1:20" x14ac:dyDescent="0.25">
      <c r="A981" s="1">
        <v>45130.213888888888</v>
      </c>
      <c r="B981" s="1">
        <f t="shared" si="30"/>
        <v>45130</v>
      </c>
      <c r="C981">
        <v>0</v>
      </c>
      <c r="D981" t="s">
        <v>998</v>
      </c>
      <c r="E981">
        <v>8.1355733E-2</v>
      </c>
      <c r="F981">
        <v>2023</v>
      </c>
      <c r="G981">
        <v>7</v>
      </c>
      <c r="H981">
        <v>23</v>
      </c>
      <c r="I981">
        <v>5</v>
      </c>
      <c r="J981">
        <v>8</v>
      </c>
      <c r="K981">
        <v>43</v>
      </c>
      <c r="L981">
        <v>5</v>
      </c>
      <c r="M981">
        <f t="shared" si="31"/>
        <v>-0.29379385400000002</v>
      </c>
      <c r="N981">
        <v>0.29180444910666598</v>
      </c>
      <c r="O981">
        <v>-5.8731393333333304E-4</v>
      </c>
      <c r="P981" t="s">
        <v>19</v>
      </c>
      <c r="Q981" t="s">
        <v>19</v>
      </c>
      <c r="R981" t="s">
        <v>19</v>
      </c>
      <c r="S981">
        <v>0</v>
      </c>
      <c r="T981">
        <v>0</v>
      </c>
    </row>
    <row r="982" spans="1:20" x14ac:dyDescent="0.25">
      <c r="A982" s="1">
        <v>45130.269444444442</v>
      </c>
      <c r="B982" s="1">
        <f t="shared" si="30"/>
        <v>45130</v>
      </c>
      <c r="C982">
        <v>0</v>
      </c>
      <c r="D982" t="s">
        <v>999</v>
      </c>
      <c r="E982">
        <v>4.7304391000000001E-2</v>
      </c>
      <c r="F982">
        <v>2023</v>
      </c>
      <c r="G982">
        <v>7</v>
      </c>
      <c r="H982">
        <v>23</v>
      </c>
      <c r="I982">
        <v>6</v>
      </c>
      <c r="J982">
        <v>28</v>
      </c>
      <c r="K982">
        <v>49</v>
      </c>
      <c r="L982">
        <v>5</v>
      </c>
      <c r="M982">
        <f t="shared" si="31"/>
        <v>-3.4051341999999998E-2</v>
      </c>
      <c r="N982">
        <v>0.29057945670666602</v>
      </c>
      <c r="O982">
        <v>-1.2249924000000099E-3</v>
      </c>
      <c r="P982" t="s">
        <v>19</v>
      </c>
      <c r="Q982" t="s">
        <v>19</v>
      </c>
      <c r="R982" t="s">
        <v>19</v>
      </c>
      <c r="S982">
        <v>0</v>
      </c>
      <c r="T982">
        <v>0</v>
      </c>
    </row>
    <row r="983" spans="1:20" x14ac:dyDescent="0.25">
      <c r="A983" s="1">
        <v>45130.311805555553</v>
      </c>
      <c r="B983" s="1">
        <f t="shared" si="30"/>
        <v>45130</v>
      </c>
      <c r="C983">
        <v>0</v>
      </c>
      <c r="D983" t="s">
        <v>1000</v>
      </c>
      <c r="E983">
        <v>8.8937306999999993E-2</v>
      </c>
      <c r="F983">
        <v>2023</v>
      </c>
      <c r="G983">
        <v>7</v>
      </c>
      <c r="H983">
        <v>23</v>
      </c>
      <c r="I983">
        <v>7</v>
      </c>
      <c r="J983">
        <v>29</v>
      </c>
      <c r="K983">
        <v>3</v>
      </c>
      <c r="L983">
        <v>5</v>
      </c>
      <c r="M983">
        <f t="shared" si="31"/>
        <v>4.1632915999999992E-2</v>
      </c>
      <c r="N983">
        <v>0.28844259177999998</v>
      </c>
      <c r="O983">
        <v>-2.1368649266666402E-3</v>
      </c>
      <c r="P983" t="s">
        <v>19</v>
      </c>
      <c r="Q983" t="s">
        <v>19</v>
      </c>
      <c r="R983" t="s">
        <v>19</v>
      </c>
      <c r="S983">
        <v>0</v>
      </c>
      <c r="T983">
        <v>0</v>
      </c>
    </row>
    <row r="984" spans="1:20" x14ac:dyDescent="0.25">
      <c r="A984" s="1">
        <v>45130.353472222225</v>
      </c>
      <c r="B984" s="1">
        <f t="shared" si="30"/>
        <v>45130</v>
      </c>
      <c r="C984">
        <v>0</v>
      </c>
      <c r="D984" t="s">
        <v>1001</v>
      </c>
      <c r="E984">
        <v>4.3843159999999999E-2</v>
      </c>
      <c r="F984">
        <v>2023</v>
      </c>
      <c r="G984">
        <v>7</v>
      </c>
      <c r="H984">
        <v>23</v>
      </c>
      <c r="I984">
        <v>8</v>
      </c>
      <c r="J984">
        <v>29</v>
      </c>
      <c r="K984">
        <v>9</v>
      </c>
      <c r="L984">
        <v>5</v>
      </c>
      <c r="M984">
        <f t="shared" si="31"/>
        <v>-4.5094146999999994E-2</v>
      </c>
      <c r="N984">
        <v>0.28597252957999902</v>
      </c>
      <c r="O984">
        <v>-2.4700622000000099E-3</v>
      </c>
      <c r="P984" t="s">
        <v>19</v>
      </c>
      <c r="Q984" t="s">
        <v>19</v>
      </c>
      <c r="R984" t="s">
        <v>19</v>
      </c>
      <c r="S984">
        <v>0</v>
      </c>
      <c r="T984">
        <v>0</v>
      </c>
    </row>
    <row r="985" spans="1:20" x14ac:dyDescent="0.25">
      <c r="A985" s="1">
        <v>45130.395138888889</v>
      </c>
      <c r="B985" s="1">
        <f t="shared" si="30"/>
        <v>45130</v>
      </c>
      <c r="C985">
        <v>0</v>
      </c>
      <c r="D985" t="s">
        <v>1002</v>
      </c>
      <c r="E985">
        <v>0.28511661900000002</v>
      </c>
      <c r="F985">
        <v>2023</v>
      </c>
      <c r="G985">
        <v>7</v>
      </c>
      <c r="H985">
        <v>23</v>
      </c>
      <c r="I985">
        <v>9</v>
      </c>
      <c r="J985">
        <v>29</v>
      </c>
      <c r="K985">
        <v>16</v>
      </c>
      <c r="L985">
        <v>5</v>
      </c>
      <c r="M985">
        <f t="shared" si="31"/>
        <v>0.24127345900000002</v>
      </c>
      <c r="N985">
        <v>0.28342584673333299</v>
      </c>
      <c r="O985">
        <v>-2.5466828466666402E-3</v>
      </c>
      <c r="P985" t="s">
        <v>19</v>
      </c>
      <c r="Q985" t="s">
        <v>19</v>
      </c>
      <c r="R985" t="s">
        <v>19</v>
      </c>
      <c r="S985">
        <v>0</v>
      </c>
      <c r="T985">
        <v>0</v>
      </c>
    </row>
    <row r="986" spans="1:20" x14ac:dyDescent="0.25">
      <c r="A986" s="1">
        <v>45130.436805555553</v>
      </c>
      <c r="B986" s="1">
        <f t="shared" si="30"/>
        <v>45130</v>
      </c>
      <c r="C986">
        <v>0</v>
      </c>
      <c r="D986" t="s">
        <v>1003</v>
      </c>
      <c r="E986">
        <v>4.1507197000000003E-2</v>
      </c>
      <c r="F986">
        <v>2023</v>
      </c>
      <c r="G986">
        <v>7</v>
      </c>
      <c r="H986">
        <v>23</v>
      </c>
      <c r="I986">
        <v>10</v>
      </c>
      <c r="J986">
        <v>29</v>
      </c>
      <c r="K986">
        <v>12</v>
      </c>
      <c r="L986">
        <v>5</v>
      </c>
      <c r="M986">
        <f t="shared" si="31"/>
        <v>-0.24360942200000002</v>
      </c>
      <c r="N986">
        <v>0.28058486222666601</v>
      </c>
      <c r="O986">
        <v>-2.84098450666664E-3</v>
      </c>
      <c r="P986" t="s">
        <v>19</v>
      </c>
      <c r="Q986" t="s">
        <v>19</v>
      </c>
      <c r="R986" t="s">
        <v>19</v>
      </c>
      <c r="S986">
        <v>0</v>
      </c>
      <c r="T986">
        <v>0</v>
      </c>
    </row>
    <row r="987" spans="1:20" x14ac:dyDescent="0.25">
      <c r="A987" s="1">
        <v>45130.478472222225</v>
      </c>
      <c r="B987" s="1">
        <f t="shared" si="30"/>
        <v>45130</v>
      </c>
      <c r="C987">
        <v>0</v>
      </c>
      <c r="D987" t="s">
        <v>1004</v>
      </c>
      <c r="E987">
        <v>3.8621813999999997E-2</v>
      </c>
      <c r="F987">
        <v>2023</v>
      </c>
      <c r="G987">
        <v>7</v>
      </c>
      <c r="H987">
        <v>23</v>
      </c>
      <c r="I987">
        <v>11</v>
      </c>
      <c r="J987">
        <v>29</v>
      </c>
      <c r="K987">
        <v>25</v>
      </c>
      <c r="L987">
        <v>5</v>
      </c>
      <c r="M987">
        <f t="shared" si="31"/>
        <v>-2.8853830000000052E-3</v>
      </c>
      <c r="N987">
        <v>0.27869102019333297</v>
      </c>
      <c r="O987">
        <v>-1.8938420333333701E-3</v>
      </c>
      <c r="P987" t="s">
        <v>19</v>
      </c>
      <c r="Q987" t="s">
        <v>19</v>
      </c>
      <c r="R987" t="s">
        <v>19</v>
      </c>
      <c r="S987">
        <v>0</v>
      </c>
      <c r="T987">
        <v>0</v>
      </c>
    </row>
    <row r="988" spans="1:20" x14ac:dyDescent="0.25">
      <c r="A988" s="1">
        <v>45130.520138888889</v>
      </c>
      <c r="B988" s="1">
        <f t="shared" si="30"/>
        <v>45130</v>
      </c>
      <c r="C988">
        <v>0</v>
      </c>
      <c r="D988" t="s">
        <v>1005</v>
      </c>
      <c r="E988">
        <v>0.1161594</v>
      </c>
      <c r="F988">
        <v>2023</v>
      </c>
      <c r="G988">
        <v>7</v>
      </c>
      <c r="H988">
        <v>23</v>
      </c>
      <c r="I988">
        <v>12</v>
      </c>
      <c r="J988">
        <v>29</v>
      </c>
      <c r="K988">
        <v>41</v>
      </c>
      <c r="L988">
        <v>5</v>
      </c>
      <c r="M988">
        <f t="shared" si="31"/>
        <v>7.7537585999999992E-2</v>
      </c>
      <c r="N988">
        <v>0.274517964573333</v>
      </c>
      <c r="O988">
        <v>-4.1730556199999699E-3</v>
      </c>
      <c r="P988" t="s">
        <v>19</v>
      </c>
      <c r="Q988" t="s">
        <v>19</v>
      </c>
      <c r="R988" t="s">
        <v>19</v>
      </c>
      <c r="S988">
        <v>0</v>
      </c>
      <c r="T988">
        <v>0</v>
      </c>
    </row>
    <row r="989" spans="1:20" x14ac:dyDescent="0.25">
      <c r="A989" s="1">
        <v>45130.5625</v>
      </c>
      <c r="B989" s="1">
        <f t="shared" si="30"/>
        <v>45130</v>
      </c>
      <c r="C989">
        <v>0</v>
      </c>
      <c r="D989" t="s">
        <v>1006</v>
      </c>
      <c r="E989">
        <v>0.26974323100000003</v>
      </c>
      <c r="F989">
        <v>2023</v>
      </c>
      <c r="G989">
        <v>7</v>
      </c>
      <c r="H989">
        <v>23</v>
      </c>
      <c r="I989">
        <v>13</v>
      </c>
      <c r="J989">
        <v>30</v>
      </c>
      <c r="K989">
        <v>8</v>
      </c>
      <c r="L989">
        <v>5</v>
      </c>
      <c r="M989">
        <f t="shared" si="31"/>
        <v>0.15358383100000003</v>
      </c>
      <c r="N989">
        <v>0.27387578978666599</v>
      </c>
      <c r="O989">
        <v>-6.4217478666667095E-4</v>
      </c>
      <c r="P989" t="s">
        <v>19</v>
      </c>
      <c r="Q989" t="s">
        <v>19</v>
      </c>
      <c r="R989" t="s">
        <v>19</v>
      </c>
      <c r="S989">
        <v>0</v>
      </c>
      <c r="T989">
        <v>0</v>
      </c>
    </row>
    <row r="990" spans="1:20" x14ac:dyDescent="0.25">
      <c r="A990" s="1">
        <v>45130.604166666664</v>
      </c>
      <c r="B990" s="1">
        <f t="shared" si="30"/>
        <v>45130</v>
      </c>
      <c r="C990">
        <v>0</v>
      </c>
      <c r="D990" t="s">
        <v>1007</v>
      </c>
      <c r="E990">
        <v>0.30129489999999998</v>
      </c>
      <c r="F990">
        <v>2023</v>
      </c>
      <c r="G990">
        <v>7</v>
      </c>
      <c r="H990">
        <v>23</v>
      </c>
      <c r="I990">
        <v>14</v>
      </c>
      <c r="J990">
        <v>30</v>
      </c>
      <c r="K990">
        <v>22</v>
      </c>
      <c r="L990">
        <v>5</v>
      </c>
      <c r="M990">
        <f t="shared" si="31"/>
        <v>3.1551668999999949E-2</v>
      </c>
      <c r="N990">
        <v>0.27448396539999997</v>
      </c>
      <c r="O990">
        <v>6.0817561333331705E-4</v>
      </c>
      <c r="P990" t="s">
        <v>19</v>
      </c>
      <c r="Q990" t="s">
        <v>19</v>
      </c>
      <c r="R990" t="s">
        <v>19</v>
      </c>
      <c r="S990">
        <v>0</v>
      </c>
      <c r="T990">
        <v>0</v>
      </c>
    </row>
    <row r="991" spans="1:20" x14ac:dyDescent="0.25">
      <c r="A991" s="1">
        <v>45130.645833333336</v>
      </c>
      <c r="B991" s="1">
        <f t="shared" si="30"/>
        <v>45130</v>
      </c>
      <c r="C991">
        <v>0</v>
      </c>
      <c r="D991" t="s">
        <v>1008</v>
      </c>
      <c r="E991">
        <v>0.39580462799999999</v>
      </c>
      <c r="F991">
        <v>2023</v>
      </c>
      <c r="G991">
        <v>7</v>
      </c>
      <c r="H991">
        <v>23</v>
      </c>
      <c r="I991">
        <v>15</v>
      </c>
      <c r="J991">
        <v>30</v>
      </c>
      <c r="K991">
        <v>35</v>
      </c>
      <c r="L991">
        <v>5</v>
      </c>
      <c r="M991">
        <f t="shared" si="31"/>
        <v>9.4509728000000015E-2</v>
      </c>
      <c r="N991">
        <v>0.27519874235333303</v>
      </c>
      <c r="O991">
        <v>7.1477695333332903E-4</v>
      </c>
      <c r="P991" t="s">
        <v>19</v>
      </c>
      <c r="Q991" t="s">
        <v>19</v>
      </c>
      <c r="R991" t="s">
        <v>19</v>
      </c>
      <c r="S991">
        <v>1</v>
      </c>
      <c r="T991">
        <v>0</v>
      </c>
    </row>
    <row r="992" spans="1:20" x14ac:dyDescent="0.25">
      <c r="A992" s="1">
        <v>45130.6875</v>
      </c>
      <c r="B992" s="1">
        <f t="shared" si="30"/>
        <v>45130</v>
      </c>
      <c r="C992">
        <v>0</v>
      </c>
      <c r="D992" t="s">
        <v>1009</v>
      </c>
      <c r="E992">
        <v>0.349147019</v>
      </c>
      <c r="F992">
        <v>2023</v>
      </c>
      <c r="G992">
        <v>7</v>
      </c>
      <c r="H992">
        <v>23</v>
      </c>
      <c r="I992">
        <v>16</v>
      </c>
      <c r="J992">
        <v>30</v>
      </c>
      <c r="K992">
        <v>57</v>
      </c>
      <c r="L992">
        <v>5</v>
      </c>
      <c r="M992">
        <f t="shared" si="31"/>
        <v>-4.6657608999999989E-2</v>
      </c>
      <c r="N992">
        <v>0.275153516186666</v>
      </c>
      <c r="O992" s="2">
        <v>-4.5226166666634199E-5</v>
      </c>
      <c r="P992" t="s">
        <v>19</v>
      </c>
      <c r="Q992" t="s">
        <v>19</v>
      </c>
      <c r="R992" t="s">
        <v>19</v>
      </c>
      <c r="S992">
        <v>1</v>
      </c>
      <c r="T992">
        <v>0</v>
      </c>
    </row>
    <row r="993" spans="1:20" x14ac:dyDescent="0.25">
      <c r="A993" s="1">
        <v>45130.729861111111</v>
      </c>
      <c r="B993" s="1">
        <f t="shared" si="30"/>
        <v>45130</v>
      </c>
      <c r="C993">
        <v>0</v>
      </c>
      <c r="D993" t="s">
        <v>1010</v>
      </c>
      <c r="E993">
        <v>0.39758359399999998</v>
      </c>
      <c r="F993">
        <v>2023</v>
      </c>
      <c r="G993">
        <v>7</v>
      </c>
      <c r="H993">
        <v>23</v>
      </c>
      <c r="I993">
        <v>17</v>
      </c>
      <c r="J993">
        <v>31</v>
      </c>
      <c r="K993">
        <v>2</v>
      </c>
      <c r="L993">
        <v>5</v>
      </c>
      <c r="M993">
        <f t="shared" si="31"/>
        <v>4.8436574999999982E-2</v>
      </c>
      <c r="N993">
        <v>0.27629725988666598</v>
      </c>
      <c r="O993">
        <v>1.1437436999999699E-3</v>
      </c>
      <c r="P993" t="s">
        <v>19</v>
      </c>
      <c r="Q993" t="s">
        <v>19</v>
      </c>
      <c r="R993" t="s">
        <v>19</v>
      </c>
      <c r="S993">
        <v>1</v>
      </c>
      <c r="T993">
        <v>0</v>
      </c>
    </row>
    <row r="994" spans="1:20" x14ac:dyDescent="0.25">
      <c r="A994" s="1">
        <v>45130.771527777775</v>
      </c>
      <c r="B994" s="1">
        <f t="shared" si="30"/>
        <v>45130</v>
      </c>
      <c r="C994">
        <v>0</v>
      </c>
      <c r="D994" t="s">
        <v>1011</v>
      </c>
      <c r="E994">
        <v>5.5512006000000003E-2</v>
      </c>
      <c r="F994">
        <v>2023</v>
      </c>
      <c r="G994">
        <v>7</v>
      </c>
      <c r="H994">
        <v>23</v>
      </c>
      <c r="I994">
        <v>18</v>
      </c>
      <c r="J994">
        <v>31</v>
      </c>
      <c r="K994">
        <v>20</v>
      </c>
      <c r="L994">
        <v>5</v>
      </c>
      <c r="M994">
        <f t="shared" si="31"/>
        <v>-0.34207158799999998</v>
      </c>
      <c r="N994">
        <v>0.27379265360666599</v>
      </c>
      <c r="O994">
        <v>-2.5046062799999802E-3</v>
      </c>
      <c r="P994" t="s">
        <v>19</v>
      </c>
      <c r="Q994" t="s">
        <v>19</v>
      </c>
      <c r="R994" t="s">
        <v>19</v>
      </c>
      <c r="S994">
        <v>0</v>
      </c>
      <c r="T994">
        <v>0</v>
      </c>
    </row>
    <row r="995" spans="1:20" x14ac:dyDescent="0.25">
      <c r="A995" s="1">
        <v>45130.813194444447</v>
      </c>
      <c r="B995" s="1">
        <f t="shared" si="30"/>
        <v>45130</v>
      </c>
      <c r="C995">
        <v>0</v>
      </c>
      <c r="D995" t="s">
        <v>1012</v>
      </c>
      <c r="E995">
        <v>7.6179612999999993E-2</v>
      </c>
      <c r="F995">
        <v>2023</v>
      </c>
      <c r="G995">
        <v>7</v>
      </c>
      <c r="H995">
        <v>23</v>
      </c>
      <c r="I995">
        <v>19</v>
      </c>
      <c r="J995">
        <v>31</v>
      </c>
      <c r="K995">
        <v>45</v>
      </c>
      <c r="L995">
        <v>5</v>
      </c>
      <c r="M995">
        <f t="shared" si="31"/>
        <v>2.0667606999999991E-2</v>
      </c>
      <c r="N995">
        <v>0.27277452623999998</v>
      </c>
      <c r="O995">
        <v>-1.01812736666662E-3</v>
      </c>
      <c r="P995" t="s">
        <v>19</v>
      </c>
      <c r="Q995" t="s">
        <v>19</v>
      </c>
      <c r="R995" t="s">
        <v>19</v>
      </c>
      <c r="S995">
        <v>0</v>
      </c>
      <c r="T995">
        <v>0</v>
      </c>
    </row>
    <row r="996" spans="1:20" x14ac:dyDescent="0.25">
      <c r="A996" s="1">
        <v>45130.854861111111</v>
      </c>
      <c r="B996" s="1">
        <f t="shared" si="30"/>
        <v>45130</v>
      </c>
      <c r="C996">
        <v>0</v>
      </c>
      <c r="D996" t="s">
        <v>1013</v>
      </c>
      <c r="E996">
        <v>7.3650030000000005E-2</v>
      </c>
      <c r="F996">
        <v>2023</v>
      </c>
      <c r="G996">
        <v>7</v>
      </c>
      <c r="H996">
        <v>23</v>
      </c>
      <c r="I996">
        <v>20</v>
      </c>
      <c r="J996">
        <v>31</v>
      </c>
      <c r="K996">
        <v>47</v>
      </c>
      <c r="L996">
        <v>5</v>
      </c>
      <c r="M996">
        <f t="shared" si="31"/>
        <v>-2.529582999999988E-3</v>
      </c>
      <c r="N996">
        <v>0.27058349752666599</v>
      </c>
      <c r="O996">
        <v>-2.19102871333337E-3</v>
      </c>
      <c r="P996" t="s">
        <v>19</v>
      </c>
      <c r="Q996" t="s">
        <v>19</v>
      </c>
      <c r="R996" t="s">
        <v>19</v>
      </c>
      <c r="S996">
        <v>0</v>
      </c>
      <c r="T996">
        <v>0</v>
      </c>
    </row>
    <row r="997" spans="1:20" x14ac:dyDescent="0.25">
      <c r="A997" s="1">
        <v>45130.897916666669</v>
      </c>
      <c r="B997" s="1">
        <f t="shared" si="30"/>
        <v>45130</v>
      </c>
      <c r="C997">
        <v>0</v>
      </c>
      <c r="D997" t="s">
        <v>1014</v>
      </c>
      <c r="E997">
        <v>0.17099752900000001</v>
      </c>
      <c r="F997">
        <v>2023</v>
      </c>
      <c r="G997">
        <v>7</v>
      </c>
      <c r="H997">
        <v>23</v>
      </c>
      <c r="I997">
        <v>21</v>
      </c>
      <c r="J997">
        <v>33</v>
      </c>
      <c r="K997">
        <v>29</v>
      </c>
      <c r="L997">
        <v>5</v>
      </c>
      <c r="M997">
        <f t="shared" si="31"/>
        <v>9.7347499000000004E-2</v>
      </c>
      <c r="N997">
        <v>0.27054177675333302</v>
      </c>
      <c r="O997" s="2">
        <v>-4.1720773333364597E-5</v>
      </c>
      <c r="P997" t="s">
        <v>19</v>
      </c>
      <c r="Q997" t="s">
        <v>19</v>
      </c>
      <c r="R997" t="s">
        <v>19</v>
      </c>
      <c r="S997">
        <v>0</v>
      </c>
      <c r="T997">
        <v>0</v>
      </c>
    </row>
    <row r="998" spans="1:20" x14ac:dyDescent="0.25">
      <c r="A998" s="1">
        <v>45130.939583333333</v>
      </c>
      <c r="B998" s="1">
        <f t="shared" si="30"/>
        <v>45130</v>
      </c>
      <c r="C998">
        <v>0</v>
      </c>
      <c r="D998" t="s">
        <v>1015</v>
      </c>
      <c r="E998">
        <v>3.0027041000000001E-2</v>
      </c>
      <c r="F998">
        <v>2023</v>
      </c>
      <c r="G998">
        <v>7</v>
      </c>
      <c r="H998">
        <v>23</v>
      </c>
      <c r="I998">
        <v>22</v>
      </c>
      <c r="J998">
        <v>33</v>
      </c>
      <c r="K998">
        <v>36</v>
      </c>
      <c r="L998">
        <v>5</v>
      </c>
      <c r="M998">
        <f t="shared" si="31"/>
        <v>-0.140970488</v>
      </c>
      <c r="N998">
        <v>0.26732047986666602</v>
      </c>
      <c r="O998">
        <v>-3.2212968866666102E-3</v>
      </c>
      <c r="P998" t="s">
        <v>19</v>
      </c>
      <c r="Q998" t="s">
        <v>19</v>
      </c>
      <c r="R998" t="s">
        <v>19</v>
      </c>
      <c r="S998">
        <v>0</v>
      </c>
      <c r="T998">
        <v>0</v>
      </c>
    </row>
    <row r="999" spans="1:20" x14ac:dyDescent="0.25">
      <c r="A999" s="1">
        <v>45130.981249999997</v>
      </c>
      <c r="B999" s="1">
        <f t="shared" si="30"/>
        <v>45130</v>
      </c>
      <c r="C999">
        <v>0</v>
      </c>
      <c r="D999" t="s">
        <v>1016</v>
      </c>
      <c r="E999">
        <v>7.8349219999999997E-2</v>
      </c>
      <c r="F999">
        <v>2023</v>
      </c>
      <c r="G999">
        <v>7</v>
      </c>
      <c r="H999">
        <v>23</v>
      </c>
      <c r="I999">
        <v>23</v>
      </c>
      <c r="J999">
        <v>33</v>
      </c>
      <c r="K999">
        <v>52</v>
      </c>
      <c r="L999">
        <v>5</v>
      </c>
      <c r="M999">
        <f t="shared" si="31"/>
        <v>4.8322178999999993E-2</v>
      </c>
      <c r="N999">
        <v>0.26542624858000002</v>
      </c>
      <c r="O999">
        <v>-1.89423128666665E-3</v>
      </c>
      <c r="P999" t="s">
        <v>19</v>
      </c>
      <c r="Q999" t="s">
        <v>19</v>
      </c>
      <c r="R999" t="s">
        <v>19</v>
      </c>
      <c r="S999">
        <v>0</v>
      </c>
      <c r="T999">
        <v>0</v>
      </c>
    </row>
    <row r="1000" spans="1:20" x14ac:dyDescent="0.25">
      <c r="A1000" s="1">
        <v>45131.023611111108</v>
      </c>
      <c r="B1000" s="1">
        <f t="shared" si="30"/>
        <v>45131</v>
      </c>
      <c r="C1000">
        <v>0</v>
      </c>
      <c r="D1000" t="s">
        <v>1017</v>
      </c>
      <c r="E1000">
        <v>0.25648601700000001</v>
      </c>
      <c r="F1000">
        <v>2023</v>
      </c>
      <c r="G1000">
        <v>7</v>
      </c>
      <c r="H1000">
        <v>24</v>
      </c>
      <c r="I1000">
        <v>0</v>
      </c>
      <c r="J1000">
        <v>34</v>
      </c>
      <c r="K1000">
        <v>11</v>
      </c>
      <c r="L1000">
        <v>5</v>
      </c>
      <c r="M1000">
        <f t="shared" si="31"/>
        <v>0.17813679700000001</v>
      </c>
      <c r="N1000">
        <v>0.26606633435333299</v>
      </c>
      <c r="O1000">
        <v>6.4008577333335404E-4</v>
      </c>
      <c r="P1000" t="s">
        <v>19</v>
      </c>
      <c r="Q1000" t="s">
        <v>19</v>
      </c>
      <c r="R1000" t="s">
        <v>19</v>
      </c>
      <c r="S1000">
        <v>0</v>
      </c>
      <c r="T1000">
        <v>0</v>
      </c>
    </row>
    <row r="1001" spans="1:20" x14ac:dyDescent="0.25">
      <c r="A1001" s="1">
        <v>45131.06527777778</v>
      </c>
      <c r="B1001" s="1">
        <f t="shared" si="30"/>
        <v>45131</v>
      </c>
      <c r="C1001">
        <v>0</v>
      </c>
      <c r="D1001" t="s">
        <v>1018</v>
      </c>
      <c r="E1001">
        <v>0.231752404</v>
      </c>
      <c r="F1001">
        <v>2023</v>
      </c>
      <c r="G1001">
        <v>7</v>
      </c>
      <c r="H1001">
        <v>24</v>
      </c>
      <c r="I1001">
        <v>1</v>
      </c>
      <c r="J1001">
        <v>34</v>
      </c>
      <c r="K1001">
        <v>33</v>
      </c>
      <c r="L1001">
        <v>5</v>
      </c>
      <c r="M1001">
        <f t="shared" si="31"/>
        <v>-2.4733613000000015E-2</v>
      </c>
      <c r="N1001">
        <v>0.26452937236000001</v>
      </c>
      <c r="O1001">
        <v>-1.5369619933333599E-3</v>
      </c>
      <c r="P1001" t="s">
        <v>19</v>
      </c>
      <c r="Q1001" t="s">
        <v>19</v>
      </c>
      <c r="R1001" t="s">
        <v>19</v>
      </c>
      <c r="S1001">
        <v>0</v>
      </c>
      <c r="T1001">
        <v>0</v>
      </c>
    </row>
    <row r="1002" spans="1:20" x14ac:dyDescent="0.25">
      <c r="A1002" s="1">
        <v>45131.106944444444</v>
      </c>
      <c r="B1002" s="1">
        <f t="shared" si="30"/>
        <v>45131</v>
      </c>
      <c r="C1002">
        <v>0</v>
      </c>
      <c r="D1002" t="s">
        <v>1019</v>
      </c>
      <c r="E1002">
        <v>0.635628321</v>
      </c>
      <c r="F1002">
        <v>2023</v>
      </c>
      <c r="G1002">
        <v>7</v>
      </c>
      <c r="H1002">
        <v>24</v>
      </c>
      <c r="I1002">
        <v>2</v>
      </c>
      <c r="J1002">
        <v>34</v>
      </c>
      <c r="K1002">
        <v>52</v>
      </c>
      <c r="L1002">
        <v>5</v>
      </c>
      <c r="M1002">
        <f t="shared" si="31"/>
        <v>0.40387591700000003</v>
      </c>
      <c r="N1002">
        <v>0.26776639451999901</v>
      </c>
      <c r="O1002">
        <v>3.23702215999993E-3</v>
      </c>
      <c r="P1002" t="s">
        <v>19</v>
      </c>
      <c r="Q1002" t="s">
        <v>19</v>
      </c>
      <c r="R1002" t="s">
        <v>19</v>
      </c>
      <c r="S1002">
        <v>1</v>
      </c>
      <c r="T1002">
        <v>0</v>
      </c>
    </row>
    <row r="1003" spans="1:20" x14ac:dyDescent="0.25">
      <c r="A1003" s="1">
        <v>45131.149305555555</v>
      </c>
      <c r="B1003" s="1">
        <f t="shared" si="30"/>
        <v>45131</v>
      </c>
      <c r="C1003">
        <v>0</v>
      </c>
      <c r="D1003" t="s">
        <v>1020</v>
      </c>
      <c r="E1003">
        <v>4.6467982999999997E-2</v>
      </c>
      <c r="F1003">
        <v>2023</v>
      </c>
      <c r="G1003">
        <v>7</v>
      </c>
      <c r="H1003">
        <v>24</v>
      </c>
      <c r="I1003">
        <v>3</v>
      </c>
      <c r="J1003">
        <v>35</v>
      </c>
      <c r="K1003">
        <v>7</v>
      </c>
      <c r="L1003">
        <v>5</v>
      </c>
      <c r="M1003">
        <f t="shared" si="31"/>
        <v>-0.58916033800000001</v>
      </c>
      <c r="N1003">
        <v>0.265282405633333</v>
      </c>
      <c r="O1003">
        <v>-2.4839888866666198E-3</v>
      </c>
      <c r="P1003" t="s">
        <v>19</v>
      </c>
      <c r="Q1003" t="s">
        <v>19</v>
      </c>
      <c r="R1003" t="s">
        <v>19</v>
      </c>
      <c r="S1003">
        <v>0</v>
      </c>
      <c r="T1003">
        <v>0</v>
      </c>
    </row>
    <row r="1004" spans="1:20" x14ac:dyDescent="0.25">
      <c r="A1004" s="1">
        <v>45131.190972222219</v>
      </c>
      <c r="B1004" s="1">
        <f t="shared" si="30"/>
        <v>45131</v>
      </c>
      <c r="C1004">
        <v>0</v>
      </c>
      <c r="D1004" t="s">
        <v>1021</v>
      </c>
      <c r="E1004">
        <v>5.0478532E-2</v>
      </c>
      <c r="F1004">
        <v>2023</v>
      </c>
      <c r="G1004">
        <v>7</v>
      </c>
      <c r="H1004">
        <v>24</v>
      </c>
      <c r="I1004">
        <v>4</v>
      </c>
      <c r="J1004">
        <v>35</v>
      </c>
      <c r="K1004">
        <v>18</v>
      </c>
      <c r="L1004">
        <v>5</v>
      </c>
      <c r="M1004">
        <f t="shared" si="31"/>
        <v>4.0105490000000021E-3</v>
      </c>
      <c r="N1004">
        <v>0.26232911881999998</v>
      </c>
      <c r="O1004">
        <v>-2.9532868133333402E-3</v>
      </c>
      <c r="P1004" t="s">
        <v>19</v>
      </c>
      <c r="Q1004" t="s">
        <v>19</v>
      </c>
      <c r="R1004" t="s">
        <v>19</v>
      </c>
      <c r="S1004">
        <v>0</v>
      </c>
      <c r="T1004">
        <v>0</v>
      </c>
    </row>
    <row r="1005" spans="1:20" x14ac:dyDescent="0.25">
      <c r="A1005" s="1">
        <v>45131.232638888891</v>
      </c>
      <c r="B1005" s="1">
        <f t="shared" si="30"/>
        <v>45131</v>
      </c>
      <c r="C1005">
        <v>0</v>
      </c>
      <c r="D1005" t="s">
        <v>1022</v>
      </c>
      <c r="E1005">
        <v>0.15905161700000001</v>
      </c>
      <c r="F1005">
        <v>2023</v>
      </c>
      <c r="G1005">
        <v>7</v>
      </c>
      <c r="H1005">
        <v>24</v>
      </c>
      <c r="I1005">
        <v>5</v>
      </c>
      <c r="J1005">
        <v>35</v>
      </c>
      <c r="K1005">
        <v>38</v>
      </c>
      <c r="L1005">
        <v>5</v>
      </c>
      <c r="M1005">
        <f t="shared" si="31"/>
        <v>0.10857308500000001</v>
      </c>
      <c r="N1005">
        <v>0.26010089714000001</v>
      </c>
      <c r="O1005">
        <v>-2.2282216799999698E-3</v>
      </c>
      <c r="P1005" t="s">
        <v>19</v>
      </c>
      <c r="Q1005" t="s">
        <v>19</v>
      </c>
      <c r="R1005" t="s">
        <v>19</v>
      </c>
      <c r="S1005">
        <v>0</v>
      </c>
      <c r="T1005">
        <v>0</v>
      </c>
    </row>
    <row r="1006" spans="1:20" x14ac:dyDescent="0.25">
      <c r="A1006" s="1">
        <v>45131.275000000001</v>
      </c>
      <c r="B1006" s="1">
        <f t="shared" si="30"/>
        <v>45131</v>
      </c>
      <c r="C1006">
        <v>0</v>
      </c>
      <c r="D1006" t="s">
        <v>1023</v>
      </c>
      <c r="E1006">
        <v>9.9224064000000001E-2</v>
      </c>
      <c r="F1006">
        <v>2023</v>
      </c>
      <c r="G1006">
        <v>7</v>
      </c>
      <c r="H1006">
        <v>24</v>
      </c>
      <c r="I1006">
        <v>6</v>
      </c>
      <c r="J1006">
        <v>36</v>
      </c>
      <c r="K1006">
        <v>16</v>
      </c>
      <c r="L1006">
        <v>5</v>
      </c>
      <c r="M1006">
        <f t="shared" si="31"/>
        <v>-5.9827553000000006E-2</v>
      </c>
      <c r="N1006">
        <v>0.256862211593333</v>
      </c>
      <c r="O1006">
        <v>-3.2386855466666701E-3</v>
      </c>
      <c r="P1006" t="s">
        <v>19</v>
      </c>
      <c r="Q1006" t="s">
        <v>19</v>
      </c>
      <c r="R1006" t="s">
        <v>19</v>
      </c>
      <c r="S1006">
        <v>0</v>
      </c>
      <c r="T1006">
        <v>0</v>
      </c>
    </row>
    <row r="1007" spans="1:20" x14ac:dyDescent="0.25">
      <c r="A1007" s="1">
        <v>45131.316666666666</v>
      </c>
      <c r="B1007" s="1">
        <f t="shared" si="30"/>
        <v>45131</v>
      </c>
      <c r="C1007">
        <v>0</v>
      </c>
      <c r="D1007" t="s">
        <v>1024</v>
      </c>
      <c r="E1007">
        <v>4.5762273999999999E-2</v>
      </c>
      <c r="F1007">
        <v>2023</v>
      </c>
      <c r="G1007">
        <v>7</v>
      </c>
      <c r="H1007">
        <v>24</v>
      </c>
      <c r="I1007">
        <v>7</v>
      </c>
      <c r="J1007">
        <v>36</v>
      </c>
      <c r="K1007">
        <v>32</v>
      </c>
      <c r="L1007">
        <v>5</v>
      </c>
      <c r="M1007">
        <f t="shared" si="31"/>
        <v>-5.3461790000000002E-2</v>
      </c>
      <c r="N1007">
        <v>0.25548723556666603</v>
      </c>
      <c r="O1007">
        <v>-1.3749760266666901E-3</v>
      </c>
      <c r="P1007" t="s">
        <v>19</v>
      </c>
      <c r="Q1007" t="s">
        <v>19</v>
      </c>
      <c r="R1007" t="s">
        <v>19</v>
      </c>
      <c r="S1007">
        <v>0</v>
      </c>
      <c r="T1007">
        <v>0</v>
      </c>
    </row>
    <row r="1008" spans="1:20" x14ac:dyDescent="0.25">
      <c r="A1008" s="1">
        <v>45131.35833333333</v>
      </c>
      <c r="B1008" s="1">
        <f t="shared" si="30"/>
        <v>45131</v>
      </c>
      <c r="C1008">
        <v>0</v>
      </c>
      <c r="D1008" t="s">
        <v>1025</v>
      </c>
      <c r="E1008">
        <v>6.4386850999999995E-2</v>
      </c>
      <c r="F1008">
        <v>2023</v>
      </c>
      <c r="G1008">
        <v>7</v>
      </c>
      <c r="H1008">
        <v>24</v>
      </c>
      <c r="I1008">
        <v>8</v>
      </c>
      <c r="J1008">
        <v>36</v>
      </c>
      <c r="K1008">
        <v>49</v>
      </c>
      <c r="L1008">
        <v>5</v>
      </c>
      <c r="M1008">
        <f t="shared" si="31"/>
        <v>1.8624576999999996E-2</v>
      </c>
      <c r="N1008">
        <v>0.25502038428666601</v>
      </c>
      <c r="O1008">
        <v>-4.6685127999995801E-4</v>
      </c>
      <c r="P1008" t="s">
        <v>19</v>
      </c>
      <c r="Q1008" t="s">
        <v>19</v>
      </c>
      <c r="R1008" t="s">
        <v>19</v>
      </c>
      <c r="S1008">
        <v>0</v>
      </c>
      <c r="T1008">
        <v>0</v>
      </c>
    </row>
    <row r="1009" spans="1:20" x14ac:dyDescent="0.25">
      <c r="A1009" s="1">
        <v>45131.400694444441</v>
      </c>
      <c r="B1009" s="1">
        <f t="shared" si="30"/>
        <v>45131</v>
      </c>
      <c r="C1009">
        <v>0</v>
      </c>
      <c r="D1009" t="s">
        <v>1026</v>
      </c>
      <c r="E1009">
        <v>0.25740128200000001</v>
      </c>
      <c r="F1009">
        <v>2023</v>
      </c>
      <c r="G1009">
        <v>7</v>
      </c>
      <c r="H1009">
        <v>24</v>
      </c>
      <c r="I1009">
        <v>9</v>
      </c>
      <c r="J1009">
        <v>37</v>
      </c>
      <c r="K1009">
        <v>5</v>
      </c>
      <c r="L1009">
        <v>5</v>
      </c>
      <c r="M1009">
        <f t="shared" si="31"/>
        <v>0.19301443100000001</v>
      </c>
      <c r="N1009">
        <v>0.25658999628666601</v>
      </c>
      <c r="O1009">
        <v>1.56961199999999E-3</v>
      </c>
      <c r="P1009" t="s">
        <v>19</v>
      </c>
      <c r="Q1009" t="s">
        <v>19</v>
      </c>
      <c r="R1009" t="s">
        <v>19</v>
      </c>
      <c r="S1009">
        <v>0</v>
      </c>
      <c r="T1009">
        <v>0</v>
      </c>
    </row>
    <row r="1010" spans="1:20" x14ac:dyDescent="0.25">
      <c r="A1010" s="1">
        <v>45131.442361111112</v>
      </c>
      <c r="B1010" s="1">
        <f t="shared" si="30"/>
        <v>45131</v>
      </c>
      <c r="C1010">
        <v>0</v>
      </c>
      <c r="D1010" t="s">
        <v>1027</v>
      </c>
      <c r="E1010">
        <v>0.68287230700000001</v>
      </c>
      <c r="F1010">
        <v>2023</v>
      </c>
      <c r="G1010">
        <v>7</v>
      </c>
      <c r="H1010">
        <v>24</v>
      </c>
      <c r="I1010">
        <v>10</v>
      </c>
      <c r="J1010">
        <v>37</v>
      </c>
      <c r="K1010">
        <v>23</v>
      </c>
      <c r="L1010">
        <v>5</v>
      </c>
      <c r="M1010">
        <f t="shared" si="31"/>
        <v>0.425471025</v>
      </c>
      <c r="N1010">
        <v>0.26094416992000002</v>
      </c>
      <c r="O1010">
        <v>4.35417363333334E-3</v>
      </c>
      <c r="P1010" t="s">
        <v>19</v>
      </c>
      <c r="Q1010" t="s">
        <v>19</v>
      </c>
      <c r="R1010" t="s">
        <v>19</v>
      </c>
      <c r="S1010">
        <v>1</v>
      </c>
      <c r="T1010">
        <v>0</v>
      </c>
    </row>
    <row r="1011" spans="1:20" x14ac:dyDescent="0.25">
      <c r="A1011" s="1">
        <v>45131.484027777777</v>
      </c>
      <c r="B1011" s="1">
        <f t="shared" si="30"/>
        <v>45131</v>
      </c>
      <c r="C1011">
        <v>0</v>
      </c>
      <c r="D1011" t="s">
        <v>1028</v>
      </c>
      <c r="E1011">
        <v>5.1312062999999998E-2</v>
      </c>
      <c r="F1011">
        <v>2023</v>
      </c>
      <c r="G1011">
        <v>7</v>
      </c>
      <c r="H1011">
        <v>24</v>
      </c>
      <c r="I1011">
        <v>11</v>
      </c>
      <c r="J1011">
        <v>37</v>
      </c>
      <c r="K1011">
        <v>49</v>
      </c>
      <c r="L1011">
        <v>5</v>
      </c>
      <c r="M1011">
        <f t="shared" si="31"/>
        <v>-0.63156024399999999</v>
      </c>
      <c r="N1011">
        <v>0.26083056051333298</v>
      </c>
      <c r="O1011">
        <v>-1.1360940666671401E-4</v>
      </c>
      <c r="P1011" t="s">
        <v>19</v>
      </c>
      <c r="Q1011" t="s">
        <v>19</v>
      </c>
      <c r="R1011" t="s">
        <v>19</v>
      </c>
      <c r="S1011">
        <v>0</v>
      </c>
      <c r="T1011">
        <v>0</v>
      </c>
    </row>
    <row r="1012" spans="1:20" x14ac:dyDescent="0.25">
      <c r="A1012" s="1">
        <v>45131.526388888888</v>
      </c>
      <c r="B1012" s="1">
        <f t="shared" si="30"/>
        <v>45131</v>
      </c>
      <c r="C1012">
        <v>0</v>
      </c>
      <c r="D1012" t="s">
        <v>1029</v>
      </c>
      <c r="E1012">
        <v>0.35680081800000002</v>
      </c>
      <c r="F1012">
        <v>2023</v>
      </c>
      <c r="G1012">
        <v>7</v>
      </c>
      <c r="H1012">
        <v>24</v>
      </c>
      <c r="I1012">
        <v>12</v>
      </c>
      <c r="J1012">
        <v>38</v>
      </c>
      <c r="K1012">
        <v>18</v>
      </c>
      <c r="L1012">
        <v>5</v>
      </c>
      <c r="M1012">
        <f t="shared" si="31"/>
        <v>0.305488755</v>
      </c>
      <c r="N1012">
        <v>0.26285046126</v>
      </c>
      <c r="O1012">
        <v>2.0199007466666901E-3</v>
      </c>
      <c r="P1012" t="s">
        <v>19</v>
      </c>
      <c r="Q1012" t="s">
        <v>19</v>
      </c>
      <c r="R1012" t="s">
        <v>19</v>
      </c>
      <c r="S1012">
        <v>1</v>
      </c>
      <c r="T1012">
        <v>0</v>
      </c>
    </row>
    <row r="1013" spans="1:20" x14ac:dyDescent="0.25">
      <c r="A1013" s="1">
        <v>45131.568055555559</v>
      </c>
      <c r="B1013" s="1">
        <f t="shared" si="30"/>
        <v>45131</v>
      </c>
      <c r="C1013">
        <v>0</v>
      </c>
      <c r="D1013" t="s">
        <v>1030</v>
      </c>
      <c r="E1013">
        <v>0.43958936799999998</v>
      </c>
      <c r="F1013">
        <v>2023</v>
      </c>
      <c r="G1013">
        <v>7</v>
      </c>
      <c r="H1013">
        <v>24</v>
      </c>
      <c r="I1013">
        <v>13</v>
      </c>
      <c r="J1013">
        <v>38</v>
      </c>
      <c r="K1013">
        <v>34</v>
      </c>
      <c r="L1013">
        <v>5</v>
      </c>
      <c r="M1013">
        <f t="shared" si="31"/>
        <v>8.2788549999999961E-2</v>
      </c>
      <c r="N1013">
        <v>0.26447972085999999</v>
      </c>
      <c r="O1013">
        <v>1.6292595999999799E-3</v>
      </c>
      <c r="P1013" t="s">
        <v>19</v>
      </c>
      <c r="Q1013" t="s">
        <v>19</v>
      </c>
      <c r="R1013" t="s">
        <v>19</v>
      </c>
      <c r="S1013">
        <v>1</v>
      </c>
      <c r="T1013">
        <v>0</v>
      </c>
    </row>
    <row r="1014" spans="1:20" x14ac:dyDescent="0.25">
      <c r="A1014" s="1">
        <v>45131.609722222223</v>
      </c>
      <c r="B1014" s="1">
        <f t="shared" si="30"/>
        <v>45131</v>
      </c>
      <c r="C1014">
        <v>0</v>
      </c>
      <c r="D1014" t="s">
        <v>1031</v>
      </c>
      <c r="E1014">
        <v>0.294246173</v>
      </c>
      <c r="F1014">
        <v>2023</v>
      </c>
      <c r="G1014">
        <v>7</v>
      </c>
      <c r="H1014">
        <v>24</v>
      </c>
      <c r="I1014">
        <v>14</v>
      </c>
      <c r="J1014">
        <v>38</v>
      </c>
      <c r="K1014">
        <v>50</v>
      </c>
      <c r="L1014">
        <v>5</v>
      </c>
      <c r="M1014">
        <f t="shared" si="31"/>
        <v>-0.14534319499999998</v>
      </c>
      <c r="N1014">
        <v>0.26577414985333297</v>
      </c>
      <c r="O1014">
        <v>1.29442899333337E-3</v>
      </c>
      <c r="P1014" t="s">
        <v>19</v>
      </c>
      <c r="Q1014" t="s">
        <v>19</v>
      </c>
      <c r="R1014" t="s">
        <v>19</v>
      </c>
      <c r="S1014">
        <v>0</v>
      </c>
      <c r="T1014">
        <v>0</v>
      </c>
    </row>
    <row r="1015" spans="1:20" x14ac:dyDescent="0.25">
      <c r="A1015" s="1">
        <v>45131.652083333334</v>
      </c>
      <c r="B1015" s="1">
        <f t="shared" si="30"/>
        <v>45131</v>
      </c>
      <c r="C1015">
        <v>0</v>
      </c>
      <c r="D1015" t="s">
        <v>1032</v>
      </c>
      <c r="E1015">
        <v>0.55311921100000006</v>
      </c>
      <c r="F1015">
        <v>2023</v>
      </c>
      <c r="G1015">
        <v>7</v>
      </c>
      <c r="H1015">
        <v>24</v>
      </c>
      <c r="I1015">
        <v>15</v>
      </c>
      <c r="J1015">
        <v>39</v>
      </c>
      <c r="K1015">
        <v>2</v>
      </c>
      <c r="L1015">
        <v>5</v>
      </c>
      <c r="M1015">
        <f t="shared" si="31"/>
        <v>0.25887303800000006</v>
      </c>
      <c r="N1015">
        <v>0.26904001379333298</v>
      </c>
      <c r="O1015">
        <v>3.2658639399999398E-3</v>
      </c>
      <c r="P1015" t="s">
        <v>19</v>
      </c>
      <c r="Q1015" t="s">
        <v>19</v>
      </c>
      <c r="R1015" t="s">
        <v>19</v>
      </c>
      <c r="S1015">
        <v>1</v>
      </c>
      <c r="T1015">
        <v>0</v>
      </c>
    </row>
    <row r="1016" spans="1:20" x14ac:dyDescent="0.25">
      <c r="A1016" s="1">
        <v>45131.693749999999</v>
      </c>
      <c r="B1016" s="1">
        <f t="shared" si="30"/>
        <v>45131</v>
      </c>
      <c r="C1016">
        <v>0</v>
      </c>
      <c r="D1016" t="s">
        <v>1033</v>
      </c>
      <c r="E1016">
        <v>0.61902829199999998</v>
      </c>
      <c r="F1016">
        <v>2023</v>
      </c>
      <c r="G1016">
        <v>7</v>
      </c>
      <c r="H1016">
        <v>24</v>
      </c>
      <c r="I1016">
        <v>16</v>
      </c>
      <c r="J1016">
        <v>39</v>
      </c>
      <c r="K1016">
        <v>19</v>
      </c>
      <c r="L1016">
        <v>5</v>
      </c>
      <c r="M1016">
        <f t="shared" si="31"/>
        <v>6.5909080999999925E-2</v>
      </c>
      <c r="N1016">
        <v>0.27278095183333301</v>
      </c>
      <c r="O1016">
        <v>3.7409380400000298E-3</v>
      </c>
      <c r="P1016" t="s">
        <v>19</v>
      </c>
      <c r="Q1016" t="s">
        <v>19</v>
      </c>
      <c r="R1016" t="s">
        <v>19</v>
      </c>
      <c r="S1016">
        <v>1</v>
      </c>
      <c r="T1016">
        <v>0</v>
      </c>
    </row>
    <row r="1017" spans="1:20" x14ac:dyDescent="0.25">
      <c r="A1017" s="1">
        <v>45131.73541666667</v>
      </c>
      <c r="B1017" s="1">
        <f t="shared" si="30"/>
        <v>45131</v>
      </c>
      <c r="C1017">
        <v>0</v>
      </c>
      <c r="D1017" t="s">
        <v>1034</v>
      </c>
      <c r="E1017">
        <v>0.34703041600000001</v>
      </c>
      <c r="F1017">
        <v>2023</v>
      </c>
      <c r="G1017">
        <v>7</v>
      </c>
      <c r="H1017">
        <v>24</v>
      </c>
      <c r="I1017">
        <v>17</v>
      </c>
      <c r="J1017">
        <v>39</v>
      </c>
      <c r="K1017">
        <v>41</v>
      </c>
      <c r="L1017">
        <v>5</v>
      </c>
      <c r="M1017">
        <f t="shared" si="31"/>
        <v>-0.27199787599999997</v>
      </c>
      <c r="N1017">
        <v>0.27381847310666602</v>
      </c>
      <c r="O1017">
        <v>1.0375212733333399E-3</v>
      </c>
      <c r="P1017" t="s">
        <v>19</v>
      </c>
      <c r="Q1017" t="s">
        <v>19</v>
      </c>
      <c r="R1017" t="s">
        <v>19</v>
      </c>
      <c r="S1017">
        <v>1</v>
      </c>
      <c r="T1017">
        <v>0</v>
      </c>
    </row>
    <row r="1018" spans="1:20" x14ac:dyDescent="0.25">
      <c r="A1018" s="1">
        <v>45131.777777777781</v>
      </c>
      <c r="B1018" s="1">
        <f t="shared" si="30"/>
        <v>45131</v>
      </c>
      <c r="C1018">
        <v>0</v>
      </c>
      <c r="D1018" t="s">
        <v>1035</v>
      </c>
      <c r="E1018">
        <v>5.1022070000000003E-2</v>
      </c>
      <c r="F1018">
        <v>2023</v>
      </c>
      <c r="G1018">
        <v>7</v>
      </c>
      <c r="H1018">
        <v>24</v>
      </c>
      <c r="I1018">
        <v>18</v>
      </c>
      <c r="J1018">
        <v>40</v>
      </c>
      <c r="K1018">
        <v>1</v>
      </c>
      <c r="L1018">
        <v>5</v>
      </c>
      <c r="M1018">
        <f t="shared" si="31"/>
        <v>-0.29600834600000003</v>
      </c>
      <c r="N1018">
        <v>0.27384253691999999</v>
      </c>
      <c r="O1018" s="2">
        <v>2.40638133333082E-5</v>
      </c>
      <c r="P1018" t="s">
        <v>19</v>
      </c>
      <c r="Q1018" t="s">
        <v>19</v>
      </c>
      <c r="R1018" t="s">
        <v>19</v>
      </c>
      <c r="S1018">
        <v>0</v>
      </c>
      <c r="T1018">
        <v>0</v>
      </c>
    </row>
    <row r="1019" spans="1:20" x14ac:dyDescent="0.25">
      <c r="A1019" s="1">
        <v>45131.819444444445</v>
      </c>
      <c r="B1019" s="1">
        <f t="shared" si="30"/>
        <v>45131</v>
      </c>
      <c r="C1019">
        <v>0</v>
      </c>
      <c r="D1019" t="s">
        <v>1036</v>
      </c>
      <c r="E1019">
        <v>0.11906356</v>
      </c>
      <c r="F1019">
        <v>2023</v>
      </c>
      <c r="G1019">
        <v>7</v>
      </c>
      <c r="H1019">
        <v>24</v>
      </c>
      <c r="I1019">
        <v>19</v>
      </c>
      <c r="J1019">
        <v>40</v>
      </c>
      <c r="K1019">
        <v>14</v>
      </c>
      <c r="L1019">
        <v>5</v>
      </c>
      <c r="M1019">
        <f t="shared" si="31"/>
        <v>6.8041489999999996E-2</v>
      </c>
      <c r="N1019">
        <v>0.27431562982666602</v>
      </c>
      <c r="O1019">
        <v>4.7309290666669402E-4</v>
      </c>
      <c r="P1019" t="s">
        <v>19</v>
      </c>
      <c r="Q1019" t="s">
        <v>19</v>
      </c>
      <c r="R1019" t="s">
        <v>19</v>
      </c>
      <c r="S1019">
        <v>0</v>
      </c>
      <c r="T1019">
        <v>0</v>
      </c>
    </row>
    <row r="1020" spans="1:20" x14ac:dyDescent="0.25">
      <c r="A1020" s="1">
        <v>45131.861111111109</v>
      </c>
      <c r="B1020" s="1">
        <f t="shared" si="30"/>
        <v>45131</v>
      </c>
      <c r="C1020">
        <v>0</v>
      </c>
      <c r="D1020" t="s">
        <v>1037</v>
      </c>
      <c r="E1020">
        <v>4.7779845000000001E-2</v>
      </c>
      <c r="F1020">
        <v>2023</v>
      </c>
      <c r="G1020">
        <v>7</v>
      </c>
      <c r="H1020">
        <v>24</v>
      </c>
      <c r="I1020">
        <v>20</v>
      </c>
      <c r="J1020">
        <v>40</v>
      </c>
      <c r="K1020">
        <v>38</v>
      </c>
      <c r="L1020">
        <v>5</v>
      </c>
      <c r="M1020">
        <f t="shared" si="31"/>
        <v>-7.1283714999999997E-2</v>
      </c>
      <c r="N1020">
        <v>0.27259469218666599</v>
      </c>
      <c r="O1020">
        <v>-1.72093764000003E-3</v>
      </c>
      <c r="P1020" t="s">
        <v>19</v>
      </c>
      <c r="Q1020" t="s">
        <v>19</v>
      </c>
      <c r="R1020" t="s">
        <v>19</v>
      </c>
      <c r="S1020">
        <v>0</v>
      </c>
      <c r="T1020">
        <v>0</v>
      </c>
    </row>
    <row r="1021" spans="1:20" x14ac:dyDescent="0.25">
      <c r="A1021" s="1">
        <v>45131.904166666667</v>
      </c>
      <c r="B1021" s="1">
        <f t="shared" si="30"/>
        <v>45131</v>
      </c>
      <c r="C1021">
        <v>0</v>
      </c>
      <c r="D1021" t="s">
        <v>1038</v>
      </c>
      <c r="E1021">
        <v>0.28118452199999999</v>
      </c>
      <c r="F1021">
        <v>2023</v>
      </c>
      <c r="G1021">
        <v>7</v>
      </c>
      <c r="H1021">
        <v>24</v>
      </c>
      <c r="I1021">
        <v>21</v>
      </c>
      <c r="J1021">
        <v>42</v>
      </c>
      <c r="K1021">
        <v>51</v>
      </c>
      <c r="L1021">
        <v>5</v>
      </c>
      <c r="M1021">
        <f t="shared" si="31"/>
        <v>0.233404677</v>
      </c>
      <c r="N1021">
        <v>0.27326469721999902</v>
      </c>
      <c r="O1021">
        <v>6.7000503333330898E-4</v>
      </c>
      <c r="P1021" t="s">
        <v>19</v>
      </c>
      <c r="Q1021" t="s">
        <v>19</v>
      </c>
      <c r="R1021" t="s">
        <v>19</v>
      </c>
      <c r="S1021">
        <v>0</v>
      </c>
      <c r="T1021">
        <v>0</v>
      </c>
    </row>
    <row r="1022" spans="1:20" x14ac:dyDescent="0.25">
      <c r="A1022" s="1">
        <v>45131.946527777778</v>
      </c>
      <c r="B1022" s="1">
        <f t="shared" si="30"/>
        <v>45131</v>
      </c>
      <c r="C1022">
        <v>0</v>
      </c>
      <c r="D1022" t="s">
        <v>1039</v>
      </c>
      <c r="E1022">
        <v>0.107902075</v>
      </c>
      <c r="F1022">
        <v>2023</v>
      </c>
      <c r="G1022">
        <v>7</v>
      </c>
      <c r="H1022">
        <v>24</v>
      </c>
      <c r="I1022">
        <v>22</v>
      </c>
      <c r="J1022">
        <v>43</v>
      </c>
      <c r="K1022">
        <v>43</v>
      </c>
      <c r="L1022">
        <v>5</v>
      </c>
      <c r="M1022">
        <f t="shared" si="31"/>
        <v>-0.17328244700000001</v>
      </c>
      <c r="N1022">
        <v>0.27289302527333298</v>
      </c>
      <c r="O1022">
        <v>-3.7167194666665101E-4</v>
      </c>
      <c r="P1022" t="s">
        <v>19</v>
      </c>
      <c r="Q1022" t="s">
        <v>19</v>
      </c>
      <c r="R1022" t="s">
        <v>19</v>
      </c>
      <c r="S1022">
        <v>0</v>
      </c>
      <c r="T1022">
        <v>0</v>
      </c>
    </row>
    <row r="1023" spans="1:20" x14ac:dyDescent="0.25">
      <c r="A1023" s="1">
        <v>45131.988888888889</v>
      </c>
      <c r="B1023" s="1">
        <f t="shared" si="30"/>
        <v>45131</v>
      </c>
      <c r="C1023">
        <v>0</v>
      </c>
      <c r="D1023" t="s">
        <v>1040</v>
      </c>
      <c r="E1023">
        <v>7.9500316000000001E-2</v>
      </c>
      <c r="F1023">
        <v>2023</v>
      </c>
      <c r="G1023">
        <v>7</v>
      </c>
      <c r="H1023">
        <v>24</v>
      </c>
      <c r="I1023">
        <v>23</v>
      </c>
      <c r="J1023">
        <v>44</v>
      </c>
      <c r="K1023">
        <v>11</v>
      </c>
      <c r="L1023">
        <v>5</v>
      </c>
      <c r="M1023">
        <f t="shared" si="31"/>
        <v>-2.8401758999999999E-2</v>
      </c>
      <c r="N1023">
        <v>0.27244587976000001</v>
      </c>
      <c r="O1023">
        <v>-4.47145513333302E-4</v>
      </c>
      <c r="P1023" t="s">
        <v>19</v>
      </c>
      <c r="Q1023" t="s">
        <v>19</v>
      </c>
      <c r="R1023" t="s">
        <v>19</v>
      </c>
      <c r="S1023">
        <v>0</v>
      </c>
      <c r="T1023">
        <v>0</v>
      </c>
    </row>
    <row r="1024" spans="1:20" x14ac:dyDescent="0.25">
      <c r="A1024" s="1">
        <v>45132.03125</v>
      </c>
      <c r="B1024" s="1">
        <f t="shared" si="30"/>
        <v>45132</v>
      </c>
      <c r="C1024">
        <v>0</v>
      </c>
      <c r="D1024" t="s">
        <v>1041</v>
      </c>
      <c r="E1024">
        <v>0.76499804199999999</v>
      </c>
      <c r="F1024">
        <v>2023</v>
      </c>
      <c r="G1024">
        <v>7</v>
      </c>
      <c r="H1024">
        <v>25</v>
      </c>
      <c r="I1024">
        <v>0</v>
      </c>
      <c r="J1024">
        <v>45</v>
      </c>
      <c r="K1024">
        <v>2</v>
      </c>
      <c r="L1024">
        <v>5</v>
      </c>
      <c r="M1024">
        <f t="shared" si="31"/>
        <v>0.68549772600000003</v>
      </c>
      <c r="N1024">
        <v>0.27648385855333302</v>
      </c>
      <c r="O1024">
        <v>4.0379787933333402E-3</v>
      </c>
      <c r="P1024" t="s">
        <v>19</v>
      </c>
      <c r="Q1024" t="s">
        <v>19</v>
      </c>
      <c r="R1024" t="s">
        <v>19</v>
      </c>
      <c r="S1024">
        <v>1</v>
      </c>
      <c r="T1024">
        <v>0</v>
      </c>
    </row>
    <row r="1025" spans="1:20" x14ac:dyDescent="0.25">
      <c r="A1025" s="1">
        <v>45132.072916666664</v>
      </c>
      <c r="B1025" s="1">
        <f t="shared" si="30"/>
        <v>45132</v>
      </c>
      <c r="C1025">
        <v>0</v>
      </c>
      <c r="D1025" t="s">
        <v>1042</v>
      </c>
      <c r="E1025">
        <v>0.178828179</v>
      </c>
      <c r="F1025">
        <v>2023</v>
      </c>
      <c r="G1025">
        <v>7</v>
      </c>
      <c r="H1025">
        <v>25</v>
      </c>
      <c r="I1025">
        <v>1</v>
      </c>
      <c r="J1025">
        <v>45</v>
      </c>
      <c r="K1025">
        <v>28</v>
      </c>
      <c r="L1025">
        <v>5</v>
      </c>
      <c r="M1025">
        <f t="shared" si="31"/>
        <v>-0.58616986299999996</v>
      </c>
      <c r="N1025">
        <v>0.27610169261333301</v>
      </c>
      <c r="O1025">
        <v>-3.8216594000001198E-4</v>
      </c>
      <c r="P1025" t="s">
        <v>19</v>
      </c>
      <c r="Q1025" t="s">
        <v>19</v>
      </c>
      <c r="R1025" t="s">
        <v>19</v>
      </c>
      <c r="S1025">
        <v>0</v>
      </c>
      <c r="T1025">
        <v>0</v>
      </c>
    </row>
    <row r="1026" spans="1:20" x14ac:dyDescent="0.25">
      <c r="A1026" s="1">
        <v>45132.114583333336</v>
      </c>
      <c r="B1026" s="1">
        <f t="shared" si="30"/>
        <v>45132</v>
      </c>
      <c r="C1026">
        <v>0</v>
      </c>
      <c r="D1026" t="s">
        <v>1043</v>
      </c>
      <c r="E1026">
        <v>6.4761347999999996E-2</v>
      </c>
      <c r="F1026">
        <v>2023</v>
      </c>
      <c r="G1026">
        <v>7</v>
      </c>
      <c r="H1026">
        <v>25</v>
      </c>
      <c r="I1026">
        <v>2</v>
      </c>
      <c r="J1026">
        <v>45</v>
      </c>
      <c r="K1026">
        <v>55</v>
      </c>
      <c r="L1026">
        <v>5</v>
      </c>
      <c r="M1026">
        <f t="shared" si="31"/>
        <v>-0.11406683100000001</v>
      </c>
      <c r="N1026">
        <v>0.27417438838000002</v>
      </c>
      <c r="O1026">
        <v>-1.92730423333331E-3</v>
      </c>
      <c r="P1026" t="s">
        <v>19</v>
      </c>
      <c r="Q1026" t="s">
        <v>19</v>
      </c>
      <c r="R1026" t="s">
        <v>19</v>
      </c>
      <c r="S1026">
        <v>0</v>
      </c>
      <c r="T1026">
        <v>0</v>
      </c>
    </row>
    <row r="1027" spans="1:20" x14ac:dyDescent="0.25">
      <c r="A1027" s="1">
        <v>45132.156944444447</v>
      </c>
      <c r="B1027" s="1">
        <f t="shared" ref="B1027:B1090" si="32">DATE(YEAR(A1027),MONTH(A1027),DAY(A1027))</f>
        <v>45132</v>
      </c>
      <c r="C1027">
        <v>0</v>
      </c>
      <c r="D1027" t="s">
        <v>1044</v>
      </c>
      <c r="E1027">
        <v>5.1508826000000001E-2</v>
      </c>
      <c r="F1027">
        <v>2023</v>
      </c>
      <c r="G1027">
        <v>7</v>
      </c>
      <c r="H1027">
        <v>25</v>
      </c>
      <c r="I1027">
        <v>3</v>
      </c>
      <c r="J1027">
        <v>46</v>
      </c>
      <c r="K1027">
        <v>32</v>
      </c>
      <c r="L1027">
        <v>5</v>
      </c>
      <c r="M1027">
        <f t="shared" si="31"/>
        <v>-1.3252521999999996E-2</v>
      </c>
      <c r="N1027">
        <v>0.272835942673333</v>
      </c>
      <c r="O1027">
        <v>-1.33844570666669E-3</v>
      </c>
      <c r="P1027" t="s">
        <v>19</v>
      </c>
      <c r="Q1027" t="s">
        <v>19</v>
      </c>
      <c r="R1027" t="s">
        <v>19</v>
      </c>
      <c r="S1027">
        <v>0</v>
      </c>
      <c r="T1027">
        <v>0</v>
      </c>
    </row>
    <row r="1028" spans="1:20" x14ac:dyDescent="0.25">
      <c r="A1028" s="1">
        <v>45132.199305555558</v>
      </c>
      <c r="B1028" s="1">
        <f t="shared" si="32"/>
        <v>45132</v>
      </c>
      <c r="C1028">
        <v>0</v>
      </c>
      <c r="D1028" t="s">
        <v>1045</v>
      </c>
      <c r="E1028">
        <v>4.5276724999999997E-2</v>
      </c>
      <c r="F1028">
        <v>2023</v>
      </c>
      <c r="G1028">
        <v>7</v>
      </c>
      <c r="H1028">
        <v>25</v>
      </c>
      <c r="I1028">
        <v>4</v>
      </c>
      <c r="J1028">
        <v>47</v>
      </c>
      <c r="K1028">
        <v>6</v>
      </c>
      <c r="L1028">
        <v>5</v>
      </c>
      <c r="M1028">
        <f t="shared" ref="M1028:M1091" si="33">E1028-E1027</f>
        <v>-6.2321010000000038E-3</v>
      </c>
      <c r="N1028">
        <v>0.26665086094666601</v>
      </c>
      <c r="O1028">
        <v>-6.1850817266666499E-3</v>
      </c>
      <c r="P1028" t="s">
        <v>19</v>
      </c>
      <c r="Q1028" t="s">
        <v>19</v>
      </c>
      <c r="R1028" t="s">
        <v>19</v>
      </c>
      <c r="S1028">
        <v>0</v>
      </c>
      <c r="T1028">
        <v>0</v>
      </c>
    </row>
    <row r="1029" spans="1:20" x14ac:dyDescent="0.25">
      <c r="A1029" s="1">
        <v>45132.240972222222</v>
      </c>
      <c r="B1029" s="1">
        <f t="shared" si="32"/>
        <v>45132</v>
      </c>
      <c r="C1029">
        <v>0</v>
      </c>
      <c r="D1029" t="s">
        <v>1046</v>
      </c>
      <c r="E1029">
        <v>3.2363678E-2</v>
      </c>
      <c r="F1029">
        <v>2023</v>
      </c>
      <c r="G1029">
        <v>7</v>
      </c>
      <c r="H1029">
        <v>25</v>
      </c>
      <c r="I1029">
        <v>5</v>
      </c>
      <c r="J1029">
        <v>47</v>
      </c>
      <c r="K1029">
        <v>34</v>
      </c>
      <c r="L1029">
        <v>5</v>
      </c>
      <c r="M1029">
        <f t="shared" si="33"/>
        <v>-1.2913046999999997E-2</v>
      </c>
      <c r="N1029">
        <v>0.26540911359999902</v>
      </c>
      <c r="O1029">
        <v>-1.24174734666671E-3</v>
      </c>
      <c r="P1029" t="s">
        <v>19</v>
      </c>
      <c r="Q1029" t="s">
        <v>19</v>
      </c>
      <c r="R1029" t="s">
        <v>19</v>
      </c>
      <c r="S1029">
        <v>0</v>
      </c>
      <c r="T1029">
        <v>0</v>
      </c>
    </row>
    <row r="1030" spans="1:20" x14ac:dyDescent="0.25">
      <c r="A1030" s="1">
        <v>45132.283333333333</v>
      </c>
      <c r="B1030" s="1">
        <f t="shared" si="32"/>
        <v>45132</v>
      </c>
      <c r="C1030">
        <v>0</v>
      </c>
      <c r="D1030" t="s">
        <v>1047</v>
      </c>
      <c r="E1030">
        <v>8.1540204000000005E-2</v>
      </c>
      <c r="F1030">
        <v>2023</v>
      </c>
      <c r="G1030">
        <v>7</v>
      </c>
      <c r="H1030">
        <v>25</v>
      </c>
      <c r="I1030">
        <v>6</v>
      </c>
      <c r="J1030">
        <v>48</v>
      </c>
      <c r="K1030">
        <v>11</v>
      </c>
      <c r="L1030">
        <v>5</v>
      </c>
      <c r="M1030">
        <f t="shared" si="33"/>
        <v>4.9176526000000005E-2</v>
      </c>
      <c r="N1030">
        <v>0.26264176338666601</v>
      </c>
      <c r="O1030">
        <v>-2.7673502133332899E-3</v>
      </c>
      <c r="P1030" t="s">
        <v>19</v>
      </c>
      <c r="Q1030" t="s">
        <v>19</v>
      </c>
      <c r="R1030" t="s">
        <v>19</v>
      </c>
      <c r="S1030">
        <v>0</v>
      </c>
      <c r="T1030">
        <v>0</v>
      </c>
    </row>
    <row r="1031" spans="1:20" x14ac:dyDescent="0.25">
      <c r="A1031" s="1">
        <v>45132.324999999997</v>
      </c>
      <c r="B1031" s="1">
        <f t="shared" si="32"/>
        <v>45132</v>
      </c>
      <c r="C1031">
        <v>0</v>
      </c>
      <c r="D1031" t="s">
        <v>1048</v>
      </c>
      <c r="E1031">
        <v>4.0666081E-2</v>
      </c>
      <c r="F1031">
        <v>2023</v>
      </c>
      <c r="G1031">
        <v>7</v>
      </c>
      <c r="H1031">
        <v>25</v>
      </c>
      <c r="I1031">
        <v>7</v>
      </c>
      <c r="J1031">
        <v>48</v>
      </c>
      <c r="K1031">
        <v>55</v>
      </c>
      <c r="L1031">
        <v>5</v>
      </c>
      <c r="M1031">
        <f t="shared" si="33"/>
        <v>-4.0874123000000005E-2</v>
      </c>
      <c r="N1031">
        <v>0.25798355173333298</v>
      </c>
      <c r="O1031">
        <v>-4.6582116533333499E-3</v>
      </c>
      <c r="P1031" t="s">
        <v>19</v>
      </c>
      <c r="Q1031" t="s">
        <v>19</v>
      </c>
      <c r="R1031" t="s">
        <v>19</v>
      </c>
      <c r="S1031">
        <v>0</v>
      </c>
      <c r="T1031">
        <v>0</v>
      </c>
    </row>
    <row r="1032" spans="1:20" x14ac:dyDescent="0.25">
      <c r="A1032" s="1">
        <v>45132.367361111108</v>
      </c>
      <c r="B1032" s="1">
        <f t="shared" si="32"/>
        <v>45132</v>
      </c>
      <c r="C1032">
        <v>0</v>
      </c>
      <c r="D1032" t="s">
        <v>1049</v>
      </c>
      <c r="E1032">
        <v>7.2535801999999996E-2</v>
      </c>
      <c r="F1032">
        <v>2023</v>
      </c>
      <c r="G1032">
        <v>7</v>
      </c>
      <c r="H1032">
        <v>25</v>
      </c>
      <c r="I1032">
        <v>8</v>
      </c>
      <c r="J1032">
        <v>49</v>
      </c>
      <c r="K1032">
        <v>26</v>
      </c>
      <c r="L1032">
        <v>5</v>
      </c>
      <c r="M1032">
        <f t="shared" si="33"/>
        <v>3.1869720999999997E-2</v>
      </c>
      <c r="N1032">
        <v>0.25473639802666598</v>
      </c>
      <c r="O1032">
        <v>-3.2471537066666701E-3</v>
      </c>
      <c r="P1032" t="s">
        <v>19</v>
      </c>
      <c r="Q1032" t="s">
        <v>19</v>
      </c>
      <c r="R1032" t="s">
        <v>19</v>
      </c>
      <c r="S1032">
        <v>0</v>
      </c>
      <c r="T1032">
        <v>0</v>
      </c>
    </row>
    <row r="1033" spans="1:20" x14ac:dyDescent="0.25">
      <c r="A1033" s="1">
        <v>45132.40902777778</v>
      </c>
      <c r="B1033" s="1">
        <f t="shared" si="32"/>
        <v>45132</v>
      </c>
      <c r="C1033">
        <v>0</v>
      </c>
      <c r="D1033" t="s">
        <v>1050</v>
      </c>
      <c r="E1033">
        <v>0.58046940999999996</v>
      </c>
      <c r="F1033">
        <v>2023</v>
      </c>
      <c r="G1033">
        <v>7</v>
      </c>
      <c r="H1033">
        <v>25</v>
      </c>
      <c r="I1033">
        <v>9</v>
      </c>
      <c r="J1033">
        <v>49</v>
      </c>
      <c r="K1033">
        <v>54</v>
      </c>
      <c r="L1033">
        <v>5</v>
      </c>
      <c r="M1033">
        <f t="shared" si="33"/>
        <v>0.50793360799999998</v>
      </c>
      <c r="N1033">
        <v>0.25780125111999902</v>
      </c>
      <c r="O1033">
        <v>3.06485309333331E-3</v>
      </c>
      <c r="P1033" t="s">
        <v>19</v>
      </c>
      <c r="Q1033" t="s">
        <v>19</v>
      </c>
      <c r="R1033" t="s">
        <v>19</v>
      </c>
      <c r="S1033">
        <v>1</v>
      </c>
      <c r="T1033">
        <v>0</v>
      </c>
    </row>
    <row r="1034" spans="1:20" x14ac:dyDescent="0.25">
      <c r="A1034" s="1">
        <v>45132.451388888891</v>
      </c>
      <c r="B1034" s="1">
        <f t="shared" si="32"/>
        <v>45132</v>
      </c>
      <c r="C1034">
        <v>0</v>
      </c>
      <c r="D1034" t="s">
        <v>1051</v>
      </c>
      <c r="E1034">
        <v>0.410739613</v>
      </c>
      <c r="F1034">
        <v>2023</v>
      </c>
      <c r="G1034">
        <v>7</v>
      </c>
      <c r="H1034">
        <v>25</v>
      </c>
      <c r="I1034">
        <v>10</v>
      </c>
      <c r="J1034">
        <v>50</v>
      </c>
      <c r="K1034">
        <v>50</v>
      </c>
      <c r="L1034">
        <v>5</v>
      </c>
      <c r="M1034">
        <f t="shared" si="33"/>
        <v>-0.16972979699999996</v>
      </c>
      <c r="N1034">
        <v>0.25639802291333302</v>
      </c>
      <c r="O1034">
        <v>-1.4032282066665999E-3</v>
      </c>
      <c r="P1034" t="s">
        <v>19</v>
      </c>
      <c r="Q1034" t="s">
        <v>19</v>
      </c>
      <c r="R1034" t="s">
        <v>19</v>
      </c>
      <c r="S1034">
        <v>1</v>
      </c>
      <c r="T1034">
        <v>0</v>
      </c>
    </row>
    <row r="1035" spans="1:20" x14ac:dyDescent="0.25">
      <c r="A1035" s="1">
        <v>45132.493750000001</v>
      </c>
      <c r="B1035" s="1">
        <f t="shared" si="32"/>
        <v>45132</v>
      </c>
      <c r="C1035">
        <v>0</v>
      </c>
      <c r="D1035" t="s">
        <v>1052</v>
      </c>
      <c r="E1035">
        <v>0.70185510799999995</v>
      </c>
      <c r="F1035">
        <v>2023</v>
      </c>
      <c r="G1035">
        <v>7</v>
      </c>
      <c r="H1035">
        <v>25</v>
      </c>
      <c r="I1035">
        <v>11</v>
      </c>
      <c r="J1035">
        <v>51</v>
      </c>
      <c r="K1035">
        <v>2</v>
      </c>
      <c r="L1035">
        <v>5</v>
      </c>
      <c r="M1035">
        <f t="shared" si="33"/>
        <v>0.29111549499999995</v>
      </c>
      <c r="N1035">
        <v>0.26066123266000002</v>
      </c>
      <c r="O1035">
        <v>4.2632097466666604E-3</v>
      </c>
      <c r="P1035" t="s">
        <v>19</v>
      </c>
      <c r="Q1035" t="s">
        <v>19</v>
      </c>
      <c r="R1035" t="s">
        <v>19</v>
      </c>
      <c r="S1035">
        <v>1</v>
      </c>
      <c r="T1035">
        <v>0</v>
      </c>
    </row>
    <row r="1036" spans="1:20" x14ac:dyDescent="0.25">
      <c r="A1036" s="1">
        <v>45132.535416666666</v>
      </c>
      <c r="B1036" s="1">
        <f t="shared" si="32"/>
        <v>45132</v>
      </c>
      <c r="C1036">
        <v>0</v>
      </c>
      <c r="D1036" t="s">
        <v>1053</v>
      </c>
      <c r="E1036">
        <v>0.405922795</v>
      </c>
      <c r="F1036">
        <v>2023</v>
      </c>
      <c r="G1036">
        <v>7</v>
      </c>
      <c r="H1036">
        <v>25</v>
      </c>
      <c r="I1036">
        <v>12</v>
      </c>
      <c r="J1036">
        <v>51</v>
      </c>
      <c r="K1036">
        <v>31</v>
      </c>
      <c r="L1036">
        <v>5</v>
      </c>
      <c r="M1036">
        <f t="shared" si="33"/>
        <v>-0.29593231299999995</v>
      </c>
      <c r="N1036">
        <v>0.263195558093333</v>
      </c>
      <c r="O1036">
        <v>2.5343254333333098E-3</v>
      </c>
      <c r="P1036" t="s">
        <v>19</v>
      </c>
      <c r="Q1036" t="s">
        <v>19</v>
      </c>
      <c r="R1036" t="s">
        <v>19</v>
      </c>
      <c r="S1036">
        <v>1</v>
      </c>
      <c r="T1036">
        <v>0</v>
      </c>
    </row>
    <row r="1037" spans="1:20" x14ac:dyDescent="0.25">
      <c r="A1037" s="1">
        <v>45132.577777777777</v>
      </c>
      <c r="B1037" s="1">
        <f t="shared" si="32"/>
        <v>45132</v>
      </c>
      <c r="C1037">
        <v>0</v>
      </c>
      <c r="D1037" t="s">
        <v>1054</v>
      </c>
      <c r="E1037">
        <v>0.24115404300000001</v>
      </c>
      <c r="F1037">
        <v>2023</v>
      </c>
      <c r="G1037">
        <v>7</v>
      </c>
      <c r="H1037">
        <v>25</v>
      </c>
      <c r="I1037">
        <v>13</v>
      </c>
      <c r="J1037">
        <v>52</v>
      </c>
      <c r="K1037">
        <v>0</v>
      </c>
      <c r="L1037">
        <v>5</v>
      </c>
      <c r="M1037">
        <f t="shared" si="33"/>
        <v>-0.16476875199999999</v>
      </c>
      <c r="N1037">
        <v>0.26456317215333303</v>
      </c>
      <c r="O1037">
        <v>1.3676140599999599E-3</v>
      </c>
      <c r="P1037" t="s">
        <v>19</v>
      </c>
      <c r="Q1037" t="s">
        <v>19</v>
      </c>
      <c r="R1037" t="s">
        <v>19</v>
      </c>
      <c r="S1037">
        <v>0</v>
      </c>
      <c r="T1037">
        <v>0</v>
      </c>
    </row>
    <row r="1038" spans="1:20" x14ac:dyDescent="0.25">
      <c r="A1038" s="1">
        <v>45132.619444444441</v>
      </c>
      <c r="B1038" s="1">
        <f t="shared" si="32"/>
        <v>45132</v>
      </c>
      <c r="C1038">
        <v>0</v>
      </c>
      <c r="D1038" t="s">
        <v>1055</v>
      </c>
      <c r="E1038">
        <v>0.13810746199999999</v>
      </c>
      <c r="F1038">
        <v>2023</v>
      </c>
      <c r="G1038">
        <v>7</v>
      </c>
      <c r="H1038">
        <v>25</v>
      </c>
      <c r="I1038">
        <v>14</v>
      </c>
      <c r="J1038">
        <v>52</v>
      </c>
      <c r="K1038">
        <v>55</v>
      </c>
      <c r="L1038">
        <v>5</v>
      </c>
      <c r="M1038">
        <f t="shared" si="33"/>
        <v>-0.10304658100000003</v>
      </c>
      <c r="N1038">
        <v>0.26224382910666599</v>
      </c>
      <c r="O1038">
        <v>-2.3193430466666399E-3</v>
      </c>
      <c r="P1038" t="s">
        <v>19</v>
      </c>
      <c r="Q1038" t="s">
        <v>19</v>
      </c>
      <c r="R1038" t="s">
        <v>19</v>
      </c>
      <c r="S1038">
        <v>0</v>
      </c>
      <c r="T1038">
        <v>0</v>
      </c>
    </row>
    <row r="1039" spans="1:20" x14ac:dyDescent="0.25">
      <c r="A1039" s="1">
        <v>45132.661805555559</v>
      </c>
      <c r="B1039" s="1">
        <f t="shared" si="32"/>
        <v>45132</v>
      </c>
      <c r="C1039">
        <v>0</v>
      </c>
      <c r="D1039" t="s">
        <v>1056</v>
      </c>
      <c r="E1039">
        <v>0.35501613399999998</v>
      </c>
      <c r="F1039">
        <v>2023</v>
      </c>
      <c r="G1039">
        <v>7</v>
      </c>
      <c r="H1039">
        <v>25</v>
      </c>
      <c r="I1039">
        <v>15</v>
      </c>
      <c r="J1039">
        <v>53</v>
      </c>
      <c r="K1039">
        <v>16</v>
      </c>
      <c r="L1039">
        <v>5</v>
      </c>
      <c r="M1039">
        <f t="shared" si="33"/>
        <v>0.216908672</v>
      </c>
      <c r="N1039">
        <v>0.26369878903333299</v>
      </c>
      <c r="O1039">
        <v>1.4549599266666601E-3</v>
      </c>
      <c r="P1039" t="s">
        <v>19</v>
      </c>
      <c r="Q1039" t="s">
        <v>19</v>
      </c>
      <c r="R1039" t="s">
        <v>19</v>
      </c>
      <c r="S1039">
        <v>1</v>
      </c>
      <c r="T1039">
        <v>0</v>
      </c>
    </row>
    <row r="1040" spans="1:20" x14ac:dyDescent="0.25">
      <c r="A1040" s="1">
        <v>45132.703472222223</v>
      </c>
      <c r="B1040" s="1">
        <f t="shared" si="32"/>
        <v>45132</v>
      </c>
      <c r="C1040">
        <v>0</v>
      </c>
      <c r="D1040" t="s">
        <v>1057</v>
      </c>
      <c r="E1040">
        <v>0.64051414399999995</v>
      </c>
      <c r="F1040">
        <v>2023</v>
      </c>
      <c r="G1040">
        <v>7</v>
      </c>
      <c r="H1040">
        <v>25</v>
      </c>
      <c r="I1040">
        <v>16</v>
      </c>
      <c r="J1040">
        <v>53</v>
      </c>
      <c r="K1040">
        <v>53</v>
      </c>
      <c r="L1040">
        <v>5</v>
      </c>
      <c r="M1040">
        <f t="shared" si="33"/>
        <v>0.28549800999999997</v>
      </c>
      <c r="N1040">
        <v>0.26586595196000001</v>
      </c>
      <c r="O1040">
        <v>2.1671629266666798E-3</v>
      </c>
      <c r="P1040" t="s">
        <v>19</v>
      </c>
      <c r="Q1040" t="s">
        <v>19</v>
      </c>
      <c r="R1040" t="s">
        <v>19</v>
      </c>
      <c r="S1040">
        <v>1</v>
      </c>
      <c r="T1040">
        <v>0</v>
      </c>
    </row>
    <row r="1041" spans="1:20" x14ac:dyDescent="0.25">
      <c r="A1041" s="1">
        <v>45132.745833333334</v>
      </c>
      <c r="B1041" s="1">
        <f t="shared" si="32"/>
        <v>45132</v>
      </c>
      <c r="C1041">
        <v>0</v>
      </c>
      <c r="D1041" t="s">
        <v>1058</v>
      </c>
      <c r="E1041">
        <v>0.66193371300000003</v>
      </c>
      <c r="F1041">
        <v>2023</v>
      </c>
      <c r="G1041">
        <v>7</v>
      </c>
      <c r="H1041">
        <v>25</v>
      </c>
      <c r="I1041">
        <v>17</v>
      </c>
      <c r="J1041">
        <v>54</v>
      </c>
      <c r="K1041">
        <v>14</v>
      </c>
      <c r="L1041">
        <v>5</v>
      </c>
      <c r="M1041">
        <f t="shared" si="33"/>
        <v>2.1419569000000083E-2</v>
      </c>
      <c r="N1041">
        <v>0.26952487290666599</v>
      </c>
      <c r="O1041">
        <v>3.65892094666664E-3</v>
      </c>
      <c r="P1041" t="s">
        <v>19</v>
      </c>
      <c r="Q1041" t="s">
        <v>19</v>
      </c>
      <c r="R1041" t="s">
        <v>19</v>
      </c>
      <c r="S1041">
        <v>1</v>
      </c>
      <c r="T1041">
        <v>0</v>
      </c>
    </row>
    <row r="1042" spans="1:20" x14ac:dyDescent="0.25">
      <c r="A1042" s="1">
        <v>45132.787499999999</v>
      </c>
      <c r="B1042" s="1">
        <f t="shared" si="32"/>
        <v>45132</v>
      </c>
      <c r="C1042">
        <v>0</v>
      </c>
      <c r="D1042" t="s">
        <v>1059</v>
      </c>
      <c r="E1042">
        <v>0.46205782899999998</v>
      </c>
      <c r="F1042">
        <v>2023</v>
      </c>
      <c r="G1042">
        <v>7</v>
      </c>
      <c r="H1042">
        <v>25</v>
      </c>
      <c r="I1042">
        <v>18</v>
      </c>
      <c r="J1042">
        <v>54</v>
      </c>
      <c r="K1042">
        <v>54</v>
      </c>
      <c r="L1042">
        <v>5</v>
      </c>
      <c r="M1042">
        <f t="shared" si="33"/>
        <v>-0.19987588400000006</v>
      </c>
      <c r="N1042">
        <v>0.27024238309333298</v>
      </c>
      <c r="O1042">
        <v>7.1751018666665802E-4</v>
      </c>
      <c r="P1042" t="s">
        <v>19</v>
      </c>
      <c r="Q1042" t="s">
        <v>19</v>
      </c>
      <c r="R1042" t="s">
        <v>19</v>
      </c>
      <c r="S1042">
        <v>1</v>
      </c>
      <c r="T1042">
        <v>0</v>
      </c>
    </row>
    <row r="1043" spans="1:20" x14ac:dyDescent="0.25">
      <c r="A1043" s="1">
        <v>45132.829861111109</v>
      </c>
      <c r="B1043" s="1">
        <f t="shared" si="32"/>
        <v>45132</v>
      </c>
      <c r="C1043">
        <v>0</v>
      </c>
      <c r="D1043" t="s">
        <v>1060</v>
      </c>
      <c r="E1043">
        <v>0.86091004199999999</v>
      </c>
      <c r="F1043">
        <v>2023</v>
      </c>
      <c r="G1043">
        <v>7</v>
      </c>
      <c r="H1043">
        <v>25</v>
      </c>
      <c r="I1043">
        <v>19</v>
      </c>
      <c r="J1043">
        <v>55</v>
      </c>
      <c r="K1043">
        <v>33</v>
      </c>
      <c r="L1043">
        <v>5</v>
      </c>
      <c r="M1043">
        <f t="shared" si="33"/>
        <v>0.39885221300000001</v>
      </c>
      <c r="N1043">
        <v>0.27487026128666597</v>
      </c>
      <c r="O1043">
        <v>4.62787819333332E-3</v>
      </c>
      <c r="P1043" t="s">
        <v>19</v>
      </c>
      <c r="Q1043" t="s">
        <v>19</v>
      </c>
      <c r="R1043" t="s">
        <v>19</v>
      </c>
      <c r="S1043">
        <v>1</v>
      </c>
      <c r="T1043">
        <v>0</v>
      </c>
    </row>
    <row r="1044" spans="1:20" x14ac:dyDescent="0.25">
      <c r="A1044" s="1">
        <v>45132.87222222222</v>
      </c>
      <c r="B1044" s="1">
        <f t="shared" si="32"/>
        <v>45132</v>
      </c>
      <c r="C1044">
        <v>0</v>
      </c>
      <c r="D1044" t="s">
        <v>1061</v>
      </c>
      <c r="E1044">
        <v>0.64177552400000004</v>
      </c>
      <c r="F1044">
        <v>2023</v>
      </c>
      <c r="G1044">
        <v>7</v>
      </c>
      <c r="H1044">
        <v>25</v>
      </c>
      <c r="I1044">
        <v>20</v>
      </c>
      <c r="J1044">
        <v>56</v>
      </c>
      <c r="K1044">
        <v>15</v>
      </c>
      <c r="L1044">
        <v>5</v>
      </c>
      <c r="M1044">
        <f t="shared" si="33"/>
        <v>-0.21913451799999994</v>
      </c>
      <c r="N1044">
        <v>0.27746435095333299</v>
      </c>
      <c r="O1044">
        <v>2.5940896666666801E-3</v>
      </c>
      <c r="P1044" t="s">
        <v>19</v>
      </c>
      <c r="Q1044" t="s">
        <v>19</v>
      </c>
      <c r="R1044" t="s">
        <v>19</v>
      </c>
      <c r="S1044">
        <v>1</v>
      </c>
      <c r="T1044">
        <v>0</v>
      </c>
    </row>
    <row r="1045" spans="1:20" x14ac:dyDescent="0.25">
      <c r="A1045" s="1">
        <v>45132.915277777778</v>
      </c>
      <c r="B1045" s="1">
        <f t="shared" si="32"/>
        <v>45132</v>
      </c>
      <c r="C1045">
        <v>0</v>
      </c>
      <c r="D1045" t="s">
        <v>1062</v>
      </c>
      <c r="E1045">
        <v>0.103346622</v>
      </c>
      <c r="F1045">
        <v>2023</v>
      </c>
      <c r="G1045">
        <v>7</v>
      </c>
      <c r="H1045">
        <v>25</v>
      </c>
      <c r="I1045">
        <v>21</v>
      </c>
      <c r="J1045">
        <v>58</v>
      </c>
      <c r="K1045">
        <v>24</v>
      </c>
      <c r="L1045">
        <v>5</v>
      </c>
      <c r="M1045">
        <f t="shared" si="33"/>
        <v>-0.53842890200000004</v>
      </c>
      <c r="N1045">
        <v>0.27663315836000002</v>
      </c>
      <c r="O1045">
        <v>-8.3119259333330699E-4</v>
      </c>
      <c r="P1045" t="s">
        <v>19</v>
      </c>
      <c r="Q1045" t="s">
        <v>19</v>
      </c>
      <c r="R1045" t="s">
        <v>19</v>
      </c>
      <c r="S1045">
        <v>0</v>
      </c>
      <c r="T1045">
        <v>0</v>
      </c>
    </row>
    <row r="1046" spans="1:20" x14ac:dyDescent="0.25">
      <c r="A1046" s="1">
        <v>45132.957638888889</v>
      </c>
      <c r="B1046" s="1">
        <f t="shared" si="32"/>
        <v>45132</v>
      </c>
      <c r="C1046">
        <v>0</v>
      </c>
      <c r="D1046" t="s">
        <v>1063</v>
      </c>
      <c r="E1046">
        <v>1.7641420000000001E-2</v>
      </c>
      <c r="F1046">
        <v>2023</v>
      </c>
      <c r="G1046">
        <v>7</v>
      </c>
      <c r="H1046">
        <v>25</v>
      </c>
      <c r="I1046">
        <v>22</v>
      </c>
      <c r="J1046">
        <v>59</v>
      </c>
      <c r="K1046">
        <v>15</v>
      </c>
      <c r="L1046">
        <v>5</v>
      </c>
      <c r="M1046">
        <f t="shared" si="33"/>
        <v>-8.5705201999999994E-2</v>
      </c>
      <c r="N1046">
        <v>0.27449620299333299</v>
      </c>
      <c r="O1046">
        <v>-2.1369553666666899E-3</v>
      </c>
      <c r="P1046" t="s">
        <v>19</v>
      </c>
      <c r="Q1046" t="s">
        <v>19</v>
      </c>
      <c r="R1046" t="s">
        <v>19</v>
      </c>
      <c r="S1046">
        <v>0</v>
      </c>
      <c r="T1046">
        <v>0</v>
      </c>
    </row>
    <row r="1047" spans="1:20" x14ac:dyDescent="0.25">
      <c r="A1047" s="1">
        <v>45132.999305555553</v>
      </c>
      <c r="B1047" s="1">
        <f t="shared" si="32"/>
        <v>45132</v>
      </c>
      <c r="C1047">
        <v>0</v>
      </c>
      <c r="D1047" t="s">
        <v>1064</v>
      </c>
      <c r="E1047">
        <v>3.264653E-2</v>
      </c>
      <c r="F1047">
        <v>2023</v>
      </c>
      <c r="G1047">
        <v>7</v>
      </c>
      <c r="H1047">
        <v>25</v>
      </c>
      <c r="I1047">
        <v>23</v>
      </c>
      <c r="J1047">
        <v>59</v>
      </c>
      <c r="K1047">
        <v>49</v>
      </c>
      <c r="L1047">
        <v>5</v>
      </c>
      <c r="M1047">
        <f t="shared" si="33"/>
        <v>1.5005109999999999E-2</v>
      </c>
      <c r="N1047">
        <v>0.27008591902000001</v>
      </c>
      <c r="O1047">
        <v>-4.4102839733333099E-3</v>
      </c>
      <c r="P1047" t="s">
        <v>19</v>
      </c>
      <c r="Q1047" t="s">
        <v>19</v>
      </c>
      <c r="R1047" t="s">
        <v>19</v>
      </c>
      <c r="S1047">
        <v>0</v>
      </c>
      <c r="T1047">
        <v>0</v>
      </c>
    </row>
    <row r="1048" spans="1:20" x14ac:dyDescent="0.25">
      <c r="A1048" s="1">
        <v>45133.041666666664</v>
      </c>
      <c r="B1048" s="1">
        <f t="shared" si="32"/>
        <v>45133</v>
      </c>
      <c r="C1048">
        <v>0</v>
      </c>
      <c r="D1048" t="s">
        <v>1065</v>
      </c>
      <c r="E1048">
        <v>0.179627066</v>
      </c>
      <c r="F1048">
        <v>2023</v>
      </c>
      <c r="G1048">
        <v>7</v>
      </c>
      <c r="H1048">
        <v>26</v>
      </c>
      <c r="I1048">
        <v>1</v>
      </c>
      <c r="J1048">
        <v>0</v>
      </c>
      <c r="K1048">
        <v>37</v>
      </c>
      <c r="L1048">
        <v>5</v>
      </c>
      <c r="M1048">
        <f t="shared" si="33"/>
        <v>0.14698053599999999</v>
      </c>
      <c r="N1048">
        <v>0.26217825728666599</v>
      </c>
      <c r="O1048">
        <v>-7.9076617333333401E-3</v>
      </c>
      <c r="P1048" t="s">
        <v>19</v>
      </c>
      <c r="Q1048" t="s">
        <v>19</v>
      </c>
      <c r="R1048" t="s">
        <v>19</v>
      </c>
      <c r="S1048">
        <v>0</v>
      </c>
      <c r="T1048">
        <v>0</v>
      </c>
    </row>
    <row r="1049" spans="1:20" x14ac:dyDescent="0.25">
      <c r="A1049" s="1">
        <v>45133.084027777775</v>
      </c>
      <c r="B1049" s="1">
        <f t="shared" si="32"/>
        <v>45133</v>
      </c>
      <c r="C1049">
        <v>0</v>
      </c>
      <c r="D1049" t="s">
        <v>1066</v>
      </c>
      <c r="E1049">
        <v>8.3906675E-2</v>
      </c>
      <c r="F1049">
        <v>2023</v>
      </c>
      <c r="G1049">
        <v>7</v>
      </c>
      <c r="H1049">
        <v>26</v>
      </c>
      <c r="I1049">
        <v>2</v>
      </c>
      <c r="J1049">
        <v>1</v>
      </c>
      <c r="K1049">
        <v>11</v>
      </c>
      <c r="L1049">
        <v>5</v>
      </c>
      <c r="M1049">
        <f t="shared" si="33"/>
        <v>-9.5720391000000002E-2</v>
      </c>
      <c r="N1049">
        <v>0.255478169226666</v>
      </c>
      <c r="O1049">
        <v>-6.7000880599999901E-3</v>
      </c>
      <c r="P1049" t="s">
        <v>19</v>
      </c>
      <c r="Q1049" t="s">
        <v>19</v>
      </c>
      <c r="R1049" t="s">
        <v>19</v>
      </c>
      <c r="S1049">
        <v>0</v>
      </c>
      <c r="T1049">
        <v>0</v>
      </c>
    </row>
    <row r="1050" spans="1:20" x14ac:dyDescent="0.25">
      <c r="A1050" s="1">
        <v>45133.125694444447</v>
      </c>
      <c r="B1050" s="1">
        <f t="shared" si="32"/>
        <v>45133</v>
      </c>
      <c r="C1050">
        <v>0</v>
      </c>
      <c r="D1050" t="s">
        <v>1067</v>
      </c>
      <c r="E1050">
        <v>0.154307269</v>
      </c>
      <c r="F1050">
        <v>2023</v>
      </c>
      <c r="G1050">
        <v>7</v>
      </c>
      <c r="H1050">
        <v>26</v>
      </c>
      <c r="I1050">
        <v>3</v>
      </c>
      <c r="J1050">
        <v>1</v>
      </c>
      <c r="K1050">
        <v>42</v>
      </c>
      <c r="L1050">
        <v>5</v>
      </c>
      <c r="M1050">
        <f t="shared" si="33"/>
        <v>7.0400593999999997E-2</v>
      </c>
      <c r="N1050">
        <v>0.25323374913333302</v>
      </c>
      <c r="O1050">
        <v>-2.2444200933333098E-3</v>
      </c>
      <c r="P1050" t="s">
        <v>19</v>
      </c>
      <c r="Q1050" t="s">
        <v>19</v>
      </c>
      <c r="R1050" t="s">
        <v>19</v>
      </c>
      <c r="S1050">
        <v>0</v>
      </c>
      <c r="T1050">
        <v>0</v>
      </c>
    </row>
    <row r="1051" spans="1:20" x14ac:dyDescent="0.25">
      <c r="A1051" s="1">
        <v>45133.168055555558</v>
      </c>
      <c r="B1051" s="1">
        <f t="shared" si="32"/>
        <v>45133</v>
      </c>
      <c r="C1051">
        <v>0</v>
      </c>
      <c r="D1051" t="s">
        <v>1068</v>
      </c>
      <c r="E1051">
        <v>6.7832471000000005E-2</v>
      </c>
      <c r="F1051">
        <v>2023</v>
      </c>
      <c r="G1051">
        <v>7</v>
      </c>
      <c r="H1051">
        <v>26</v>
      </c>
      <c r="I1051">
        <v>4</v>
      </c>
      <c r="J1051">
        <v>2</v>
      </c>
      <c r="K1051">
        <v>25</v>
      </c>
      <c r="L1051">
        <v>5</v>
      </c>
      <c r="M1051">
        <f t="shared" si="33"/>
        <v>-8.6474797999999992E-2</v>
      </c>
      <c r="N1051">
        <v>0.25116183133333297</v>
      </c>
      <c r="O1051">
        <v>-2.0719177999999798E-3</v>
      </c>
      <c r="P1051" t="s">
        <v>19</v>
      </c>
      <c r="Q1051" t="s">
        <v>19</v>
      </c>
      <c r="R1051" t="s">
        <v>19</v>
      </c>
      <c r="S1051">
        <v>0</v>
      </c>
      <c r="T1051">
        <v>0</v>
      </c>
    </row>
    <row r="1052" spans="1:20" x14ac:dyDescent="0.25">
      <c r="A1052" s="1">
        <v>45133.210416666669</v>
      </c>
      <c r="B1052" s="1">
        <f t="shared" si="32"/>
        <v>45133</v>
      </c>
      <c r="C1052">
        <v>0</v>
      </c>
      <c r="D1052" t="s">
        <v>1069</v>
      </c>
      <c r="E1052">
        <v>9.6221404999999996E-2</v>
      </c>
      <c r="F1052">
        <v>2023</v>
      </c>
      <c r="G1052">
        <v>7</v>
      </c>
      <c r="H1052">
        <v>26</v>
      </c>
      <c r="I1052">
        <v>5</v>
      </c>
      <c r="J1052">
        <v>3</v>
      </c>
      <c r="K1052">
        <v>2</v>
      </c>
      <c r="L1052">
        <v>5</v>
      </c>
      <c r="M1052">
        <f t="shared" si="33"/>
        <v>2.8388933999999991E-2</v>
      </c>
      <c r="N1052">
        <v>0.25069308566666598</v>
      </c>
      <c r="O1052">
        <v>-4.6874566666671398E-4</v>
      </c>
      <c r="P1052" t="s">
        <v>19</v>
      </c>
      <c r="Q1052" t="s">
        <v>19</v>
      </c>
      <c r="R1052" t="s">
        <v>19</v>
      </c>
      <c r="S1052">
        <v>0</v>
      </c>
      <c r="T1052">
        <v>0</v>
      </c>
    </row>
    <row r="1053" spans="1:20" x14ac:dyDescent="0.25">
      <c r="A1053" s="1">
        <v>45133.252083333333</v>
      </c>
      <c r="B1053" s="1">
        <f t="shared" si="32"/>
        <v>45133</v>
      </c>
      <c r="C1053">
        <v>0</v>
      </c>
      <c r="D1053" t="s">
        <v>1070</v>
      </c>
      <c r="E1053">
        <v>5.1989375999999997E-2</v>
      </c>
      <c r="F1053">
        <v>2023</v>
      </c>
      <c r="G1053">
        <v>7</v>
      </c>
      <c r="H1053">
        <v>26</v>
      </c>
      <c r="I1053">
        <v>6</v>
      </c>
      <c r="J1053">
        <v>3</v>
      </c>
      <c r="K1053">
        <v>59</v>
      </c>
      <c r="L1053">
        <v>5</v>
      </c>
      <c r="M1053">
        <f t="shared" si="33"/>
        <v>-4.4232028999999999E-2</v>
      </c>
      <c r="N1053">
        <v>0.244206555453333</v>
      </c>
      <c r="O1053">
        <v>-6.4865302133333101E-3</v>
      </c>
      <c r="P1053" t="s">
        <v>19</v>
      </c>
      <c r="Q1053" t="s">
        <v>19</v>
      </c>
      <c r="R1053" t="s">
        <v>19</v>
      </c>
      <c r="S1053">
        <v>0</v>
      </c>
      <c r="T1053">
        <v>0</v>
      </c>
    </row>
    <row r="1054" spans="1:20" x14ac:dyDescent="0.25">
      <c r="A1054" s="1">
        <v>45133.294444444444</v>
      </c>
      <c r="B1054" s="1">
        <f t="shared" si="32"/>
        <v>45133</v>
      </c>
      <c r="C1054">
        <v>0</v>
      </c>
      <c r="D1054" t="s">
        <v>1071</v>
      </c>
      <c r="E1054">
        <v>6.1500455000000002E-2</v>
      </c>
      <c r="F1054">
        <v>2023</v>
      </c>
      <c r="G1054">
        <v>7</v>
      </c>
      <c r="H1054">
        <v>26</v>
      </c>
      <c r="I1054">
        <v>7</v>
      </c>
      <c r="J1054">
        <v>4</v>
      </c>
      <c r="K1054">
        <v>40</v>
      </c>
      <c r="L1054">
        <v>5</v>
      </c>
      <c r="M1054">
        <f t="shared" si="33"/>
        <v>9.5110790000000056E-3</v>
      </c>
      <c r="N1054">
        <v>0.24259573928</v>
      </c>
      <c r="O1054">
        <v>-1.6108161733333301E-3</v>
      </c>
      <c r="P1054" t="s">
        <v>19</v>
      </c>
      <c r="Q1054" t="s">
        <v>19</v>
      </c>
      <c r="R1054" t="s">
        <v>19</v>
      </c>
      <c r="S1054">
        <v>0</v>
      </c>
      <c r="T1054">
        <v>0</v>
      </c>
    </row>
    <row r="1055" spans="1:20" x14ac:dyDescent="0.25">
      <c r="A1055" s="1">
        <v>45133.336805555555</v>
      </c>
      <c r="B1055" s="1">
        <f t="shared" si="32"/>
        <v>45133</v>
      </c>
      <c r="C1055">
        <v>0</v>
      </c>
      <c r="D1055" t="s">
        <v>1072</v>
      </c>
      <c r="E1055">
        <v>0.13134758999999999</v>
      </c>
      <c r="F1055">
        <v>2023</v>
      </c>
      <c r="G1055">
        <v>7</v>
      </c>
      <c r="H1055">
        <v>26</v>
      </c>
      <c r="I1055">
        <v>8</v>
      </c>
      <c r="J1055">
        <v>5</v>
      </c>
      <c r="K1055">
        <v>23</v>
      </c>
      <c r="L1055">
        <v>5</v>
      </c>
      <c r="M1055">
        <f t="shared" si="33"/>
        <v>6.9847134999999977E-2</v>
      </c>
      <c r="N1055">
        <v>0.24108465065999901</v>
      </c>
      <c r="O1055">
        <v>-1.5110886200000099E-3</v>
      </c>
      <c r="P1055" t="s">
        <v>19</v>
      </c>
      <c r="Q1055" t="s">
        <v>19</v>
      </c>
      <c r="R1055" t="s">
        <v>19</v>
      </c>
      <c r="S1055">
        <v>0</v>
      </c>
      <c r="T1055">
        <v>0</v>
      </c>
    </row>
    <row r="1056" spans="1:20" x14ac:dyDescent="0.25">
      <c r="A1056" s="1">
        <v>45133.379166666666</v>
      </c>
      <c r="B1056" s="1">
        <f t="shared" si="32"/>
        <v>45133</v>
      </c>
      <c r="C1056">
        <v>0</v>
      </c>
      <c r="D1056" t="s">
        <v>1073</v>
      </c>
      <c r="E1056">
        <v>4.4211151999999997E-2</v>
      </c>
      <c r="F1056">
        <v>2023</v>
      </c>
      <c r="G1056">
        <v>7</v>
      </c>
      <c r="H1056">
        <v>26</v>
      </c>
      <c r="I1056">
        <v>9</v>
      </c>
      <c r="J1056">
        <v>6</v>
      </c>
      <c r="K1056">
        <v>21</v>
      </c>
      <c r="L1056">
        <v>5</v>
      </c>
      <c r="M1056">
        <f t="shared" si="33"/>
        <v>-8.7136437999999983E-2</v>
      </c>
      <c r="N1056">
        <v>0.23616370142666601</v>
      </c>
      <c r="O1056">
        <v>-4.9209492333332997E-3</v>
      </c>
      <c r="P1056" t="s">
        <v>19</v>
      </c>
      <c r="Q1056" t="s">
        <v>19</v>
      </c>
      <c r="R1056" t="s">
        <v>19</v>
      </c>
      <c r="S1056">
        <v>0</v>
      </c>
      <c r="T1056">
        <v>0</v>
      </c>
    </row>
    <row r="1057" spans="1:20" x14ac:dyDescent="0.25">
      <c r="A1057" s="1">
        <v>45133.421527777777</v>
      </c>
      <c r="B1057" s="1">
        <f t="shared" si="32"/>
        <v>45133</v>
      </c>
      <c r="C1057">
        <v>0</v>
      </c>
      <c r="D1057" t="s">
        <v>1074</v>
      </c>
      <c r="E1057">
        <v>4.7143734999999999E-2</v>
      </c>
      <c r="F1057">
        <v>2023</v>
      </c>
      <c r="G1057">
        <v>7</v>
      </c>
      <c r="H1057">
        <v>26</v>
      </c>
      <c r="I1057">
        <v>10</v>
      </c>
      <c r="J1057">
        <v>7</v>
      </c>
      <c r="K1057">
        <v>3</v>
      </c>
      <c r="L1057">
        <v>5</v>
      </c>
      <c r="M1057">
        <f t="shared" si="33"/>
        <v>2.9325830000000025E-3</v>
      </c>
      <c r="N1057">
        <v>0.23462845033333299</v>
      </c>
      <c r="O1057">
        <v>-1.53525109333335E-3</v>
      </c>
      <c r="P1057" t="s">
        <v>19</v>
      </c>
      <c r="Q1057" t="s">
        <v>19</v>
      </c>
      <c r="R1057" t="s">
        <v>19</v>
      </c>
      <c r="S1057">
        <v>0</v>
      </c>
      <c r="T1057">
        <v>0</v>
      </c>
    </row>
    <row r="1058" spans="1:20" x14ac:dyDescent="0.25">
      <c r="A1058" s="1">
        <v>45133.463194444441</v>
      </c>
      <c r="B1058" s="1">
        <f t="shared" si="32"/>
        <v>45133</v>
      </c>
      <c r="C1058">
        <v>0</v>
      </c>
      <c r="D1058" t="s">
        <v>1075</v>
      </c>
      <c r="E1058">
        <v>4.6742543999999997E-2</v>
      </c>
      <c r="F1058">
        <v>2023</v>
      </c>
      <c r="G1058">
        <v>7</v>
      </c>
      <c r="H1058">
        <v>26</v>
      </c>
      <c r="I1058">
        <v>11</v>
      </c>
      <c r="J1058">
        <v>7</v>
      </c>
      <c r="K1058">
        <v>38</v>
      </c>
      <c r="L1058">
        <v>5</v>
      </c>
      <c r="M1058">
        <f t="shared" si="33"/>
        <v>-4.0119100000000213E-4</v>
      </c>
      <c r="N1058">
        <v>0.23011300122</v>
      </c>
      <c r="O1058">
        <v>-4.5154491133333197E-3</v>
      </c>
      <c r="P1058" t="s">
        <v>19</v>
      </c>
      <c r="Q1058" t="s">
        <v>19</v>
      </c>
      <c r="R1058" t="s">
        <v>19</v>
      </c>
      <c r="S1058">
        <v>0</v>
      </c>
      <c r="T1058">
        <v>0</v>
      </c>
    </row>
    <row r="1059" spans="1:20" x14ac:dyDescent="0.25">
      <c r="A1059" s="1">
        <v>45133.505555555559</v>
      </c>
      <c r="B1059" s="1">
        <f t="shared" si="32"/>
        <v>45133</v>
      </c>
      <c r="C1059">
        <v>0</v>
      </c>
      <c r="D1059" t="s">
        <v>1076</v>
      </c>
      <c r="E1059">
        <v>0.17945913399999999</v>
      </c>
      <c r="F1059">
        <v>2023</v>
      </c>
      <c r="G1059">
        <v>7</v>
      </c>
      <c r="H1059">
        <v>26</v>
      </c>
      <c r="I1059">
        <v>12</v>
      </c>
      <c r="J1059">
        <v>8</v>
      </c>
      <c r="K1059">
        <v>39</v>
      </c>
      <c r="L1059">
        <v>5</v>
      </c>
      <c r="M1059">
        <f t="shared" si="33"/>
        <v>0.13271659</v>
      </c>
      <c r="N1059">
        <v>0.22956101800666601</v>
      </c>
      <c r="O1059">
        <v>-5.5198321333332901E-4</v>
      </c>
      <c r="P1059" t="s">
        <v>19</v>
      </c>
      <c r="Q1059" t="s">
        <v>19</v>
      </c>
      <c r="R1059" t="s">
        <v>19</v>
      </c>
      <c r="S1059">
        <v>0</v>
      </c>
      <c r="T1059">
        <v>0</v>
      </c>
    </row>
    <row r="1060" spans="1:20" x14ac:dyDescent="0.25">
      <c r="A1060" s="1">
        <v>45133.54791666667</v>
      </c>
      <c r="B1060" s="1">
        <f t="shared" si="32"/>
        <v>45133</v>
      </c>
      <c r="C1060">
        <v>0</v>
      </c>
      <c r="D1060" t="s">
        <v>1077</v>
      </c>
      <c r="E1060">
        <v>5.5624036000000002E-2</v>
      </c>
      <c r="F1060">
        <v>2023</v>
      </c>
      <c r="G1060">
        <v>7</v>
      </c>
      <c r="H1060">
        <v>26</v>
      </c>
      <c r="I1060">
        <v>13</v>
      </c>
      <c r="J1060">
        <v>9</v>
      </c>
      <c r="K1060">
        <v>21</v>
      </c>
      <c r="L1060">
        <v>5</v>
      </c>
      <c r="M1060">
        <f t="shared" si="33"/>
        <v>-0.12383509799999999</v>
      </c>
      <c r="N1060">
        <v>0.22804082119333299</v>
      </c>
      <c r="O1060">
        <v>-1.52019681333337E-3</v>
      </c>
      <c r="P1060" t="s">
        <v>19</v>
      </c>
      <c r="Q1060" t="s">
        <v>19</v>
      </c>
      <c r="R1060" t="s">
        <v>19</v>
      </c>
      <c r="S1060">
        <v>0</v>
      </c>
      <c r="T1060">
        <v>0</v>
      </c>
    </row>
    <row r="1061" spans="1:20" x14ac:dyDescent="0.25">
      <c r="A1061" s="1">
        <v>45133.590277777781</v>
      </c>
      <c r="B1061" s="1">
        <f t="shared" si="32"/>
        <v>45133</v>
      </c>
      <c r="C1061">
        <v>0</v>
      </c>
      <c r="D1061" t="s">
        <v>1078</v>
      </c>
      <c r="E1061">
        <v>5.6248741999999997E-2</v>
      </c>
      <c r="F1061">
        <v>2023</v>
      </c>
      <c r="G1061">
        <v>7</v>
      </c>
      <c r="H1061">
        <v>26</v>
      </c>
      <c r="I1061">
        <v>14</v>
      </c>
      <c r="J1061">
        <v>10</v>
      </c>
      <c r="K1061">
        <v>16</v>
      </c>
      <c r="L1061">
        <v>5</v>
      </c>
      <c r="M1061">
        <f t="shared" si="33"/>
        <v>6.2470599999999571E-4</v>
      </c>
      <c r="N1061">
        <v>0.22212965478666599</v>
      </c>
      <c r="O1061">
        <v>-5.9111664066666403E-3</v>
      </c>
      <c r="P1061" t="s">
        <v>19</v>
      </c>
      <c r="Q1061" t="s">
        <v>19</v>
      </c>
      <c r="R1061" t="s">
        <v>19</v>
      </c>
      <c r="S1061">
        <v>0</v>
      </c>
      <c r="T1061">
        <v>0</v>
      </c>
    </row>
    <row r="1062" spans="1:20" x14ac:dyDescent="0.25">
      <c r="A1062" s="1">
        <v>45133.631944444445</v>
      </c>
      <c r="B1062" s="1">
        <f t="shared" si="32"/>
        <v>45133</v>
      </c>
      <c r="C1062">
        <v>0</v>
      </c>
      <c r="D1062" t="s">
        <v>1079</v>
      </c>
      <c r="E1062">
        <v>0.33326502899999999</v>
      </c>
      <c r="F1062">
        <v>2023</v>
      </c>
      <c r="G1062">
        <v>7</v>
      </c>
      <c r="H1062">
        <v>26</v>
      </c>
      <c r="I1062">
        <v>15</v>
      </c>
      <c r="J1062">
        <v>10</v>
      </c>
      <c r="K1062">
        <v>52</v>
      </c>
      <c r="L1062">
        <v>5</v>
      </c>
      <c r="M1062">
        <f t="shared" si="33"/>
        <v>0.27701628699999997</v>
      </c>
      <c r="N1062">
        <v>0.22206895490666601</v>
      </c>
      <c r="O1062" s="2">
        <v>-6.0699879999986898E-5</v>
      </c>
      <c r="P1062" t="s">
        <v>19</v>
      </c>
      <c r="Q1062" t="s">
        <v>19</v>
      </c>
      <c r="R1062" t="s">
        <v>19</v>
      </c>
      <c r="S1062">
        <v>1</v>
      </c>
      <c r="T1062">
        <v>0</v>
      </c>
    </row>
    <row r="1063" spans="1:20" x14ac:dyDescent="0.25">
      <c r="A1063" s="1">
        <v>45133.674305555556</v>
      </c>
      <c r="B1063" s="1">
        <f t="shared" si="32"/>
        <v>45133</v>
      </c>
      <c r="C1063">
        <v>0</v>
      </c>
      <c r="D1063" t="s">
        <v>1080</v>
      </c>
      <c r="E1063">
        <v>0.333507571</v>
      </c>
      <c r="F1063">
        <v>2023</v>
      </c>
      <c r="G1063">
        <v>7</v>
      </c>
      <c r="H1063">
        <v>26</v>
      </c>
      <c r="I1063">
        <v>16</v>
      </c>
      <c r="J1063">
        <v>11</v>
      </c>
      <c r="K1063">
        <v>40</v>
      </c>
      <c r="L1063">
        <v>5</v>
      </c>
      <c r="M1063">
        <f t="shared" si="33"/>
        <v>2.4254200000001225E-4</v>
      </c>
      <c r="N1063">
        <v>0.22325316292</v>
      </c>
      <c r="O1063">
        <v>1.18420801333335E-3</v>
      </c>
      <c r="P1063" t="s">
        <v>19</v>
      </c>
      <c r="Q1063" t="s">
        <v>19</v>
      </c>
      <c r="R1063" t="s">
        <v>19</v>
      </c>
      <c r="S1063">
        <v>1</v>
      </c>
      <c r="T1063">
        <v>0</v>
      </c>
    </row>
    <row r="1064" spans="1:20" x14ac:dyDescent="0.25">
      <c r="A1064" s="1">
        <v>45133.716666666667</v>
      </c>
      <c r="B1064" s="1">
        <f t="shared" si="32"/>
        <v>45133</v>
      </c>
      <c r="C1064">
        <v>0</v>
      </c>
      <c r="D1064" t="s">
        <v>1081</v>
      </c>
      <c r="E1064">
        <v>8.4102342999999996E-2</v>
      </c>
      <c r="F1064">
        <v>2023</v>
      </c>
      <c r="G1064">
        <v>7</v>
      </c>
      <c r="H1064">
        <v>26</v>
      </c>
      <c r="I1064">
        <v>17</v>
      </c>
      <c r="J1064">
        <v>12</v>
      </c>
      <c r="K1064">
        <v>33</v>
      </c>
      <c r="L1064">
        <v>5</v>
      </c>
      <c r="M1064">
        <f t="shared" si="33"/>
        <v>-0.24940522800000001</v>
      </c>
      <c r="N1064">
        <v>0.22204449202666601</v>
      </c>
      <c r="O1064">
        <v>-1.20867089333337E-3</v>
      </c>
      <c r="P1064" t="s">
        <v>19</v>
      </c>
      <c r="Q1064" t="s">
        <v>19</v>
      </c>
      <c r="R1064" t="s">
        <v>19</v>
      </c>
      <c r="S1064">
        <v>0</v>
      </c>
      <c r="T1064">
        <v>0</v>
      </c>
    </row>
    <row r="1065" spans="1:20" x14ac:dyDescent="0.25">
      <c r="A1065" s="1">
        <v>45133.759027777778</v>
      </c>
      <c r="B1065" s="1">
        <f t="shared" si="32"/>
        <v>45133</v>
      </c>
      <c r="C1065">
        <v>0</v>
      </c>
      <c r="D1065" t="s">
        <v>1082</v>
      </c>
      <c r="E1065">
        <v>7.5198422000000001E-2</v>
      </c>
      <c r="F1065">
        <v>2023</v>
      </c>
      <c r="G1065">
        <v>7</v>
      </c>
      <c r="H1065">
        <v>26</v>
      </c>
      <c r="I1065">
        <v>18</v>
      </c>
      <c r="J1065">
        <v>13</v>
      </c>
      <c r="K1065">
        <v>33</v>
      </c>
      <c r="L1065">
        <v>5</v>
      </c>
      <c r="M1065">
        <f t="shared" si="33"/>
        <v>-8.9039209999999952E-3</v>
      </c>
      <c r="N1065">
        <v>0.22055583516666599</v>
      </c>
      <c r="O1065">
        <v>-1.48865685999996E-3</v>
      </c>
      <c r="P1065" t="s">
        <v>19</v>
      </c>
      <c r="Q1065" t="s">
        <v>19</v>
      </c>
      <c r="R1065" t="s">
        <v>19</v>
      </c>
      <c r="S1065">
        <v>0</v>
      </c>
      <c r="T1065">
        <v>0</v>
      </c>
    </row>
    <row r="1066" spans="1:20" x14ac:dyDescent="0.25">
      <c r="A1066" s="1">
        <v>45133.801388888889</v>
      </c>
      <c r="B1066" s="1">
        <f t="shared" si="32"/>
        <v>45133</v>
      </c>
      <c r="C1066">
        <v>0</v>
      </c>
      <c r="D1066" t="s">
        <v>1083</v>
      </c>
      <c r="E1066">
        <v>0.17737963100000001</v>
      </c>
      <c r="F1066">
        <v>2023</v>
      </c>
      <c r="G1066">
        <v>7</v>
      </c>
      <c r="H1066">
        <v>26</v>
      </c>
      <c r="I1066">
        <v>19</v>
      </c>
      <c r="J1066">
        <v>14</v>
      </c>
      <c r="K1066">
        <v>23</v>
      </c>
      <c r="L1066">
        <v>5</v>
      </c>
      <c r="M1066">
        <f t="shared" si="33"/>
        <v>0.10218120900000001</v>
      </c>
      <c r="N1066">
        <v>0.221125973966666</v>
      </c>
      <c r="O1066">
        <v>5.7013879999997998E-4</v>
      </c>
      <c r="P1066" t="s">
        <v>19</v>
      </c>
      <c r="Q1066" t="s">
        <v>19</v>
      </c>
      <c r="R1066" t="s">
        <v>19</v>
      </c>
      <c r="S1066">
        <v>0</v>
      </c>
      <c r="T1066">
        <v>0</v>
      </c>
    </row>
    <row r="1067" spans="1:20" x14ac:dyDescent="0.25">
      <c r="A1067" s="1">
        <v>45133.84375</v>
      </c>
      <c r="B1067" s="1">
        <f t="shared" si="32"/>
        <v>45133</v>
      </c>
      <c r="C1067">
        <v>0</v>
      </c>
      <c r="D1067" t="s">
        <v>1084</v>
      </c>
      <c r="E1067">
        <v>0.14152668600000001</v>
      </c>
      <c r="F1067">
        <v>2023</v>
      </c>
      <c r="G1067">
        <v>7</v>
      </c>
      <c r="H1067">
        <v>26</v>
      </c>
      <c r="I1067">
        <v>20</v>
      </c>
      <c r="J1067">
        <v>15</v>
      </c>
      <c r="K1067">
        <v>4</v>
      </c>
      <c r="L1067">
        <v>5</v>
      </c>
      <c r="M1067">
        <f t="shared" si="33"/>
        <v>-3.5852944999999997E-2</v>
      </c>
      <c r="N1067">
        <v>0.22170851420666601</v>
      </c>
      <c r="O1067">
        <v>5.8254023999998396E-4</v>
      </c>
      <c r="P1067" t="s">
        <v>19</v>
      </c>
      <c r="Q1067" t="s">
        <v>19</v>
      </c>
      <c r="R1067" t="s">
        <v>19</v>
      </c>
      <c r="S1067">
        <v>0</v>
      </c>
      <c r="T1067">
        <v>0</v>
      </c>
    </row>
    <row r="1068" spans="1:20" x14ac:dyDescent="0.25">
      <c r="A1068" s="1">
        <v>45133.886111111111</v>
      </c>
      <c r="B1068" s="1">
        <f t="shared" si="32"/>
        <v>45133</v>
      </c>
      <c r="C1068">
        <v>0</v>
      </c>
      <c r="D1068" t="s">
        <v>1085</v>
      </c>
      <c r="E1068">
        <v>5.3750734000000001E-2</v>
      </c>
      <c r="F1068">
        <v>2023</v>
      </c>
      <c r="G1068">
        <v>7</v>
      </c>
      <c r="H1068">
        <v>26</v>
      </c>
      <c r="I1068">
        <v>21</v>
      </c>
      <c r="J1068">
        <v>16</v>
      </c>
      <c r="K1068">
        <v>16</v>
      </c>
      <c r="L1068">
        <v>5</v>
      </c>
      <c r="M1068">
        <f t="shared" si="33"/>
        <v>-8.7775952000000018E-2</v>
      </c>
      <c r="N1068">
        <v>0.22154508338666601</v>
      </c>
      <c r="O1068">
        <v>-1.6343081999997599E-4</v>
      </c>
      <c r="P1068" t="s">
        <v>19</v>
      </c>
      <c r="Q1068" t="s">
        <v>19</v>
      </c>
      <c r="R1068" t="s">
        <v>19</v>
      </c>
      <c r="S1068">
        <v>0</v>
      </c>
      <c r="T1068">
        <v>0</v>
      </c>
    </row>
    <row r="1069" spans="1:20" x14ac:dyDescent="0.25">
      <c r="A1069" s="1">
        <v>45133.929166666669</v>
      </c>
      <c r="B1069" s="1">
        <f t="shared" si="32"/>
        <v>45133</v>
      </c>
      <c r="C1069">
        <v>0</v>
      </c>
      <c r="D1069" t="s">
        <v>1086</v>
      </c>
      <c r="E1069">
        <v>0.16861152200000001</v>
      </c>
      <c r="F1069">
        <v>2023</v>
      </c>
      <c r="G1069">
        <v>7</v>
      </c>
      <c r="H1069">
        <v>26</v>
      </c>
      <c r="I1069">
        <v>22</v>
      </c>
      <c r="J1069">
        <v>18</v>
      </c>
      <c r="K1069">
        <v>33</v>
      </c>
      <c r="L1069">
        <v>5</v>
      </c>
      <c r="M1069">
        <f t="shared" si="33"/>
        <v>0.11486078800000002</v>
      </c>
      <c r="N1069">
        <v>0.22237110322</v>
      </c>
      <c r="O1069">
        <v>8.2601983333332996E-4</v>
      </c>
      <c r="P1069" t="s">
        <v>19</v>
      </c>
      <c r="Q1069" t="s">
        <v>19</v>
      </c>
      <c r="R1069" t="s">
        <v>19</v>
      </c>
      <c r="S1069">
        <v>0</v>
      </c>
      <c r="T1069">
        <v>0</v>
      </c>
    </row>
    <row r="1070" spans="1:20" x14ac:dyDescent="0.25">
      <c r="A1070" s="1">
        <v>45133.97152777778</v>
      </c>
      <c r="B1070" s="1">
        <f t="shared" si="32"/>
        <v>45133</v>
      </c>
      <c r="C1070">
        <v>0</v>
      </c>
      <c r="D1070" t="s">
        <v>1087</v>
      </c>
      <c r="E1070">
        <v>4.3404191000000002E-2</v>
      </c>
      <c r="F1070">
        <v>2023</v>
      </c>
      <c r="G1070">
        <v>7</v>
      </c>
      <c r="H1070">
        <v>26</v>
      </c>
      <c r="I1070">
        <v>23</v>
      </c>
      <c r="J1070">
        <v>19</v>
      </c>
      <c r="K1070">
        <v>38</v>
      </c>
      <c r="L1070">
        <v>5</v>
      </c>
      <c r="M1070">
        <f t="shared" si="33"/>
        <v>-0.12520733100000001</v>
      </c>
      <c r="N1070">
        <v>0.22099310823333301</v>
      </c>
      <c r="O1070">
        <v>-1.3779949866666501E-3</v>
      </c>
      <c r="P1070" t="s">
        <v>19</v>
      </c>
      <c r="Q1070" t="s">
        <v>19</v>
      </c>
      <c r="R1070" t="s">
        <v>19</v>
      </c>
      <c r="S1070">
        <v>0</v>
      </c>
      <c r="T1070">
        <v>0</v>
      </c>
    </row>
    <row r="1071" spans="1:20" x14ac:dyDescent="0.25">
      <c r="A1071" s="1">
        <v>45134.01458333333</v>
      </c>
      <c r="B1071" s="1">
        <f t="shared" si="32"/>
        <v>45134</v>
      </c>
      <c r="C1071">
        <v>0</v>
      </c>
      <c r="D1071" t="s">
        <v>1088</v>
      </c>
      <c r="E1071">
        <v>2.7723208999999999E-2</v>
      </c>
      <c r="F1071">
        <v>2023</v>
      </c>
      <c r="G1071">
        <v>7</v>
      </c>
      <c r="H1071">
        <v>27</v>
      </c>
      <c r="I1071">
        <v>0</v>
      </c>
      <c r="J1071">
        <v>21</v>
      </c>
      <c r="K1071">
        <v>3</v>
      </c>
      <c r="L1071">
        <v>5</v>
      </c>
      <c r="M1071">
        <f t="shared" si="33"/>
        <v>-1.5680982000000003E-2</v>
      </c>
      <c r="N1071">
        <v>0.21798546158666601</v>
      </c>
      <c r="O1071">
        <v>-3.0076466466667198E-3</v>
      </c>
      <c r="P1071" t="s">
        <v>19</v>
      </c>
      <c r="Q1071" t="s">
        <v>19</v>
      </c>
      <c r="R1071" t="s">
        <v>19</v>
      </c>
      <c r="S1071">
        <v>0</v>
      </c>
      <c r="T1071">
        <v>0</v>
      </c>
    </row>
    <row r="1072" spans="1:20" x14ac:dyDescent="0.25">
      <c r="A1072" s="1">
        <v>45134.056250000001</v>
      </c>
      <c r="B1072" s="1">
        <f t="shared" si="32"/>
        <v>45134</v>
      </c>
      <c r="C1072">
        <v>0</v>
      </c>
      <c r="D1072" t="s">
        <v>1089</v>
      </c>
      <c r="E1072">
        <v>0.203764322</v>
      </c>
      <c r="F1072">
        <v>2023</v>
      </c>
      <c r="G1072">
        <v>7</v>
      </c>
      <c r="H1072">
        <v>27</v>
      </c>
      <c r="I1072">
        <v>1</v>
      </c>
      <c r="J1072">
        <v>21</v>
      </c>
      <c r="K1072">
        <v>58</v>
      </c>
      <c r="L1072">
        <v>5</v>
      </c>
      <c r="M1072">
        <f t="shared" si="33"/>
        <v>0.176041113</v>
      </c>
      <c r="N1072">
        <v>0.21743092278666601</v>
      </c>
      <c r="O1072">
        <v>-5.5453879999997602E-4</v>
      </c>
      <c r="P1072" t="s">
        <v>19</v>
      </c>
      <c r="Q1072" t="s">
        <v>19</v>
      </c>
      <c r="R1072" t="s">
        <v>19</v>
      </c>
      <c r="S1072">
        <v>0</v>
      </c>
      <c r="T1072">
        <v>0</v>
      </c>
    </row>
    <row r="1073" spans="1:20" x14ac:dyDescent="0.25">
      <c r="A1073" s="1">
        <v>45134.098611111112</v>
      </c>
      <c r="B1073" s="1">
        <f t="shared" si="32"/>
        <v>45134</v>
      </c>
      <c r="C1073">
        <v>0</v>
      </c>
      <c r="D1073" t="s">
        <v>1090</v>
      </c>
      <c r="E1073">
        <v>0.32222247300000001</v>
      </c>
      <c r="F1073">
        <v>2023</v>
      </c>
      <c r="G1073">
        <v>7</v>
      </c>
      <c r="H1073">
        <v>27</v>
      </c>
      <c r="I1073">
        <v>2</v>
      </c>
      <c r="J1073">
        <v>22</v>
      </c>
      <c r="K1073">
        <v>48</v>
      </c>
      <c r="L1073">
        <v>5</v>
      </c>
      <c r="M1073">
        <f t="shared" si="33"/>
        <v>0.11845815100000001</v>
      </c>
      <c r="N1073">
        <v>0.21486494919333299</v>
      </c>
      <c r="O1073">
        <v>-2.5659735933332901E-3</v>
      </c>
      <c r="P1073" t="s">
        <v>19</v>
      </c>
      <c r="Q1073" t="s">
        <v>19</v>
      </c>
      <c r="R1073" t="s">
        <v>19</v>
      </c>
      <c r="S1073">
        <v>0</v>
      </c>
      <c r="T1073">
        <v>0</v>
      </c>
    </row>
    <row r="1074" spans="1:20" x14ac:dyDescent="0.25">
      <c r="A1074" s="1">
        <v>45134.140972222223</v>
      </c>
      <c r="B1074" s="1">
        <f t="shared" si="32"/>
        <v>45134</v>
      </c>
      <c r="C1074">
        <v>0</v>
      </c>
      <c r="D1074" t="s">
        <v>1091</v>
      </c>
      <c r="E1074">
        <v>0.18308703100000001</v>
      </c>
      <c r="F1074">
        <v>2023</v>
      </c>
      <c r="G1074">
        <v>7</v>
      </c>
      <c r="H1074">
        <v>27</v>
      </c>
      <c r="I1074">
        <v>3</v>
      </c>
      <c r="J1074">
        <v>23</v>
      </c>
      <c r="K1074">
        <v>41</v>
      </c>
      <c r="L1074">
        <v>5</v>
      </c>
      <c r="M1074">
        <f t="shared" si="33"/>
        <v>-0.139135442</v>
      </c>
      <c r="N1074">
        <v>0.21559462330000001</v>
      </c>
      <c r="O1074">
        <v>7.29674106666661E-4</v>
      </c>
      <c r="P1074" t="s">
        <v>19</v>
      </c>
      <c r="Q1074" t="s">
        <v>19</v>
      </c>
      <c r="R1074" t="s">
        <v>19</v>
      </c>
      <c r="S1074">
        <v>0</v>
      </c>
      <c r="T1074">
        <v>0</v>
      </c>
    </row>
    <row r="1075" spans="1:20" x14ac:dyDescent="0.25">
      <c r="A1075" s="1">
        <v>45134.183333333334</v>
      </c>
      <c r="B1075" s="1">
        <f t="shared" si="32"/>
        <v>45134</v>
      </c>
      <c r="C1075">
        <v>0</v>
      </c>
      <c r="D1075" t="s">
        <v>1092</v>
      </c>
      <c r="E1075">
        <v>4.9266641999999999E-2</v>
      </c>
      <c r="F1075">
        <v>2023</v>
      </c>
      <c r="G1075">
        <v>7</v>
      </c>
      <c r="H1075">
        <v>27</v>
      </c>
      <c r="I1075">
        <v>4</v>
      </c>
      <c r="J1075">
        <v>24</v>
      </c>
      <c r="K1075">
        <v>53</v>
      </c>
      <c r="L1075">
        <v>5</v>
      </c>
      <c r="M1075">
        <f t="shared" si="33"/>
        <v>-0.13382038900000001</v>
      </c>
      <c r="N1075">
        <v>0.21571612231333301</v>
      </c>
      <c r="O1075">
        <v>1.21499013333331E-4</v>
      </c>
      <c r="P1075" t="s">
        <v>19</v>
      </c>
      <c r="Q1075" t="s">
        <v>19</v>
      </c>
      <c r="R1075" t="s">
        <v>19</v>
      </c>
      <c r="S1075">
        <v>0</v>
      </c>
      <c r="T1075">
        <v>0</v>
      </c>
    </row>
    <row r="1076" spans="1:20" x14ac:dyDescent="0.25">
      <c r="A1076" s="1">
        <v>45134.225694444445</v>
      </c>
      <c r="B1076" s="1">
        <f t="shared" si="32"/>
        <v>45134</v>
      </c>
      <c r="C1076">
        <v>0</v>
      </c>
      <c r="D1076" t="s">
        <v>1093</v>
      </c>
      <c r="E1076">
        <v>4.9130172999999999E-2</v>
      </c>
      <c r="F1076">
        <v>2023</v>
      </c>
      <c r="G1076">
        <v>7</v>
      </c>
      <c r="H1076">
        <v>27</v>
      </c>
      <c r="I1076">
        <v>5</v>
      </c>
      <c r="J1076">
        <v>25</v>
      </c>
      <c r="K1076">
        <v>57</v>
      </c>
      <c r="L1076">
        <v>5</v>
      </c>
      <c r="M1076">
        <f t="shared" si="33"/>
        <v>-1.3646900000000017E-4</v>
      </c>
      <c r="N1076">
        <v>0.21580654102666599</v>
      </c>
      <c r="O1076" s="2">
        <v>9.0418713333317803E-5</v>
      </c>
      <c r="P1076" t="s">
        <v>19</v>
      </c>
      <c r="Q1076" t="s">
        <v>19</v>
      </c>
      <c r="R1076" t="s">
        <v>19</v>
      </c>
      <c r="S1076">
        <v>0</v>
      </c>
      <c r="T1076">
        <v>0</v>
      </c>
    </row>
    <row r="1077" spans="1:20" x14ac:dyDescent="0.25">
      <c r="A1077" s="1">
        <v>45134.268055555556</v>
      </c>
      <c r="B1077" s="1">
        <f t="shared" si="32"/>
        <v>45134</v>
      </c>
      <c r="C1077">
        <v>0</v>
      </c>
      <c r="D1077" t="s">
        <v>1094</v>
      </c>
      <c r="E1077">
        <v>4.7804102000000001E-2</v>
      </c>
      <c r="F1077">
        <v>2023</v>
      </c>
      <c r="G1077">
        <v>7</v>
      </c>
      <c r="H1077">
        <v>27</v>
      </c>
      <c r="I1077">
        <v>6</v>
      </c>
      <c r="J1077">
        <v>26</v>
      </c>
      <c r="K1077">
        <v>54</v>
      </c>
      <c r="L1077">
        <v>5</v>
      </c>
      <c r="M1077">
        <f t="shared" si="33"/>
        <v>-1.3260709999999981E-3</v>
      </c>
      <c r="N1077">
        <v>0.21570354774</v>
      </c>
      <c r="O1077">
        <v>-1.02993286666658E-4</v>
      </c>
      <c r="P1077" t="s">
        <v>19</v>
      </c>
      <c r="Q1077" t="s">
        <v>19</v>
      </c>
      <c r="R1077" t="s">
        <v>19</v>
      </c>
      <c r="S1077">
        <v>0</v>
      </c>
      <c r="T1077">
        <v>0</v>
      </c>
    </row>
    <row r="1078" spans="1:20" x14ac:dyDescent="0.25">
      <c r="A1078" s="1">
        <v>45134.310416666667</v>
      </c>
      <c r="B1078" s="1">
        <f t="shared" si="32"/>
        <v>45134</v>
      </c>
      <c r="C1078">
        <v>0</v>
      </c>
      <c r="D1078" t="s">
        <v>1095</v>
      </c>
      <c r="E1078">
        <v>4.0039434999999998E-2</v>
      </c>
      <c r="F1078">
        <v>2023</v>
      </c>
      <c r="G1078">
        <v>7</v>
      </c>
      <c r="H1078">
        <v>27</v>
      </c>
      <c r="I1078">
        <v>7</v>
      </c>
      <c r="J1078">
        <v>27</v>
      </c>
      <c r="K1078">
        <v>58</v>
      </c>
      <c r="L1078">
        <v>5</v>
      </c>
      <c r="M1078">
        <f t="shared" si="33"/>
        <v>-7.7646670000000029E-3</v>
      </c>
      <c r="N1078">
        <v>0.214900788266666</v>
      </c>
      <c r="O1078">
        <v>-8.0275947333333098E-4</v>
      </c>
      <c r="P1078" t="s">
        <v>19</v>
      </c>
      <c r="Q1078" t="s">
        <v>19</v>
      </c>
      <c r="R1078" t="s">
        <v>19</v>
      </c>
      <c r="S1078">
        <v>0</v>
      </c>
      <c r="T1078">
        <v>0</v>
      </c>
    </row>
    <row r="1079" spans="1:20" x14ac:dyDescent="0.25">
      <c r="A1079" s="1">
        <v>45134.353472222225</v>
      </c>
      <c r="B1079" s="1">
        <f t="shared" si="32"/>
        <v>45134</v>
      </c>
      <c r="C1079">
        <v>0</v>
      </c>
      <c r="D1079" t="s">
        <v>1096</v>
      </c>
      <c r="E1079">
        <v>4.1695174000000002E-2</v>
      </c>
      <c r="F1079">
        <v>2023</v>
      </c>
      <c r="G1079">
        <v>7</v>
      </c>
      <c r="H1079">
        <v>27</v>
      </c>
      <c r="I1079">
        <v>8</v>
      </c>
      <c r="J1079">
        <v>29</v>
      </c>
      <c r="K1079">
        <v>3</v>
      </c>
      <c r="L1079">
        <v>5</v>
      </c>
      <c r="M1079">
        <f t="shared" si="33"/>
        <v>1.6557390000000033E-3</v>
      </c>
      <c r="N1079">
        <v>0.21397333759333301</v>
      </c>
      <c r="O1079">
        <v>-9.2745067333335697E-4</v>
      </c>
      <c r="P1079" t="s">
        <v>19</v>
      </c>
      <c r="Q1079" t="s">
        <v>19</v>
      </c>
      <c r="R1079" t="s">
        <v>19</v>
      </c>
      <c r="S1079">
        <v>0</v>
      </c>
      <c r="T1079">
        <v>0</v>
      </c>
    </row>
    <row r="1080" spans="1:20" x14ac:dyDescent="0.25">
      <c r="A1080" s="1">
        <v>45134.395138888889</v>
      </c>
      <c r="B1080" s="1">
        <f t="shared" si="32"/>
        <v>45134</v>
      </c>
      <c r="C1080">
        <v>0</v>
      </c>
      <c r="D1080" t="s">
        <v>1097</v>
      </c>
      <c r="E1080">
        <v>3.7649971999999997E-2</v>
      </c>
      <c r="F1080">
        <v>2023</v>
      </c>
      <c r="G1080">
        <v>7</v>
      </c>
      <c r="H1080">
        <v>27</v>
      </c>
      <c r="I1080">
        <v>9</v>
      </c>
      <c r="J1080">
        <v>29</v>
      </c>
      <c r="K1080">
        <v>47</v>
      </c>
      <c r="L1080">
        <v>5</v>
      </c>
      <c r="M1080">
        <f t="shared" si="33"/>
        <v>-4.0452020000000047E-3</v>
      </c>
      <c r="N1080">
        <v>0.21272494320666599</v>
      </c>
      <c r="O1080">
        <v>-1.24839438666665E-3</v>
      </c>
      <c r="P1080" t="s">
        <v>19</v>
      </c>
      <c r="Q1080" t="s">
        <v>19</v>
      </c>
      <c r="R1080" t="s">
        <v>19</v>
      </c>
      <c r="S1080">
        <v>0</v>
      </c>
      <c r="T1080">
        <v>0</v>
      </c>
    </row>
    <row r="1081" spans="1:20" x14ac:dyDescent="0.25">
      <c r="A1081" s="1">
        <v>45134.4375</v>
      </c>
      <c r="B1081" s="1">
        <f t="shared" si="32"/>
        <v>45134</v>
      </c>
      <c r="C1081">
        <v>0</v>
      </c>
      <c r="D1081" t="s">
        <v>1098</v>
      </c>
      <c r="E1081">
        <v>3.9938345E-2</v>
      </c>
      <c r="F1081">
        <v>2023</v>
      </c>
      <c r="G1081">
        <v>7</v>
      </c>
      <c r="H1081">
        <v>27</v>
      </c>
      <c r="I1081">
        <v>10</v>
      </c>
      <c r="J1081">
        <v>30</v>
      </c>
      <c r="K1081">
        <v>58</v>
      </c>
      <c r="L1081">
        <v>5</v>
      </c>
      <c r="M1081">
        <f t="shared" si="33"/>
        <v>2.2883730000000033E-3</v>
      </c>
      <c r="N1081">
        <v>0.21175071777999999</v>
      </c>
      <c r="O1081">
        <v>-9.7422542666664104E-4</v>
      </c>
      <c r="P1081" t="s">
        <v>19</v>
      </c>
      <c r="Q1081" t="s">
        <v>19</v>
      </c>
      <c r="R1081" t="s">
        <v>19</v>
      </c>
      <c r="S1081">
        <v>0</v>
      </c>
      <c r="T1081">
        <v>0</v>
      </c>
    </row>
    <row r="1082" spans="1:20" x14ac:dyDescent="0.25">
      <c r="A1082" s="1">
        <v>45134.480555555558</v>
      </c>
      <c r="B1082" s="1">
        <f t="shared" si="32"/>
        <v>45134</v>
      </c>
      <c r="C1082">
        <v>0</v>
      </c>
      <c r="D1082" t="s">
        <v>1099</v>
      </c>
      <c r="E1082">
        <v>0.23397335499999999</v>
      </c>
      <c r="F1082">
        <v>2023</v>
      </c>
      <c r="G1082">
        <v>7</v>
      </c>
      <c r="H1082">
        <v>27</v>
      </c>
      <c r="I1082">
        <v>11</v>
      </c>
      <c r="J1082">
        <v>32</v>
      </c>
      <c r="K1082">
        <v>15</v>
      </c>
      <c r="L1082">
        <v>5</v>
      </c>
      <c r="M1082">
        <f t="shared" si="33"/>
        <v>0.19403501000000001</v>
      </c>
      <c r="N1082">
        <v>0.21300169793333301</v>
      </c>
      <c r="O1082">
        <v>1.25098015333333E-3</v>
      </c>
      <c r="P1082" t="s">
        <v>19</v>
      </c>
      <c r="Q1082" t="s">
        <v>19</v>
      </c>
      <c r="R1082" t="s">
        <v>19</v>
      </c>
      <c r="S1082">
        <v>0</v>
      </c>
      <c r="T1082">
        <v>0</v>
      </c>
    </row>
    <row r="1083" spans="1:20" x14ac:dyDescent="0.25">
      <c r="A1083" s="1">
        <v>45134.522916666669</v>
      </c>
      <c r="B1083" s="1">
        <f t="shared" si="32"/>
        <v>45134</v>
      </c>
      <c r="C1083">
        <v>0</v>
      </c>
      <c r="D1083" t="s">
        <v>1100</v>
      </c>
      <c r="E1083">
        <v>0.27321077599999999</v>
      </c>
      <c r="F1083">
        <v>2023</v>
      </c>
      <c r="G1083">
        <v>7</v>
      </c>
      <c r="H1083">
        <v>27</v>
      </c>
      <c r="I1083">
        <v>12</v>
      </c>
      <c r="J1083">
        <v>33</v>
      </c>
      <c r="K1083">
        <v>17</v>
      </c>
      <c r="L1083">
        <v>5</v>
      </c>
      <c r="M1083">
        <f t="shared" si="33"/>
        <v>3.9237420999999995E-2</v>
      </c>
      <c r="N1083">
        <v>0.21452358456666601</v>
      </c>
      <c r="O1083">
        <v>1.5218866333333301E-3</v>
      </c>
      <c r="P1083" t="s">
        <v>19</v>
      </c>
      <c r="Q1083" t="s">
        <v>19</v>
      </c>
      <c r="R1083" t="s">
        <v>19</v>
      </c>
      <c r="S1083">
        <v>0</v>
      </c>
      <c r="T1083">
        <v>0</v>
      </c>
    </row>
    <row r="1084" spans="1:20" x14ac:dyDescent="0.25">
      <c r="A1084" s="1">
        <v>45134.56527777778</v>
      </c>
      <c r="B1084" s="1">
        <f t="shared" si="32"/>
        <v>45134</v>
      </c>
      <c r="C1084">
        <v>0</v>
      </c>
      <c r="D1084" t="s">
        <v>1101</v>
      </c>
      <c r="E1084">
        <v>0.24244163599999999</v>
      </c>
      <c r="F1084">
        <v>2023</v>
      </c>
      <c r="G1084">
        <v>7</v>
      </c>
      <c r="H1084">
        <v>27</v>
      </c>
      <c r="I1084">
        <v>13</v>
      </c>
      <c r="J1084">
        <v>34</v>
      </c>
      <c r="K1084">
        <v>27</v>
      </c>
      <c r="L1084">
        <v>5</v>
      </c>
      <c r="M1084">
        <f t="shared" si="33"/>
        <v>-3.076914E-2</v>
      </c>
      <c r="N1084">
        <v>0.21470905967333301</v>
      </c>
      <c r="O1084">
        <v>1.85475106666638E-4</v>
      </c>
      <c r="P1084" t="s">
        <v>19</v>
      </c>
      <c r="Q1084" t="s">
        <v>19</v>
      </c>
      <c r="R1084" t="s">
        <v>19</v>
      </c>
      <c r="S1084">
        <v>0</v>
      </c>
      <c r="T1084">
        <v>0</v>
      </c>
    </row>
    <row r="1085" spans="1:20" x14ac:dyDescent="0.25">
      <c r="A1085" s="1">
        <v>45134.607638888891</v>
      </c>
      <c r="B1085" s="1">
        <f t="shared" si="32"/>
        <v>45134</v>
      </c>
      <c r="C1085">
        <v>0</v>
      </c>
      <c r="D1085" t="s">
        <v>1102</v>
      </c>
      <c r="E1085">
        <v>0.79378880100000004</v>
      </c>
      <c r="F1085">
        <v>2023</v>
      </c>
      <c r="G1085">
        <v>7</v>
      </c>
      <c r="H1085">
        <v>27</v>
      </c>
      <c r="I1085">
        <v>14</v>
      </c>
      <c r="J1085">
        <v>35</v>
      </c>
      <c r="K1085">
        <v>37</v>
      </c>
      <c r="L1085">
        <v>5</v>
      </c>
      <c r="M1085">
        <f t="shared" si="33"/>
        <v>0.55134716500000003</v>
      </c>
      <c r="N1085">
        <v>0.21929688525999999</v>
      </c>
      <c r="O1085">
        <v>4.5878255866666998E-3</v>
      </c>
      <c r="P1085" t="s">
        <v>19</v>
      </c>
      <c r="Q1085" t="s">
        <v>19</v>
      </c>
      <c r="R1085" t="s">
        <v>19</v>
      </c>
      <c r="S1085">
        <v>1</v>
      </c>
      <c r="T1085">
        <v>0</v>
      </c>
    </row>
    <row r="1086" spans="1:20" x14ac:dyDescent="0.25">
      <c r="A1086" s="1">
        <v>45134.65</v>
      </c>
      <c r="B1086" s="1">
        <f t="shared" si="32"/>
        <v>45134</v>
      </c>
      <c r="C1086">
        <v>0</v>
      </c>
      <c r="D1086" t="s">
        <v>1103</v>
      </c>
      <c r="E1086">
        <v>0.48624330900000001</v>
      </c>
      <c r="F1086">
        <v>2023</v>
      </c>
      <c r="G1086">
        <v>7</v>
      </c>
      <c r="H1086">
        <v>27</v>
      </c>
      <c r="I1086">
        <v>15</v>
      </c>
      <c r="J1086">
        <v>36</v>
      </c>
      <c r="K1086">
        <v>16</v>
      </c>
      <c r="L1086">
        <v>5</v>
      </c>
      <c r="M1086">
        <f t="shared" si="33"/>
        <v>-0.30754549200000003</v>
      </c>
      <c r="N1086">
        <v>0.22048928306666599</v>
      </c>
      <c r="O1086">
        <v>1.1923978066666601E-3</v>
      </c>
      <c r="P1086" t="s">
        <v>19</v>
      </c>
      <c r="Q1086" t="s">
        <v>19</v>
      </c>
      <c r="R1086" t="s">
        <v>19</v>
      </c>
      <c r="S1086">
        <v>1</v>
      </c>
      <c r="T1086">
        <v>0</v>
      </c>
    </row>
    <row r="1087" spans="1:20" x14ac:dyDescent="0.25">
      <c r="A1087" s="1">
        <v>45134.692361111112</v>
      </c>
      <c r="B1087" s="1">
        <f t="shared" si="32"/>
        <v>45134</v>
      </c>
      <c r="C1087">
        <v>0</v>
      </c>
      <c r="D1087" t="s">
        <v>1104</v>
      </c>
      <c r="E1087">
        <v>0.64211703499999995</v>
      </c>
      <c r="F1087">
        <v>2023</v>
      </c>
      <c r="G1087">
        <v>7</v>
      </c>
      <c r="H1087">
        <v>27</v>
      </c>
      <c r="I1087">
        <v>16</v>
      </c>
      <c r="J1087">
        <v>37</v>
      </c>
      <c r="K1087">
        <v>24</v>
      </c>
      <c r="L1087">
        <v>5</v>
      </c>
      <c r="M1087">
        <f t="shared" si="33"/>
        <v>0.15587372599999993</v>
      </c>
      <c r="N1087">
        <v>0.21987859265333301</v>
      </c>
      <c r="O1087">
        <v>-6.1069041333336395E-4</v>
      </c>
      <c r="P1087" t="s">
        <v>19</v>
      </c>
      <c r="Q1087" t="s">
        <v>19</v>
      </c>
      <c r="R1087" t="s">
        <v>19</v>
      </c>
      <c r="S1087">
        <v>1</v>
      </c>
      <c r="T1087">
        <v>0</v>
      </c>
    </row>
    <row r="1088" spans="1:20" x14ac:dyDescent="0.25">
      <c r="A1088" s="1">
        <v>45134.734722222223</v>
      </c>
      <c r="B1088" s="1">
        <f t="shared" si="32"/>
        <v>45134</v>
      </c>
      <c r="C1088">
        <v>0</v>
      </c>
      <c r="D1088" t="s">
        <v>1105</v>
      </c>
      <c r="E1088">
        <v>0.75621908999999998</v>
      </c>
      <c r="F1088">
        <v>2023</v>
      </c>
      <c r="G1088">
        <v>7</v>
      </c>
      <c r="H1088">
        <v>27</v>
      </c>
      <c r="I1088">
        <v>17</v>
      </c>
      <c r="J1088">
        <v>38</v>
      </c>
      <c r="K1088">
        <v>36</v>
      </c>
      <c r="L1088">
        <v>5</v>
      </c>
      <c r="M1088">
        <f t="shared" si="33"/>
        <v>0.11410205500000004</v>
      </c>
      <c r="N1088">
        <v>0.22150474058</v>
      </c>
      <c r="O1088">
        <v>1.6261479266666799E-3</v>
      </c>
      <c r="P1088" t="s">
        <v>19</v>
      </c>
      <c r="Q1088" t="s">
        <v>19</v>
      </c>
      <c r="R1088" t="s">
        <v>19</v>
      </c>
      <c r="S1088">
        <v>1</v>
      </c>
      <c r="T1088">
        <v>0</v>
      </c>
    </row>
    <row r="1089" spans="1:20" x14ac:dyDescent="0.25">
      <c r="A1089" s="1">
        <v>45134.777083333334</v>
      </c>
      <c r="B1089" s="1">
        <f t="shared" si="32"/>
        <v>45134</v>
      </c>
      <c r="C1089">
        <v>0</v>
      </c>
      <c r="D1089" t="s">
        <v>1106</v>
      </c>
      <c r="E1089">
        <v>1.3629219429999999</v>
      </c>
      <c r="F1089">
        <v>2023</v>
      </c>
      <c r="G1089">
        <v>7</v>
      </c>
      <c r="H1089">
        <v>27</v>
      </c>
      <c r="I1089">
        <v>18</v>
      </c>
      <c r="J1089">
        <v>39</v>
      </c>
      <c r="K1089">
        <v>46</v>
      </c>
      <c r="L1089">
        <v>5</v>
      </c>
      <c r="M1089">
        <f t="shared" si="33"/>
        <v>0.60670285299999993</v>
      </c>
      <c r="N1089">
        <v>0.2289796218</v>
      </c>
      <c r="O1089">
        <v>7.4748812200000304E-3</v>
      </c>
      <c r="P1089" t="s">
        <v>19</v>
      </c>
      <c r="Q1089" t="s">
        <v>19</v>
      </c>
      <c r="R1089" t="s">
        <v>19</v>
      </c>
      <c r="S1089">
        <v>1</v>
      </c>
      <c r="T1089">
        <v>1</v>
      </c>
    </row>
    <row r="1090" spans="1:20" x14ac:dyDescent="0.25">
      <c r="A1090" s="1">
        <v>45134.819444444445</v>
      </c>
      <c r="B1090" s="1">
        <f t="shared" si="32"/>
        <v>45134</v>
      </c>
      <c r="C1090">
        <v>0</v>
      </c>
      <c r="D1090" t="s">
        <v>1107</v>
      </c>
      <c r="E1090">
        <v>0.79987925800000004</v>
      </c>
      <c r="F1090">
        <v>2023</v>
      </c>
      <c r="G1090">
        <v>7</v>
      </c>
      <c r="H1090">
        <v>27</v>
      </c>
      <c r="I1090">
        <v>19</v>
      </c>
      <c r="J1090">
        <v>40</v>
      </c>
      <c r="K1090">
        <v>58</v>
      </c>
      <c r="L1090">
        <v>5</v>
      </c>
      <c r="M1090">
        <f t="shared" si="33"/>
        <v>-0.56304268499999988</v>
      </c>
      <c r="N1090">
        <v>0.232813944113333</v>
      </c>
      <c r="O1090">
        <v>3.8343223133333001E-3</v>
      </c>
      <c r="P1090" t="s">
        <v>19</v>
      </c>
      <c r="Q1090" t="s">
        <v>19</v>
      </c>
      <c r="R1090" t="s">
        <v>19</v>
      </c>
      <c r="S1090">
        <v>1</v>
      </c>
      <c r="T1090">
        <v>0</v>
      </c>
    </row>
    <row r="1091" spans="1:20" x14ac:dyDescent="0.25">
      <c r="A1091" s="1">
        <v>45134.862500000003</v>
      </c>
      <c r="B1091" s="1">
        <f t="shared" ref="B1091:B1154" si="34">DATE(YEAR(A1091),MONTH(A1091),DAY(A1091))</f>
        <v>45134</v>
      </c>
      <c r="C1091">
        <v>0</v>
      </c>
      <c r="D1091" t="s">
        <v>1108</v>
      </c>
      <c r="E1091">
        <v>1.4120409009999999</v>
      </c>
      <c r="F1091">
        <v>2023</v>
      </c>
      <c r="G1091">
        <v>7</v>
      </c>
      <c r="H1091">
        <v>27</v>
      </c>
      <c r="I1091">
        <v>20</v>
      </c>
      <c r="J1091">
        <v>42</v>
      </c>
      <c r="K1091">
        <v>8</v>
      </c>
      <c r="L1091">
        <v>5</v>
      </c>
      <c r="M1091">
        <f t="shared" si="33"/>
        <v>0.61216164299999987</v>
      </c>
      <c r="N1091">
        <v>0.24007386961333299</v>
      </c>
      <c r="O1091">
        <v>7.2599254999999498E-3</v>
      </c>
      <c r="P1091" t="s">
        <v>19</v>
      </c>
      <c r="Q1091" t="s">
        <v>19</v>
      </c>
      <c r="R1091" t="s">
        <v>19</v>
      </c>
      <c r="S1091">
        <v>1</v>
      </c>
      <c r="T1091">
        <v>1</v>
      </c>
    </row>
    <row r="1092" spans="1:20" x14ac:dyDescent="0.25">
      <c r="A1092" s="1">
        <v>45134.904166666667</v>
      </c>
      <c r="B1092" s="1">
        <f t="shared" si="34"/>
        <v>45134</v>
      </c>
      <c r="C1092">
        <v>0</v>
      </c>
      <c r="D1092" t="s">
        <v>1109</v>
      </c>
      <c r="E1092">
        <v>5.0753477999999998E-2</v>
      </c>
      <c r="F1092">
        <v>2023</v>
      </c>
      <c r="G1092">
        <v>7</v>
      </c>
      <c r="H1092">
        <v>27</v>
      </c>
      <c r="I1092">
        <v>21</v>
      </c>
      <c r="J1092">
        <v>42</v>
      </c>
      <c r="K1092">
        <v>59</v>
      </c>
      <c r="L1092">
        <v>5</v>
      </c>
      <c r="M1092">
        <f t="shared" ref="M1092:M1155" si="35">E1092-E1091</f>
        <v>-1.3612874229999998</v>
      </c>
      <c r="N1092">
        <v>0.23860670313999999</v>
      </c>
      <c r="O1092">
        <v>-1.4671664733333001E-3</v>
      </c>
      <c r="P1092" t="s">
        <v>19</v>
      </c>
      <c r="Q1092" t="s">
        <v>19</v>
      </c>
      <c r="R1092" t="s">
        <v>19</v>
      </c>
      <c r="S1092">
        <v>0</v>
      </c>
      <c r="T1092">
        <v>0</v>
      </c>
    </row>
    <row r="1093" spans="1:20" x14ac:dyDescent="0.25">
      <c r="A1093" s="1">
        <v>45134.947916666664</v>
      </c>
      <c r="B1093" s="1">
        <f t="shared" si="34"/>
        <v>45134</v>
      </c>
      <c r="C1093">
        <v>0</v>
      </c>
      <c r="D1093" t="s">
        <v>1110</v>
      </c>
      <c r="E1093">
        <v>3.9273151999999999E-2</v>
      </c>
      <c r="F1093">
        <v>2023</v>
      </c>
      <c r="G1093">
        <v>7</v>
      </c>
      <c r="H1093">
        <v>27</v>
      </c>
      <c r="I1093">
        <v>22</v>
      </c>
      <c r="J1093">
        <v>45</v>
      </c>
      <c r="K1093">
        <v>23</v>
      </c>
      <c r="L1093">
        <v>5</v>
      </c>
      <c r="M1093">
        <f t="shared" si="35"/>
        <v>-1.1480325999999999E-2</v>
      </c>
      <c r="N1093">
        <v>0.2385046197</v>
      </c>
      <c r="O1093">
        <v>-1.02083439999955E-4</v>
      </c>
      <c r="P1093" t="s">
        <v>19</v>
      </c>
      <c r="Q1093" t="s">
        <v>19</v>
      </c>
      <c r="R1093" t="s">
        <v>19</v>
      </c>
      <c r="S1093">
        <v>0</v>
      </c>
      <c r="T1093">
        <v>0</v>
      </c>
    </row>
    <row r="1094" spans="1:20" x14ac:dyDescent="0.25">
      <c r="A1094" s="1">
        <v>45134.990277777775</v>
      </c>
      <c r="B1094" s="1">
        <f t="shared" si="34"/>
        <v>45134</v>
      </c>
      <c r="C1094">
        <v>0</v>
      </c>
      <c r="D1094" t="s">
        <v>1111</v>
      </c>
      <c r="E1094">
        <v>0.31800129399999999</v>
      </c>
      <c r="F1094">
        <v>2023</v>
      </c>
      <c r="G1094">
        <v>7</v>
      </c>
      <c r="H1094">
        <v>27</v>
      </c>
      <c r="I1094">
        <v>23</v>
      </c>
      <c r="J1094">
        <v>46</v>
      </c>
      <c r="K1094">
        <v>18</v>
      </c>
      <c r="L1094">
        <v>5</v>
      </c>
      <c r="M1094">
        <f t="shared" si="35"/>
        <v>0.27872814200000001</v>
      </c>
      <c r="N1094">
        <v>0.23988477356666599</v>
      </c>
      <c r="O1094">
        <v>1.38015386666665E-3</v>
      </c>
      <c r="P1094" t="s">
        <v>19</v>
      </c>
      <c r="Q1094" t="s">
        <v>19</v>
      </c>
      <c r="R1094" t="s">
        <v>19</v>
      </c>
      <c r="S1094">
        <v>0</v>
      </c>
      <c r="T1094">
        <v>0</v>
      </c>
    </row>
    <row r="1095" spans="1:20" x14ac:dyDescent="0.25">
      <c r="A1095" s="1">
        <v>45135.032638888886</v>
      </c>
      <c r="B1095" s="1">
        <f t="shared" si="34"/>
        <v>45135</v>
      </c>
      <c r="C1095">
        <v>0</v>
      </c>
      <c r="D1095" t="s">
        <v>1112</v>
      </c>
      <c r="E1095">
        <v>0.39958502200000001</v>
      </c>
      <c r="F1095">
        <v>2023</v>
      </c>
      <c r="G1095">
        <v>7</v>
      </c>
      <c r="H1095">
        <v>28</v>
      </c>
      <c r="I1095">
        <v>0</v>
      </c>
      <c r="J1095">
        <v>47</v>
      </c>
      <c r="K1095">
        <v>50</v>
      </c>
      <c r="L1095">
        <v>5</v>
      </c>
      <c r="M1095">
        <f t="shared" si="35"/>
        <v>8.1583728000000022E-2</v>
      </c>
      <c r="N1095">
        <v>0.24209503794000001</v>
      </c>
      <c r="O1095">
        <v>2.21026437333332E-3</v>
      </c>
      <c r="P1095" t="s">
        <v>19</v>
      </c>
      <c r="Q1095" t="s">
        <v>19</v>
      </c>
      <c r="R1095" t="s">
        <v>19</v>
      </c>
      <c r="S1095">
        <v>1</v>
      </c>
      <c r="T1095">
        <v>0</v>
      </c>
    </row>
    <row r="1096" spans="1:20" x14ac:dyDescent="0.25">
      <c r="A1096" s="1">
        <v>45135.074999999997</v>
      </c>
      <c r="B1096" s="1">
        <f t="shared" si="34"/>
        <v>45135</v>
      </c>
      <c r="C1096">
        <v>0</v>
      </c>
      <c r="D1096" t="s">
        <v>1113</v>
      </c>
      <c r="E1096">
        <v>0.18143380100000001</v>
      </c>
      <c r="F1096">
        <v>2023</v>
      </c>
      <c r="G1096">
        <v>7</v>
      </c>
      <c r="H1096">
        <v>28</v>
      </c>
      <c r="I1096">
        <v>1</v>
      </c>
      <c r="J1096">
        <v>48</v>
      </c>
      <c r="K1096">
        <v>53</v>
      </c>
      <c r="L1096">
        <v>5</v>
      </c>
      <c r="M1096">
        <f t="shared" si="35"/>
        <v>-0.21815122100000001</v>
      </c>
      <c r="N1096">
        <v>0.243024506653333</v>
      </c>
      <c r="O1096">
        <v>9.2946871333332505E-4</v>
      </c>
      <c r="P1096" t="s">
        <v>19</v>
      </c>
      <c r="Q1096" t="s">
        <v>19</v>
      </c>
      <c r="R1096" t="s">
        <v>19</v>
      </c>
      <c r="S1096">
        <v>0</v>
      </c>
      <c r="T1096">
        <v>0</v>
      </c>
    </row>
    <row r="1097" spans="1:20" x14ac:dyDescent="0.25">
      <c r="A1097" s="1">
        <v>45135.118055555555</v>
      </c>
      <c r="B1097" s="1">
        <f t="shared" si="34"/>
        <v>45135</v>
      </c>
      <c r="C1097">
        <v>0</v>
      </c>
      <c r="D1097" t="s">
        <v>1114</v>
      </c>
      <c r="E1097">
        <v>0.34813324499999998</v>
      </c>
      <c r="F1097">
        <v>2023</v>
      </c>
      <c r="G1097">
        <v>7</v>
      </c>
      <c r="H1097">
        <v>28</v>
      </c>
      <c r="I1097">
        <v>2</v>
      </c>
      <c r="J1097">
        <v>50</v>
      </c>
      <c r="K1097">
        <v>9</v>
      </c>
      <c r="L1097">
        <v>5</v>
      </c>
      <c r="M1097">
        <f t="shared" si="35"/>
        <v>0.16669944399999997</v>
      </c>
      <c r="N1097">
        <v>0.245005733286666</v>
      </c>
      <c r="O1097">
        <v>1.9812266333333298E-3</v>
      </c>
      <c r="P1097" t="s">
        <v>19</v>
      </c>
      <c r="Q1097" t="s">
        <v>19</v>
      </c>
      <c r="R1097" t="s">
        <v>19</v>
      </c>
      <c r="S1097">
        <v>1</v>
      </c>
      <c r="T1097">
        <v>0</v>
      </c>
    </row>
    <row r="1098" spans="1:20" x14ac:dyDescent="0.25">
      <c r="A1098" s="1">
        <v>45135.160416666666</v>
      </c>
      <c r="B1098" s="1">
        <f t="shared" si="34"/>
        <v>45135</v>
      </c>
      <c r="C1098">
        <v>0</v>
      </c>
      <c r="D1098" t="s">
        <v>1115</v>
      </c>
      <c r="E1098">
        <v>0.13204402500000001</v>
      </c>
      <c r="F1098">
        <v>2023</v>
      </c>
      <c r="G1098">
        <v>7</v>
      </c>
      <c r="H1098">
        <v>28</v>
      </c>
      <c r="I1098">
        <v>3</v>
      </c>
      <c r="J1098">
        <v>51</v>
      </c>
      <c r="K1098">
        <v>1</v>
      </c>
      <c r="L1098">
        <v>5</v>
      </c>
      <c r="M1098">
        <f t="shared" si="35"/>
        <v>-0.21608921999999997</v>
      </c>
      <c r="N1098">
        <v>0.24553126307333301</v>
      </c>
      <c r="O1098">
        <v>5.2552978666667305E-4</v>
      </c>
      <c r="P1098" t="s">
        <v>19</v>
      </c>
      <c r="Q1098" t="s">
        <v>19</v>
      </c>
      <c r="R1098" t="s">
        <v>19</v>
      </c>
      <c r="S1098">
        <v>0</v>
      </c>
      <c r="T1098">
        <v>0</v>
      </c>
    </row>
    <row r="1099" spans="1:20" x14ac:dyDescent="0.25">
      <c r="A1099" s="1">
        <v>45135.202777777777</v>
      </c>
      <c r="B1099" s="1">
        <f t="shared" si="34"/>
        <v>45135</v>
      </c>
      <c r="C1099">
        <v>0</v>
      </c>
      <c r="D1099" t="s">
        <v>1116</v>
      </c>
      <c r="E1099">
        <v>4.8873640000000003E-2</v>
      </c>
      <c r="F1099">
        <v>2023</v>
      </c>
      <c r="G1099">
        <v>7</v>
      </c>
      <c r="H1099">
        <v>28</v>
      </c>
      <c r="I1099">
        <v>4</v>
      </c>
      <c r="J1099">
        <v>52</v>
      </c>
      <c r="K1099">
        <v>19</v>
      </c>
      <c r="L1099">
        <v>5</v>
      </c>
      <c r="M1099">
        <f t="shared" si="35"/>
        <v>-8.3170385000000013E-2</v>
      </c>
      <c r="N1099">
        <v>0.24504229491999999</v>
      </c>
      <c r="O1099">
        <v>-4.8896815333332401E-4</v>
      </c>
      <c r="P1099" t="s">
        <v>19</v>
      </c>
      <c r="Q1099" t="s">
        <v>19</v>
      </c>
      <c r="R1099" t="s">
        <v>19</v>
      </c>
      <c r="S1099">
        <v>0</v>
      </c>
      <c r="T1099">
        <v>0</v>
      </c>
    </row>
    <row r="1100" spans="1:20" x14ac:dyDescent="0.25">
      <c r="A1100" s="1">
        <v>45135.245138888888</v>
      </c>
      <c r="B1100" s="1">
        <f t="shared" si="34"/>
        <v>45135</v>
      </c>
      <c r="C1100">
        <v>0</v>
      </c>
      <c r="D1100" t="s">
        <v>1117</v>
      </c>
      <c r="E1100">
        <v>9.9092857000000006E-2</v>
      </c>
      <c r="F1100">
        <v>2023</v>
      </c>
      <c r="G1100">
        <v>7</v>
      </c>
      <c r="H1100">
        <v>28</v>
      </c>
      <c r="I1100">
        <v>5</v>
      </c>
      <c r="J1100">
        <v>53</v>
      </c>
      <c r="K1100">
        <v>29</v>
      </c>
      <c r="L1100">
        <v>5</v>
      </c>
      <c r="M1100">
        <f t="shared" si="35"/>
        <v>5.0219217000000003E-2</v>
      </c>
      <c r="N1100">
        <v>0.24503500743999901</v>
      </c>
      <c r="O1100" s="2">
        <v>-7.2874800000344298E-6</v>
      </c>
      <c r="P1100" t="s">
        <v>19</v>
      </c>
      <c r="Q1100" t="s">
        <v>19</v>
      </c>
      <c r="R1100" t="s">
        <v>19</v>
      </c>
      <c r="S1100">
        <v>0</v>
      </c>
      <c r="T1100">
        <v>0</v>
      </c>
    </row>
    <row r="1101" spans="1:20" x14ac:dyDescent="0.25">
      <c r="A1101" s="1">
        <v>45135.287499999999</v>
      </c>
      <c r="B1101" s="1">
        <f t="shared" si="34"/>
        <v>45135</v>
      </c>
      <c r="C1101">
        <v>0</v>
      </c>
      <c r="D1101" t="s">
        <v>1118</v>
      </c>
      <c r="E1101">
        <v>4.4668701999999998E-2</v>
      </c>
      <c r="F1101">
        <v>2023</v>
      </c>
      <c r="G1101">
        <v>7</v>
      </c>
      <c r="H1101">
        <v>28</v>
      </c>
      <c r="I1101">
        <v>6</v>
      </c>
      <c r="J1101">
        <v>54</v>
      </c>
      <c r="K1101">
        <v>22</v>
      </c>
      <c r="L1101">
        <v>5</v>
      </c>
      <c r="M1101">
        <f t="shared" si="35"/>
        <v>-5.4424155000000009E-2</v>
      </c>
      <c r="N1101">
        <v>0.2442020312</v>
      </c>
      <c r="O1101">
        <v>-8.3297623999997695E-4</v>
      </c>
      <c r="P1101" t="s">
        <v>19</v>
      </c>
      <c r="Q1101" t="s">
        <v>19</v>
      </c>
      <c r="R1101" t="s">
        <v>19</v>
      </c>
      <c r="S1101">
        <v>0</v>
      </c>
      <c r="T1101">
        <v>0</v>
      </c>
    </row>
    <row r="1102" spans="1:20" x14ac:dyDescent="0.25">
      <c r="A1102" s="1">
        <v>45135.329861111109</v>
      </c>
      <c r="B1102" s="1">
        <f t="shared" si="34"/>
        <v>45135</v>
      </c>
      <c r="C1102">
        <v>0</v>
      </c>
      <c r="D1102" t="s">
        <v>1119</v>
      </c>
      <c r="E1102">
        <v>0.19833293499999999</v>
      </c>
      <c r="F1102">
        <v>2023</v>
      </c>
      <c r="G1102">
        <v>7</v>
      </c>
      <c r="H1102">
        <v>28</v>
      </c>
      <c r="I1102">
        <v>7</v>
      </c>
      <c r="J1102">
        <v>55</v>
      </c>
      <c r="K1102">
        <v>44</v>
      </c>
      <c r="L1102">
        <v>5</v>
      </c>
      <c r="M1102">
        <f t="shared" si="35"/>
        <v>0.15366423299999998</v>
      </c>
      <c r="N1102">
        <v>0.24527821661999999</v>
      </c>
      <c r="O1102">
        <v>1.07618541999998E-3</v>
      </c>
      <c r="P1102" t="s">
        <v>19</v>
      </c>
      <c r="Q1102" t="s">
        <v>19</v>
      </c>
      <c r="R1102" t="s">
        <v>19</v>
      </c>
      <c r="S1102">
        <v>0</v>
      </c>
      <c r="T1102">
        <v>0</v>
      </c>
    </row>
    <row r="1103" spans="1:20" x14ac:dyDescent="0.25">
      <c r="A1103" s="1">
        <v>45135.37222222222</v>
      </c>
      <c r="B1103" s="1">
        <f t="shared" si="34"/>
        <v>45135</v>
      </c>
      <c r="C1103">
        <v>0</v>
      </c>
      <c r="D1103" t="s">
        <v>1120</v>
      </c>
      <c r="E1103">
        <v>9.5840041000000001E-2</v>
      </c>
      <c r="F1103">
        <v>2023</v>
      </c>
      <c r="G1103">
        <v>7</v>
      </c>
      <c r="H1103">
        <v>28</v>
      </c>
      <c r="I1103">
        <v>8</v>
      </c>
      <c r="J1103">
        <v>56</v>
      </c>
      <c r="K1103">
        <v>39</v>
      </c>
      <c r="L1103">
        <v>5</v>
      </c>
      <c r="M1103">
        <f t="shared" si="35"/>
        <v>-0.10249289399999999</v>
      </c>
      <c r="N1103">
        <v>0.24242387196666601</v>
      </c>
      <c r="O1103">
        <v>-2.8543446533333401E-3</v>
      </c>
      <c r="P1103" t="s">
        <v>19</v>
      </c>
      <c r="Q1103" t="s">
        <v>19</v>
      </c>
      <c r="R1103" t="s">
        <v>19</v>
      </c>
      <c r="S1103">
        <v>0</v>
      </c>
      <c r="T1103">
        <v>0</v>
      </c>
    </row>
    <row r="1104" spans="1:20" x14ac:dyDescent="0.25">
      <c r="A1104" s="1">
        <v>45135.414583333331</v>
      </c>
      <c r="B1104" s="1">
        <f t="shared" si="34"/>
        <v>45135</v>
      </c>
      <c r="C1104">
        <v>0</v>
      </c>
      <c r="D1104" t="s">
        <v>1121</v>
      </c>
      <c r="E1104">
        <v>5.1345636E-2</v>
      </c>
      <c r="F1104">
        <v>2023</v>
      </c>
      <c r="G1104">
        <v>7</v>
      </c>
      <c r="H1104">
        <v>28</v>
      </c>
      <c r="I1104">
        <v>9</v>
      </c>
      <c r="J1104">
        <v>57</v>
      </c>
      <c r="K1104">
        <v>34</v>
      </c>
      <c r="L1104">
        <v>5</v>
      </c>
      <c r="M1104">
        <f t="shared" si="35"/>
        <v>-4.4494405000000001E-2</v>
      </c>
      <c r="N1104">
        <v>0.242405419586666</v>
      </c>
      <c r="O1104" s="2">
        <v>-1.8452379999977999E-5</v>
      </c>
      <c r="P1104" t="s">
        <v>19</v>
      </c>
      <c r="Q1104" t="s">
        <v>19</v>
      </c>
      <c r="R1104" t="s">
        <v>19</v>
      </c>
      <c r="S1104">
        <v>0</v>
      </c>
      <c r="T1104">
        <v>0</v>
      </c>
    </row>
    <row r="1105" spans="1:20" x14ac:dyDescent="0.25">
      <c r="A1105" s="1">
        <v>45135.456944444442</v>
      </c>
      <c r="B1105" s="1">
        <f t="shared" si="34"/>
        <v>45135</v>
      </c>
      <c r="C1105">
        <v>0</v>
      </c>
      <c r="D1105" t="s">
        <v>1122</v>
      </c>
      <c r="E1105">
        <v>0.74562903199999997</v>
      </c>
      <c r="F1105">
        <v>2023</v>
      </c>
      <c r="G1105">
        <v>7</v>
      </c>
      <c r="H1105">
        <v>28</v>
      </c>
      <c r="I1105">
        <v>10</v>
      </c>
      <c r="J1105">
        <v>58</v>
      </c>
      <c r="K1105">
        <v>37</v>
      </c>
      <c r="L1105">
        <v>5</v>
      </c>
      <c r="M1105">
        <f t="shared" si="35"/>
        <v>0.694283396</v>
      </c>
      <c r="N1105">
        <v>0.24502130719333301</v>
      </c>
      <c r="O1105">
        <v>2.6158876066666998E-3</v>
      </c>
      <c r="P1105" t="s">
        <v>19</v>
      </c>
      <c r="Q1105" t="s">
        <v>19</v>
      </c>
      <c r="R1105" t="s">
        <v>19</v>
      </c>
      <c r="S1105">
        <v>1</v>
      </c>
      <c r="T1105">
        <v>0</v>
      </c>
    </row>
    <row r="1106" spans="1:20" x14ac:dyDescent="0.25">
      <c r="A1106" s="1">
        <v>45135.499305555553</v>
      </c>
      <c r="B1106" s="1">
        <f t="shared" si="34"/>
        <v>45135</v>
      </c>
      <c r="C1106">
        <v>0</v>
      </c>
      <c r="D1106" t="s">
        <v>1123</v>
      </c>
      <c r="E1106">
        <v>0.78739641599999999</v>
      </c>
      <c r="F1106">
        <v>2023</v>
      </c>
      <c r="G1106">
        <v>7</v>
      </c>
      <c r="H1106">
        <v>28</v>
      </c>
      <c r="I1106">
        <v>11</v>
      </c>
      <c r="J1106">
        <v>59</v>
      </c>
      <c r="K1106">
        <v>51</v>
      </c>
      <c r="L1106">
        <v>5</v>
      </c>
      <c r="M1106">
        <f t="shared" si="35"/>
        <v>4.1767384000000018E-2</v>
      </c>
      <c r="N1106">
        <v>0.249974925166666</v>
      </c>
      <c r="O1106">
        <v>4.9536179733332599E-3</v>
      </c>
      <c r="P1106" t="s">
        <v>19</v>
      </c>
      <c r="Q1106" t="s">
        <v>19</v>
      </c>
      <c r="R1106" t="s">
        <v>19</v>
      </c>
      <c r="S1106">
        <v>1</v>
      </c>
      <c r="T1106">
        <v>0</v>
      </c>
    </row>
    <row r="1107" spans="1:20" x14ac:dyDescent="0.25">
      <c r="A1107" s="1">
        <v>45135.541666666664</v>
      </c>
      <c r="B1107" s="1">
        <f t="shared" si="34"/>
        <v>45135</v>
      </c>
      <c r="C1107">
        <v>0</v>
      </c>
      <c r="D1107" t="s">
        <v>1124</v>
      </c>
      <c r="E1107">
        <v>0.53885234699999995</v>
      </c>
      <c r="F1107">
        <v>2023</v>
      </c>
      <c r="G1107">
        <v>7</v>
      </c>
      <c r="H1107">
        <v>28</v>
      </c>
      <c r="I1107">
        <v>13</v>
      </c>
      <c r="J1107">
        <v>0</v>
      </c>
      <c r="K1107">
        <v>51</v>
      </c>
      <c r="L1107">
        <v>5</v>
      </c>
      <c r="M1107">
        <f t="shared" si="35"/>
        <v>-0.24854406900000003</v>
      </c>
      <c r="N1107">
        <v>0.25327254893333301</v>
      </c>
      <c r="O1107">
        <v>3.2976237666667001E-3</v>
      </c>
      <c r="P1107" t="s">
        <v>19</v>
      </c>
      <c r="Q1107" t="s">
        <v>19</v>
      </c>
      <c r="R1107" t="s">
        <v>19</v>
      </c>
      <c r="S1107">
        <v>1</v>
      </c>
      <c r="T1107">
        <v>0</v>
      </c>
    </row>
    <row r="1108" spans="1:20" x14ac:dyDescent="0.25">
      <c r="A1108" s="1">
        <v>45135.584027777775</v>
      </c>
      <c r="B1108" s="1">
        <f t="shared" si="34"/>
        <v>45135</v>
      </c>
      <c r="C1108">
        <v>0</v>
      </c>
      <c r="D1108" t="s">
        <v>1125</v>
      </c>
      <c r="E1108">
        <v>0.10295715499999999</v>
      </c>
      <c r="F1108">
        <v>2023</v>
      </c>
      <c r="G1108">
        <v>7</v>
      </c>
      <c r="H1108">
        <v>28</v>
      </c>
      <c r="I1108">
        <v>14</v>
      </c>
      <c r="J1108">
        <v>1</v>
      </c>
      <c r="K1108">
        <v>56</v>
      </c>
      <c r="L1108">
        <v>5</v>
      </c>
      <c r="M1108">
        <f t="shared" si="35"/>
        <v>-0.43589519199999993</v>
      </c>
      <c r="N1108">
        <v>0.251019596473333</v>
      </c>
      <c r="O1108">
        <v>-2.2529524600000102E-3</v>
      </c>
      <c r="P1108" t="s">
        <v>19</v>
      </c>
      <c r="Q1108" t="s">
        <v>19</v>
      </c>
      <c r="R1108" t="s">
        <v>19</v>
      </c>
      <c r="S1108">
        <v>0</v>
      </c>
      <c r="T1108">
        <v>0</v>
      </c>
    </row>
    <row r="1109" spans="1:20" x14ac:dyDescent="0.25">
      <c r="A1109" s="1">
        <v>45135.627083333333</v>
      </c>
      <c r="B1109" s="1">
        <f t="shared" si="34"/>
        <v>45135</v>
      </c>
      <c r="C1109">
        <v>0</v>
      </c>
      <c r="D1109" t="s">
        <v>1126</v>
      </c>
      <c r="E1109">
        <v>6.2153070999999997E-2</v>
      </c>
      <c r="F1109">
        <v>2023</v>
      </c>
      <c r="G1109">
        <v>7</v>
      </c>
      <c r="H1109">
        <v>28</v>
      </c>
      <c r="I1109">
        <v>15</v>
      </c>
      <c r="J1109">
        <v>3</v>
      </c>
      <c r="K1109">
        <v>5</v>
      </c>
      <c r="L1109">
        <v>5</v>
      </c>
      <c r="M1109">
        <f t="shared" si="35"/>
        <v>-4.0804083999999997E-2</v>
      </c>
      <c r="N1109">
        <v>0.25088774603333303</v>
      </c>
      <c r="O1109">
        <v>-1.31850439999969E-4</v>
      </c>
      <c r="P1109" t="s">
        <v>19</v>
      </c>
      <c r="Q1109" t="s">
        <v>19</v>
      </c>
      <c r="R1109" t="s">
        <v>19</v>
      </c>
      <c r="S1109">
        <v>0</v>
      </c>
      <c r="T1109">
        <v>0</v>
      </c>
    </row>
    <row r="1110" spans="1:20" x14ac:dyDescent="0.25">
      <c r="A1110" s="1">
        <v>45135.669444444444</v>
      </c>
      <c r="B1110" s="1">
        <f t="shared" si="34"/>
        <v>45135</v>
      </c>
      <c r="C1110">
        <v>0</v>
      </c>
      <c r="D1110" t="s">
        <v>1127</v>
      </c>
      <c r="E1110">
        <v>0.47899328699999999</v>
      </c>
      <c r="F1110">
        <v>2023</v>
      </c>
      <c r="G1110">
        <v>7</v>
      </c>
      <c r="H1110">
        <v>28</v>
      </c>
      <c r="I1110">
        <v>16</v>
      </c>
      <c r="J1110">
        <v>4</v>
      </c>
      <c r="K1110">
        <v>26</v>
      </c>
      <c r="L1110">
        <v>5</v>
      </c>
      <c r="M1110">
        <f t="shared" si="35"/>
        <v>0.41684021599999999</v>
      </c>
      <c r="N1110">
        <v>0.25150933267999998</v>
      </c>
      <c r="O1110">
        <v>6.2158664666667196E-4</v>
      </c>
      <c r="P1110" t="s">
        <v>19</v>
      </c>
      <c r="Q1110" t="s">
        <v>19</v>
      </c>
      <c r="R1110" t="s">
        <v>19</v>
      </c>
      <c r="S1110">
        <v>1</v>
      </c>
      <c r="T1110">
        <v>0</v>
      </c>
    </row>
    <row r="1111" spans="1:20" x14ac:dyDescent="0.25">
      <c r="A1111" s="1">
        <v>45135.712500000001</v>
      </c>
      <c r="B1111" s="1">
        <f t="shared" si="34"/>
        <v>45135</v>
      </c>
      <c r="C1111">
        <v>0</v>
      </c>
      <c r="D1111" t="s">
        <v>1128</v>
      </c>
      <c r="E1111">
        <v>0.83796789000000005</v>
      </c>
      <c r="F1111">
        <v>2023</v>
      </c>
      <c r="G1111">
        <v>7</v>
      </c>
      <c r="H1111">
        <v>28</v>
      </c>
      <c r="I1111">
        <v>17</v>
      </c>
      <c r="J1111">
        <v>6</v>
      </c>
      <c r="K1111">
        <v>4</v>
      </c>
      <c r="L1111">
        <v>5</v>
      </c>
      <c r="M1111">
        <f t="shared" si="35"/>
        <v>0.35897460300000006</v>
      </c>
      <c r="N1111">
        <v>0.25658447425333297</v>
      </c>
      <c r="O1111">
        <v>5.0751415733332698E-3</v>
      </c>
      <c r="P1111" t="s">
        <v>19</v>
      </c>
      <c r="Q1111" t="s">
        <v>19</v>
      </c>
      <c r="R1111" t="s">
        <v>19</v>
      </c>
      <c r="S1111">
        <v>1</v>
      </c>
      <c r="T1111">
        <v>0</v>
      </c>
    </row>
    <row r="1112" spans="1:20" x14ac:dyDescent="0.25">
      <c r="A1112" s="1">
        <v>45135.768750000003</v>
      </c>
      <c r="B1112" s="1">
        <f t="shared" si="34"/>
        <v>45135</v>
      </c>
      <c r="C1112">
        <v>0</v>
      </c>
      <c r="D1112" t="s">
        <v>1129</v>
      </c>
      <c r="E1112">
        <v>0.81325098699999998</v>
      </c>
      <c r="F1112">
        <v>2023</v>
      </c>
      <c r="G1112">
        <v>7</v>
      </c>
      <c r="H1112">
        <v>28</v>
      </c>
      <c r="I1112">
        <v>18</v>
      </c>
      <c r="J1112">
        <v>27</v>
      </c>
      <c r="K1112">
        <v>27</v>
      </c>
      <c r="L1112">
        <v>5</v>
      </c>
      <c r="M1112">
        <f t="shared" si="35"/>
        <v>-2.4716903000000068E-2</v>
      </c>
      <c r="N1112">
        <v>0.26167697682666602</v>
      </c>
      <c r="O1112">
        <v>5.0925025733333197E-3</v>
      </c>
      <c r="P1112" t="s">
        <v>19</v>
      </c>
      <c r="Q1112" t="s">
        <v>19</v>
      </c>
      <c r="R1112" t="s">
        <v>19</v>
      </c>
      <c r="S1112">
        <v>1</v>
      </c>
      <c r="T1112">
        <v>0</v>
      </c>
    </row>
    <row r="1113" spans="1:20" x14ac:dyDescent="0.25">
      <c r="A1113" s="1">
        <v>45135.839583333334</v>
      </c>
      <c r="B1113" s="1">
        <f t="shared" si="34"/>
        <v>45135</v>
      </c>
      <c r="C1113">
        <v>0</v>
      </c>
      <c r="D1113" t="s">
        <v>1130</v>
      </c>
      <c r="E1113">
        <v>0.72101286899999995</v>
      </c>
      <c r="F1113">
        <v>2023</v>
      </c>
      <c r="G1113">
        <v>7</v>
      </c>
      <c r="H1113">
        <v>28</v>
      </c>
      <c r="I1113">
        <v>20</v>
      </c>
      <c r="J1113">
        <v>9</v>
      </c>
      <c r="K1113">
        <v>37</v>
      </c>
      <c r="L1113">
        <v>5</v>
      </c>
      <c r="M1113">
        <f t="shared" si="35"/>
        <v>-9.2238118000000036E-2</v>
      </c>
      <c r="N1113">
        <v>0.265382299166666</v>
      </c>
      <c r="O1113">
        <v>3.7053223400000299E-3</v>
      </c>
      <c r="P1113" t="s">
        <v>19</v>
      </c>
      <c r="Q1113" t="s">
        <v>19</v>
      </c>
      <c r="R1113" t="s">
        <v>19</v>
      </c>
      <c r="S1113">
        <v>1</v>
      </c>
      <c r="T1113">
        <v>0</v>
      </c>
    </row>
    <row r="1114" spans="1:20" x14ac:dyDescent="0.25">
      <c r="A1114" s="1">
        <v>45135.896527777775</v>
      </c>
      <c r="B1114" s="1">
        <f t="shared" si="34"/>
        <v>45135</v>
      </c>
      <c r="C1114">
        <v>0</v>
      </c>
      <c r="D1114" t="s">
        <v>1131</v>
      </c>
      <c r="E1114">
        <v>1.104939855</v>
      </c>
      <c r="F1114">
        <v>2023</v>
      </c>
      <c r="G1114">
        <v>7</v>
      </c>
      <c r="H1114">
        <v>28</v>
      </c>
      <c r="I1114">
        <v>21</v>
      </c>
      <c r="J1114">
        <v>31</v>
      </c>
      <c r="K1114">
        <v>19</v>
      </c>
      <c r="L1114">
        <v>5</v>
      </c>
      <c r="M1114">
        <f t="shared" si="35"/>
        <v>0.38392698600000008</v>
      </c>
      <c r="N1114">
        <v>0.26777700249999897</v>
      </c>
      <c r="O1114">
        <v>2.3947033333333E-3</v>
      </c>
      <c r="P1114" t="s">
        <v>19</v>
      </c>
      <c r="Q1114" t="s">
        <v>19</v>
      </c>
      <c r="R1114" t="s">
        <v>19</v>
      </c>
      <c r="S1114">
        <v>1</v>
      </c>
      <c r="T1114">
        <v>1</v>
      </c>
    </row>
    <row r="1115" spans="1:20" x14ac:dyDescent="0.25">
      <c r="A1115" s="1">
        <v>45135.938888888886</v>
      </c>
      <c r="B1115" s="1">
        <f t="shared" si="34"/>
        <v>45135</v>
      </c>
      <c r="C1115">
        <v>0</v>
      </c>
      <c r="D1115" t="s">
        <v>1132</v>
      </c>
      <c r="E1115">
        <v>0.65508139099999996</v>
      </c>
      <c r="F1115">
        <v>2023</v>
      </c>
      <c r="G1115">
        <v>7</v>
      </c>
      <c r="H1115">
        <v>28</v>
      </c>
      <c r="I1115">
        <v>22</v>
      </c>
      <c r="J1115">
        <v>32</v>
      </c>
      <c r="K1115">
        <v>26</v>
      </c>
      <c r="L1115">
        <v>5</v>
      </c>
      <c r="M1115">
        <f t="shared" si="35"/>
        <v>-0.44985846400000007</v>
      </c>
      <c r="N1115">
        <v>0.26802793187333301</v>
      </c>
      <c r="O1115">
        <v>2.5092937333337501E-4</v>
      </c>
      <c r="P1115" t="s">
        <v>19</v>
      </c>
      <c r="Q1115" t="s">
        <v>19</v>
      </c>
      <c r="R1115" t="s">
        <v>19</v>
      </c>
      <c r="S1115">
        <v>1</v>
      </c>
      <c r="T1115">
        <v>0</v>
      </c>
    </row>
    <row r="1116" spans="1:20" x14ac:dyDescent="0.25">
      <c r="A1116" s="1">
        <v>45135.982638888891</v>
      </c>
      <c r="B1116" s="1">
        <f t="shared" si="34"/>
        <v>45135</v>
      </c>
      <c r="C1116">
        <v>0</v>
      </c>
      <c r="D1116" t="s">
        <v>1133</v>
      </c>
      <c r="E1116">
        <v>0.86166894100000002</v>
      </c>
      <c r="F1116">
        <v>2023</v>
      </c>
      <c r="G1116">
        <v>7</v>
      </c>
      <c r="H1116">
        <v>28</v>
      </c>
      <c r="I1116">
        <v>23</v>
      </c>
      <c r="J1116">
        <v>35</v>
      </c>
      <c r="K1116">
        <v>23</v>
      </c>
      <c r="L1116">
        <v>5</v>
      </c>
      <c r="M1116">
        <f t="shared" si="35"/>
        <v>0.20658755000000006</v>
      </c>
      <c r="N1116">
        <v>0.27335980400666599</v>
      </c>
      <c r="O1116">
        <v>5.3318721333332998E-3</v>
      </c>
      <c r="P1116" t="s">
        <v>19</v>
      </c>
      <c r="Q1116" t="s">
        <v>19</v>
      </c>
      <c r="R1116" t="s">
        <v>19</v>
      </c>
      <c r="S1116">
        <v>1</v>
      </c>
      <c r="T1116">
        <v>0</v>
      </c>
    </row>
    <row r="1117" spans="1:20" x14ac:dyDescent="0.25">
      <c r="A1117" s="1">
        <v>45136.025000000001</v>
      </c>
      <c r="B1117" s="1">
        <f t="shared" si="34"/>
        <v>45136</v>
      </c>
      <c r="C1117">
        <v>0</v>
      </c>
      <c r="D1117" t="s">
        <v>1134</v>
      </c>
      <c r="E1117">
        <v>0.59253788399999996</v>
      </c>
      <c r="F1117">
        <v>2023</v>
      </c>
      <c r="G1117">
        <v>7</v>
      </c>
      <c r="H1117">
        <v>29</v>
      </c>
      <c r="I1117">
        <v>0</v>
      </c>
      <c r="J1117">
        <v>36</v>
      </c>
      <c r="K1117">
        <v>48</v>
      </c>
      <c r="L1117">
        <v>5</v>
      </c>
      <c r="M1117">
        <f t="shared" si="35"/>
        <v>-0.26913105700000006</v>
      </c>
      <c r="N1117">
        <v>0.27594765018</v>
      </c>
      <c r="O1117">
        <v>2.5878461733333498E-3</v>
      </c>
      <c r="P1117" t="s">
        <v>19</v>
      </c>
      <c r="Q1117" t="s">
        <v>19</v>
      </c>
      <c r="R1117" t="s">
        <v>19</v>
      </c>
      <c r="S1117">
        <v>1</v>
      </c>
      <c r="T1117">
        <v>0</v>
      </c>
    </row>
    <row r="1118" spans="1:20" x14ac:dyDescent="0.25">
      <c r="A1118" s="1">
        <v>45136.068055555559</v>
      </c>
      <c r="B1118" s="1">
        <f t="shared" si="34"/>
        <v>45136</v>
      </c>
      <c r="C1118">
        <v>0</v>
      </c>
      <c r="D1118" t="s">
        <v>1135</v>
      </c>
      <c r="E1118">
        <v>0.69049933200000002</v>
      </c>
      <c r="F1118">
        <v>2023</v>
      </c>
      <c r="G1118">
        <v>7</v>
      </c>
      <c r="H1118">
        <v>29</v>
      </c>
      <c r="I1118">
        <v>1</v>
      </c>
      <c r="J1118">
        <v>38</v>
      </c>
      <c r="K1118">
        <v>23</v>
      </c>
      <c r="L1118">
        <v>5</v>
      </c>
      <c r="M1118">
        <f t="shared" si="35"/>
        <v>9.7961448000000062E-2</v>
      </c>
      <c r="N1118">
        <v>0.27999845563999998</v>
      </c>
      <c r="O1118">
        <v>4.0508054600000201E-3</v>
      </c>
      <c r="P1118" t="s">
        <v>19</v>
      </c>
      <c r="Q1118" t="s">
        <v>19</v>
      </c>
      <c r="R1118" t="s">
        <v>19</v>
      </c>
      <c r="S1118">
        <v>1</v>
      </c>
      <c r="T1118">
        <v>0</v>
      </c>
    </row>
    <row r="1119" spans="1:20" x14ac:dyDescent="0.25">
      <c r="A1119" s="1">
        <v>45136.11041666667</v>
      </c>
      <c r="B1119" s="1">
        <f t="shared" si="34"/>
        <v>45136</v>
      </c>
      <c r="C1119">
        <v>0</v>
      </c>
      <c r="D1119" t="s">
        <v>1136</v>
      </c>
      <c r="E1119">
        <v>1.232426166</v>
      </c>
      <c r="F1119">
        <v>2023</v>
      </c>
      <c r="G1119">
        <v>7</v>
      </c>
      <c r="H1119">
        <v>29</v>
      </c>
      <c r="I1119">
        <v>2</v>
      </c>
      <c r="J1119">
        <v>39</v>
      </c>
      <c r="K1119">
        <v>40</v>
      </c>
      <c r="L1119">
        <v>5</v>
      </c>
      <c r="M1119">
        <f t="shared" si="35"/>
        <v>0.54192683399999997</v>
      </c>
      <c r="N1119">
        <v>0.28790565758666598</v>
      </c>
      <c r="O1119">
        <v>7.9072019466666001E-3</v>
      </c>
      <c r="P1119" t="s">
        <v>19</v>
      </c>
      <c r="Q1119" t="s">
        <v>19</v>
      </c>
      <c r="R1119" t="s">
        <v>19</v>
      </c>
      <c r="S1119">
        <v>1</v>
      </c>
      <c r="T1119">
        <v>1</v>
      </c>
    </row>
    <row r="1120" spans="1:20" x14ac:dyDescent="0.25">
      <c r="A1120" s="1">
        <v>45136.152777777781</v>
      </c>
      <c r="B1120" s="1">
        <f t="shared" si="34"/>
        <v>45136</v>
      </c>
      <c r="C1120">
        <v>0</v>
      </c>
      <c r="D1120" t="s">
        <v>1137</v>
      </c>
      <c r="E1120">
        <v>0.40269633500000002</v>
      </c>
      <c r="F1120">
        <v>2023</v>
      </c>
      <c r="G1120">
        <v>7</v>
      </c>
      <c r="H1120">
        <v>29</v>
      </c>
      <c r="I1120">
        <v>3</v>
      </c>
      <c r="J1120">
        <v>40</v>
      </c>
      <c r="K1120">
        <v>44</v>
      </c>
      <c r="L1120">
        <v>5</v>
      </c>
      <c r="M1120">
        <f t="shared" si="35"/>
        <v>-0.82972983099999997</v>
      </c>
      <c r="N1120">
        <v>0.288823734026666</v>
      </c>
      <c r="O1120">
        <v>9.1807644000002598E-4</v>
      </c>
      <c r="P1120" t="s">
        <v>19</v>
      </c>
      <c r="Q1120" t="s">
        <v>19</v>
      </c>
      <c r="R1120" t="s">
        <v>19</v>
      </c>
      <c r="S1120">
        <v>1</v>
      </c>
      <c r="T1120">
        <v>0</v>
      </c>
    </row>
    <row r="1121" spans="1:20" x14ac:dyDescent="0.25">
      <c r="A1121" s="1">
        <v>45136.195138888892</v>
      </c>
      <c r="B1121" s="1">
        <f t="shared" si="34"/>
        <v>45136</v>
      </c>
      <c r="C1121">
        <v>0</v>
      </c>
      <c r="D1121" t="s">
        <v>1138</v>
      </c>
      <c r="E1121">
        <v>0.49138076200000003</v>
      </c>
      <c r="F1121">
        <v>2023</v>
      </c>
      <c r="G1121">
        <v>7</v>
      </c>
      <c r="H1121">
        <v>29</v>
      </c>
      <c r="I1121">
        <v>4</v>
      </c>
      <c r="J1121">
        <v>41</v>
      </c>
      <c r="K1121">
        <v>50</v>
      </c>
      <c r="L1121">
        <v>5</v>
      </c>
      <c r="M1121">
        <f t="shared" si="35"/>
        <v>8.868442700000001E-2</v>
      </c>
      <c r="N1121">
        <v>0.28258296128666599</v>
      </c>
      <c r="O1121">
        <v>-6.2407727400000104E-3</v>
      </c>
      <c r="P1121" t="s">
        <v>19</v>
      </c>
      <c r="Q1121" t="s">
        <v>19</v>
      </c>
      <c r="R1121" t="s">
        <v>19</v>
      </c>
      <c r="S1121">
        <v>1</v>
      </c>
      <c r="T1121">
        <v>0</v>
      </c>
    </row>
    <row r="1122" spans="1:20" x14ac:dyDescent="0.25">
      <c r="A1122" s="1">
        <v>45136.238194444442</v>
      </c>
      <c r="B1122" s="1">
        <f t="shared" si="34"/>
        <v>45136</v>
      </c>
      <c r="C1122">
        <v>0</v>
      </c>
      <c r="D1122" t="s">
        <v>1139</v>
      </c>
      <c r="E1122">
        <v>0.40154641400000002</v>
      </c>
      <c r="F1122">
        <v>2023</v>
      </c>
      <c r="G1122">
        <v>7</v>
      </c>
      <c r="H1122">
        <v>29</v>
      </c>
      <c r="I1122">
        <v>5</v>
      </c>
      <c r="J1122">
        <v>43</v>
      </c>
      <c r="K1122">
        <v>34</v>
      </c>
      <c r="L1122">
        <v>5</v>
      </c>
      <c r="M1122">
        <f t="shared" si="35"/>
        <v>-8.9834348000000008E-2</v>
      </c>
      <c r="N1122">
        <v>0.27784752960666598</v>
      </c>
      <c r="O1122">
        <v>-4.7354316800000103E-3</v>
      </c>
      <c r="P1122" t="s">
        <v>19</v>
      </c>
      <c r="Q1122" t="s">
        <v>19</v>
      </c>
      <c r="R1122" t="s">
        <v>19</v>
      </c>
      <c r="S1122">
        <v>1</v>
      </c>
      <c r="T1122">
        <v>0</v>
      </c>
    </row>
    <row r="1123" spans="1:20" x14ac:dyDescent="0.25">
      <c r="A1123" s="1">
        <v>45136.28125</v>
      </c>
      <c r="B1123" s="1">
        <f t="shared" si="34"/>
        <v>45136</v>
      </c>
      <c r="C1123">
        <v>0</v>
      </c>
      <c r="D1123" t="s">
        <v>1140</v>
      </c>
      <c r="E1123">
        <v>0.33601265200000002</v>
      </c>
      <c r="F1123">
        <v>2023</v>
      </c>
      <c r="G1123">
        <v>7</v>
      </c>
      <c r="H1123">
        <v>29</v>
      </c>
      <c r="I1123">
        <v>6</v>
      </c>
      <c r="J1123">
        <v>45</v>
      </c>
      <c r="K1123">
        <v>2</v>
      </c>
      <c r="L1123">
        <v>5</v>
      </c>
      <c r="M1123">
        <f t="shared" si="35"/>
        <v>-6.5533761999999995E-2</v>
      </c>
      <c r="N1123">
        <v>0.27984891438666598</v>
      </c>
      <c r="O1123">
        <v>2.0013847800000499E-3</v>
      </c>
      <c r="P1123" t="s">
        <v>19</v>
      </c>
      <c r="Q1123" t="s">
        <v>19</v>
      </c>
      <c r="R1123" t="s">
        <v>19</v>
      </c>
      <c r="S1123">
        <v>1</v>
      </c>
      <c r="T1123">
        <v>0</v>
      </c>
    </row>
    <row r="1124" spans="1:20" x14ac:dyDescent="0.25">
      <c r="A1124" s="1">
        <v>45136.323611111111</v>
      </c>
      <c r="B1124" s="1">
        <f t="shared" si="34"/>
        <v>45136</v>
      </c>
      <c r="C1124">
        <v>0</v>
      </c>
      <c r="D1124" t="s">
        <v>1141</v>
      </c>
      <c r="E1124">
        <v>1.8573950999999998E-2</v>
      </c>
      <c r="F1124">
        <v>2023</v>
      </c>
      <c r="G1124">
        <v>7</v>
      </c>
      <c r="H1124">
        <v>29</v>
      </c>
      <c r="I1124">
        <v>7</v>
      </c>
      <c r="J1124">
        <v>46</v>
      </c>
      <c r="K1124">
        <v>37</v>
      </c>
      <c r="L1124">
        <v>5</v>
      </c>
      <c r="M1124">
        <f t="shared" si="35"/>
        <v>-0.31743870100000005</v>
      </c>
      <c r="N1124">
        <v>0.27974185678666602</v>
      </c>
      <c r="O1124">
        <v>-1.0705760000001501E-4</v>
      </c>
      <c r="P1124" t="s">
        <v>19</v>
      </c>
      <c r="Q1124" t="s">
        <v>19</v>
      </c>
      <c r="R1124" t="s">
        <v>19</v>
      </c>
      <c r="S1124">
        <v>0</v>
      </c>
      <c r="T1124">
        <v>0</v>
      </c>
    </row>
    <row r="1125" spans="1:20" x14ac:dyDescent="0.25">
      <c r="A1125" s="1">
        <v>45136.366666666669</v>
      </c>
      <c r="B1125" s="1">
        <f t="shared" si="34"/>
        <v>45136</v>
      </c>
      <c r="C1125">
        <v>0</v>
      </c>
      <c r="D1125" t="s">
        <v>1142</v>
      </c>
      <c r="E1125">
        <v>1.6583738000000001E-2</v>
      </c>
      <c r="F1125">
        <v>2023</v>
      </c>
      <c r="G1125">
        <v>7</v>
      </c>
      <c r="H1125">
        <v>29</v>
      </c>
      <c r="I1125">
        <v>8</v>
      </c>
      <c r="J1125">
        <v>48</v>
      </c>
      <c r="K1125">
        <v>1</v>
      </c>
      <c r="L1125">
        <v>5</v>
      </c>
      <c r="M1125">
        <f t="shared" si="35"/>
        <v>-1.9902129999999976E-3</v>
      </c>
      <c r="N1125">
        <v>0.27962656825999999</v>
      </c>
      <c r="O1125">
        <v>-1.15288526666701E-4</v>
      </c>
      <c r="P1125" t="s">
        <v>19</v>
      </c>
      <c r="Q1125" t="s">
        <v>19</v>
      </c>
      <c r="R1125" t="s">
        <v>19</v>
      </c>
      <c r="S1125">
        <v>0</v>
      </c>
      <c r="T1125">
        <v>0</v>
      </c>
    </row>
    <row r="1126" spans="1:20" x14ac:dyDescent="0.25">
      <c r="A1126" s="1">
        <v>45136.40902777778</v>
      </c>
      <c r="B1126" s="1">
        <f t="shared" si="34"/>
        <v>45136</v>
      </c>
      <c r="C1126">
        <v>0</v>
      </c>
      <c r="D1126" t="s">
        <v>1143</v>
      </c>
      <c r="E1126">
        <v>2.7285620999999999E-2</v>
      </c>
      <c r="F1126">
        <v>2023</v>
      </c>
      <c r="G1126">
        <v>7</v>
      </c>
      <c r="H1126">
        <v>29</v>
      </c>
      <c r="I1126">
        <v>9</v>
      </c>
      <c r="J1126">
        <v>49</v>
      </c>
      <c r="K1126">
        <v>25</v>
      </c>
      <c r="L1126">
        <v>5</v>
      </c>
      <c r="M1126">
        <f t="shared" si="35"/>
        <v>1.0701882999999999E-2</v>
      </c>
      <c r="N1126">
        <v>0.27959356444</v>
      </c>
      <c r="O1126" s="2">
        <v>-3.3003819999988201E-5</v>
      </c>
      <c r="P1126" t="s">
        <v>19</v>
      </c>
      <c r="Q1126" t="s">
        <v>19</v>
      </c>
      <c r="R1126" t="s">
        <v>19</v>
      </c>
      <c r="S1126">
        <v>0</v>
      </c>
      <c r="T1126">
        <v>0</v>
      </c>
    </row>
    <row r="1127" spans="1:20" x14ac:dyDescent="0.25">
      <c r="A1127" s="1">
        <v>45136.451388888891</v>
      </c>
      <c r="B1127" s="1">
        <f t="shared" si="34"/>
        <v>45136</v>
      </c>
      <c r="C1127">
        <v>0</v>
      </c>
      <c r="D1127" t="s">
        <v>1144</v>
      </c>
      <c r="E1127">
        <v>2.1832951999999999E-2</v>
      </c>
      <c r="F1127">
        <v>2023</v>
      </c>
      <c r="G1127">
        <v>7</v>
      </c>
      <c r="H1127">
        <v>29</v>
      </c>
      <c r="I1127">
        <v>10</v>
      </c>
      <c r="J1127">
        <v>50</v>
      </c>
      <c r="K1127">
        <v>39</v>
      </c>
      <c r="L1127">
        <v>5</v>
      </c>
      <c r="M1127">
        <f t="shared" si="35"/>
        <v>-5.4526690000000003E-3</v>
      </c>
      <c r="N1127">
        <v>0.27949134339999998</v>
      </c>
      <c r="O1127">
        <v>-1.02221040000016E-4</v>
      </c>
      <c r="P1127" t="s">
        <v>19</v>
      </c>
      <c r="Q1127" t="s">
        <v>19</v>
      </c>
      <c r="R1127" t="s">
        <v>19</v>
      </c>
      <c r="S1127">
        <v>0</v>
      </c>
      <c r="T1127">
        <v>0</v>
      </c>
    </row>
    <row r="1128" spans="1:20" x14ac:dyDescent="0.25">
      <c r="A1128" s="1">
        <v>45136.494444444441</v>
      </c>
      <c r="B1128" s="1">
        <f t="shared" si="34"/>
        <v>45136</v>
      </c>
      <c r="C1128">
        <v>0</v>
      </c>
      <c r="D1128" t="s">
        <v>1145</v>
      </c>
      <c r="E1128">
        <v>5.5834179999999997E-2</v>
      </c>
      <c r="F1128">
        <v>2023</v>
      </c>
      <c r="G1128">
        <v>7</v>
      </c>
      <c r="H1128">
        <v>29</v>
      </c>
      <c r="I1128">
        <v>11</v>
      </c>
      <c r="J1128">
        <v>52</v>
      </c>
      <c r="K1128">
        <v>23</v>
      </c>
      <c r="L1128">
        <v>5</v>
      </c>
      <c r="M1128">
        <f t="shared" si="35"/>
        <v>3.4001227999999994E-2</v>
      </c>
      <c r="N1128">
        <v>0.27832997585333302</v>
      </c>
      <c r="O1128">
        <v>-1.16136754666668E-3</v>
      </c>
      <c r="P1128" t="s">
        <v>19</v>
      </c>
      <c r="Q1128" t="s">
        <v>19</v>
      </c>
      <c r="R1128" t="s">
        <v>19</v>
      </c>
      <c r="S1128">
        <v>0</v>
      </c>
      <c r="T1128">
        <v>0</v>
      </c>
    </row>
    <row r="1129" spans="1:20" x14ac:dyDescent="0.25">
      <c r="A1129" s="1">
        <v>45136.536805555559</v>
      </c>
      <c r="B1129" s="1">
        <f t="shared" si="34"/>
        <v>45136</v>
      </c>
      <c r="C1129">
        <v>0</v>
      </c>
      <c r="D1129" t="s">
        <v>1146</v>
      </c>
      <c r="E1129">
        <v>1.0101048560000001</v>
      </c>
      <c r="F1129">
        <v>2023</v>
      </c>
      <c r="G1129">
        <v>7</v>
      </c>
      <c r="H1129">
        <v>29</v>
      </c>
      <c r="I1129">
        <v>12</v>
      </c>
      <c r="J1129">
        <v>53</v>
      </c>
      <c r="K1129">
        <v>52</v>
      </c>
      <c r="L1129">
        <v>5</v>
      </c>
      <c r="M1129">
        <f t="shared" si="35"/>
        <v>0.95427067600000015</v>
      </c>
      <c r="N1129">
        <v>0.28337736231333299</v>
      </c>
      <c r="O1129">
        <v>5.0473864600000199E-3</v>
      </c>
      <c r="P1129" t="s">
        <v>19</v>
      </c>
      <c r="Q1129" t="s">
        <v>19</v>
      </c>
      <c r="R1129" t="s">
        <v>19</v>
      </c>
      <c r="S1129">
        <v>1</v>
      </c>
      <c r="T1129">
        <v>1</v>
      </c>
    </row>
    <row r="1130" spans="1:20" x14ac:dyDescent="0.25">
      <c r="A1130" s="1">
        <v>45136.580555555556</v>
      </c>
      <c r="B1130" s="1">
        <f t="shared" si="34"/>
        <v>45136</v>
      </c>
      <c r="C1130">
        <v>0</v>
      </c>
      <c r="D1130" t="s">
        <v>1147</v>
      </c>
      <c r="E1130">
        <v>0.66244718300000005</v>
      </c>
      <c r="F1130">
        <v>2023</v>
      </c>
      <c r="G1130">
        <v>7</v>
      </c>
      <c r="H1130">
        <v>29</v>
      </c>
      <c r="I1130">
        <v>13</v>
      </c>
      <c r="J1130">
        <v>56</v>
      </c>
      <c r="K1130">
        <v>34</v>
      </c>
      <c r="L1130">
        <v>5</v>
      </c>
      <c r="M1130">
        <f t="shared" si="35"/>
        <v>-0.34765767300000006</v>
      </c>
      <c r="N1130">
        <v>0.28529267961999999</v>
      </c>
      <c r="O1130">
        <v>1.9153173066666601E-3</v>
      </c>
      <c r="P1130" t="s">
        <v>19</v>
      </c>
      <c r="Q1130" t="s">
        <v>19</v>
      </c>
      <c r="R1130" t="s">
        <v>19</v>
      </c>
      <c r="S1130">
        <v>1</v>
      </c>
      <c r="T1130">
        <v>0</v>
      </c>
    </row>
    <row r="1131" spans="1:20" x14ac:dyDescent="0.25">
      <c r="A1131" s="1">
        <v>45136.623611111114</v>
      </c>
      <c r="B1131" s="1">
        <f t="shared" si="34"/>
        <v>45136</v>
      </c>
      <c r="C1131">
        <v>0</v>
      </c>
      <c r="D1131" t="s">
        <v>1148</v>
      </c>
      <c r="E1131">
        <v>7.6266542000000007E-2</v>
      </c>
      <c r="F1131">
        <v>2023</v>
      </c>
      <c r="G1131">
        <v>7</v>
      </c>
      <c r="H1131">
        <v>29</v>
      </c>
      <c r="I1131">
        <v>14</v>
      </c>
      <c r="J1131">
        <v>58</v>
      </c>
      <c r="K1131">
        <v>54</v>
      </c>
      <c r="L1131">
        <v>5</v>
      </c>
      <c r="M1131">
        <f t="shared" si="35"/>
        <v>-0.586180641</v>
      </c>
      <c r="N1131">
        <v>0.28525875167999998</v>
      </c>
      <c r="O1131" s="2">
        <v>-3.3927940000011398E-5</v>
      </c>
      <c r="P1131" t="s">
        <v>19</v>
      </c>
      <c r="Q1131" t="s">
        <v>19</v>
      </c>
      <c r="R1131" t="s">
        <v>19</v>
      </c>
      <c r="S1131">
        <v>0</v>
      </c>
      <c r="T1131">
        <v>0</v>
      </c>
    </row>
    <row r="1132" spans="1:20" x14ac:dyDescent="0.25">
      <c r="A1132" s="1">
        <v>45136.666666666664</v>
      </c>
      <c r="B1132" s="1">
        <f t="shared" si="34"/>
        <v>45136</v>
      </c>
      <c r="C1132">
        <v>0</v>
      </c>
      <c r="D1132" t="s">
        <v>1149</v>
      </c>
      <c r="E1132">
        <v>8.6727398999999997E-2</v>
      </c>
      <c r="F1132">
        <v>2023</v>
      </c>
      <c r="G1132">
        <v>7</v>
      </c>
      <c r="H1132">
        <v>29</v>
      </c>
      <c r="I1132">
        <v>16</v>
      </c>
      <c r="J1132">
        <v>0</v>
      </c>
      <c r="K1132">
        <v>14</v>
      </c>
      <c r="L1132">
        <v>5</v>
      </c>
      <c r="M1132">
        <f t="shared" si="35"/>
        <v>1.046085699999999E-2</v>
      </c>
      <c r="N1132">
        <v>0.28552157173333298</v>
      </c>
      <c r="O1132">
        <v>2.6282005333338999E-4</v>
      </c>
      <c r="P1132" t="s">
        <v>19</v>
      </c>
      <c r="Q1132" t="s">
        <v>19</v>
      </c>
      <c r="R1132" t="s">
        <v>19</v>
      </c>
      <c r="S1132">
        <v>0</v>
      </c>
      <c r="T1132">
        <v>0</v>
      </c>
    </row>
    <row r="1133" spans="1:20" x14ac:dyDescent="0.25">
      <c r="A1133" s="1">
        <v>45136.709027777775</v>
      </c>
      <c r="B1133" s="1">
        <f t="shared" si="34"/>
        <v>45136</v>
      </c>
      <c r="C1133">
        <v>0</v>
      </c>
      <c r="D1133" t="s">
        <v>1150</v>
      </c>
      <c r="E1133">
        <v>0.42768620099999999</v>
      </c>
      <c r="F1133">
        <v>2023</v>
      </c>
      <c r="G1133">
        <v>7</v>
      </c>
      <c r="H1133">
        <v>29</v>
      </c>
      <c r="I1133">
        <v>17</v>
      </c>
      <c r="J1133">
        <v>1</v>
      </c>
      <c r="K1133">
        <v>43</v>
      </c>
      <c r="L1133">
        <v>5</v>
      </c>
      <c r="M1133">
        <f t="shared" si="35"/>
        <v>0.34095880200000001</v>
      </c>
      <c r="N1133">
        <v>0.28777989769333301</v>
      </c>
      <c r="O1133">
        <v>2.25832595999997E-3</v>
      </c>
      <c r="P1133" t="s">
        <v>19</v>
      </c>
      <c r="Q1133" t="s">
        <v>19</v>
      </c>
      <c r="R1133" t="s">
        <v>19</v>
      </c>
      <c r="S1133">
        <v>1</v>
      </c>
      <c r="T1133">
        <v>0</v>
      </c>
    </row>
    <row r="1134" spans="1:20" x14ac:dyDescent="0.25">
      <c r="A1134" s="1">
        <v>45136.751388888886</v>
      </c>
      <c r="B1134" s="1">
        <f t="shared" si="34"/>
        <v>45136</v>
      </c>
      <c r="C1134">
        <v>0</v>
      </c>
      <c r="D1134" t="s">
        <v>1151</v>
      </c>
      <c r="E1134">
        <v>0.53341463499999997</v>
      </c>
      <c r="F1134">
        <v>2023</v>
      </c>
      <c r="G1134">
        <v>7</v>
      </c>
      <c r="H1134">
        <v>29</v>
      </c>
      <c r="I1134">
        <v>18</v>
      </c>
      <c r="J1134">
        <v>2</v>
      </c>
      <c r="K1134">
        <v>59</v>
      </c>
      <c r="L1134">
        <v>5</v>
      </c>
      <c r="M1134">
        <f t="shared" si="35"/>
        <v>0.10572843399999998</v>
      </c>
      <c r="N1134">
        <v>0.29104370752666597</v>
      </c>
      <c r="O1134">
        <v>3.2638098333333501E-3</v>
      </c>
      <c r="P1134" t="s">
        <v>19</v>
      </c>
      <c r="Q1134" t="s">
        <v>19</v>
      </c>
      <c r="R1134" t="s">
        <v>19</v>
      </c>
      <c r="S1134">
        <v>1</v>
      </c>
      <c r="T1134">
        <v>0</v>
      </c>
    </row>
    <row r="1135" spans="1:20" x14ac:dyDescent="0.25">
      <c r="A1135" s="1">
        <v>45136.794444444444</v>
      </c>
      <c r="B1135" s="1">
        <f t="shared" si="34"/>
        <v>45136</v>
      </c>
      <c r="C1135">
        <v>0</v>
      </c>
      <c r="D1135" t="s">
        <v>1152</v>
      </c>
      <c r="E1135">
        <v>0.56370060700000002</v>
      </c>
      <c r="F1135">
        <v>2023</v>
      </c>
      <c r="G1135">
        <v>7</v>
      </c>
      <c r="H1135">
        <v>29</v>
      </c>
      <c r="I1135">
        <v>19</v>
      </c>
      <c r="J1135">
        <v>4</v>
      </c>
      <c r="K1135">
        <v>41</v>
      </c>
      <c r="L1135">
        <v>5</v>
      </c>
      <c r="M1135">
        <f t="shared" si="35"/>
        <v>3.028597200000005E-2</v>
      </c>
      <c r="N1135">
        <v>0.29290093411333301</v>
      </c>
      <c r="O1135">
        <v>1.8572265866665901E-3</v>
      </c>
      <c r="P1135" t="s">
        <v>19</v>
      </c>
      <c r="Q1135" t="s">
        <v>19</v>
      </c>
      <c r="R1135" t="s">
        <v>19</v>
      </c>
      <c r="S1135">
        <v>1</v>
      </c>
      <c r="T1135">
        <v>0</v>
      </c>
    </row>
    <row r="1136" spans="1:20" x14ac:dyDescent="0.25">
      <c r="A1136" s="1">
        <v>45136.836805555555</v>
      </c>
      <c r="B1136" s="1">
        <f t="shared" si="34"/>
        <v>45136</v>
      </c>
      <c r="C1136">
        <v>0</v>
      </c>
      <c r="D1136" t="s">
        <v>1153</v>
      </c>
      <c r="E1136">
        <v>0.622825352</v>
      </c>
      <c r="F1136">
        <v>2023</v>
      </c>
      <c r="G1136">
        <v>7</v>
      </c>
      <c r="H1136">
        <v>29</v>
      </c>
      <c r="I1136">
        <v>20</v>
      </c>
      <c r="J1136">
        <v>5</v>
      </c>
      <c r="K1136">
        <v>55</v>
      </c>
      <c r="L1136">
        <v>5</v>
      </c>
      <c r="M1136">
        <f t="shared" si="35"/>
        <v>5.9124744999999979E-2</v>
      </c>
      <c r="N1136">
        <v>0.29677638847999999</v>
      </c>
      <c r="O1136">
        <v>3.87545436666669E-3</v>
      </c>
      <c r="P1136" t="s">
        <v>19</v>
      </c>
      <c r="Q1136" t="s">
        <v>19</v>
      </c>
      <c r="R1136" t="s">
        <v>19</v>
      </c>
      <c r="S1136">
        <v>1</v>
      </c>
      <c r="T1136">
        <v>0</v>
      </c>
    </row>
    <row r="1137" spans="1:20" x14ac:dyDescent="0.25">
      <c r="A1137" s="1">
        <v>45136.879861111112</v>
      </c>
      <c r="B1137" s="1">
        <f t="shared" si="34"/>
        <v>45136</v>
      </c>
      <c r="C1137">
        <v>0</v>
      </c>
      <c r="D1137" t="s">
        <v>1154</v>
      </c>
      <c r="E1137">
        <v>0.45780451900000002</v>
      </c>
      <c r="F1137">
        <v>2023</v>
      </c>
      <c r="G1137">
        <v>7</v>
      </c>
      <c r="H1137">
        <v>29</v>
      </c>
      <c r="I1137">
        <v>21</v>
      </c>
      <c r="J1137">
        <v>7</v>
      </c>
      <c r="K1137">
        <v>22</v>
      </c>
      <c r="L1137">
        <v>5</v>
      </c>
      <c r="M1137">
        <f t="shared" si="35"/>
        <v>-0.16502083299999998</v>
      </c>
      <c r="N1137">
        <v>0.299570939846666</v>
      </c>
      <c r="O1137">
        <v>2.7945513666667301E-3</v>
      </c>
      <c r="P1137" t="s">
        <v>19</v>
      </c>
      <c r="Q1137" t="s">
        <v>19</v>
      </c>
      <c r="R1137" t="s">
        <v>19</v>
      </c>
      <c r="S1137">
        <v>1</v>
      </c>
      <c r="T1137">
        <v>0</v>
      </c>
    </row>
    <row r="1138" spans="1:20" x14ac:dyDescent="0.25">
      <c r="A1138" s="1">
        <v>45136.922222222223</v>
      </c>
      <c r="B1138" s="1">
        <f t="shared" si="34"/>
        <v>45136</v>
      </c>
      <c r="C1138">
        <v>0</v>
      </c>
      <c r="D1138" t="s">
        <v>1155</v>
      </c>
      <c r="E1138">
        <v>0.354655255</v>
      </c>
      <c r="F1138">
        <v>2023</v>
      </c>
      <c r="G1138">
        <v>7</v>
      </c>
      <c r="H1138">
        <v>29</v>
      </c>
      <c r="I1138">
        <v>22</v>
      </c>
      <c r="J1138">
        <v>8</v>
      </c>
      <c r="K1138">
        <v>58</v>
      </c>
      <c r="L1138">
        <v>5</v>
      </c>
      <c r="M1138">
        <f t="shared" si="35"/>
        <v>-0.10314926400000002</v>
      </c>
      <c r="N1138">
        <v>0.30116091221333302</v>
      </c>
      <c r="O1138">
        <v>1.58997236666663E-3</v>
      </c>
      <c r="P1138" t="s">
        <v>19</v>
      </c>
      <c r="Q1138" t="s">
        <v>19</v>
      </c>
      <c r="R1138" t="s">
        <v>19</v>
      </c>
      <c r="S1138">
        <v>1</v>
      </c>
      <c r="T1138">
        <v>0</v>
      </c>
    </row>
    <row r="1139" spans="1:20" x14ac:dyDescent="0.25">
      <c r="A1139" s="1">
        <v>45136.965277777781</v>
      </c>
      <c r="B1139" s="1">
        <f t="shared" si="34"/>
        <v>45136</v>
      </c>
      <c r="C1139">
        <v>0</v>
      </c>
      <c r="D1139" t="s">
        <v>1156</v>
      </c>
      <c r="E1139">
        <v>0.562736668</v>
      </c>
      <c r="F1139">
        <v>2023</v>
      </c>
      <c r="G1139">
        <v>7</v>
      </c>
      <c r="H1139">
        <v>29</v>
      </c>
      <c r="I1139">
        <v>23</v>
      </c>
      <c r="J1139">
        <v>10</v>
      </c>
      <c r="K1139">
        <v>39</v>
      </c>
      <c r="L1139">
        <v>5</v>
      </c>
      <c r="M1139">
        <f t="shared" si="35"/>
        <v>0.20808141299999999</v>
      </c>
      <c r="N1139">
        <v>0.30311420179333298</v>
      </c>
      <c r="O1139">
        <v>1.9532895800000098E-3</v>
      </c>
      <c r="P1139" t="s">
        <v>19</v>
      </c>
      <c r="Q1139" t="s">
        <v>19</v>
      </c>
      <c r="R1139" t="s">
        <v>19</v>
      </c>
      <c r="S1139">
        <v>1</v>
      </c>
      <c r="T1139">
        <v>0</v>
      </c>
    </row>
    <row r="1140" spans="1:20" x14ac:dyDescent="0.25">
      <c r="A1140" s="1">
        <v>45137.009027777778</v>
      </c>
      <c r="B1140" s="1">
        <f t="shared" si="34"/>
        <v>45137</v>
      </c>
      <c r="C1140">
        <v>0</v>
      </c>
      <c r="D1140" t="s">
        <v>1157</v>
      </c>
      <c r="E1140">
        <v>0.43854295700000001</v>
      </c>
      <c r="F1140">
        <v>2023</v>
      </c>
      <c r="G1140">
        <v>7</v>
      </c>
      <c r="H1140">
        <v>30</v>
      </c>
      <c r="I1140">
        <v>0</v>
      </c>
      <c r="J1140">
        <v>13</v>
      </c>
      <c r="K1140">
        <v>58</v>
      </c>
      <c r="L1140">
        <v>5</v>
      </c>
      <c r="M1140">
        <f t="shared" si="35"/>
        <v>-0.12419371099999998</v>
      </c>
      <c r="N1140">
        <v>0.30402918884000002</v>
      </c>
      <c r="O1140">
        <v>9.14987046666648E-4</v>
      </c>
      <c r="P1140" t="s">
        <v>19</v>
      </c>
      <c r="Q1140" t="s">
        <v>19</v>
      </c>
      <c r="R1140" t="s">
        <v>19</v>
      </c>
      <c r="S1140">
        <v>1</v>
      </c>
      <c r="T1140">
        <v>0</v>
      </c>
    </row>
    <row r="1141" spans="1:20" x14ac:dyDescent="0.25">
      <c r="A1141" s="1">
        <v>45137.052083333336</v>
      </c>
      <c r="B1141" s="1">
        <f t="shared" si="34"/>
        <v>45137</v>
      </c>
      <c r="C1141">
        <v>0</v>
      </c>
      <c r="D1141" t="s">
        <v>1158</v>
      </c>
      <c r="E1141">
        <v>0.37632380999999998</v>
      </c>
      <c r="F1141">
        <v>2023</v>
      </c>
      <c r="G1141">
        <v>7</v>
      </c>
      <c r="H1141">
        <v>30</v>
      </c>
      <c r="I1141">
        <v>1</v>
      </c>
      <c r="J1141">
        <v>15</v>
      </c>
      <c r="K1141">
        <v>32</v>
      </c>
      <c r="L1141">
        <v>5</v>
      </c>
      <c r="M1141">
        <f t="shared" si="35"/>
        <v>-6.221914700000003E-2</v>
      </c>
      <c r="N1141">
        <v>0.30389931671999998</v>
      </c>
      <c r="O1141">
        <v>-1.2987212000003999E-4</v>
      </c>
      <c r="P1141" t="s">
        <v>19</v>
      </c>
      <c r="Q1141" t="s">
        <v>19</v>
      </c>
      <c r="R1141" t="s">
        <v>19</v>
      </c>
      <c r="S1141">
        <v>1</v>
      </c>
      <c r="T1141">
        <v>0</v>
      </c>
    </row>
    <row r="1142" spans="1:20" x14ac:dyDescent="0.25">
      <c r="A1142" s="1">
        <v>45137.095138888886</v>
      </c>
      <c r="B1142" s="1">
        <f t="shared" si="34"/>
        <v>45137</v>
      </c>
      <c r="C1142">
        <v>0</v>
      </c>
      <c r="D1142" t="s">
        <v>1159</v>
      </c>
      <c r="E1142">
        <v>0.56826305300000002</v>
      </c>
      <c r="F1142">
        <v>2023</v>
      </c>
      <c r="G1142">
        <v>7</v>
      </c>
      <c r="H1142">
        <v>30</v>
      </c>
      <c r="I1142">
        <v>2</v>
      </c>
      <c r="J1142">
        <v>17</v>
      </c>
      <c r="K1142">
        <v>2</v>
      </c>
      <c r="L1142">
        <v>5</v>
      </c>
      <c r="M1142">
        <f t="shared" si="35"/>
        <v>0.19193924300000004</v>
      </c>
      <c r="N1142">
        <v>0.30536009028</v>
      </c>
      <c r="O1142">
        <v>1.46077356000001E-3</v>
      </c>
      <c r="P1142" t="s">
        <v>19</v>
      </c>
      <c r="Q1142" t="s">
        <v>19</v>
      </c>
      <c r="R1142" t="s">
        <v>19</v>
      </c>
      <c r="S1142">
        <v>1</v>
      </c>
      <c r="T1142">
        <v>0</v>
      </c>
    </row>
    <row r="1143" spans="1:20" x14ac:dyDescent="0.25">
      <c r="A1143" s="1">
        <v>45137.137499999997</v>
      </c>
      <c r="B1143" s="1">
        <f t="shared" si="34"/>
        <v>45137</v>
      </c>
      <c r="C1143">
        <v>0</v>
      </c>
      <c r="D1143" t="s">
        <v>1160</v>
      </c>
      <c r="E1143">
        <v>0.426900263</v>
      </c>
      <c r="F1143">
        <v>2023</v>
      </c>
      <c r="G1143">
        <v>7</v>
      </c>
      <c r="H1143">
        <v>30</v>
      </c>
      <c r="I1143">
        <v>3</v>
      </c>
      <c r="J1143">
        <v>18</v>
      </c>
      <c r="K1143">
        <v>42</v>
      </c>
      <c r="L1143">
        <v>5</v>
      </c>
      <c r="M1143">
        <f t="shared" si="35"/>
        <v>-0.14136279000000002</v>
      </c>
      <c r="N1143">
        <v>0.30555553474000002</v>
      </c>
      <c r="O1143">
        <v>1.95444460000027E-4</v>
      </c>
      <c r="P1143" t="s">
        <v>19</v>
      </c>
      <c r="Q1143" t="s">
        <v>19</v>
      </c>
      <c r="R1143" t="s">
        <v>19</v>
      </c>
      <c r="S1143">
        <v>1</v>
      </c>
      <c r="T1143">
        <v>0</v>
      </c>
    </row>
    <row r="1144" spans="1:20" x14ac:dyDescent="0.25">
      <c r="A1144" s="1">
        <v>45137.180555555555</v>
      </c>
      <c r="B1144" s="1">
        <f t="shared" si="34"/>
        <v>45137</v>
      </c>
      <c r="C1144">
        <v>0</v>
      </c>
      <c r="D1144" t="s">
        <v>1161</v>
      </c>
      <c r="E1144">
        <v>0.427036576</v>
      </c>
      <c r="F1144">
        <v>2023</v>
      </c>
      <c r="G1144">
        <v>7</v>
      </c>
      <c r="H1144">
        <v>30</v>
      </c>
      <c r="I1144">
        <v>4</v>
      </c>
      <c r="J1144">
        <v>20</v>
      </c>
      <c r="K1144">
        <v>20</v>
      </c>
      <c r="L1144">
        <v>5</v>
      </c>
      <c r="M1144">
        <f t="shared" si="35"/>
        <v>1.3631299999999902E-4</v>
      </c>
      <c r="N1144">
        <v>0.30803236520666599</v>
      </c>
      <c r="O1144">
        <v>2.47683046666663E-3</v>
      </c>
      <c r="P1144" t="s">
        <v>19</v>
      </c>
      <c r="Q1144" t="s">
        <v>19</v>
      </c>
      <c r="R1144" t="s">
        <v>19</v>
      </c>
      <c r="S1144">
        <v>1</v>
      </c>
      <c r="T1144">
        <v>0</v>
      </c>
    </row>
    <row r="1145" spans="1:20" x14ac:dyDescent="0.25">
      <c r="A1145" s="1">
        <v>45137.222916666666</v>
      </c>
      <c r="B1145" s="1">
        <f t="shared" si="34"/>
        <v>45137</v>
      </c>
      <c r="C1145">
        <v>0</v>
      </c>
      <c r="D1145" t="s">
        <v>1162</v>
      </c>
      <c r="E1145">
        <v>0.42998484399999998</v>
      </c>
      <c r="F1145">
        <v>2023</v>
      </c>
      <c r="G1145">
        <v>7</v>
      </c>
      <c r="H1145">
        <v>30</v>
      </c>
      <c r="I1145">
        <v>5</v>
      </c>
      <c r="J1145">
        <v>21</v>
      </c>
      <c r="K1145">
        <v>44</v>
      </c>
      <c r="L1145">
        <v>5</v>
      </c>
      <c r="M1145">
        <f t="shared" si="35"/>
        <v>2.9482679999999761E-3</v>
      </c>
      <c r="N1145">
        <v>0.310391066746666</v>
      </c>
      <c r="O1145">
        <v>2.3587015400000598E-3</v>
      </c>
      <c r="P1145" t="s">
        <v>19</v>
      </c>
      <c r="Q1145" t="s">
        <v>19</v>
      </c>
      <c r="R1145" t="s">
        <v>19</v>
      </c>
      <c r="S1145">
        <v>1</v>
      </c>
      <c r="T1145">
        <v>0</v>
      </c>
    </row>
    <row r="1146" spans="1:20" x14ac:dyDescent="0.25">
      <c r="A1146" s="1">
        <v>45137.265972222223</v>
      </c>
      <c r="B1146" s="1">
        <f t="shared" si="34"/>
        <v>45137</v>
      </c>
      <c r="C1146">
        <v>0</v>
      </c>
      <c r="D1146" t="s">
        <v>1163</v>
      </c>
      <c r="E1146">
        <v>0.83870141600000003</v>
      </c>
      <c r="F1146">
        <v>2023</v>
      </c>
      <c r="G1146">
        <v>7</v>
      </c>
      <c r="H1146">
        <v>30</v>
      </c>
      <c r="I1146">
        <v>6</v>
      </c>
      <c r="J1146">
        <v>23</v>
      </c>
      <c r="K1146">
        <v>44</v>
      </c>
      <c r="L1146">
        <v>5</v>
      </c>
      <c r="M1146">
        <f t="shared" si="35"/>
        <v>0.40871657200000006</v>
      </c>
      <c r="N1146">
        <v>0.31549140932000003</v>
      </c>
      <c r="O1146">
        <v>5.1003425733333E-3</v>
      </c>
      <c r="P1146" t="s">
        <v>19</v>
      </c>
      <c r="Q1146" t="s">
        <v>19</v>
      </c>
      <c r="R1146" t="s">
        <v>19</v>
      </c>
      <c r="S1146">
        <v>1</v>
      </c>
      <c r="T1146">
        <v>0</v>
      </c>
    </row>
    <row r="1147" spans="1:20" x14ac:dyDescent="0.25">
      <c r="A1147" s="1">
        <v>45137.309027777781</v>
      </c>
      <c r="B1147" s="1">
        <f t="shared" si="34"/>
        <v>45137</v>
      </c>
      <c r="C1147">
        <v>0</v>
      </c>
      <c r="D1147" t="s">
        <v>1164</v>
      </c>
      <c r="E1147">
        <v>0.38343426400000002</v>
      </c>
      <c r="F1147">
        <v>2023</v>
      </c>
      <c r="G1147">
        <v>7</v>
      </c>
      <c r="H1147">
        <v>30</v>
      </c>
      <c r="I1147">
        <v>7</v>
      </c>
      <c r="J1147">
        <v>25</v>
      </c>
      <c r="K1147">
        <v>18</v>
      </c>
      <c r="L1147">
        <v>5</v>
      </c>
      <c r="M1147">
        <f t="shared" si="35"/>
        <v>-0.45526715200000001</v>
      </c>
      <c r="N1147">
        <v>0.31690765422</v>
      </c>
      <c r="O1147">
        <v>1.41624489999997E-3</v>
      </c>
      <c r="P1147" t="s">
        <v>19</v>
      </c>
      <c r="Q1147" t="s">
        <v>19</v>
      </c>
      <c r="R1147" t="s">
        <v>19</v>
      </c>
      <c r="S1147">
        <v>1</v>
      </c>
      <c r="T1147">
        <v>0</v>
      </c>
    </row>
    <row r="1148" spans="1:20" x14ac:dyDescent="0.25">
      <c r="A1148" s="1">
        <v>45137.351388888892</v>
      </c>
      <c r="B1148" s="1">
        <f t="shared" si="34"/>
        <v>45137</v>
      </c>
      <c r="C1148">
        <v>0</v>
      </c>
      <c r="D1148" t="s">
        <v>1165</v>
      </c>
      <c r="E1148">
        <v>0.29854695799999997</v>
      </c>
      <c r="F1148">
        <v>2023</v>
      </c>
      <c r="G1148">
        <v>7</v>
      </c>
      <c r="H1148">
        <v>30</v>
      </c>
      <c r="I1148">
        <v>8</v>
      </c>
      <c r="J1148">
        <v>26</v>
      </c>
      <c r="K1148">
        <v>43</v>
      </c>
      <c r="L1148">
        <v>5</v>
      </c>
      <c r="M1148">
        <f t="shared" si="35"/>
        <v>-8.4887306000000051E-2</v>
      </c>
      <c r="N1148">
        <v>0.31869778699999901</v>
      </c>
      <c r="O1148">
        <v>1.7901327799999501E-3</v>
      </c>
      <c r="P1148" t="s">
        <v>19</v>
      </c>
      <c r="Q1148" t="s">
        <v>19</v>
      </c>
      <c r="R1148" t="s">
        <v>19</v>
      </c>
      <c r="S1148">
        <v>0</v>
      </c>
      <c r="T1148">
        <v>0</v>
      </c>
    </row>
    <row r="1149" spans="1:20" x14ac:dyDescent="0.25">
      <c r="A1149" s="1">
        <v>45137.394444444442</v>
      </c>
      <c r="B1149" s="1">
        <f t="shared" si="34"/>
        <v>45137</v>
      </c>
      <c r="C1149">
        <v>0</v>
      </c>
      <c r="D1149" t="s">
        <v>1166</v>
      </c>
      <c r="E1149">
        <v>0.15054063300000001</v>
      </c>
      <c r="F1149">
        <v>2023</v>
      </c>
      <c r="G1149">
        <v>7</v>
      </c>
      <c r="H1149">
        <v>30</v>
      </c>
      <c r="I1149">
        <v>9</v>
      </c>
      <c r="J1149">
        <v>28</v>
      </c>
      <c r="K1149">
        <v>37</v>
      </c>
      <c r="L1149">
        <v>5</v>
      </c>
      <c r="M1149">
        <f t="shared" si="35"/>
        <v>-0.14800632499999997</v>
      </c>
      <c r="N1149">
        <v>0.31917906308666599</v>
      </c>
      <c r="O1149">
        <v>4.8127608666670402E-4</v>
      </c>
      <c r="P1149" t="s">
        <v>19</v>
      </c>
      <c r="Q1149" t="s">
        <v>19</v>
      </c>
      <c r="R1149" t="s">
        <v>19</v>
      </c>
      <c r="S1149">
        <v>0</v>
      </c>
      <c r="T1149">
        <v>0</v>
      </c>
    </row>
    <row r="1150" spans="1:20" x14ac:dyDescent="0.25">
      <c r="A1150" s="1">
        <v>45137.4375</v>
      </c>
      <c r="B1150" s="1">
        <f t="shared" si="34"/>
        <v>45137</v>
      </c>
      <c r="C1150">
        <v>0</v>
      </c>
      <c r="D1150" t="s">
        <v>1167</v>
      </c>
      <c r="E1150">
        <v>0.34428588599999999</v>
      </c>
      <c r="F1150">
        <v>2023</v>
      </c>
      <c r="G1150">
        <v>7</v>
      </c>
      <c r="H1150">
        <v>30</v>
      </c>
      <c r="I1150">
        <v>10</v>
      </c>
      <c r="J1150">
        <v>30</v>
      </c>
      <c r="K1150">
        <v>15</v>
      </c>
      <c r="L1150">
        <v>5</v>
      </c>
      <c r="M1150">
        <f t="shared" si="35"/>
        <v>0.19374525299999998</v>
      </c>
      <c r="N1150">
        <v>0.31976439554666602</v>
      </c>
      <c r="O1150">
        <v>5.8533245999997598E-4</v>
      </c>
      <c r="P1150" t="s">
        <v>19</v>
      </c>
      <c r="Q1150" t="s">
        <v>19</v>
      </c>
      <c r="R1150" t="s">
        <v>19</v>
      </c>
      <c r="S1150">
        <v>1</v>
      </c>
      <c r="T1150">
        <v>0</v>
      </c>
    </row>
    <row r="1151" spans="1:20" x14ac:dyDescent="0.25">
      <c r="A1151" s="1">
        <v>45137.479861111111</v>
      </c>
      <c r="B1151" s="1">
        <f t="shared" si="34"/>
        <v>45137</v>
      </c>
      <c r="C1151">
        <v>0</v>
      </c>
      <c r="D1151" t="s">
        <v>1168</v>
      </c>
      <c r="E1151">
        <v>0.76031483799999999</v>
      </c>
      <c r="F1151">
        <v>2023</v>
      </c>
      <c r="G1151">
        <v>7</v>
      </c>
      <c r="H1151">
        <v>30</v>
      </c>
      <c r="I1151">
        <v>11</v>
      </c>
      <c r="J1151">
        <v>31</v>
      </c>
      <c r="K1151">
        <v>59</v>
      </c>
      <c r="L1151">
        <v>5</v>
      </c>
      <c r="M1151">
        <f t="shared" si="35"/>
        <v>0.41602895200000001</v>
      </c>
      <c r="N1151">
        <v>0.32328814510666598</v>
      </c>
      <c r="O1151">
        <v>3.52374956000001E-3</v>
      </c>
      <c r="P1151" t="s">
        <v>19</v>
      </c>
      <c r="Q1151" t="s">
        <v>19</v>
      </c>
      <c r="R1151" t="s">
        <v>19</v>
      </c>
      <c r="S1151">
        <v>1</v>
      </c>
      <c r="T1151">
        <v>0</v>
      </c>
    </row>
    <row r="1152" spans="1:20" x14ac:dyDescent="0.25">
      <c r="A1152" s="1">
        <v>45137.522916666669</v>
      </c>
      <c r="B1152" s="1">
        <f t="shared" si="34"/>
        <v>45137</v>
      </c>
      <c r="C1152">
        <v>0</v>
      </c>
      <c r="D1152" t="s">
        <v>1169</v>
      </c>
      <c r="E1152">
        <v>0.357595777</v>
      </c>
      <c r="F1152">
        <v>2023</v>
      </c>
      <c r="G1152">
        <v>7</v>
      </c>
      <c r="H1152">
        <v>30</v>
      </c>
      <c r="I1152">
        <v>12</v>
      </c>
      <c r="J1152">
        <v>33</v>
      </c>
      <c r="K1152">
        <v>40</v>
      </c>
      <c r="L1152">
        <v>5</v>
      </c>
      <c r="M1152">
        <f t="shared" si="35"/>
        <v>-0.40271906099999999</v>
      </c>
      <c r="N1152">
        <v>0.32143459481333297</v>
      </c>
      <c r="O1152">
        <v>-1.8535502933333301E-3</v>
      </c>
      <c r="P1152" t="s">
        <v>19</v>
      </c>
      <c r="Q1152" t="s">
        <v>19</v>
      </c>
      <c r="R1152" t="s">
        <v>19</v>
      </c>
      <c r="S1152">
        <v>1</v>
      </c>
      <c r="T1152">
        <v>0</v>
      </c>
    </row>
    <row r="1153" spans="1:20" x14ac:dyDescent="0.25">
      <c r="A1153" s="1">
        <v>45137.565972222219</v>
      </c>
      <c r="B1153" s="1">
        <f t="shared" si="34"/>
        <v>45137</v>
      </c>
      <c r="C1153">
        <v>0</v>
      </c>
      <c r="D1153" t="s">
        <v>1170</v>
      </c>
      <c r="E1153">
        <v>1.2321730500000001</v>
      </c>
      <c r="F1153">
        <v>2023</v>
      </c>
      <c r="G1153">
        <v>7</v>
      </c>
      <c r="H1153">
        <v>30</v>
      </c>
      <c r="I1153">
        <v>13</v>
      </c>
      <c r="J1153">
        <v>35</v>
      </c>
      <c r="K1153">
        <v>4</v>
      </c>
      <c r="L1153">
        <v>5</v>
      </c>
      <c r="M1153">
        <f t="shared" si="35"/>
        <v>0.8745772730000001</v>
      </c>
      <c r="N1153">
        <v>0.32933929526</v>
      </c>
      <c r="O1153">
        <v>7.9047004466666904E-3</v>
      </c>
      <c r="P1153" t="s">
        <v>19</v>
      </c>
      <c r="Q1153" t="s">
        <v>19</v>
      </c>
      <c r="R1153" t="s">
        <v>19</v>
      </c>
      <c r="S1153">
        <v>1</v>
      </c>
      <c r="T1153">
        <v>1</v>
      </c>
    </row>
    <row r="1154" spans="1:20" x14ac:dyDescent="0.25">
      <c r="A1154" s="1">
        <v>45137.60833333333</v>
      </c>
      <c r="B1154" s="1">
        <f t="shared" si="34"/>
        <v>45137</v>
      </c>
      <c r="C1154">
        <v>0</v>
      </c>
      <c r="D1154" t="s">
        <v>1171</v>
      </c>
      <c r="E1154">
        <v>0.73911644600000004</v>
      </c>
      <c r="F1154">
        <v>2023</v>
      </c>
      <c r="G1154">
        <v>7</v>
      </c>
      <c r="H1154">
        <v>30</v>
      </c>
      <c r="I1154">
        <v>14</v>
      </c>
      <c r="J1154">
        <v>36</v>
      </c>
      <c r="K1154">
        <v>54</v>
      </c>
      <c r="L1154">
        <v>5</v>
      </c>
      <c r="M1154">
        <f t="shared" si="35"/>
        <v>-0.49305660400000006</v>
      </c>
      <c r="N1154">
        <v>0.333930214686666</v>
      </c>
      <c r="O1154">
        <v>4.5909194266666696E-3</v>
      </c>
      <c r="P1154" t="s">
        <v>19</v>
      </c>
      <c r="Q1154" t="s">
        <v>19</v>
      </c>
      <c r="R1154" t="s">
        <v>19</v>
      </c>
      <c r="S1154">
        <v>1</v>
      </c>
      <c r="T1154">
        <v>0</v>
      </c>
    </row>
    <row r="1155" spans="1:20" x14ac:dyDescent="0.25">
      <c r="A1155" s="1">
        <v>45137.651388888888</v>
      </c>
      <c r="B1155" s="1">
        <f t="shared" ref="B1155:B1218" si="36">DATE(YEAR(A1155),MONTH(A1155),DAY(A1155))</f>
        <v>45137</v>
      </c>
      <c r="C1155">
        <v>0</v>
      </c>
      <c r="D1155" t="s">
        <v>1172</v>
      </c>
      <c r="E1155">
        <v>0.454385808</v>
      </c>
      <c r="F1155">
        <v>2023</v>
      </c>
      <c r="G1155">
        <v>7</v>
      </c>
      <c r="H1155">
        <v>30</v>
      </c>
      <c r="I1155">
        <v>15</v>
      </c>
      <c r="J1155">
        <v>38</v>
      </c>
      <c r="K1155">
        <v>34</v>
      </c>
      <c r="L1155">
        <v>5</v>
      </c>
      <c r="M1155">
        <f t="shared" si="35"/>
        <v>-0.28473063800000004</v>
      </c>
      <c r="N1155">
        <v>0.335899109293333</v>
      </c>
      <c r="O1155">
        <v>1.9688946066666602E-3</v>
      </c>
      <c r="P1155" t="s">
        <v>19</v>
      </c>
      <c r="Q1155" t="s">
        <v>19</v>
      </c>
      <c r="R1155" t="s">
        <v>19</v>
      </c>
      <c r="S1155">
        <v>1</v>
      </c>
      <c r="T1155">
        <v>0</v>
      </c>
    </row>
    <row r="1156" spans="1:20" x14ac:dyDescent="0.25">
      <c r="A1156" s="1">
        <v>45137.694444444445</v>
      </c>
      <c r="B1156" s="1">
        <f t="shared" si="36"/>
        <v>45137</v>
      </c>
      <c r="C1156">
        <v>0</v>
      </c>
      <c r="D1156" t="s">
        <v>1173</v>
      </c>
      <c r="E1156">
        <v>0.22166332799999999</v>
      </c>
      <c r="F1156">
        <v>2023</v>
      </c>
      <c r="G1156">
        <v>7</v>
      </c>
      <c r="H1156">
        <v>30</v>
      </c>
      <c r="I1156">
        <v>16</v>
      </c>
      <c r="J1156">
        <v>40</v>
      </c>
      <c r="K1156">
        <v>52</v>
      </c>
      <c r="L1156">
        <v>5</v>
      </c>
      <c r="M1156">
        <f t="shared" ref="M1156:M1219" si="37">E1156-E1155</f>
        <v>-0.23272248000000001</v>
      </c>
      <c r="N1156">
        <v>0.33671537105333299</v>
      </c>
      <c r="O1156">
        <v>8.1626175999999196E-4</v>
      </c>
      <c r="P1156" t="s">
        <v>19</v>
      </c>
      <c r="Q1156" t="s">
        <v>19</v>
      </c>
      <c r="R1156" t="s">
        <v>19</v>
      </c>
      <c r="S1156">
        <v>0</v>
      </c>
      <c r="T1156">
        <v>0</v>
      </c>
    </row>
    <row r="1157" spans="1:20" x14ac:dyDescent="0.25">
      <c r="A1157" s="1">
        <v>45137.737500000003</v>
      </c>
      <c r="B1157" s="1">
        <f t="shared" si="36"/>
        <v>45137</v>
      </c>
      <c r="C1157">
        <v>0</v>
      </c>
      <c r="D1157" t="s">
        <v>1174</v>
      </c>
      <c r="E1157">
        <v>4.8358267000000003E-2</v>
      </c>
      <c r="F1157">
        <v>2023</v>
      </c>
      <c r="G1157">
        <v>7</v>
      </c>
      <c r="H1157">
        <v>30</v>
      </c>
      <c r="I1157">
        <v>17</v>
      </c>
      <c r="J1157">
        <v>42</v>
      </c>
      <c r="K1157">
        <v>23</v>
      </c>
      <c r="L1157">
        <v>5</v>
      </c>
      <c r="M1157">
        <f t="shared" si="37"/>
        <v>-0.17330506099999998</v>
      </c>
      <c r="N1157">
        <v>0.33673267767333298</v>
      </c>
      <c r="O1157" s="2">
        <v>1.7306619999990499E-5</v>
      </c>
      <c r="P1157" t="s">
        <v>19</v>
      </c>
      <c r="Q1157" t="s">
        <v>19</v>
      </c>
      <c r="R1157" t="s">
        <v>19</v>
      </c>
      <c r="S1157">
        <v>0</v>
      </c>
      <c r="T1157">
        <v>0</v>
      </c>
    </row>
    <row r="1158" spans="1:20" x14ac:dyDescent="0.25">
      <c r="A1158" s="1">
        <v>45137.779861111114</v>
      </c>
      <c r="B1158" s="1">
        <f t="shared" si="36"/>
        <v>45137</v>
      </c>
      <c r="C1158">
        <v>0</v>
      </c>
      <c r="D1158" t="s">
        <v>1175</v>
      </c>
      <c r="E1158">
        <v>4.6188562000000002E-2</v>
      </c>
      <c r="F1158">
        <v>2023</v>
      </c>
      <c r="G1158">
        <v>7</v>
      </c>
      <c r="H1158">
        <v>30</v>
      </c>
      <c r="I1158">
        <v>18</v>
      </c>
      <c r="J1158">
        <v>43</v>
      </c>
      <c r="K1158">
        <v>55</v>
      </c>
      <c r="L1158">
        <v>5</v>
      </c>
      <c r="M1158">
        <f t="shared" si="37"/>
        <v>-2.1697050000000009E-3</v>
      </c>
      <c r="N1158">
        <v>0.33661135574666601</v>
      </c>
      <c r="O1158">
        <v>-1.21321926666639E-4</v>
      </c>
      <c r="P1158" t="s">
        <v>19</v>
      </c>
      <c r="Q1158" t="s">
        <v>19</v>
      </c>
      <c r="R1158" t="s">
        <v>19</v>
      </c>
      <c r="S1158">
        <v>0</v>
      </c>
      <c r="T1158">
        <v>0</v>
      </c>
    </row>
    <row r="1159" spans="1:20" x14ac:dyDescent="0.25">
      <c r="A1159" s="1">
        <v>45137.822916666664</v>
      </c>
      <c r="B1159" s="1">
        <f t="shared" si="36"/>
        <v>45137</v>
      </c>
      <c r="C1159">
        <v>0</v>
      </c>
      <c r="D1159" t="s">
        <v>1176</v>
      </c>
      <c r="E1159">
        <v>0.41467552299999999</v>
      </c>
      <c r="F1159">
        <v>2023</v>
      </c>
      <c r="G1159">
        <v>7</v>
      </c>
      <c r="H1159">
        <v>30</v>
      </c>
      <c r="I1159">
        <v>19</v>
      </c>
      <c r="J1159">
        <v>45</v>
      </c>
      <c r="K1159">
        <v>23</v>
      </c>
      <c r="L1159">
        <v>5</v>
      </c>
      <c r="M1159">
        <f t="shared" si="37"/>
        <v>0.368486961</v>
      </c>
      <c r="N1159">
        <v>0.33765985068666599</v>
      </c>
      <c r="O1159">
        <v>1.0484949399999701E-3</v>
      </c>
      <c r="P1159" t="s">
        <v>19</v>
      </c>
      <c r="Q1159" t="s">
        <v>19</v>
      </c>
      <c r="R1159" t="s">
        <v>19</v>
      </c>
      <c r="S1159">
        <v>1</v>
      </c>
      <c r="T1159">
        <v>0</v>
      </c>
    </row>
    <row r="1160" spans="1:20" x14ac:dyDescent="0.25">
      <c r="A1160" s="1">
        <v>45137.865972222222</v>
      </c>
      <c r="B1160" s="1">
        <f t="shared" si="36"/>
        <v>45137</v>
      </c>
      <c r="C1160">
        <v>0</v>
      </c>
      <c r="D1160" t="s">
        <v>1177</v>
      </c>
      <c r="E1160">
        <v>0.57818791300000005</v>
      </c>
      <c r="F1160">
        <v>2023</v>
      </c>
      <c r="G1160">
        <v>7</v>
      </c>
      <c r="H1160">
        <v>30</v>
      </c>
      <c r="I1160">
        <v>20</v>
      </c>
      <c r="J1160">
        <v>47</v>
      </c>
      <c r="K1160">
        <v>7</v>
      </c>
      <c r="L1160">
        <v>5</v>
      </c>
      <c r="M1160">
        <f t="shared" si="37"/>
        <v>0.16351239000000006</v>
      </c>
      <c r="N1160">
        <v>0.33696195472666601</v>
      </c>
      <c r="O1160">
        <v>-6.9789595999997201E-4</v>
      </c>
      <c r="P1160" t="s">
        <v>19</v>
      </c>
      <c r="Q1160" t="s">
        <v>19</v>
      </c>
      <c r="R1160" t="s">
        <v>19</v>
      </c>
      <c r="S1160">
        <v>1</v>
      </c>
      <c r="T1160">
        <v>0</v>
      </c>
    </row>
    <row r="1161" spans="1:20" x14ac:dyDescent="0.25">
      <c r="A1161" s="1">
        <v>45137.908333333333</v>
      </c>
      <c r="B1161" s="1">
        <f t="shared" si="36"/>
        <v>45137</v>
      </c>
      <c r="C1161">
        <v>0</v>
      </c>
      <c r="D1161" t="s">
        <v>1178</v>
      </c>
      <c r="E1161">
        <v>0.46318885999999998</v>
      </c>
      <c r="F1161">
        <v>2023</v>
      </c>
      <c r="G1161">
        <v>7</v>
      </c>
      <c r="H1161">
        <v>30</v>
      </c>
      <c r="I1161">
        <v>21</v>
      </c>
      <c r="J1161">
        <v>48</v>
      </c>
      <c r="K1161">
        <v>49</v>
      </c>
      <c r="L1161">
        <v>5</v>
      </c>
      <c r="M1161">
        <f t="shared" si="37"/>
        <v>-0.11499905300000007</v>
      </c>
      <c r="N1161">
        <v>0.33970780004000001</v>
      </c>
      <c r="O1161">
        <v>2.74584531333332E-3</v>
      </c>
      <c r="P1161" t="s">
        <v>19</v>
      </c>
      <c r="Q1161" t="s">
        <v>19</v>
      </c>
      <c r="R1161" t="s">
        <v>19</v>
      </c>
      <c r="S1161">
        <v>1</v>
      </c>
      <c r="T1161">
        <v>0</v>
      </c>
    </row>
    <row r="1162" spans="1:20" x14ac:dyDescent="0.25">
      <c r="A1162" s="1">
        <v>45137.951388888891</v>
      </c>
      <c r="B1162" s="1">
        <f t="shared" si="36"/>
        <v>45137</v>
      </c>
      <c r="C1162">
        <v>0</v>
      </c>
      <c r="D1162" t="s">
        <v>1179</v>
      </c>
      <c r="E1162">
        <v>0.84052078900000005</v>
      </c>
      <c r="F1162">
        <v>2023</v>
      </c>
      <c r="G1162">
        <v>7</v>
      </c>
      <c r="H1162">
        <v>30</v>
      </c>
      <c r="I1162">
        <v>22</v>
      </c>
      <c r="J1162">
        <v>50</v>
      </c>
      <c r="K1162">
        <v>19</v>
      </c>
      <c r="L1162">
        <v>5</v>
      </c>
      <c r="M1162">
        <f t="shared" si="37"/>
        <v>0.37733192900000007</v>
      </c>
      <c r="N1162">
        <v>0.34293259984666602</v>
      </c>
      <c r="O1162">
        <v>3.2247998066666701E-3</v>
      </c>
      <c r="P1162" t="s">
        <v>19</v>
      </c>
      <c r="Q1162" t="s">
        <v>19</v>
      </c>
      <c r="R1162" t="s">
        <v>19</v>
      </c>
      <c r="S1162">
        <v>1</v>
      </c>
      <c r="T1162">
        <v>0</v>
      </c>
    </row>
    <row r="1163" spans="1:20" x14ac:dyDescent="0.25">
      <c r="A1163" s="1">
        <v>45137.994444444441</v>
      </c>
      <c r="B1163" s="1">
        <f t="shared" si="36"/>
        <v>45137</v>
      </c>
      <c r="C1163">
        <v>0</v>
      </c>
      <c r="D1163" t="s">
        <v>1180</v>
      </c>
      <c r="E1163">
        <v>0.204281825</v>
      </c>
      <c r="F1163">
        <v>2023</v>
      </c>
      <c r="G1163">
        <v>7</v>
      </c>
      <c r="H1163">
        <v>30</v>
      </c>
      <c r="I1163">
        <v>23</v>
      </c>
      <c r="J1163">
        <v>52</v>
      </c>
      <c r="K1163">
        <v>8</v>
      </c>
      <c r="L1163">
        <v>5</v>
      </c>
      <c r="M1163">
        <f t="shared" si="37"/>
        <v>-0.63623896400000002</v>
      </c>
      <c r="N1163">
        <v>0.34136388289333303</v>
      </c>
      <c r="O1163">
        <v>-1.56871695333332E-3</v>
      </c>
      <c r="P1163" t="s">
        <v>19</v>
      </c>
      <c r="Q1163" t="s">
        <v>19</v>
      </c>
      <c r="R1163" t="s">
        <v>19</v>
      </c>
      <c r="S1163">
        <v>0</v>
      </c>
      <c r="T1163">
        <v>0</v>
      </c>
    </row>
    <row r="1164" spans="1:20" x14ac:dyDescent="0.25">
      <c r="A1164" s="1">
        <v>45138.038194444445</v>
      </c>
      <c r="B1164" s="1">
        <f t="shared" si="36"/>
        <v>45138</v>
      </c>
      <c r="C1164">
        <v>0</v>
      </c>
      <c r="D1164" t="s">
        <v>1181</v>
      </c>
      <c r="E1164">
        <v>0.33813673700000002</v>
      </c>
      <c r="F1164">
        <v>2023</v>
      </c>
      <c r="G1164">
        <v>7</v>
      </c>
      <c r="H1164">
        <v>31</v>
      </c>
      <c r="I1164">
        <v>0</v>
      </c>
      <c r="J1164">
        <v>55</v>
      </c>
      <c r="K1164">
        <v>20</v>
      </c>
      <c r="L1164">
        <v>5</v>
      </c>
      <c r="M1164">
        <f t="shared" si="37"/>
        <v>0.13385491200000002</v>
      </c>
      <c r="N1164">
        <v>0.34165648665333298</v>
      </c>
      <c r="O1164">
        <v>2.92603760000009E-4</v>
      </c>
      <c r="P1164" t="s">
        <v>19</v>
      </c>
      <c r="Q1164" t="s">
        <v>19</v>
      </c>
      <c r="R1164" t="s">
        <v>19</v>
      </c>
      <c r="S1164">
        <v>1</v>
      </c>
      <c r="T1164">
        <v>0</v>
      </c>
    </row>
    <row r="1165" spans="1:20" x14ac:dyDescent="0.25">
      <c r="A1165" s="1">
        <v>45138.081250000003</v>
      </c>
      <c r="B1165" s="1">
        <f t="shared" si="36"/>
        <v>45138</v>
      </c>
      <c r="C1165">
        <v>0</v>
      </c>
      <c r="D1165" t="s">
        <v>1182</v>
      </c>
      <c r="E1165">
        <v>9.7148867E-2</v>
      </c>
      <c r="F1165">
        <v>2023</v>
      </c>
      <c r="G1165">
        <v>7</v>
      </c>
      <c r="H1165">
        <v>31</v>
      </c>
      <c r="I1165">
        <v>1</v>
      </c>
      <c r="J1165">
        <v>57</v>
      </c>
      <c r="K1165">
        <v>18</v>
      </c>
      <c r="L1165">
        <v>5</v>
      </c>
      <c r="M1165">
        <f t="shared" si="37"/>
        <v>-0.24098787000000002</v>
      </c>
      <c r="N1165">
        <v>0.33861668435999998</v>
      </c>
      <c r="O1165">
        <v>-3.0398022933333302E-3</v>
      </c>
      <c r="P1165" t="s">
        <v>19</v>
      </c>
      <c r="Q1165" t="s">
        <v>19</v>
      </c>
      <c r="R1165" t="s">
        <v>19</v>
      </c>
      <c r="S1165">
        <v>0</v>
      </c>
      <c r="T1165">
        <v>0</v>
      </c>
    </row>
    <row r="1166" spans="1:20" x14ac:dyDescent="0.25">
      <c r="A1166" s="1">
        <v>45138.124305555553</v>
      </c>
      <c r="B1166" s="1">
        <f t="shared" si="36"/>
        <v>45138</v>
      </c>
      <c r="C1166">
        <v>0</v>
      </c>
      <c r="D1166" t="s">
        <v>1183</v>
      </c>
      <c r="E1166">
        <v>0.472899499</v>
      </c>
      <c r="F1166">
        <v>2023</v>
      </c>
      <c r="G1166">
        <v>7</v>
      </c>
      <c r="H1166">
        <v>31</v>
      </c>
      <c r="I1166">
        <v>2</v>
      </c>
      <c r="J1166">
        <v>59</v>
      </c>
      <c r="K1166">
        <v>40</v>
      </c>
      <c r="L1166">
        <v>5</v>
      </c>
      <c r="M1166">
        <f t="shared" si="37"/>
        <v>0.37575063200000003</v>
      </c>
      <c r="N1166">
        <v>0.33764249240666599</v>
      </c>
      <c r="O1166">
        <v>-9.7419195333342502E-4</v>
      </c>
      <c r="P1166" t="s">
        <v>19</v>
      </c>
      <c r="Q1166" t="s">
        <v>19</v>
      </c>
      <c r="R1166" t="s">
        <v>19</v>
      </c>
      <c r="S1166">
        <v>1</v>
      </c>
      <c r="T1166">
        <v>0</v>
      </c>
    </row>
    <row r="1167" spans="1:20" x14ac:dyDescent="0.25">
      <c r="A1167" s="1">
        <v>45138.167361111111</v>
      </c>
      <c r="B1167" s="1">
        <f t="shared" si="36"/>
        <v>45138</v>
      </c>
      <c r="C1167">
        <v>0</v>
      </c>
      <c r="D1167" t="s">
        <v>1184</v>
      </c>
      <c r="E1167">
        <v>0.70782252400000001</v>
      </c>
      <c r="F1167">
        <v>2023</v>
      </c>
      <c r="G1167">
        <v>7</v>
      </c>
      <c r="H1167">
        <v>31</v>
      </c>
      <c r="I1167">
        <v>4</v>
      </c>
      <c r="J1167">
        <v>1</v>
      </c>
      <c r="K1167">
        <v>2</v>
      </c>
      <c r="L1167">
        <v>5</v>
      </c>
      <c r="M1167">
        <f t="shared" si="37"/>
        <v>0.23492302500000001</v>
      </c>
      <c r="N1167">
        <v>0.34004777312666601</v>
      </c>
      <c r="O1167">
        <v>2.4052807200000601E-3</v>
      </c>
      <c r="P1167" t="s">
        <v>19</v>
      </c>
      <c r="Q1167" t="s">
        <v>19</v>
      </c>
      <c r="R1167" t="s">
        <v>19</v>
      </c>
      <c r="S1167">
        <v>1</v>
      </c>
      <c r="T1167">
        <v>0</v>
      </c>
    </row>
    <row r="1168" spans="1:20" x14ac:dyDescent="0.25">
      <c r="A1168" s="1">
        <v>45138.209722222222</v>
      </c>
      <c r="B1168" s="1">
        <f t="shared" si="36"/>
        <v>45138</v>
      </c>
      <c r="C1168">
        <v>0</v>
      </c>
      <c r="D1168" t="s">
        <v>1185</v>
      </c>
      <c r="E1168">
        <v>0.42388984499999999</v>
      </c>
      <c r="F1168">
        <v>2023</v>
      </c>
      <c r="G1168">
        <v>7</v>
      </c>
      <c r="H1168">
        <v>31</v>
      </c>
      <c r="I1168">
        <v>5</v>
      </c>
      <c r="J1168">
        <v>2</v>
      </c>
      <c r="K1168">
        <v>43</v>
      </c>
      <c r="L1168">
        <v>5</v>
      </c>
      <c r="M1168">
        <f t="shared" si="37"/>
        <v>-0.28393267900000002</v>
      </c>
      <c r="N1168">
        <v>0.34253355829333298</v>
      </c>
      <c r="O1168">
        <v>2.4857851666666899E-3</v>
      </c>
      <c r="P1168" t="s">
        <v>19</v>
      </c>
      <c r="Q1168" t="s">
        <v>19</v>
      </c>
      <c r="R1168" t="s">
        <v>19</v>
      </c>
      <c r="S1168">
        <v>1</v>
      </c>
      <c r="T1168">
        <v>0</v>
      </c>
    </row>
    <row r="1169" spans="1:20" x14ac:dyDescent="0.25">
      <c r="A1169" s="1">
        <v>45138.25277777778</v>
      </c>
      <c r="B1169" s="1">
        <f t="shared" si="36"/>
        <v>45138</v>
      </c>
      <c r="C1169">
        <v>0</v>
      </c>
      <c r="D1169" t="s">
        <v>1186</v>
      </c>
      <c r="E1169">
        <v>3.9010531000000001E-2</v>
      </c>
      <c r="F1169">
        <v>2023</v>
      </c>
      <c r="G1169">
        <v>7</v>
      </c>
      <c r="H1169">
        <v>31</v>
      </c>
      <c r="I1169">
        <v>6</v>
      </c>
      <c r="J1169">
        <v>4</v>
      </c>
      <c r="K1169">
        <v>29</v>
      </c>
      <c r="L1169">
        <v>5</v>
      </c>
      <c r="M1169">
        <f t="shared" si="37"/>
        <v>-0.38487931399999997</v>
      </c>
      <c r="N1169">
        <v>0.34199987143333299</v>
      </c>
      <c r="O1169">
        <v>-5.3368686000004797E-4</v>
      </c>
      <c r="P1169" t="s">
        <v>19</v>
      </c>
      <c r="Q1169" t="s">
        <v>19</v>
      </c>
      <c r="R1169" t="s">
        <v>19</v>
      </c>
      <c r="S1169">
        <v>0</v>
      </c>
      <c r="T1169">
        <v>0</v>
      </c>
    </row>
    <row r="1170" spans="1:20" x14ac:dyDescent="0.25">
      <c r="A1170" s="1">
        <v>45138.29583333333</v>
      </c>
      <c r="B1170" s="1">
        <f t="shared" si="36"/>
        <v>45138</v>
      </c>
      <c r="C1170">
        <v>0</v>
      </c>
      <c r="D1170" t="s">
        <v>1187</v>
      </c>
      <c r="E1170">
        <v>0.162294938</v>
      </c>
      <c r="F1170">
        <v>2023</v>
      </c>
      <c r="G1170">
        <v>7</v>
      </c>
      <c r="H1170">
        <v>31</v>
      </c>
      <c r="I1170">
        <v>7</v>
      </c>
      <c r="J1170">
        <v>6</v>
      </c>
      <c r="K1170">
        <v>9</v>
      </c>
      <c r="L1170">
        <v>5</v>
      </c>
      <c r="M1170">
        <f t="shared" si="37"/>
        <v>0.123284407</v>
      </c>
      <c r="N1170">
        <v>0.342763305386666</v>
      </c>
      <c r="O1170">
        <v>7.6343395333333599E-4</v>
      </c>
      <c r="P1170" t="s">
        <v>19</v>
      </c>
      <c r="Q1170" t="s">
        <v>19</v>
      </c>
      <c r="R1170" t="s">
        <v>19</v>
      </c>
      <c r="S1170">
        <v>0</v>
      </c>
      <c r="T1170">
        <v>0</v>
      </c>
    </row>
    <row r="1171" spans="1:20" x14ac:dyDescent="0.25">
      <c r="A1171" s="1">
        <v>45138.338888888888</v>
      </c>
      <c r="B1171" s="1">
        <f t="shared" si="36"/>
        <v>45138</v>
      </c>
      <c r="C1171">
        <v>0</v>
      </c>
      <c r="D1171" t="s">
        <v>1188</v>
      </c>
      <c r="E1171">
        <v>0.31031809799999999</v>
      </c>
      <c r="F1171">
        <v>2023</v>
      </c>
      <c r="G1171">
        <v>7</v>
      </c>
      <c r="H1171">
        <v>31</v>
      </c>
      <c r="I1171">
        <v>8</v>
      </c>
      <c r="J1171">
        <v>8</v>
      </c>
      <c r="K1171">
        <v>8</v>
      </c>
      <c r="L1171">
        <v>5</v>
      </c>
      <c r="M1171">
        <f t="shared" si="37"/>
        <v>0.14802315999999999</v>
      </c>
      <c r="N1171">
        <v>0.342957529226666</v>
      </c>
      <c r="O1171">
        <v>1.9422384000000701E-4</v>
      </c>
      <c r="P1171" t="s">
        <v>19</v>
      </c>
      <c r="Q1171" t="s">
        <v>19</v>
      </c>
      <c r="R1171" t="s">
        <v>19</v>
      </c>
      <c r="S1171">
        <v>0</v>
      </c>
      <c r="T1171">
        <v>0</v>
      </c>
    </row>
    <row r="1172" spans="1:20" x14ac:dyDescent="0.25">
      <c r="A1172" s="1">
        <v>45138.381249999999</v>
      </c>
      <c r="B1172" s="1">
        <f t="shared" si="36"/>
        <v>45138</v>
      </c>
      <c r="C1172">
        <v>0</v>
      </c>
      <c r="D1172" t="s">
        <v>1189</v>
      </c>
      <c r="E1172">
        <v>0.225746482</v>
      </c>
      <c r="F1172">
        <v>2023</v>
      </c>
      <c r="G1172">
        <v>7</v>
      </c>
      <c r="H1172">
        <v>31</v>
      </c>
      <c r="I1172">
        <v>9</v>
      </c>
      <c r="J1172">
        <v>9</v>
      </c>
      <c r="K1172">
        <v>56</v>
      </c>
      <c r="L1172">
        <v>5</v>
      </c>
      <c r="M1172">
        <f t="shared" si="37"/>
        <v>-8.4571615999999988E-2</v>
      </c>
      <c r="N1172">
        <v>0.34374315860666599</v>
      </c>
      <c r="O1172">
        <v>7.8562938000004102E-4</v>
      </c>
      <c r="P1172" t="s">
        <v>19</v>
      </c>
      <c r="Q1172" t="s">
        <v>19</v>
      </c>
      <c r="R1172" t="s">
        <v>19</v>
      </c>
      <c r="S1172">
        <v>0</v>
      </c>
      <c r="T1172">
        <v>0</v>
      </c>
    </row>
    <row r="1173" spans="1:20" x14ac:dyDescent="0.25">
      <c r="A1173" s="1">
        <v>45138.424305555556</v>
      </c>
      <c r="B1173" s="1">
        <f t="shared" si="36"/>
        <v>45138</v>
      </c>
      <c r="C1173">
        <v>0</v>
      </c>
      <c r="D1173" t="s">
        <v>1190</v>
      </c>
      <c r="E1173">
        <v>0.44639693699999999</v>
      </c>
      <c r="F1173">
        <v>2023</v>
      </c>
      <c r="G1173">
        <v>7</v>
      </c>
      <c r="H1173">
        <v>31</v>
      </c>
      <c r="I1173">
        <v>10</v>
      </c>
      <c r="J1173">
        <v>11</v>
      </c>
      <c r="K1173">
        <v>52</v>
      </c>
      <c r="L1173">
        <v>5</v>
      </c>
      <c r="M1173">
        <f t="shared" si="37"/>
        <v>0.220650455</v>
      </c>
      <c r="N1173">
        <v>0.34618913608000002</v>
      </c>
      <c r="O1173">
        <v>2.4459774733332999E-3</v>
      </c>
      <c r="P1173" t="s">
        <v>19</v>
      </c>
      <c r="Q1173" t="s">
        <v>19</v>
      </c>
      <c r="R1173" t="s">
        <v>19</v>
      </c>
      <c r="S1173">
        <v>1</v>
      </c>
      <c r="T1173">
        <v>0</v>
      </c>
    </row>
    <row r="1174" spans="1:20" x14ac:dyDescent="0.25">
      <c r="A1174" s="1">
        <v>45138.467361111114</v>
      </c>
      <c r="B1174" s="1">
        <f t="shared" si="36"/>
        <v>45138</v>
      </c>
      <c r="C1174">
        <v>0</v>
      </c>
      <c r="D1174" t="s">
        <v>1191</v>
      </c>
      <c r="E1174">
        <v>0.32481050900000003</v>
      </c>
      <c r="F1174">
        <v>2023</v>
      </c>
      <c r="G1174">
        <v>7</v>
      </c>
      <c r="H1174">
        <v>31</v>
      </c>
      <c r="I1174">
        <v>11</v>
      </c>
      <c r="J1174">
        <v>13</v>
      </c>
      <c r="K1174">
        <v>15</v>
      </c>
      <c r="L1174">
        <v>5</v>
      </c>
      <c r="M1174">
        <f t="shared" si="37"/>
        <v>-0.12158642799999997</v>
      </c>
      <c r="N1174">
        <v>0.34325455252666598</v>
      </c>
      <c r="O1174">
        <v>-2.9345835533333602E-3</v>
      </c>
      <c r="P1174" t="s">
        <v>19</v>
      </c>
      <c r="Q1174" t="s">
        <v>19</v>
      </c>
      <c r="R1174" t="s">
        <v>19</v>
      </c>
      <c r="S1174">
        <v>0</v>
      </c>
      <c r="T1174">
        <v>0</v>
      </c>
    </row>
    <row r="1175" spans="1:20" x14ac:dyDescent="0.25">
      <c r="A1175" s="1">
        <v>45138.510416666664</v>
      </c>
      <c r="B1175" s="1">
        <f t="shared" si="36"/>
        <v>45138</v>
      </c>
      <c r="C1175">
        <v>0</v>
      </c>
      <c r="D1175" t="s">
        <v>1192</v>
      </c>
      <c r="E1175">
        <v>0.49294074199999999</v>
      </c>
      <c r="F1175">
        <v>2023</v>
      </c>
      <c r="G1175">
        <v>7</v>
      </c>
      <c r="H1175">
        <v>31</v>
      </c>
      <c r="I1175">
        <v>12</v>
      </c>
      <c r="J1175">
        <v>15</v>
      </c>
      <c r="K1175">
        <v>29</v>
      </c>
      <c r="L1175">
        <v>5</v>
      </c>
      <c r="M1175">
        <f t="shared" si="37"/>
        <v>0.16813023299999996</v>
      </c>
      <c r="N1175">
        <v>0.34534863628000001</v>
      </c>
      <c r="O1175">
        <v>2.0940837533333602E-3</v>
      </c>
      <c r="P1175" t="s">
        <v>19</v>
      </c>
      <c r="Q1175" t="s">
        <v>19</v>
      </c>
      <c r="R1175" t="s">
        <v>19</v>
      </c>
      <c r="S1175">
        <v>1</v>
      </c>
      <c r="T1175">
        <v>0</v>
      </c>
    </row>
    <row r="1176" spans="1:20" x14ac:dyDescent="0.25">
      <c r="A1176" s="1">
        <v>45138.553472222222</v>
      </c>
      <c r="B1176" s="1">
        <f t="shared" si="36"/>
        <v>45138</v>
      </c>
      <c r="C1176">
        <v>0</v>
      </c>
      <c r="D1176" t="s">
        <v>1193</v>
      </c>
      <c r="E1176">
        <v>0.72589027299999997</v>
      </c>
      <c r="F1176">
        <v>2023</v>
      </c>
      <c r="G1176">
        <v>7</v>
      </c>
      <c r="H1176">
        <v>31</v>
      </c>
      <c r="I1176">
        <v>13</v>
      </c>
      <c r="J1176">
        <v>17</v>
      </c>
      <c r="K1176">
        <v>2</v>
      </c>
      <c r="L1176">
        <v>5</v>
      </c>
      <c r="M1176">
        <f t="shared" si="37"/>
        <v>0.23294953099999999</v>
      </c>
      <c r="N1176">
        <v>0.34975616244666602</v>
      </c>
      <c r="O1176">
        <v>4.4075261666666702E-3</v>
      </c>
      <c r="P1176" t="s">
        <v>19</v>
      </c>
      <c r="Q1176" t="s">
        <v>19</v>
      </c>
      <c r="R1176" t="s">
        <v>19</v>
      </c>
      <c r="S1176">
        <v>1</v>
      </c>
      <c r="T1176">
        <v>0</v>
      </c>
    </row>
    <row r="1177" spans="1:20" x14ac:dyDescent="0.25">
      <c r="A1177" s="1">
        <v>45138.595833333333</v>
      </c>
      <c r="B1177" s="1">
        <f t="shared" si="36"/>
        <v>45138</v>
      </c>
      <c r="C1177">
        <v>0</v>
      </c>
      <c r="D1177" t="s">
        <v>1194</v>
      </c>
      <c r="E1177">
        <v>0.46283624299999998</v>
      </c>
      <c r="F1177">
        <v>2023</v>
      </c>
      <c r="G1177">
        <v>7</v>
      </c>
      <c r="H1177">
        <v>31</v>
      </c>
      <c r="I1177">
        <v>14</v>
      </c>
      <c r="J1177">
        <v>18</v>
      </c>
      <c r="K1177">
        <v>45</v>
      </c>
      <c r="L1177">
        <v>5</v>
      </c>
      <c r="M1177">
        <f t="shared" si="37"/>
        <v>-0.26305402999999999</v>
      </c>
      <c r="N1177">
        <v>0.35249834522666601</v>
      </c>
      <c r="O1177">
        <v>2.7421827799999298E-3</v>
      </c>
      <c r="P1177" t="s">
        <v>19</v>
      </c>
      <c r="Q1177" t="s">
        <v>19</v>
      </c>
      <c r="R1177" t="s">
        <v>19</v>
      </c>
      <c r="S1177">
        <v>1</v>
      </c>
      <c r="T1177">
        <v>0</v>
      </c>
    </row>
    <row r="1178" spans="1:20" x14ac:dyDescent="0.25">
      <c r="A1178" s="1">
        <v>45138.638888888891</v>
      </c>
      <c r="B1178" s="1">
        <f t="shared" si="36"/>
        <v>45138</v>
      </c>
      <c r="C1178">
        <v>0</v>
      </c>
      <c r="D1178" t="s">
        <v>1195</v>
      </c>
      <c r="E1178">
        <v>0.27454272499999999</v>
      </c>
      <c r="F1178">
        <v>2023</v>
      </c>
      <c r="G1178">
        <v>7</v>
      </c>
      <c r="H1178">
        <v>31</v>
      </c>
      <c r="I1178">
        <v>15</v>
      </c>
      <c r="J1178">
        <v>20</v>
      </c>
      <c r="K1178">
        <v>15</v>
      </c>
      <c r="L1178">
        <v>5</v>
      </c>
      <c r="M1178">
        <f t="shared" si="37"/>
        <v>-0.18829351799999999</v>
      </c>
      <c r="N1178">
        <v>0.35402678522666597</v>
      </c>
      <c r="O1178">
        <v>1.52844000000001E-3</v>
      </c>
      <c r="P1178" t="s">
        <v>19</v>
      </c>
      <c r="Q1178" t="s">
        <v>19</v>
      </c>
      <c r="R1178" t="s">
        <v>19</v>
      </c>
      <c r="S1178">
        <v>0</v>
      </c>
      <c r="T1178">
        <v>0</v>
      </c>
    </row>
    <row r="1179" spans="1:20" x14ac:dyDescent="0.25">
      <c r="A1179" s="1">
        <v>45138.681250000001</v>
      </c>
      <c r="B1179" s="1">
        <f t="shared" si="36"/>
        <v>45138</v>
      </c>
      <c r="C1179">
        <v>0</v>
      </c>
      <c r="D1179" t="s">
        <v>1196</v>
      </c>
      <c r="E1179">
        <v>0.40497138999999999</v>
      </c>
      <c r="F1179">
        <v>2023</v>
      </c>
      <c r="G1179">
        <v>7</v>
      </c>
      <c r="H1179">
        <v>31</v>
      </c>
      <c r="I1179">
        <v>16</v>
      </c>
      <c r="J1179">
        <v>21</v>
      </c>
      <c r="K1179">
        <v>55</v>
      </c>
      <c r="L1179">
        <v>5</v>
      </c>
      <c r="M1179">
        <f t="shared" si="37"/>
        <v>0.130428665</v>
      </c>
      <c r="N1179">
        <v>0.35651083664</v>
      </c>
      <c r="O1179">
        <v>2.4840514133334102E-3</v>
      </c>
      <c r="P1179" t="s">
        <v>19</v>
      </c>
      <c r="Q1179" t="s">
        <v>19</v>
      </c>
      <c r="R1179" t="s">
        <v>19</v>
      </c>
      <c r="S1179">
        <v>1</v>
      </c>
      <c r="T1179">
        <v>0</v>
      </c>
    </row>
    <row r="1180" spans="1:20" x14ac:dyDescent="0.25">
      <c r="A1180" s="1">
        <v>45138.738888888889</v>
      </c>
      <c r="B1180" s="1">
        <f t="shared" si="36"/>
        <v>45138</v>
      </c>
      <c r="C1180">
        <v>0</v>
      </c>
      <c r="D1180" t="s">
        <v>1197</v>
      </c>
      <c r="E1180">
        <v>0.78215863100000005</v>
      </c>
      <c r="F1180">
        <v>2023</v>
      </c>
      <c r="G1180">
        <v>7</v>
      </c>
      <c r="H1180">
        <v>31</v>
      </c>
      <c r="I1180">
        <v>17</v>
      </c>
      <c r="J1180">
        <v>44</v>
      </c>
      <c r="K1180">
        <v>42</v>
      </c>
      <c r="L1180">
        <v>5</v>
      </c>
      <c r="M1180">
        <f t="shared" si="37"/>
        <v>0.37718724100000006</v>
      </c>
      <c r="N1180">
        <v>0.36118162615333299</v>
      </c>
      <c r="O1180">
        <v>4.6707895133332698E-3</v>
      </c>
      <c r="P1180" t="s">
        <v>19</v>
      </c>
      <c r="Q1180" t="s">
        <v>19</v>
      </c>
      <c r="R1180" t="s">
        <v>19</v>
      </c>
      <c r="S1180">
        <v>1</v>
      </c>
      <c r="T1180">
        <v>0</v>
      </c>
    </row>
    <row r="1181" spans="1:20" x14ac:dyDescent="0.25">
      <c r="A1181" s="1">
        <v>45138.781944444447</v>
      </c>
      <c r="B1181" s="1">
        <f t="shared" si="36"/>
        <v>45138</v>
      </c>
      <c r="C1181">
        <v>0</v>
      </c>
      <c r="D1181" t="s">
        <v>1198</v>
      </c>
      <c r="E1181">
        <v>1.5555536E-2</v>
      </c>
      <c r="F1181">
        <v>2023</v>
      </c>
      <c r="G1181">
        <v>7</v>
      </c>
      <c r="H1181">
        <v>31</v>
      </c>
      <c r="I1181">
        <v>18</v>
      </c>
      <c r="J1181">
        <v>46</v>
      </c>
      <c r="K1181">
        <v>37</v>
      </c>
      <c r="L1181">
        <v>5</v>
      </c>
      <c r="M1181">
        <f t="shared" si="37"/>
        <v>-0.76660309500000001</v>
      </c>
      <c r="N1181">
        <v>0.36101422251999998</v>
      </c>
      <c r="O1181">
        <v>-1.6740363333328501E-4</v>
      </c>
      <c r="P1181" t="s">
        <v>19</v>
      </c>
      <c r="Q1181" t="s">
        <v>19</v>
      </c>
      <c r="R1181" t="s">
        <v>19</v>
      </c>
      <c r="S1181">
        <v>0</v>
      </c>
      <c r="T1181">
        <v>0</v>
      </c>
    </row>
    <row r="1182" spans="1:20" x14ac:dyDescent="0.25">
      <c r="A1182" s="1">
        <v>45138.824999999997</v>
      </c>
      <c r="B1182" s="1">
        <f t="shared" si="36"/>
        <v>45138</v>
      </c>
      <c r="C1182">
        <v>0</v>
      </c>
      <c r="D1182" t="s">
        <v>1199</v>
      </c>
      <c r="E1182">
        <v>0.32082518500000001</v>
      </c>
      <c r="F1182">
        <v>2023</v>
      </c>
      <c r="G1182">
        <v>7</v>
      </c>
      <c r="H1182">
        <v>31</v>
      </c>
      <c r="I1182">
        <v>19</v>
      </c>
      <c r="J1182">
        <v>48</v>
      </c>
      <c r="K1182">
        <v>18</v>
      </c>
      <c r="L1182">
        <v>5</v>
      </c>
      <c r="M1182">
        <f t="shared" si="37"/>
        <v>0.30526964900000003</v>
      </c>
      <c r="N1182">
        <v>0.36266948507333302</v>
      </c>
      <c r="O1182">
        <v>1.65526255333331E-3</v>
      </c>
      <c r="P1182" t="s">
        <v>19</v>
      </c>
      <c r="Q1182" t="s">
        <v>19</v>
      </c>
      <c r="R1182" t="s">
        <v>19</v>
      </c>
      <c r="S1182">
        <v>0</v>
      </c>
      <c r="T1182">
        <v>0</v>
      </c>
    </row>
    <row r="1183" spans="1:20" x14ac:dyDescent="0.25">
      <c r="A1183" s="1">
        <v>45138.868055555555</v>
      </c>
      <c r="B1183" s="1">
        <f t="shared" si="36"/>
        <v>45138</v>
      </c>
      <c r="C1183">
        <v>0</v>
      </c>
      <c r="D1183" t="s">
        <v>1200</v>
      </c>
      <c r="E1183">
        <v>9.3457376999999994E-2</v>
      </c>
      <c r="F1183">
        <v>2023</v>
      </c>
      <c r="G1183">
        <v>7</v>
      </c>
      <c r="H1183">
        <v>31</v>
      </c>
      <c r="I1183">
        <v>20</v>
      </c>
      <c r="J1183">
        <v>50</v>
      </c>
      <c r="K1183">
        <v>10</v>
      </c>
      <c r="L1183">
        <v>5</v>
      </c>
      <c r="M1183">
        <f t="shared" si="37"/>
        <v>-0.227367808</v>
      </c>
      <c r="N1183">
        <v>0.35942273818666598</v>
      </c>
      <c r="O1183">
        <v>-3.2467468866666498E-3</v>
      </c>
      <c r="P1183" t="s">
        <v>19</v>
      </c>
      <c r="Q1183" t="s">
        <v>19</v>
      </c>
      <c r="R1183" t="s">
        <v>19</v>
      </c>
      <c r="S1183">
        <v>0</v>
      </c>
      <c r="T1183">
        <v>0</v>
      </c>
    </row>
    <row r="1184" spans="1:20" x14ac:dyDescent="0.25">
      <c r="A1184" s="1">
        <v>45138.910416666666</v>
      </c>
      <c r="B1184" s="1">
        <f t="shared" si="36"/>
        <v>45138</v>
      </c>
      <c r="C1184">
        <v>0</v>
      </c>
      <c r="D1184" t="s">
        <v>1201</v>
      </c>
      <c r="E1184">
        <v>0.19222818799999999</v>
      </c>
      <c r="F1184">
        <v>2023</v>
      </c>
      <c r="G1184">
        <v>7</v>
      </c>
      <c r="H1184">
        <v>31</v>
      </c>
      <c r="I1184">
        <v>21</v>
      </c>
      <c r="J1184">
        <v>51</v>
      </c>
      <c r="K1184">
        <v>44</v>
      </c>
      <c r="L1184">
        <v>5</v>
      </c>
      <c r="M1184">
        <f t="shared" si="37"/>
        <v>9.8770811E-2</v>
      </c>
      <c r="N1184">
        <v>0.35796599535333301</v>
      </c>
      <c r="O1184">
        <v>-1.45674283333335E-3</v>
      </c>
      <c r="P1184" t="s">
        <v>19</v>
      </c>
      <c r="Q1184" t="s">
        <v>19</v>
      </c>
      <c r="R1184" t="s">
        <v>19</v>
      </c>
      <c r="S1184">
        <v>0</v>
      </c>
      <c r="T1184">
        <v>0</v>
      </c>
    </row>
    <row r="1185" spans="1:20" x14ac:dyDescent="0.25">
      <c r="A1185" s="1">
        <v>45138.953472222223</v>
      </c>
      <c r="B1185" s="1">
        <f t="shared" si="36"/>
        <v>45138</v>
      </c>
      <c r="C1185">
        <v>0</v>
      </c>
      <c r="D1185" t="s">
        <v>1202</v>
      </c>
      <c r="E1185">
        <v>0.42971326399999998</v>
      </c>
      <c r="F1185">
        <v>2023</v>
      </c>
      <c r="G1185">
        <v>7</v>
      </c>
      <c r="H1185">
        <v>31</v>
      </c>
      <c r="I1185">
        <v>22</v>
      </c>
      <c r="J1185">
        <v>53</v>
      </c>
      <c r="K1185">
        <v>30</v>
      </c>
      <c r="L1185">
        <v>5</v>
      </c>
      <c r="M1185">
        <f t="shared" si="37"/>
        <v>0.23748507599999999</v>
      </c>
      <c r="N1185">
        <v>0.35615171639333298</v>
      </c>
      <c r="O1185">
        <v>-1.81427895999997E-3</v>
      </c>
      <c r="P1185" t="s">
        <v>19</v>
      </c>
      <c r="Q1185" t="s">
        <v>19</v>
      </c>
      <c r="R1185" t="s">
        <v>19</v>
      </c>
      <c r="S1185">
        <v>1</v>
      </c>
      <c r="T1185">
        <v>0</v>
      </c>
    </row>
    <row r="1186" spans="1:20" x14ac:dyDescent="0.25">
      <c r="A1186" s="1">
        <v>45138.996527777781</v>
      </c>
      <c r="B1186" s="1">
        <f t="shared" si="36"/>
        <v>45138</v>
      </c>
      <c r="C1186">
        <v>0</v>
      </c>
      <c r="D1186" t="s">
        <v>1203</v>
      </c>
      <c r="E1186">
        <v>0.38727562300000001</v>
      </c>
      <c r="F1186">
        <v>2023</v>
      </c>
      <c r="G1186">
        <v>7</v>
      </c>
      <c r="H1186">
        <v>31</v>
      </c>
      <c r="I1186">
        <v>23</v>
      </c>
      <c r="J1186">
        <v>55</v>
      </c>
      <c r="K1186">
        <v>23</v>
      </c>
      <c r="L1186">
        <v>5</v>
      </c>
      <c r="M1186">
        <f t="shared" si="37"/>
        <v>-4.243764099999997E-2</v>
      </c>
      <c r="N1186">
        <v>0.35602740191333299</v>
      </c>
      <c r="O1186">
        <v>-1.2431448000005301E-4</v>
      </c>
      <c r="P1186" t="s">
        <v>19</v>
      </c>
      <c r="Q1186" t="s">
        <v>19</v>
      </c>
      <c r="R1186" t="s">
        <v>19</v>
      </c>
      <c r="S1186">
        <v>1</v>
      </c>
      <c r="T1186">
        <v>0</v>
      </c>
    </row>
    <row r="1187" spans="1:20" x14ac:dyDescent="0.25">
      <c r="A1187" s="1">
        <v>45139.040972222225</v>
      </c>
      <c r="B1187" s="1">
        <f t="shared" si="36"/>
        <v>45139</v>
      </c>
      <c r="C1187">
        <v>0</v>
      </c>
      <c r="D1187" t="s">
        <v>1204</v>
      </c>
      <c r="E1187">
        <v>0.63243780100000002</v>
      </c>
      <c r="F1187">
        <v>2023</v>
      </c>
      <c r="G1187">
        <v>8</v>
      </c>
      <c r="H1187">
        <v>1</v>
      </c>
      <c r="I1187">
        <v>0</v>
      </c>
      <c r="J1187">
        <v>59</v>
      </c>
      <c r="K1187">
        <v>13</v>
      </c>
      <c r="L1187">
        <v>5</v>
      </c>
      <c r="M1187">
        <f t="shared" si="37"/>
        <v>0.24516217800000001</v>
      </c>
      <c r="N1187">
        <v>0.358635960299999</v>
      </c>
      <c r="O1187">
        <v>2.6085583866666201E-3</v>
      </c>
      <c r="P1187" t="s">
        <v>19</v>
      </c>
      <c r="Q1187" t="s">
        <v>19</v>
      </c>
      <c r="R1187" t="s">
        <v>19</v>
      </c>
      <c r="S1187">
        <v>1</v>
      </c>
      <c r="T1187">
        <v>0</v>
      </c>
    </row>
    <row r="1188" spans="1:20" x14ac:dyDescent="0.25">
      <c r="A1188" s="1">
        <v>45139.084027777775</v>
      </c>
      <c r="B1188" s="1">
        <f t="shared" si="36"/>
        <v>45139</v>
      </c>
      <c r="C1188">
        <v>0</v>
      </c>
      <c r="D1188" t="s">
        <v>1205</v>
      </c>
      <c r="E1188">
        <v>0.28026818100000001</v>
      </c>
      <c r="F1188">
        <v>2023</v>
      </c>
      <c r="G1188">
        <v>8</v>
      </c>
      <c r="H1188">
        <v>1</v>
      </c>
      <c r="I1188">
        <v>2</v>
      </c>
      <c r="J1188">
        <v>1</v>
      </c>
      <c r="K1188">
        <v>4</v>
      </c>
      <c r="L1188">
        <v>5</v>
      </c>
      <c r="M1188">
        <f t="shared" si="37"/>
        <v>-0.35216962000000002</v>
      </c>
      <c r="N1188">
        <v>0.35958369842666599</v>
      </c>
      <c r="O1188">
        <v>9.4773812666670799E-4</v>
      </c>
      <c r="P1188" t="s">
        <v>19</v>
      </c>
      <c r="Q1188" t="s">
        <v>19</v>
      </c>
      <c r="R1188" t="s">
        <v>19</v>
      </c>
      <c r="S1188">
        <v>0</v>
      </c>
      <c r="T1188">
        <v>0</v>
      </c>
    </row>
    <row r="1189" spans="1:20" x14ac:dyDescent="0.25">
      <c r="A1189" s="1">
        <v>45139.127083333333</v>
      </c>
      <c r="B1189" s="1">
        <f t="shared" si="36"/>
        <v>45139</v>
      </c>
      <c r="C1189">
        <v>0</v>
      </c>
      <c r="D1189" t="s">
        <v>1206</v>
      </c>
      <c r="E1189">
        <v>0.267684219</v>
      </c>
      <c r="F1189">
        <v>2023</v>
      </c>
      <c r="G1189">
        <v>8</v>
      </c>
      <c r="H1189">
        <v>1</v>
      </c>
      <c r="I1189">
        <v>3</v>
      </c>
      <c r="J1189">
        <v>3</v>
      </c>
      <c r="K1189">
        <v>7</v>
      </c>
      <c r="L1189">
        <v>5</v>
      </c>
      <c r="M1189">
        <f t="shared" si="37"/>
        <v>-1.2583962000000004E-2</v>
      </c>
      <c r="N1189">
        <v>0.35900148566000001</v>
      </c>
      <c r="O1189">
        <v>-5.8221276666664502E-4</v>
      </c>
      <c r="P1189" t="s">
        <v>19</v>
      </c>
      <c r="Q1189" t="s">
        <v>19</v>
      </c>
      <c r="R1189" t="s">
        <v>19</v>
      </c>
      <c r="S1189">
        <v>0</v>
      </c>
      <c r="T1189">
        <v>0</v>
      </c>
    </row>
    <row r="1190" spans="1:20" x14ac:dyDescent="0.25">
      <c r="A1190" s="1">
        <v>45139.170138888891</v>
      </c>
      <c r="B1190" s="1">
        <f t="shared" si="36"/>
        <v>45139</v>
      </c>
      <c r="C1190">
        <v>0</v>
      </c>
      <c r="D1190" t="s">
        <v>1207</v>
      </c>
      <c r="E1190">
        <v>0.42964700300000003</v>
      </c>
      <c r="F1190">
        <v>2023</v>
      </c>
      <c r="G1190">
        <v>8</v>
      </c>
      <c r="H1190">
        <v>1</v>
      </c>
      <c r="I1190">
        <v>4</v>
      </c>
      <c r="J1190">
        <v>5</v>
      </c>
      <c r="K1190">
        <v>5</v>
      </c>
      <c r="L1190">
        <v>5</v>
      </c>
      <c r="M1190">
        <f t="shared" si="37"/>
        <v>0.16196278400000003</v>
      </c>
      <c r="N1190">
        <v>0.35759570472000002</v>
      </c>
      <c r="O1190">
        <v>-1.4057809399999799E-3</v>
      </c>
      <c r="P1190" t="s">
        <v>19</v>
      </c>
      <c r="Q1190" t="s">
        <v>19</v>
      </c>
      <c r="R1190" t="s">
        <v>19</v>
      </c>
      <c r="S1190">
        <v>1</v>
      </c>
      <c r="T1190">
        <v>0</v>
      </c>
    </row>
    <row r="1191" spans="1:20" x14ac:dyDescent="0.25">
      <c r="A1191" s="1">
        <v>45139.213194444441</v>
      </c>
      <c r="B1191" s="1">
        <f t="shared" si="36"/>
        <v>45139</v>
      </c>
      <c r="C1191">
        <v>0</v>
      </c>
      <c r="D1191" t="s">
        <v>1208</v>
      </c>
      <c r="E1191">
        <v>0.33695615000000001</v>
      </c>
      <c r="F1191">
        <v>2023</v>
      </c>
      <c r="G1191">
        <v>8</v>
      </c>
      <c r="H1191">
        <v>1</v>
      </c>
      <c r="I1191">
        <v>5</v>
      </c>
      <c r="J1191">
        <v>7</v>
      </c>
      <c r="K1191">
        <v>6</v>
      </c>
      <c r="L1191">
        <v>5</v>
      </c>
      <c r="M1191">
        <f t="shared" si="37"/>
        <v>-9.2690853000000017E-2</v>
      </c>
      <c r="N1191">
        <v>0.35542918763333298</v>
      </c>
      <c r="O1191">
        <v>-2.1665170866667E-3</v>
      </c>
      <c r="P1191" t="s">
        <v>19</v>
      </c>
      <c r="Q1191" t="s">
        <v>19</v>
      </c>
      <c r="R1191" t="s">
        <v>19</v>
      </c>
      <c r="S1191">
        <v>1</v>
      </c>
      <c r="T1191">
        <v>0</v>
      </c>
    </row>
    <row r="1192" spans="1:20" x14ac:dyDescent="0.25">
      <c r="A1192" s="1">
        <v>45139.256249999999</v>
      </c>
      <c r="B1192" s="1">
        <f t="shared" si="36"/>
        <v>45139</v>
      </c>
      <c r="C1192">
        <v>0</v>
      </c>
      <c r="D1192" t="s">
        <v>1209</v>
      </c>
      <c r="E1192">
        <v>5.6892256000000002E-2</v>
      </c>
      <c r="F1192">
        <v>2023</v>
      </c>
      <c r="G1192">
        <v>8</v>
      </c>
      <c r="H1192">
        <v>1</v>
      </c>
      <c r="I1192">
        <v>6</v>
      </c>
      <c r="J1192">
        <v>9</v>
      </c>
      <c r="K1192">
        <v>23</v>
      </c>
      <c r="L1192">
        <v>5</v>
      </c>
      <c r="M1192">
        <f t="shared" si="37"/>
        <v>-0.28006389399999998</v>
      </c>
      <c r="N1192">
        <v>0.35272808381333298</v>
      </c>
      <c r="O1192">
        <v>-2.7011038199999901E-3</v>
      </c>
      <c r="P1192" t="s">
        <v>19</v>
      </c>
      <c r="Q1192" t="s">
        <v>19</v>
      </c>
      <c r="R1192" t="s">
        <v>19</v>
      </c>
      <c r="S1192">
        <v>0</v>
      </c>
      <c r="T1192">
        <v>0</v>
      </c>
    </row>
    <row r="1193" spans="1:20" x14ac:dyDescent="0.25">
      <c r="A1193" s="1">
        <v>45139.299305555556</v>
      </c>
      <c r="B1193" s="1">
        <f t="shared" si="36"/>
        <v>45139</v>
      </c>
      <c r="C1193">
        <v>0</v>
      </c>
      <c r="D1193" t="s">
        <v>1210</v>
      </c>
      <c r="E1193">
        <v>0.21339372700000001</v>
      </c>
      <c r="F1193">
        <v>2023</v>
      </c>
      <c r="G1193">
        <v>8</v>
      </c>
      <c r="H1193">
        <v>1</v>
      </c>
      <c r="I1193">
        <v>7</v>
      </c>
      <c r="J1193">
        <v>11</v>
      </c>
      <c r="K1193">
        <v>23</v>
      </c>
      <c r="L1193">
        <v>5</v>
      </c>
      <c r="M1193">
        <f t="shared" si="37"/>
        <v>0.156501471</v>
      </c>
      <c r="N1193">
        <v>0.34841130838000001</v>
      </c>
      <c r="O1193">
        <v>-4.3167754333332999E-3</v>
      </c>
      <c r="P1193" t="s">
        <v>19</v>
      </c>
      <c r="Q1193" t="s">
        <v>19</v>
      </c>
      <c r="R1193" t="s">
        <v>19</v>
      </c>
      <c r="S1193">
        <v>0</v>
      </c>
      <c r="T1193">
        <v>0</v>
      </c>
    </row>
    <row r="1194" spans="1:20" x14ac:dyDescent="0.25">
      <c r="A1194" s="1">
        <v>45139.342361111114</v>
      </c>
      <c r="B1194" s="1">
        <f t="shared" si="36"/>
        <v>45139</v>
      </c>
      <c r="C1194">
        <v>0</v>
      </c>
      <c r="D1194" t="s">
        <v>1211</v>
      </c>
      <c r="E1194">
        <v>6.1364066000000002E-2</v>
      </c>
      <c r="F1194">
        <v>2023</v>
      </c>
      <c r="G1194">
        <v>8</v>
      </c>
      <c r="H1194">
        <v>1</v>
      </c>
      <c r="I1194">
        <v>8</v>
      </c>
      <c r="J1194">
        <v>13</v>
      </c>
      <c r="K1194">
        <v>16</v>
      </c>
      <c r="L1194">
        <v>5</v>
      </c>
      <c r="M1194">
        <f t="shared" si="37"/>
        <v>-0.15202966100000001</v>
      </c>
      <c r="N1194">
        <v>0.34454189865999901</v>
      </c>
      <c r="O1194">
        <v>-3.8694097200000499E-3</v>
      </c>
      <c r="P1194" t="s">
        <v>19</v>
      </c>
      <c r="Q1194" t="s">
        <v>19</v>
      </c>
      <c r="R1194" t="s">
        <v>19</v>
      </c>
      <c r="S1194">
        <v>0</v>
      </c>
      <c r="T1194">
        <v>0</v>
      </c>
    </row>
    <row r="1195" spans="1:20" x14ac:dyDescent="0.25">
      <c r="A1195" s="1">
        <v>45139.385416666664</v>
      </c>
      <c r="B1195" s="1">
        <f t="shared" si="36"/>
        <v>45139</v>
      </c>
      <c r="C1195">
        <v>0</v>
      </c>
      <c r="D1195" t="s">
        <v>1212</v>
      </c>
      <c r="E1195">
        <v>0.43761165800000001</v>
      </c>
      <c r="F1195">
        <v>2023</v>
      </c>
      <c r="G1195">
        <v>8</v>
      </c>
      <c r="H1195">
        <v>1</v>
      </c>
      <c r="I1195">
        <v>9</v>
      </c>
      <c r="J1195">
        <v>15</v>
      </c>
      <c r="K1195">
        <v>15</v>
      </c>
      <c r="L1195">
        <v>5</v>
      </c>
      <c r="M1195">
        <f t="shared" si="37"/>
        <v>0.37624759200000002</v>
      </c>
      <c r="N1195">
        <v>0.34677033223333298</v>
      </c>
      <c r="O1195">
        <v>2.22843357333341E-3</v>
      </c>
      <c r="P1195" t="s">
        <v>19</v>
      </c>
      <c r="Q1195" t="s">
        <v>19</v>
      </c>
      <c r="R1195" t="s">
        <v>19</v>
      </c>
      <c r="S1195">
        <v>1</v>
      </c>
      <c r="T1195">
        <v>0</v>
      </c>
    </row>
    <row r="1196" spans="1:20" x14ac:dyDescent="0.25">
      <c r="A1196" s="1">
        <v>45139.428472222222</v>
      </c>
      <c r="B1196" s="1">
        <f t="shared" si="36"/>
        <v>45139</v>
      </c>
      <c r="C1196">
        <v>0</v>
      </c>
      <c r="D1196" t="s">
        <v>1213</v>
      </c>
      <c r="E1196">
        <v>0.32079953700000002</v>
      </c>
      <c r="F1196">
        <v>2023</v>
      </c>
      <c r="G1196">
        <v>8</v>
      </c>
      <c r="H1196">
        <v>1</v>
      </c>
      <c r="I1196">
        <v>10</v>
      </c>
      <c r="J1196">
        <v>17</v>
      </c>
      <c r="K1196">
        <v>26</v>
      </c>
      <c r="L1196">
        <v>5</v>
      </c>
      <c r="M1196">
        <f t="shared" si="37"/>
        <v>-0.11681212099999999</v>
      </c>
      <c r="N1196">
        <v>0.34879138634666601</v>
      </c>
      <c r="O1196">
        <v>2.0210541133332499E-3</v>
      </c>
      <c r="P1196" t="s">
        <v>19</v>
      </c>
      <c r="Q1196" t="s">
        <v>19</v>
      </c>
      <c r="R1196" t="s">
        <v>19</v>
      </c>
      <c r="S1196">
        <v>0</v>
      </c>
      <c r="T1196">
        <v>0</v>
      </c>
    </row>
    <row r="1197" spans="1:20" x14ac:dyDescent="0.25">
      <c r="A1197" s="1">
        <v>45139.47152777778</v>
      </c>
      <c r="B1197" s="1">
        <f t="shared" si="36"/>
        <v>45139</v>
      </c>
      <c r="C1197">
        <v>0</v>
      </c>
      <c r="D1197" t="s">
        <v>1214</v>
      </c>
      <c r="E1197">
        <v>0.58553548300000002</v>
      </c>
      <c r="F1197">
        <v>2023</v>
      </c>
      <c r="G1197">
        <v>8</v>
      </c>
      <c r="H1197">
        <v>1</v>
      </c>
      <c r="I1197">
        <v>11</v>
      </c>
      <c r="J1197">
        <v>19</v>
      </c>
      <c r="K1197">
        <v>16</v>
      </c>
      <c r="L1197">
        <v>5</v>
      </c>
      <c r="M1197">
        <f t="shared" si="37"/>
        <v>0.264735946</v>
      </c>
      <c r="N1197">
        <v>0.35247731269999999</v>
      </c>
      <c r="O1197">
        <v>3.6859263533333599E-3</v>
      </c>
      <c r="P1197" t="s">
        <v>19</v>
      </c>
      <c r="Q1197" t="s">
        <v>19</v>
      </c>
      <c r="R1197" t="s">
        <v>19</v>
      </c>
      <c r="S1197">
        <v>1</v>
      </c>
      <c r="T1197">
        <v>0</v>
      </c>
    </row>
    <row r="1198" spans="1:20" x14ac:dyDescent="0.25">
      <c r="A1198" s="1">
        <v>45139.51458333333</v>
      </c>
      <c r="B1198" s="1">
        <f t="shared" si="36"/>
        <v>45139</v>
      </c>
      <c r="C1198">
        <v>0</v>
      </c>
      <c r="D1198" t="s">
        <v>1215</v>
      </c>
      <c r="E1198">
        <v>0.27501949399999998</v>
      </c>
      <c r="F1198">
        <v>2023</v>
      </c>
      <c r="G1198">
        <v>8</v>
      </c>
      <c r="H1198">
        <v>1</v>
      </c>
      <c r="I1198">
        <v>12</v>
      </c>
      <c r="J1198">
        <v>21</v>
      </c>
      <c r="K1198">
        <v>8</v>
      </c>
      <c r="L1198">
        <v>5</v>
      </c>
      <c r="M1198">
        <f t="shared" si="37"/>
        <v>-0.31051598900000005</v>
      </c>
      <c r="N1198">
        <v>0.35311326222</v>
      </c>
      <c r="O1198">
        <v>6.3594952000001204E-4</v>
      </c>
      <c r="P1198" t="s">
        <v>19</v>
      </c>
      <c r="Q1198" t="s">
        <v>19</v>
      </c>
      <c r="R1198" t="s">
        <v>19</v>
      </c>
      <c r="S1198">
        <v>0</v>
      </c>
      <c r="T1198">
        <v>0</v>
      </c>
    </row>
    <row r="1199" spans="1:20" x14ac:dyDescent="0.25">
      <c r="A1199" s="1">
        <v>45139.557638888888</v>
      </c>
      <c r="B1199" s="1">
        <f t="shared" si="36"/>
        <v>45139</v>
      </c>
      <c r="C1199">
        <v>0</v>
      </c>
      <c r="D1199" t="s">
        <v>1216</v>
      </c>
      <c r="E1199">
        <v>0.62494748300000003</v>
      </c>
      <c r="F1199">
        <v>2023</v>
      </c>
      <c r="G1199">
        <v>8</v>
      </c>
      <c r="H1199">
        <v>1</v>
      </c>
      <c r="I1199">
        <v>13</v>
      </c>
      <c r="J1199">
        <v>23</v>
      </c>
      <c r="K1199">
        <v>19</v>
      </c>
      <c r="L1199">
        <v>5</v>
      </c>
      <c r="M1199">
        <f t="shared" si="37"/>
        <v>0.34992798900000005</v>
      </c>
      <c r="N1199">
        <v>0.35672020094000001</v>
      </c>
      <c r="O1199">
        <v>3.6069387199999998E-3</v>
      </c>
      <c r="P1199" t="s">
        <v>19</v>
      </c>
      <c r="Q1199" t="s">
        <v>19</v>
      </c>
      <c r="R1199" t="s">
        <v>19</v>
      </c>
      <c r="S1199">
        <v>1</v>
      </c>
      <c r="T1199">
        <v>0</v>
      </c>
    </row>
    <row r="1200" spans="1:20" x14ac:dyDescent="0.25">
      <c r="A1200" s="1">
        <v>45139.600694444445</v>
      </c>
      <c r="B1200" s="1">
        <f t="shared" si="36"/>
        <v>45139</v>
      </c>
      <c r="C1200">
        <v>0</v>
      </c>
      <c r="D1200" t="s">
        <v>1217</v>
      </c>
      <c r="E1200">
        <v>0.25821199099999997</v>
      </c>
      <c r="F1200">
        <v>2023</v>
      </c>
      <c r="G1200">
        <v>8</v>
      </c>
      <c r="H1200">
        <v>1</v>
      </c>
      <c r="I1200">
        <v>14</v>
      </c>
      <c r="J1200">
        <v>25</v>
      </c>
      <c r="K1200">
        <v>21</v>
      </c>
      <c r="L1200">
        <v>5</v>
      </c>
      <c r="M1200">
        <f t="shared" si="37"/>
        <v>-0.36673549200000005</v>
      </c>
      <c r="N1200">
        <v>0.35741289908666601</v>
      </c>
      <c r="O1200">
        <v>6.9269814666666997E-4</v>
      </c>
      <c r="P1200" t="s">
        <v>19</v>
      </c>
      <c r="Q1200" t="s">
        <v>19</v>
      </c>
      <c r="R1200" t="s">
        <v>19</v>
      </c>
      <c r="S1200">
        <v>0</v>
      </c>
      <c r="T1200">
        <v>0</v>
      </c>
    </row>
    <row r="1201" spans="1:20" x14ac:dyDescent="0.25">
      <c r="A1201" s="1">
        <v>45139.643750000003</v>
      </c>
      <c r="B1201" s="1">
        <f t="shared" si="36"/>
        <v>45139</v>
      </c>
      <c r="C1201">
        <v>0</v>
      </c>
      <c r="D1201" t="s">
        <v>1218</v>
      </c>
      <c r="E1201">
        <v>0.46649759800000001</v>
      </c>
      <c r="F1201">
        <v>2023</v>
      </c>
      <c r="G1201">
        <v>8</v>
      </c>
      <c r="H1201">
        <v>1</v>
      </c>
      <c r="I1201">
        <v>15</v>
      </c>
      <c r="J1201">
        <v>27</v>
      </c>
      <c r="K1201">
        <v>25</v>
      </c>
      <c r="L1201">
        <v>5</v>
      </c>
      <c r="M1201">
        <f t="shared" si="37"/>
        <v>0.20828560700000004</v>
      </c>
      <c r="N1201">
        <v>0.36007066659999998</v>
      </c>
      <c r="O1201">
        <v>2.6577675133332901E-3</v>
      </c>
      <c r="P1201" t="s">
        <v>19</v>
      </c>
      <c r="Q1201" t="s">
        <v>19</v>
      </c>
      <c r="R1201" t="s">
        <v>19</v>
      </c>
      <c r="S1201">
        <v>1</v>
      </c>
      <c r="T1201">
        <v>0</v>
      </c>
    </row>
    <row r="1202" spans="1:20" x14ac:dyDescent="0.25">
      <c r="A1202" s="1">
        <v>45139.686805555553</v>
      </c>
      <c r="B1202" s="1">
        <f t="shared" si="36"/>
        <v>45139</v>
      </c>
      <c r="C1202">
        <v>0</v>
      </c>
      <c r="D1202" t="s">
        <v>1219</v>
      </c>
      <c r="E1202">
        <v>0.88338782800000004</v>
      </c>
      <c r="F1202">
        <v>2023</v>
      </c>
      <c r="G1202">
        <v>8</v>
      </c>
      <c r="H1202">
        <v>1</v>
      </c>
      <c r="I1202">
        <v>16</v>
      </c>
      <c r="J1202">
        <v>29</v>
      </c>
      <c r="K1202">
        <v>34</v>
      </c>
      <c r="L1202">
        <v>5</v>
      </c>
      <c r="M1202">
        <f t="shared" si="37"/>
        <v>0.41689023000000003</v>
      </c>
      <c r="N1202">
        <v>0.36531844275333297</v>
      </c>
      <c r="O1202">
        <v>5.2477761533333799E-3</v>
      </c>
      <c r="P1202" t="s">
        <v>19</v>
      </c>
      <c r="Q1202" t="s">
        <v>19</v>
      </c>
      <c r="R1202" t="s">
        <v>19</v>
      </c>
      <c r="S1202">
        <v>1</v>
      </c>
      <c r="T1202">
        <v>0</v>
      </c>
    </row>
    <row r="1203" spans="1:20" x14ac:dyDescent="0.25">
      <c r="A1203" s="1">
        <v>45139.744444444441</v>
      </c>
      <c r="B1203" s="1">
        <f t="shared" si="36"/>
        <v>45139</v>
      </c>
      <c r="C1203">
        <v>0</v>
      </c>
      <c r="D1203" t="s">
        <v>1220</v>
      </c>
      <c r="E1203">
        <v>0.88008180499999999</v>
      </c>
      <c r="F1203">
        <v>2023</v>
      </c>
      <c r="G1203">
        <v>8</v>
      </c>
      <c r="H1203">
        <v>1</v>
      </c>
      <c r="I1203">
        <v>17</v>
      </c>
      <c r="J1203">
        <v>52</v>
      </c>
      <c r="K1203">
        <v>23</v>
      </c>
      <c r="L1203">
        <v>5</v>
      </c>
      <c r="M1203">
        <f t="shared" si="37"/>
        <v>-3.3060230000000468E-3</v>
      </c>
      <c r="N1203">
        <v>0.37083905894666602</v>
      </c>
      <c r="O1203">
        <v>5.5206161933333197E-3</v>
      </c>
      <c r="P1203" t="s">
        <v>19</v>
      </c>
      <c r="Q1203" t="s">
        <v>19</v>
      </c>
      <c r="R1203" t="s">
        <v>19</v>
      </c>
      <c r="S1203">
        <v>1</v>
      </c>
      <c r="T1203">
        <v>0</v>
      </c>
    </row>
    <row r="1204" spans="1:20" x14ac:dyDescent="0.25">
      <c r="A1204" s="1">
        <v>45139.786805555559</v>
      </c>
      <c r="B1204" s="1">
        <f t="shared" si="36"/>
        <v>45139</v>
      </c>
      <c r="C1204">
        <v>0</v>
      </c>
      <c r="D1204" t="s">
        <v>1221</v>
      </c>
      <c r="E1204">
        <v>0.31283080400000002</v>
      </c>
      <c r="F1204">
        <v>2023</v>
      </c>
      <c r="G1204">
        <v>8</v>
      </c>
      <c r="H1204">
        <v>1</v>
      </c>
      <c r="I1204">
        <v>18</v>
      </c>
      <c r="J1204">
        <v>53</v>
      </c>
      <c r="K1204">
        <v>59</v>
      </c>
      <c r="L1204">
        <v>5</v>
      </c>
      <c r="M1204">
        <f t="shared" si="37"/>
        <v>-0.56725100100000003</v>
      </c>
      <c r="N1204">
        <v>0.37251459460666603</v>
      </c>
      <c r="O1204">
        <v>1.67553565999994E-3</v>
      </c>
      <c r="P1204" t="s">
        <v>19</v>
      </c>
      <c r="Q1204" t="s">
        <v>19</v>
      </c>
      <c r="R1204" t="s">
        <v>19</v>
      </c>
      <c r="S1204">
        <v>0</v>
      </c>
      <c r="T1204">
        <v>0</v>
      </c>
    </row>
    <row r="1205" spans="1:20" x14ac:dyDescent="0.25">
      <c r="A1205" s="1">
        <v>45139.830555555556</v>
      </c>
      <c r="B1205" s="1">
        <f t="shared" si="36"/>
        <v>45139</v>
      </c>
      <c r="C1205">
        <v>0</v>
      </c>
      <c r="D1205" t="s">
        <v>1222</v>
      </c>
      <c r="E1205">
        <v>0.27298265799999999</v>
      </c>
      <c r="F1205">
        <v>2023</v>
      </c>
      <c r="G1205">
        <v>8</v>
      </c>
      <c r="H1205">
        <v>1</v>
      </c>
      <c r="I1205">
        <v>19</v>
      </c>
      <c r="J1205">
        <v>56</v>
      </c>
      <c r="K1205">
        <v>4</v>
      </c>
      <c r="L1205">
        <v>5</v>
      </c>
      <c r="M1205">
        <f t="shared" si="37"/>
        <v>-3.9848146000000029E-2</v>
      </c>
      <c r="N1205">
        <v>0.373458828393333</v>
      </c>
      <c r="O1205">
        <v>9.4423378666674796E-4</v>
      </c>
      <c r="P1205" t="s">
        <v>19</v>
      </c>
      <c r="Q1205" t="s">
        <v>19</v>
      </c>
      <c r="R1205" t="s">
        <v>19</v>
      </c>
      <c r="S1205">
        <v>0</v>
      </c>
      <c r="T1205">
        <v>0</v>
      </c>
    </row>
    <row r="1206" spans="1:20" x14ac:dyDescent="0.25">
      <c r="A1206" s="1">
        <v>45139.873611111114</v>
      </c>
      <c r="B1206" s="1">
        <f t="shared" si="36"/>
        <v>45139</v>
      </c>
      <c r="C1206">
        <v>0</v>
      </c>
      <c r="D1206" t="s">
        <v>1223</v>
      </c>
      <c r="E1206">
        <v>0.66247523100000005</v>
      </c>
      <c r="F1206">
        <v>2023</v>
      </c>
      <c r="G1206">
        <v>8</v>
      </c>
      <c r="H1206">
        <v>1</v>
      </c>
      <c r="I1206">
        <v>20</v>
      </c>
      <c r="J1206">
        <v>58</v>
      </c>
      <c r="K1206">
        <v>3</v>
      </c>
      <c r="L1206">
        <v>5</v>
      </c>
      <c r="M1206">
        <f t="shared" si="37"/>
        <v>0.38949257300000006</v>
      </c>
      <c r="N1206">
        <v>0.37758058891999902</v>
      </c>
      <c r="O1206">
        <v>4.1217605266665701E-3</v>
      </c>
      <c r="P1206" t="s">
        <v>19</v>
      </c>
      <c r="Q1206" t="s">
        <v>19</v>
      </c>
      <c r="R1206" t="s">
        <v>19</v>
      </c>
      <c r="S1206">
        <v>1</v>
      </c>
      <c r="T1206">
        <v>0</v>
      </c>
    </row>
    <row r="1207" spans="1:20" x14ac:dyDescent="0.25">
      <c r="A1207" s="1">
        <v>45139.930555555555</v>
      </c>
      <c r="B1207" s="1">
        <f t="shared" si="36"/>
        <v>45139</v>
      </c>
      <c r="C1207">
        <v>0</v>
      </c>
      <c r="D1207" t="s">
        <v>1224</v>
      </c>
      <c r="E1207">
        <v>1.7277199000000001</v>
      </c>
      <c r="F1207">
        <v>2023</v>
      </c>
      <c r="G1207">
        <v>8</v>
      </c>
      <c r="H1207">
        <v>1</v>
      </c>
      <c r="I1207">
        <v>22</v>
      </c>
      <c r="J1207">
        <v>20</v>
      </c>
      <c r="K1207">
        <v>40</v>
      </c>
      <c r="L1207">
        <v>5</v>
      </c>
      <c r="M1207">
        <f t="shared" si="37"/>
        <v>1.0652446690000001</v>
      </c>
      <c r="N1207">
        <v>0.38878443002000002</v>
      </c>
      <c r="O1207">
        <v>1.12038411E-2</v>
      </c>
      <c r="P1207" t="s">
        <v>19</v>
      </c>
      <c r="Q1207" t="s">
        <v>19</v>
      </c>
      <c r="R1207" t="s">
        <v>1225</v>
      </c>
      <c r="S1207">
        <v>1</v>
      </c>
      <c r="T1207">
        <v>1</v>
      </c>
    </row>
    <row r="1208" spans="1:20" x14ac:dyDescent="0.25">
      <c r="A1208" s="1">
        <v>45139.988194444442</v>
      </c>
      <c r="B1208" s="1">
        <f t="shared" si="36"/>
        <v>45139</v>
      </c>
      <c r="C1208">
        <v>0</v>
      </c>
      <c r="D1208" t="s">
        <v>1226</v>
      </c>
      <c r="E1208">
        <v>1.6845677400000001</v>
      </c>
      <c r="F1208">
        <v>2023</v>
      </c>
      <c r="G1208">
        <v>8</v>
      </c>
      <c r="H1208">
        <v>1</v>
      </c>
      <c r="I1208">
        <v>23</v>
      </c>
      <c r="J1208">
        <v>43</v>
      </c>
      <c r="K1208">
        <v>20</v>
      </c>
      <c r="L1208">
        <v>5</v>
      </c>
      <c r="M1208">
        <f t="shared" si="37"/>
        <v>-4.3152159999999995E-2</v>
      </c>
      <c r="N1208">
        <v>0.39970326466</v>
      </c>
      <c r="O1208">
        <v>1.0918834639999901E-2</v>
      </c>
      <c r="P1208" t="s">
        <v>19</v>
      </c>
      <c r="Q1208" t="s">
        <v>19</v>
      </c>
      <c r="R1208" t="s">
        <v>19</v>
      </c>
      <c r="S1208">
        <v>1</v>
      </c>
      <c r="T1208">
        <v>1</v>
      </c>
    </row>
    <row r="1209" spans="1:20" x14ac:dyDescent="0.25">
      <c r="A1209" s="1">
        <v>45140.147222222222</v>
      </c>
      <c r="B1209" s="1">
        <f t="shared" si="36"/>
        <v>45140</v>
      </c>
      <c r="C1209">
        <v>0</v>
      </c>
      <c r="D1209" t="s">
        <v>1227</v>
      </c>
      <c r="E1209">
        <v>1.1670806840000001</v>
      </c>
      <c r="F1209">
        <v>2023</v>
      </c>
      <c r="G1209">
        <v>8</v>
      </c>
      <c r="H1209">
        <v>2</v>
      </c>
      <c r="I1209">
        <v>3</v>
      </c>
      <c r="J1209">
        <v>32</v>
      </c>
      <c r="K1209">
        <v>31</v>
      </c>
      <c r="L1209">
        <v>5</v>
      </c>
      <c r="M1209">
        <f t="shared" si="37"/>
        <v>-0.517487056</v>
      </c>
      <c r="N1209">
        <v>0.40628740832666599</v>
      </c>
      <c r="O1209">
        <v>6.5841436666666496E-3</v>
      </c>
      <c r="P1209" t="s">
        <v>19</v>
      </c>
      <c r="Q1209" t="s">
        <v>19</v>
      </c>
      <c r="R1209" t="s">
        <v>19</v>
      </c>
      <c r="S1209">
        <v>1</v>
      </c>
      <c r="T1209">
        <v>1</v>
      </c>
    </row>
    <row r="1210" spans="1:20" x14ac:dyDescent="0.25">
      <c r="A1210" s="1">
        <v>45140.19027777778</v>
      </c>
      <c r="B1210" s="1">
        <f t="shared" si="36"/>
        <v>45140</v>
      </c>
      <c r="C1210">
        <v>0</v>
      </c>
      <c r="D1210" t="s">
        <v>1228</v>
      </c>
      <c r="E1210">
        <v>1.142635305</v>
      </c>
      <c r="F1210">
        <v>2023</v>
      </c>
      <c r="G1210">
        <v>8</v>
      </c>
      <c r="H1210">
        <v>2</v>
      </c>
      <c r="I1210">
        <v>4</v>
      </c>
      <c r="J1210">
        <v>34</v>
      </c>
      <c r="K1210">
        <v>32</v>
      </c>
      <c r="L1210">
        <v>5</v>
      </c>
      <c r="M1210">
        <f t="shared" si="37"/>
        <v>-2.44453790000001E-2</v>
      </c>
      <c r="N1210">
        <v>0.41353415012</v>
      </c>
      <c r="O1210">
        <v>7.2467417933333401E-3</v>
      </c>
      <c r="P1210" t="s">
        <v>19</v>
      </c>
      <c r="Q1210" t="s">
        <v>19</v>
      </c>
      <c r="R1210" t="s">
        <v>19</v>
      </c>
      <c r="S1210">
        <v>1</v>
      </c>
      <c r="T1210">
        <v>1</v>
      </c>
    </row>
    <row r="1211" spans="1:20" x14ac:dyDescent="0.25">
      <c r="A1211" s="1">
        <v>45140.23333333333</v>
      </c>
      <c r="B1211" s="1">
        <f t="shared" si="36"/>
        <v>45140</v>
      </c>
      <c r="C1211">
        <v>0</v>
      </c>
      <c r="D1211" t="s">
        <v>1229</v>
      </c>
      <c r="E1211">
        <v>0.46650965799999999</v>
      </c>
      <c r="F1211">
        <v>2023</v>
      </c>
      <c r="G1211">
        <v>8</v>
      </c>
      <c r="H1211">
        <v>2</v>
      </c>
      <c r="I1211">
        <v>5</v>
      </c>
      <c r="J1211">
        <v>36</v>
      </c>
      <c r="K1211">
        <v>53</v>
      </c>
      <c r="L1211">
        <v>5</v>
      </c>
      <c r="M1211">
        <f t="shared" si="37"/>
        <v>-0.676125647</v>
      </c>
      <c r="N1211">
        <v>0.41626922289333301</v>
      </c>
      <c r="O1211">
        <v>2.7350727733332901E-3</v>
      </c>
      <c r="P1211" t="s">
        <v>19</v>
      </c>
      <c r="Q1211" t="s">
        <v>19</v>
      </c>
      <c r="R1211" t="s">
        <v>19</v>
      </c>
      <c r="S1211">
        <v>1</v>
      </c>
      <c r="T1211">
        <v>0</v>
      </c>
    </row>
    <row r="1212" spans="1:20" x14ac:dyDescent="0.25">
      <c r="A1212" s="1">
        <v>45140.277083333334</v>
      </c>
      <c r="B1212" s="1">
        <f t="shared" si="36"/>
        <v>45140</v>
      </c>
      <c r="C1212">
        <v>0</v>
      </c>
      <c r="D1212" t="s">
        <v>1230</v>
      </c>
      <c r="E1212">
        <v>1.6172055000000001E-2</v>
      </c>
      <c r="F1212">
        <v>2023</v>
      </c>
      <c r="G1212">
        <v>8</v>
      </c>
      <c r="H1212">
        <v>2</v>
      </c>
      <c r="I1212">
        <v>6</v>
      </c>
      <c r="J1212">
        <v>39</v>
      </c>
      <c r="K1212">
        <v>1</v>
      </c>
      <c r="L1212">
        <v>5</v>
      </c>
      <c r="M1212">
        <f t="shared" si="37"/>
        <v>-0.45033760299999998</v>
      </c>
      <c r="N1212">
        <v>0.414155269733333</v>
      </c>
      <c r="O1212">
        <v>-2.1139531599999499E-3</v>
      </c>
      <c r="P1212" t="s">
        <v>19</v>
      </c>
      <c r="Q1212" t="s">
        <v>19</v>
      </c>
      <c r="R1212" t="s">
        <v>19</v>
      </c>
      <c r="S1212">
        <v>0</v>
      </c>
      <c r="T1212">
        <v>0</v>
      </c>
    </row>
    <row r="1213" spans="1:20" x14ac:dyDescent="0.25">
      <c r="A1213" s="1">
        <v>45140.334722222222</v>
      </c>
      <c r="B1213" s="1">
        <f t="shared" si="36"/>
        <v>45140</v>
      </c>
      <c r="C1213">
        <v>0</v>
      </c>
      <c r="D1213" t="s">
        <v>1231</v>
      </c>
      <c r="E1213">
        <v>0.49861208200000001</v>
      </c>
      <c r="F1213">
        <v>2023</v>
      </c>
      <c r="G1213">
        <v>8</v>
      </c>
      <c r="H1213">
        <v>2</v>
      </c>
      <c r="I1213">
        <v>8</v>
      </c>
      <c r="J1213">
        <v>2</v>
      </c>
      <c r="K1213">
        <v>28</v>
      </c>
      <c r="L1213">
        <v>5</v>
      </c>
      <c r="M1213">
        <f t="shared" si="37"/>
        <v>0.48244002699999999</v>
      </c>
      <c r="N1213">
        <v>0.41525596647333302</v>
      </c>
      <c r="O1213">
        <v>1.10069674000001E-3</v>
      </c>
      <c r="P1213" t="s">
        <v>19</v>
      </c>
      <c r="Q1213" t="s">
        <v>19</v>
      </c>
      <c r="R1213" t="s">
        <v>19</v>
      </c>
      <c r="S1213">
        <v>1</v>
      </c>
      <c r="T1213">
        <v>0</v>
      </c>
    </row>
    <row r="1214" spans="1:20" x14ac:dyDescent="0.25">
      <c r="A1214" s="1">
        <v>45140.406944444447</v>
      </c>
      <c r="B1214" s="1">
        <f t="shared" si="36"/>
        <v>45140</v>
      </c>
      <c r="C1214">
        <v>0</v>
      </c>
      <c r="D1214" t="s">
        <v>1232</v>
      </c>
      <c r="E1214">
        <v>1.1263654249999999</v>
      </c>
      <c r="F1214">
        <v>2023</v>
      </c>
      <c r="G1214">
        <v>8</v>
      </c>
      <c r="H1214">
        <v>2</v>
      </c>
      <c r="I1214">
        <v>9</v>
      </c>
      <c r="J1214">
        <v>46</v>
      </c>
      <c r="K1214">
        <v>4</v>
      </c>
      <c r="L1214">
        <v>5</v>
      </c>
      <c r="M1214">
        <f t="shared" si="37"/>
        <v>0.62775334299999996</v>
      </c>
      <c r="N1214">
        <v>0.42220438702000002</v>
      </c>
      <c r="O1214">
        <v>6.9484205466666601E-3</v>
      </c>
      <c r="P1214" t="s">
        <v>19</v>
      </c>
      <c r="Q1214" t="s">
        <v>19</v>
      </c>
      <c r="R1214" t="s">
        <v>19</v>
      </c>
      <c r="S1214">
        <v>1</v>
      </c>
      <c r="T1214">
        <v>1</v>
      </c>
    </row>
    <row r="1215" spans="1:20" x14ac:dyDescent="0.25">
      <c r="A1215" s="1">
        <v>45140.45</v>
      </c>
      <c r="B1215" s="1">
        <f t="shared" si="36"/>
        <v>45140</v>
      </c>
      <c r="C1215">
        <v>0</v>
      </c>
      <c r="D1215" t="s">
        <v>1233</v>
      </c>
      <c r="E1215">
        <v>0.94150687899999996</v>
      </c>
      <c r="F1215">
        <v>2023</v>
      </c>
      <c r="G1215">
        <v>8</v>
      </c>
      <c r="H1215">
        <v>2</v>
      </c>
      <c r="I1215">
        <v>10</v>
      </c>
      <c r="J1215">
        <v>48</v>
      </c>
      <c r="K1215">
        <v>11</v>
      </c>
      <c r="L1215">
        <v>5</v>
      </c>
      <c r="M1215">
        <f t="shared" si="37"/>
        <v>-0.18485854599999996</v>
      </c>
      <c r="N1215">
        <v>0.42797977673333298</v>
      </c>
      <c r="O1215">
        <v>5.7753897133333001E-3</v>
      </c>
      <c r="P1215" t="s">
        <v>19</v>
      </c>
      <c r="Q1215" t="s">
        <v>19</v>
      </c>
      <c r="R1215" t="s">
        <v>19</v>
      </c>
      <c r="S1215">
        <v>1</v>
      </c>
      <c r="T1215">
        <v>0</v>
      </c>
    </row>
    <row r="1216" spans="1:20" x14ac:dyDescent="0.25">
      <c r="A1216" s="1">
        <v>45140.493055555555</v>
      </c>
      <c r="B1216" s="1">
        <f t="shared" si="36"/>
        <v>45140</v>
      </c>
      <c r="C1216">
        <v>0</v>
      </c>
      <c r="D1216" t="s">
        <v>1234</v>
      </c>
      <c r="E1216">
        <v>0.72030340900000001</v>
      </c>
      <c r="F1216">
        <v>2023</v>
      </c>
      <c r="G1216">
        <v>8</v>
      </c>
      <c r="H1216">
        <v>2</v>
      </c>
      <c r="I1216">
        <v>11</v>
      </c>
      <c r="J1216">
        <v>50</v>
      </c>
      <c r="K1216">
        <v>24</v>
      </c>
      <c r="L1216">
        <v>5</v>
      </c>
      <c r="M1216">
        <f t="shared" si="37"/>
        <v>-0.22120346999999996</v>
      </c>
      <c r="N1216">
        <v>0.43159926858666597</v>
      </c>
      <c r="O1216">
        <v>3.6194918533333201E-3</v>
      </c>
      <c r="P1216" t="s">
        <v>19</v>
      </c>
      <c r="Q1216" t="s">
        <v>19</v>
      </c>
      <c r="R1216" t="s">
        <v>19</v>
      </c>
      <c r="S1216">
        <v>1</v>
      </c>
      <c r="T1216">
        <v>0</v>
      </c>
    </row>
    <row r="1217" spans="1:20" x14ac:dyDescent="0.25">
      <c r="A1217" s="1">
        <v>45140.536111111112</v>
      </c>
      <c r="B1217" s="1">
        <f t="shared" si="36"/>
        <v>45140</v>
      </c>
      <c r="C1217">
        <v>0</v>
      </c>
      <c r="D1217" t="s">
        <v>1235</v>
      </c>
      <c r="E1217">
        <v>0.107625051</v>
      </c>
      <c r="F1217">
        <v>2023</v>
      </c>
      <c r="G1217">
        <v>8</v>
      </c>
      <c r="H1217">
        <v>2</v>
      </c>
      <c r="I1217">
        <v>12</v>
      </c>
      <c r="J1217">
        <v>52</v>
      </c>
      <c r="K1217">
        <v>33</v>
      </c>
      <c r="L1217">
        <v>5</v>
      </c>
      <c r="M1217">
        <f t="shared" si="37"/>
        <v>-0.61267835800000003</v>
      </c>
      <c r="N1217">
        <v>0.43137325768666601</v>
      </c>
      <c r="O1217">
        <v>-2.2601089999996199E-4</v>
      </c>
      <c r="P1217" t="s">
        <v>19</v>
      </c>
      <c r="Q1217" t="s">
        <v>19</v>
      </c>
      <c r="R1217" t="s">
        <v>19</v>
      </c>
      <c r="S1217">
        <v>0</v>
      </c>
      <c r="T1217">
        <v>0</v>
      </c>
    </row>
    <row r="1218" spans="1:20" x14ac:dyDescent="0.25">
      <c r="A1218" s="1">
        <v>45140.57916666667</v>
      </c>
      <c r="B1218" s="1">
        <f t="shared" si="36"/>
        <v>45140</v>
      </c>
      <c r="C1218">
        <v>0</v>
      </c>
      <c r="D1218" t="s">
        <v>1236</v>
      </c>
      <c r="E1218">
        <v>0.44056550999999999</v>
      </c>
      <c r="F1218">
        <v>2023</v>
      </c>
      <c r="G1218">
        <v>8</v>
      </c>
      <c r="H1218">
        <v>2</v>
      </c>
      <c r="I1218">
        <v>13</v>
      </c>
      <c r="J1218">
        <v>54</v>
      </c>
      <c r="K1218">
        <v>38</v>
      </c>
      <c r="L1218">
        <v>5</v>
      </c>
      <c r="M1218">
        <f t="shared" si="37"/>
        <v>0.33294045900000002</v>
      </c>
      <c r="N1218">
        <v>0.43395202286000001</v>
      </c>
      <c r="O1218">
        <v>2.5787651733333301E-3</v>
      </c>
      <c r="P1218" t="s">
        <v>19</v>
      </c>
      <c r="Q1218" t="s">
        <v>19</v>
      </c>
      <c r="R1218" t="s">
        <v>19</v>
      </c>
      <c r="S1218">
        <v>1</v>
      </c>
      <c r="T1218">
        <v>0</v>
      </c>
    </row>
    <row r="1219" spans="1:20" x14ac:dyDescent="0.25">
      <c r="A1219" s="1">
        <v>45140.622916666667</v>
      </c>
      <c r="B1219" s="1">
        <f t="shared" ref="B1219:B1282" si="38">DATE(YEAR(A1219),MONTH(A1219),DAY(A1219))</f>
        <v>45140</v>
      </c>
      <c r="C1219">
        <v>0</v>
      </c>
      <c r="D1219" t="s">
        <v>1237</v>
      </c>
      <c r="E1219">
        <v>0.77229880100000003</v>
      </c>
      <c r="F1219">
        <v>2023</v>
      </c>
      <c r="G1219">
        <v>8</v>
      </c>
      <c r="H1219">
        <v>2</v>
      </c>
      <c r="I1219">
        <v>14</v>
      </c>
      <c r="J1219">
        <v>57</v>
      </c>
      <c r="K1219">
        <v>4</v>
      </c>
      <c r="L1219">
        <v>5</v>
      </c>
      <c r="M1219">
        <f t="shared" si="37"/>
        <v>0.33173329100000004</v>
      </c>
      <c r="N1219">
        <v>0.43797660472</v>
      </c>
      <c r="O1219">
        <v>4.0245818599999802E-3</v>
      </c>
      <c r="P1219" t="s">
        <v>19</v>
      </c>
      <c r="Q1219" t="s">
        <v>19</v>
      </c>
      <c r="R1219" t="s">
        <v>19</v>
      </c>
      <c r="S1219">
        <v>1</v>
      </c>
      <c r="T1219">
        <v>0</v>
      </c>
    </row>
    <row r="1220" spans="1:20" x14ac:dyDescent="0.25">
      <c r="A1220" s="1">
        <v>45140.665972222225</v>
      </c>
      <c r="B1220" s="1">
        <f t="shared" si="38"/>
        <v>45140</v>
      </c>
      <c r="C1220">
        <v>0</v>
      </c>
      <c r="D1220" t="s">
        <v>1238</v>
      </c>
      <c r="E1220">
        <v>0.53992490100000001</v>
      </c>
      <c r="F1220">
        <v>2023</v>
      </c>
      <c r="G1220">
        <v>8</v>
      </c>
      <c r="H1220">
        <v>2</v>
      </c>
      <c r="I1220">
        <v>15</v>
      </c>
      <c r="J1220">
        <v>59</v>
      </c>
      <c r="K1220">
        <v>2</v>
      </c>
      <c r="L1220">
        <v>5</v>
      </c>
      <c r="M1220">
        <f t="shared" ref="M1220:M1283" si="39">E1220-E1219</f>
        <v>-0.23237390000000002</v>
      </c>
      <c r="N1220">
        <v>0.44128674278666602</v>
      </c>
      <c r="O1220">
        <v>3.3101380666666299E-3</v>
      </c>
      <c r="P1220" t="s">
        <v>19</v>
      </c>
      <c r="Q1220" t="s">
        <v>19</v>
      </c>
      <c r="R1220" t="s">
        <v>19</v>
      </c>
      <c r="S1220">
        <v>1</v>
      </c>
      <c r="T1220">
        <v>0</v>
      </c>
    </row>
    <row r="1221" spans="1:20" x14ac:dyDescent="0.25">
      <c r="A1221" s="1">
        <v>45140.723611111112</v>
      </c>
      <c r="B1221" s="1">
        <f t="shared" si="38"/>
        <v>45140</v>
      </c>
      <c r="C1221">
        <v>0</v>
      </c>
      <c r="D1221" t="s">
        <v>1239</v>
      </c>
      <c r="E1221">
        <v>0.92607143599999997</v>
      </c>
      <c r="F1221">
        <v>2023</v>
      </c>
      <c r="G1221">
        <v>8</v>
      </c>
      <c r="H1221">
        <v>2</v>
      </c>
      <c r="I1221">
        <v>17</v>
      </c>
      <c r="J1221">
        <v>22</v>
      </c>
      <c r="K1221">
        <v>3</v>
      </c>
      <c r="L1221">
        <v>5</v>
      </c>
      <c r="M1221">
        <f t="shared" si="39"/>
        <v>0.38614653499999996</v>
      </c>
      <c r="N1221">
        <v>0.44727573096666601</v>
      </c>
      <c r="O1221">
        <v>5.9889881800000398E-3</v>
      </c>
      <c r="P1221" t="s">
        <v>19</v>
      </c>
      <c r="Q1221" t="s">
        <v>19</v>
      </c>
      <c r="R1221" t="s">
        <v>19</v>
      </c>
      <c r="S1221">
        <v>1</v>
      </c>
      <c r="T1221">
        <v>0</v>
      </c>
    </row>
    <row r="1222" spans="1:20" x14ac:dyDescent="0.25">
      <c r="A1222" s="1">
        <v>45140.76666666667</v>
      </c>
      <c r="B1222" s="1">
        <f t="shared" si="38"/>
        <v>45140</v>
      </c>
      <c r="C1222">
        <v>0</v>
      </c>
      <c r="D1222" t="s">
        <v>1240</v>
      </c>
      <c r="E1222">
        <v>3.4425983E-2</v>
      </c>
      <c r="F1222">
        <v>2023</v>
      </c>
      <c r="G1222">
        <v>8</v>
      </c>
      <c r="H1222">
        <v>2</v>
      </c>
      <c r="I1222">
        <v>18</v>
      </c>
      <c r="J1222">
        <v>24</v>
      </c>
      <c r="K1222">
        <v>39</v>
      </c>
      <c r="L1222">
        <v>5</v>
      </c>
      <c r="M1222">
        <f t="shared" si="39"/>
        <v>-0.89164545299999998</v>
      </c>
      <c r="N1222">
        <v>0.44614680870666601</v>
      </c>
      <c r="O1222">
        <v>-1.1289222599999899E-3</v>
      </c>
      <c r="P1222" t="s">
        <v>19</v>
      </c>
      <c r="Q1222" t="s">
        <v>19</v>
      </c>
      <c r="R1222" t="s">
        <v>19</v>
      </c>
      <c r="S1222">
        <v>0</v>
      </c>
      <c r="T1222">
        <v>0</v>
      </c>
    </row>
    <row r="1223" spans="1:20" x14ac:dyDescent="0.25">
      <c r="A1223" s="1">
        <v>45140.80972222222</v>
      </c>
      <c r="B1223" s="1">
        <f t="shared" si="38"/>
        <v>45140</v>
      </c>
      <c r="C1223">
        <v>0</v>
      </c>
      <c r="D1223" t="s">
        <v>1241</v>
      </c>
      <c r="E1223">
        <v>3.8174736000000001E-2</v>
      </c>
      <c r="F1223">
        <v>2023</v>
      </c>
      <c r="G1223">
        <v>8</v>
      </c>
      <c r="H1223">
        <v>2</v>
      </c>
      <c r="I1223">
        <v>19</v>
      </c>
      <c r="J1223">
        <v>26</v>
      </c>
      <c r="K1223">
        <v>34</v>
      </c>
      <c r="L1223">
        <v>5</v>
      </c>
      <c r="M1223">
        <f t="shared" si="39"/>
        <v>3.7487530000000005E-3</v>
      </c>
      <c r="N1223">
        <v>0.44425315712666602</v>
      </c>
      <c r="O1223">
        <v>-1.8936515800000401E-3</v>
      </c>
      <c r="P1223" t="s">
        <v>19</v>
      </c>
      <c r="Q1223" t="s">
        <v>19</v>
      </c>
      <c r="R1223" t="s">
        <v>19</v>
      </c>
      <c r="S1223">
        <v>0</v>
      </c>
      <c r="T1223">
        <v>0</v>
      </c>
    </row>
    <row r="1224" spans="1:20" x14ac:dyDescent="0.25">
      <c r="A1224" s="1">
        <v>45140.852777777778</v>
      </c>
      <c r="B1224" s="1">
        <f t="shared" si="38"/>
        <v>45140</v>
      </c>
      <c r="C1224">
        <v>0</v>
      </c>
      <c r="D1224" t="s">
        <v>1242</v>
      </c>
      <c r="E1224">
        <v>0.312692254</v>
      </c>
      <c r="F1224">
        <v>2023</v>
      </c>
      <c r="G1224">
        <v>8</v>
      </c>
      <c r="H1224">
        <v>2</v>
      </c>
      <c r="I1224">
        <v>20</v>
      </c>
      <c r="J1224">
        <v>28</v>
      </c>
      <c r="K1224">
        <v>58</v>
      </c>
      <c r="L1224">
        <v>5</v>
      </c>
      <c r="M1224">
        <f t="shared" si="39"/>
        <v>0.27451751800000002</v>
      </c>
      <c r="N1224">
        <v>0.44511719194666599</v>
      </c>
      <c r="O1224">
        <v>8.6403482000008104E-4</v>
      </c>
      <c r="P1224" t="s">
        <v>19</v>
      </c>
      <c r="Q1224" t="s">
        <v>19</v>
      </c>
      <c r="R1224" t="s">
        <v>19</v>
      </c>
      <c r="S1224">
        <v>0</v>
      </c>
      <c r="T1224">
        <v>0</v>
      </c>
    </row>
    <row r="1225" spans="1:20" x14ac:dyDescent="0.25">
      <c r="A1225" s="1">
        <v>45140.896527777775</v>
      </c>
      <c r="B1225" s="1">
        <f t="shared" si="38"/>
        <v>45140</v>
      </c>
      <c r="C1225">
        <v>0</v>
      </c>
      <c r="D1225" t="s">
        <v>1243</v>
      </c>
      <c r="E1225">
        <v>0.11889836500000001</v>
      </c>
      <c r="F1225">
        <v>2023</v>
      </c>
      <c r="G1225">
        <v>8</v>
      </c>
      <c r="H1225">
        <v>2</v>
      </c>
      <c r="I1225">
        <v>21</v>
      </c>
      <c r="J1225">
        <v>31</v>
      </c>
      <c r="K1225">
        <v>26</v>
      </c>
      <c r="L1225">
        <v>5</v>
      </c>
      <c r="M1225">
        <f t="shared" si="39"/>
        <v>-0.193793889</v>
      </c>
      <c r="N1225">
        <v>0.44558140343333302</v>
      </c>
      <c r="O1225">
        <v>4.6421148666658801E-4</v>
      </c>
      <c r="P1225" t="s">
        <v>19</v>
      </c>
      <c r="Q1225" t="s">
        <v>19</v>
      </c>
      <c r="R1225" t="s">
        <v>19</v>
      </c>
      <c r="S1225">
        <v>0</v>
      </c>
      <c r="T1225">
        <v>0</v>
      </c>
    </row>
    <row r="1226" spans="1:20" x14ac:dyDescent="0.25">
      <c r="A1226" s="1">
        <v>45140.939583333333</v>
      </c>
      <c r="B1226" s="1">
        <f t="shared" si="38"/>
        <v>45140</v>
      </c>
      <c r="C1226">
        <v>0</v>
      </c>
      <c r="D1226" t="s">
        <v>1244</v>
      </c>
      <c r="E1226">
        <v>0.29451515</v>
      </c>
      <c r="F1226">
        <v>2023</v>
      </c>
      <c r="G1226">
        <v>8</v>
      </c>
      <c r="H1226">
        <v>2</v>
      </c>
      <c r="I1226">
        <v>22</v>
      </c>
      <c r="J1226">
        <v>33</v>
      </c>
      <c r="K1226">
        <v>35</v>
      </c>
      <c r="L1226">
        <v>5</v>
      </c>
      <c r="M1226">
        <f t="shared" si="39"/>
        <v>0.175616785</v>
      </c>
      <c r="N1226">
        <v>0.44721730327999998</v>
      </c>
      <c r="O1226">
        <v>1.6358998466666701E-3</v>
      </c>
      <c r="P1226" t="s">
        <v>19</v>
      </c>
      <c r="Q1226" t="s">
        <v>19</v>
      </c>
      <c r="R1226" t="s">
        <v>19</v>
      </c>
      <c r="S1226">
        <v>0</v>
      </c>
      <c r="T1226">
        <v>0</v>
      </c>
    </row>
    <row r="1227" spans="1:20" x14ac:dyDescent="0.25">
      <c r="A1227" s="1">
        <v>45140.982638888891</v>
      </c>
      <c r="B1227" s="1">
        <f t="shared" si="38"/>
        <v>45140</v>
      </c>
      <c r="C1227">
        <v>0</v>
      </c>
      <c r="D1227" t="s">
        <v>1245</v>
      </c>
      <c r="E1227">
        <v>0.38281640099999997</v>
      </c>
      <c r="F1227">
        <v>2023</v>
      </c>
      <c r="G1227">
        <v>8</v>
      </c>
      <c r="H1227">
        <v>2</v>
      </c>
      <c r="I1227">
        <v>23</v>
      </c>
      <c r="J1227">
        <v>35</v>
      </c>
      <c r="K1227">
        <v>50</v>
      </c>
      <c r="L1227">
        <v>5</v>
      </c>
      <c r="M1227">
        <f t="shared" si="39"/>
        <v>8.830125099999997E-2</v>
      </c>
      <c r="N1227">
        <v>0.44945071860666602</v>
      </c>
      <c r="O1227">
        <v>2.2334153266666502E-3</v>
      </c>
      <c r="P1227" t="s">
        <v>19</v>
      </c>
      <c r="Q1227" t="s">
        <v>19</v>
      </c>
      <c r="R1227" t="s">
        <v>19</v>
      </c>
      <c r="S1227">
        <v>1</v>
      </c>
      <c r="T1227">
        <v>0</v>
      </c>
    </row>
    <row r="1228" spans="1:20" x14ac:dyDescent="0.25">
      <c r="A1228" s="1">
        <v>45141.025694444441</v>
      </c>
      <c r="B1228" s="1">
        <f t="shared" si="38"/>
        <v>45141</v>
      </c>
      <c r="C1228">
        <v>0</v>
      </c>
      <c r="D1228" t="s">
        <v>1246</v>
      </c>
      <c r="E1228">
        <v>0.45227050499999999</v>
      </c>
      <c r="F1228">
        <v>2023</v>
      </c>
      <c r="G1228">
        <v>8</v>
      </c>
      <c r="H1228">
        <v>3</v>
      </c>
      <c r="I1228">
        <v>0</v>
      </c>
      <c r="J1228">
        <v>37</v>
      </c>
      <c r="K1228">
        <v>56</v>
      </c>
      <c r="L1228">
        <v>5</v>
      </c>
      <c r="M1228">
        <f t="shared" si="39"/>
        <v>6.9454104000000016E-2</v>
      </c>
      <c r="N1228">
        <v>0.45219892573999998</v>
      </c>
      <c r="O1228">
        <v>2.7482071333333399E-3</v>
      </c>
      <c r="P1228" t="s">
        <v>19</v>
      </c>
      <c r="Q1228" t="s">
        <v>19</v>
      </c>
      <c r="R1228" t="s">
        <v>19</v>
      </c>
      <c r="S1228">
        <v>1</v>
      </c>
      <c r="T1228">
        <v>0</v>
      </c>
    </row>
    <row r="1229" spans="1:20" x14ac:dyDescent="0.25">
      <c r="A1229" s="1">
        <v>45141.097916666666</v>
      </c>
      <c r="B1229" s="1">
        <f t="shared" si="38"/>
        <v>45141</v>
      </c>
      <c r="C1229">
        <v>0</v>
      </c>
      <c r="D1229" t="s">
        <v>1247</v>
      </c>
      <c r="E1229">
        <v>0.706003257</v>
      </c>
      <c r="F1229">
        <v>2023</v>
      </c>
      <c r="G1229">
        <v>8</v>
      </c>
      <c r="H1229">
        <v>3</v>
      </c>
      <c r="I1229">
        <v>2</v>
      </c>
      <c r="J1229">
        <v>21</v>
      </c>
      <c r="K1229">
        <v>55</v>
      </c>
      <c r="L1229">
        <v>5</v>
      </c>
      <c r="M1229">
        <f t="shared" si="39"/>
        <v>0.25373275200000001</v>
      </c>
      <c r="N1229">
        <v>0.45662764629333302</v>
      </c>
      <c r="O1229">
        <v>4.42872055333343E-3</v>
      </c>
      <c r="P1229" t="s">
        <v>19</v>
      </c>
      <c r="Q1229" t="s">
        <v>19</v>
      </c>
      <c r="R1229" t="s">
        <v>19</v>
      </c>
      <c r="S1229">
        <v>1</v>
      </c>
      <c r="T1229">
        <v>0</v>
      </c>
    </row>
    <row r="1230" spans="1:20" x14ac:dyDescent="0.25">
      <c r="A1230" s="1">
        <v>45141.156944444447</v>
      </c>
      <c r="B1230" s="1">
        <f t="shared" si="38"/>
        <v>45141</v>
      </c>
      <c r="C1230">
        <v>0</v>
      </c>
      <c r="D1230" t="s">
        <v>1248</v>
      </c>
      <c r="E1230">
        <v>1.2424919759999999</v>
      </c>
      <c r="F1230">
        <v>2023</v>
      </c>
      <c r="G1230">
        <v>8</v>
      </c>
      <c r="H1230">
        <v>3</v>
      </c>
      <c r="I1230">
        <v>3</v>
      </c>
      <c r="J1230">
        <v>46</v>
      </c>
      <c r="K1230">
        <v>46</v>
      </c>
      <c r="L1230">
        <v>5</v>
      </c>
      <c r="M1230">
        <f t="shared" si="39"/>
        <v>0.53648871899999995</v>
      </c>
      <c r="N1230">
        <v>0.46465992631999897</v>
      </c>
      <c r="O1230">
        <v>8.0322800266665606E-3</v>
      </c>
      <c r="P1230" t="s">
        <v>19</v>
      </c>
      <c r="Q1230" t="s">
        <v>19</v>
      </c>
      <c r="R1230" t="s">
        <v>19</v>
      </c>
      <c r="S1230">
        <v>1</v>
      </c>
      <c r="T1230">
        <v>1</v>
      </c>
    </row>
    <row r="1231" spans="1:20" x14ac:dyDescent="0.25">
      <c r="A1231" s="1">
        <v>45141.200694444444</v>
      </c>
      <c r="B1231" s="1">
        <f t="shared" si="38"/>
        <v>45141</v>
      </c>
      <c r="C1231">
        <v>0</v>
      </c>
      <c r="D1231" t="s">
        <v>1249</v>
      </c>
      <c r="E1231">
        <v>0.88668299100000003</v>
      </c>
      <c r="F1231">
        <v>2023</v>
      </c>
      <c r="G1231">
        <v>8</v>
      </c>
      <c r="H1231">
        <v>3</v>
      </c>
      <c r="I1231">
        <v>4</v>
      </c>
      <c r="J1231">
        <v>49</v>
      </c>
      <c r="K1231">
        <v>8</v>
      </c>
      <c r="L1231">
        <v>5</v>
      </c>
      <c r="M1231">
        <f t="shared" si="39"/>
        <v>-0.35580898499999991</v>
      </c>
      <c r="N1231">
        <v>0.47030489062666597</v>
      </c>
      <c r="O1231">
        <v>5.6449643066666597E-3</v>
      </c>
      <c r="P1231" t="s">
        <v>19</v>
      </c>
      <c r="Q1231" t="s">
        <v>19</v>
      </c>
      <c r="R1231" t="s">
        <v>19</v>
      </c>
      <c r="S1231">
        <v>1</v>
      </c>
      <c r="T1231">
        <v>0</v>
      </c>
    </row>
    <row r="1232" spans="1:20" x14ac:dyDescent="0.25">
      <c r="A1232" s="1">
        <v>45141.243750000001</v>
      </c>
      <c r="B1232" s="1">
        <f t="shared" si="38"/>
        <v>45141</v>
      </c>
      <c r="C1232">
        <v>0</v>
      </c>
      <c r="D1232" t="s">
        <v>1250</v>
      </c>
      <c r="E1232">
        <v>0.74207571299999997</v>
      </c>
      <c r="F1232">
        <v>2023</v>
      </c>
      <c r="G1232">
        <v>8</v>
      </c>
      <c r="H1232">
        <v>3</v>
      </c>
      <c r="I1232">
        <v>5</v>
      </c>
      <c r="J1232">
        <v>51</v>
      </c>
      <c r="K1232">
        <v>24</v>
      </c>
      <c r="L1232">
        <v>5</v>
      </c>
      <c r="M1232">
        <f t="shared" si="39"/>
        <v>-0.14460727800000006</v>
      </c>
      <c r="N1232">
        <v>0.47369223968000002</v>
      </c>
      <c r="O1232">
        <v>3.3873490533333698E-3</v>
      </c>
      <c r="P1232" t="s">
        <v>19</v>
      </c>
      <c r="Q1232" t="s">
        <v>19</v>
      </c>
      <c r="R1232" t="s">
        <v>19</v>
      </c>
      <c r="S1232">
        <v>1</v>
      </c>
      <c r="T1232">
        <v>0</v>
      </c>
    </row>
    <row r="1233" spans="1:20" x14ac:dyDescent="0.25">
      <c r="A1233" s="1">
        <v>45141.301388888889</v>
      </c>
      <c r="B1233" s="1">
        <f t="shared" si="38"/>
        <v>45141</v>
      </c>
      <c r="C1233">
        <v>0</v>
      </c>
      <c r="D1233" t="s">
        <v>1251</v>
      </c>
      <c r="E1233">
        <v>2.7530703E-2</v>
      </c>
      <c r="F1233">
        <v>2023</v>
      </c>
      <c r="G1233">
        <v>8</v>
      </c>
      <c r="H1233">
        <v>3</v>
      </c>
      <c r="I1233">
        <v>7</v>
      </c>
      <c r="J1233">
        <v>14</v>
      </c>
      <c r="K1233">
        <v>29</v>
      </c>
      <c r="L1233">
        <v>5</v>
      </c>
      <c r="M1233">
        <f t="shared" si="39"/>
        <v>-0.71454500999999992</v>
      </c>
      <c r="N1233">
        <v>0.47205437252666599</v>
      </c>
      <c r="O1233">
        <v>-1.63786715333336E-3</v>
      </c>
      <c r="P1233" t="s">
        <v>19</v>
      </c>
      <c r="Q1233" t="s">
        <v>19</v>
      </c>
      <c r="R1233" t="s">
        <v>19</v>
      </c>
      <c r="S1233">
        <v>0</v>
      </c>
      <c r="T1233">
        <v>0</v>
      </c>
    </row>
    <row r="1234" spans="1:20" x14ac:dyDescent="0.25">
      <c r="A1234" s="1">
        <v>45141.359722222223</v>
      </c>
      <c r="B1234" s="1">
        <f t="shared" si="38"/>
        <v>45141</v>
      </c>
      <c r="C1234">
        <v>0</v>
      </c>
      <c r="D1234" t="s">
        <v>1252</v>
      </c>
      <c r="E1234">
        <v>0.85691675099999998</v>
      </c>
      <c r="F1234">
        <v>2023</v>
      </c>
      <c r="G1234">
        <v>8</v>
      </c>
      <c r="H1234">
        <v>3</v>
      </c>
      <c r="I1234">
        <v>8</v>
      </c>
      <c r="J1234">
        <v>38</v>
      </c>
      <c r="K1234">
        <v>2</v>
      </c>
      <c r="L1234">
        <v>5</v>
      </c>
      <c r="M1234">
        <f t="shared" si="39"/>
        <v>0.82938604799999993</v>
      </c>
      <c r="N1234">
        <v>0.476150873293333</v>
      </c>
      <c r="O1234">
        <v>4.0965007666666697E-3</v>
      </c>
      <c r="P1234" t="s">
        <v>19</v>
      </c>
      <c r="Q1234" t="s">
        <v>19</v>
      </c>
      <c r="R1234" t="s">
        <v>19</v>
      </c>
      <c r="S1234">
        <v>1</v>
      </c>
      <c r="T1234">
        <v>0</v>
      </c>
    </row>
    <row r="1235" spans="1:20" x14ac:dyDescent="0.25">
      <c r="A1235" s="1">
        <v>45141.402777777781</v>
      </c>
      <c r="B1235" s="1">
        <f t="shared" si="38"/>
        <v>45141</v>
      </c>
      <c r="C1235">
        <v>0</v>
      </c>
      <c r="D1235" t="s">
        <v>1253</v>
      </c>
      <c r="E1235">
        <v>0.21617846600000001</v>
      </c>
      <c r="F1235">
        <v>2023</v>
      </c>
      <c r="G1235">
        <v>8</v>
      </c>
      <c r="H1235">
        <v>3</v>
      </c>
      <c r="I1235">
        <v>9</v>
      </c>
      <c r="J1235">
        <v>40</v>
      </c>
      <c r="K1235">
        <v>25</v>
      </c>
      <c r="L1235">
        <v>5</v>
      </c>
      <c r="M1235">
        <f t="shared" si="39"/>
        <v>-0.64073828499999996</v>
      </c>
      <c r="N1235">
        <v>0.47230013772666601</v>
      </c>
      <c r="O1235">
        <v>-3.8507355666666499E-3</v>
      </c>
      <c r="P1235" t="s">
        <v>19</v>
      </c>
      <c r="Q1235" t="s">
        <v>19</v>
      </c>
      <c r="R1235" t="s">
        <v>19</v>
      </c>
      <c r="S1235">
        <v>0</v>
      </c>
      <c r="T1235">
        <v>0</v>
      </c>
    </row>
    <row r="1236" spans="1:20" x14ac:dyDescent="0.25">
      <c r="A1236" s="1">
        <v>45141.446527777778</v>
      </c>
      <c r="B1236" s="1">
        <f t="shared" si="38"/>
        <v>45141</v>
      </c>
      <c r="C1236">
        <v>0</v>
      </c>
      <c r="D1236" t="s">
        <v>1254</v>
      </c>
      <c r="E1236">
        <v>0.26721915400000001</v>
      </c>
      <c r="F1236">
        <v>2023</v>
      </c>
      <c r="G1236">
        <v>8</v>
      </c>
      <c r="H1236">
        <v>3</v>
      </c>
      <c r="I1236">
        <v>10</v>
      </c>
      <c r="J1236">
        <v>43</v>
      </c>
      <c r="K1236">
        <v>2</v>
      </c>
      <c r="L1236">
        <v>5</v>
      </c>
      <c r="M1236">
        <f t="shared" si="39"/>
        <v>5.1040688000000001E-2</v>
      </c>
      <c r="N1236">
        <v>0.470839976693333</v>
      </c>
      <c r="O1236">
        <v>-1.4601610333333499E-3</v>
      </c>
      <c r="P1236" t="s">
        <v>19</v>
      </c>
      <c r="Q1236" t="s">
        <v>19</v>
      </c>
      <c r="R1236" t="s">
        <v>19</v>
      </c>
      <c r="S1236">
        <v>0</v>
      </c>
      <c r="T1236">
        <v>0</v>
      </c>
    </row>
    <row r="1237" spans="1:20" x14ac:dyDescent="0.25">
      <c r="A1237" s="1">
        <v>45141.489583333336</v>
      </c>
      <c r="B1237" s="1">
        <f t="shared" si="38"/>
        <v>45141</v>
      </c>
      <c r="C1237">
        <v>0</v>
      </c>
      <c r="D1237" t="s">
        <v>1255</v>
      </c>
      <c r="E1237">
        <v>0.20881428899999999</v>
      </c>
      <c r="F1237">
        <v>2023</v>
      </c>
      <c r="G1237">
        <v>8</v>
      </c>
      <c r="H1237">
        <v>3</v>
      </c>
      <c r="I1237">
        <v>11</v>
      </c>
      <c r="J1237">
        <v>45</v>
      </c>
      <c r="K1237">
        <v>11</v>
      </c>
      <c r="L1237">
        <v>5</v>
      </c>
      <c r="M1237">
        <f t="shared" si="39"/>
        <v>-5.8404865000000028E-2</v>
      </c>
      <c r="N1237">
        <v>0.467951291719999</v>
      </c>
      <c r="O1237">
        <v>-2.8886849733333799E-3</v>
      </c>
      <c r="P1237" t="s">
        <v>19</v>
      </c>
      <c r="Q1237" t="s">
        <v>19</v>
      </c>
      <c r="R1237" t="s">
        <v>19</v>
      </c>
      <c r="S1237">
        <v>0</v>
      </c>
      <c r="T1237">
        <v>0</v>
      </c>
    </row>
    <row r="1238" spans="1:20" x14ac:dyDescent="0.25">
      <c r="A1238" s="1">
        <v>45141.532638888886</v>
      </c>
      <c r="B1238" s="1">
        <f t="shared" si="38"/>
        <v>45141</v>
      </c>
      <c r="C1238">
        <v>0</v>
      </c>
      <c r="D1238" t="s">
        <v>1256</v>
      </c>
      <c r="E1238">
        <v>0.43161486999999998</v>
      </c>
      <c r="F1238">
        <v>2023</v>
      </c>
      <c r="G1238">
        <v>8</v>
      </c>
      <c r="H1238">
        <v>3</v>
      </c>
      <c r="I1238">
        <v>12</v>
      </c>
      <c r="J1238">
        <v>47</v>
      </c>
      <c r="K1238">
        <v>57</v>
      </c>
      <c r="L1238">
        <v>5</v>
      </c>
      <c r="M1238">
        <f t="shared" si="39"/>
        <v>0.222800581</v>
      </c>
      <c r="N1238">
        <v>0.465787263586666</v>
      </c>
      <c r="O1238">
        <v>-2.1640281333333202E-3</v>
      </c>
      <c r="P1238" t="s">
        <v>19</v>
      </c>
      <c r="Q1238" t="s">
        <v>19</v>
      </c>
      <c r="R1238" t="s">
        <v>19</v>
      </c>
      <c r="S1238">
        <v>1</v>
      </c>
      <c r="T1238">
        <v>0</v>
      </c>
    </row>
    <row r="1239" spans="1:20" x14ac:dyDescent="0.25">
      <c r="A1239" s="1">
        <v>45141.576388888891</v>
      </c>
      <c r="B1239" s="1">
        <f t="shared" si="38"/>
        <v>45141</v>
      </c>
      <c r="C1239">
        <v>0</v>
      </c>
      <c r="D1239" t="s">
        <v>1257</v>
      </c>
      <c r="E1239">
        <v>0.36415797999999999</v>
      </c>
      <c r="F1239">
        <v>2023</v>
      </c>
      <c r="G1239">
        <v>8</v>
      </c>
      <c r="H1239">
        <v>3</v>
      </c>
      <c r="I1239">
        <v>13</v>
      </c>
      <c r="J1239">
        <v>50</v>
      </c>
      <c r="K1239">
        <v>24</v>
      </c>
      <c r="L1239">
        <v>5</v>
      </c>
      <c r="M1239">
        <f t="shared" si="39"/>
        <v>-6.7456889999999992E-2</v>
      </c>
      <c r="N1239">
        <v>0.45912883716666603</v>
      </c>
      <c r="O1239">
        <v>-6.6584264199999101E-3</v>
      </c>
      <c r="P1239" t="s">
        <v>19</v>
      </c>
      <c r="Q1239" t="s">
        <v>19</v>
      </c>
      <c r="R1239" t="s">
        <v>19</v>
      </c>
      <c r="S1239">
        <v>1</v>
      </c>
      <c r="T1239">
        <v>0</v>
      </c>
    </row>
    <row r="1240" spans="1:20" x14ac:dyDescent="0.25">
      <c r="A1240" s="1">
        <v>45141.619444444441</v>
      </c>
      <c r="B1240" s="1">
        <f t="shared" si="38"/>
        <v>45141</v>
      </c>
      <c r="C1240">
        <v>0</v>
      </c>
      <c r="D1240" t="s">
        <v>1258</v>
      </c>
      <c r="E1240">
        <v>0.50592758599999998</v>
      </c>
      <c r="F1240">
        <v>2023</v>
      </c>
      <c r="G1240">
        <v>8</v>
      </c>
      <c r="H1240">
        <v>3</v>
      </c>
      <c r="I1240">
        <v>14</v>
      </c>
      <c r="J1240">
        <v>52</v>
      </c>
      <c r="K1240">
        <v>59</v>
      </c>
      <c r="L1240">
        <v>5</v>
      </c>
      <c r="M1240">
        <f t="shared" si="39"/>
        <v>0.14176960599999999</v>
      </c>
      <c r="N1240">
        <v>0.45716915935333302</v>
      </c>
      <c r="O1240">
        <v>-1.9596778133333299E-3</v>
      </c>
      <c r="P1240" t="s">
        <v>19</v>
      </c>
      <c r="Q1240" t="s">
        <v>19</v>
      </c>
      <c r="R1240" t="s">
        <v>19</v>
      </c>
      <c r="S1240">
        <v>1</v>
      </c>
      <c r="T1240">
        <v>0</v>
      </c>
    </row>
    <row r="1241" spans="1:20" x14ac:dyDescent="0.25">
      <c r="A1241" s="1">
        <v>45141.663194444445</v>
      </c>
      <c r="B1241" s="1">
        <f t="shared" si="38"/>
        <v>45141</v>
      </c>
      <c r="C1241">
        <v>0</v>
      </c>
      <c r="D1241" t="s">
        <v>1259</v>
      </c>
      <c r="E1241">
        <v>0.62307931299999997</v>
      </c>
      <c r="F1241">
        <v>2023</v>
      </c>
      <c r="G1241">
        <v>8</v>
      </c>
      <c r="H1241">
        <v>3</v>
      </c>
      <c r="I1241">
        <v>15</v>
      </c>
      <c r="J1241">
        <v>55</v>
      </c>
      <c r="K1241">
        <v>9</v>
      </c>
      <c r="L1241">
        <v>5</v>
      </c>
      <c r="M1241">
        <f t="shared" si="39"/>
        <v>0.11715172699999998</v>
      </c>
      <c r="N1241">
        <v>0.45190941543333302</v>
      </c>
      <c r="O1241">
        <v>-5.2597439199999398E-3</v>
      </c>
      <c r="P1241" t="s">
        <v>19</v>
      </c>
      <c r="Q1241" t="s">
        <v>19</v>
      </c>
      <c r="R1241" t="s">
        <v>19</v>
      </c>
      <c r="S1241">
        <v>1</v>
      </c>
      <c r="T1241">
        <v>0</v>
      </c>
    </row>
    <row r="1242" spans="1:20" x14ac:dyDescent="0.25">
      <c r="A1242" s="1">
        <v>45141.706250000003</v>
      </c>
      <c r="B1242" s="1">
        <f t="shared" si="38"/>
        <v>45141</v>
      </c>
      <c r="C1242">
        <v>0</v>
      </c>
      <c r="D1242" t="s">
        <v>1260</v>
      </c>
      <c r="E1242">
        <v>0.74010391499999995</v>
      </c>
      <c r="F1242">
        <v>2023</v>
      </c>
      <c r="G1242">
        <v>8</v>
      </c>
      <c r="H1242">
        <v>3</v>
      </c>
      <c r="I1242">
        <v>16</v>
      </c>
      <c r="J1242">
        <v>57</v>
      </c>
      <c r="K1242">
        <v>28</v>
      </c>
      <c r="L1242">
        <v>5</v>
      </c>
      <c r="M1242">
        <f t="shared" si="39"/>
        <v>0.11702460199999998</v>
      </c>
      <c r="N1242">
        <v>0.45650508501333298</v>
      </c>
      <c r="O1242">
        <v>4.5956695799998998E-3</v>
      </c>
      <c r="P1242" t="s">
        <v>19</v>
      </c>
      <c r="Q1242" t="s">
        <v>19</v>
      </c>
      <c r="R1242" t="s">
        <v>19</v>
      </c>
      <c r="S1242">
        <v>1</v>
      </c>
      <c r="T1242">
        <v>0</v>
      </c>
    </row>
    <row r="1243" spans="1:20" x14ac:dyDescent="0.25">
      <c r="A1243" s="1">
        <v>45141.749305555553</v>
      </c>
      <c r="B1243" s="1">
        <f t="shared" si="38"/>
        <v>45141</v>
      </c>
      <c r="C1243">
        <v>0</v>
      </c>
      <c r="D1243" t="s">
        <v>1261</v>
      </c>
      <c r="E1243">
        <v>1.020850327</v>
      </c>
      <c r="F1243">
        <v>2023</v>
      </c>
      <c r="G1243">
        <v>8</v>
      </c>
      <c r="H1243">
        <v>3</v>
      </c>
      <c r="I1243">
        <v>17</v>
      </c>
      <c r="J1243">
        <v>59</v>
      </c>
      <c r="K1243">
        <v>47</v>
      </c>
      <c r="L1243">
        <v>5</v>
      </c>
      <c r="M1243">
        <f t="shared" si="39"/>
        <v>0.28074641200000006</v>
      </c>
      <c r="N1243">
        <v>0.46304893284666598</v>
      </c>
      <c r="O1243">
        <v>6.5438478333333903E-3</v>
      </c>
      <c r="P1243" t="s">
        <v>19</v>
      </c>
      <c r="Q1243" t="s">
        <v>19</v>
      </c>
      <c r="R1243" t="s">
        <v>19</v>
      </c>
      <c r="S1243">
        <v>1</v>
      </c>
      <c r="T1243">
        <v>1</v>
      </c>
    </row>
    <row r="1244" spans="1:20" x14ac:dyDescent="0.25">
      <c r="A1244" s="1">
        <v>45141.793055555558</v>
      </c>
      <c r="B1244" s="1">
        <f t="shared" si="38"/>
        <v>45141</v>
      </c>
      <c r="C1244">
        <v>0</v>
      </c>
      <c r="D1244" t="s">
        <v>1262</v>
      </c>
      <c r="E1244">
        <v>1.250406205</v>
      </c>
      <c r="F1244">
        <v>2023</v>
      </c>
      <c r="G1244">
        <v>8</v>
      </c>
      <c r="H1244">
        <v>3</v>
      </c>
      <c r="I1244">
        <v>19</v>
      </c>
      <c r="J1244">
        <v>2</v>
      </c>
      <c r="K1244">
        <v>44</v>
      </c>
      <c r="L1244">
        <v>5</v>
      </c>
      <c r="M1244">
        <f t="shared" si="39"/>
        <v>0.22955587799999999</v>
      </c>
      <c r="N1244">
        <v>0.46926496558666603</v>
      </c>
      <c r="O1244">
        <v>6.2160327399999301E-3</v>
      </c>
      <c r="P1244" t="s">
        <v>19</v>
      </c>
      <c r="Q1244" t="s">
        <v>19</v>
      </c>
      <c r="R1244" t="s">
        <v>19</v>
      </c>
      <c r="S1244">
        <v>1</v>
      </c>
      <c r="T1244">
        <v>1</v>
      </c>
    </row>
    <row r="1245" spans="1:20" x14ac:dyDescent="0.25">
      <c r="A1245" s="1">
        <v>45141.836805555555</v>
      </c>
      <c r="B1245" s="1">
        <f t="shared" si="38"/>
        <v>45141</v>
      </c>
      <c r="C1245">
        <v>0</v>
      </c>
      <c r="D1245" t="s">
        <v>1263</v>
      </c>
      <c r="E1245">
        <v>0.42890015500000001</v>
      </c>
      <c r="F1245">
        <v>2023</v>
      </c>
      <c r="G1245">
        <v>8</v>
      </c>
      <c r="H1245">
        <v>3</v>
      </c>
      <c r="I1245">
        <v>20</v>
      </c>
      <c r="J1245">
        <v>5</v>
      </c>
      <c r="K1245">
        <v>25</v>
      </c>
      <c r="L1245">
        <v>5</v>
      </c>
      <c r="M1245">
        <f t="shared" si="39"/>
        <v>-0.82150604999999999</v>
      </c>
      <c r="N1245">
        <v>0.46946039980666598</v>
      </c>
      <c r="O1245">
        <v>1.95434220000012E-4</v>
      </c>
      <c r="P1245" t="s">
        <v>19</v>
      </c>
      <c r="Q1245" t="s">
        <v>19</v>
      </c>
      <c r="R1245" t="s">
        <v>19</v>
      </c>
      <c r="S1245">
        <v>1</v>
      </c>
      <c r="T1245">
        <v>0</v>
      </c>
    </row>
    <row r="1246" spans="1:20" x14ac:dyDescent="0.25">
      <c r="A1246" s="1">
        <v>45141.879861111112</v>
      </c>
      <c r="B1246" s="1">
        <f t="shared" si="38"/>
        <v>45141</v>
      </c>
      <c r="C1246">
        <v>0</v>
      </c>
      <c r="D1246" t="s">
        <v>1264</v>
      </c>
      <c r="E1246">
        <v>6.2438093E-2</v>
      </c>
      <c r="F1246">
        <v>2023</v>
      </c>
      <c r="G1246">
        <v>8</v>
      </c>
      <c r="H1246">
        <v>3</v>
      </c>
      <c r="I1246">
        <v>21</v>
      </c>
      <c r="J1246">
        <v>7</v>
      </c>
      <c r="K1246">
        <v>42</v>
      </c>
      <c r="L1246">
        <v>5</v>
      </c>
      <c r="M1246">
        <f t="shared" si="39"/>
        <v>-0.36646206199999998</v>
      </c>
      <c r="N1246">
        <v>0.46866709508666599</v>
      </c>
      <c r="O1246">
        <v>-7.9330471999999798E-4</v>
      </c>
      <c r="P1246" t="s">
        <v>19</v>
      </c>
      <c r="Q1246" t="s">
        <v>19</v>
      </c>
      <c r="R1246" t="s">
        <v>19</v>
      </c>
      <c r="S1246">
        <v>0</v>
      </c>
      <c r="T1246">
        <v>0</v>
      </c>
    </row>
    <row r="1247" spans="1:20" x14ac:dyDescent="0.25">
      <c r="A1247" s="1">
        <v>45141.92291666667</v>
      </c>
      <c r="B1247" s="1">
        <f t="shared" si="38"/>
        <v>45141</v>
      </c>
      <c r="C1247">
        <v>0</v>
      </c>
      <c r="D1247" t="s">
        <v>1265</v>
      </c>
      <c r="E1247">
        <v>3.6678527000000002E-2</v>
      </c>
      <c r="F1247">
        <v>2023</v>
      </c>
      <c r="G1247">
        <v>8</v>
      </c>
      <c r="H1247">
        <v>3</v>
      </c>
      <c r="I1247">
        <v>22</v>
      </c>
      <c r="J1247">
        <v>9</v>
      </c>
      <c r="K1247">
        <v>58</v>
      </c>
      <c r="L1247">
        <v>5</v>
      </c>
      <c r="M1247">
        <f t="shared" si="39"/>
        <v>-2.5759565999999998E-2</v>
      </c>
      <c r="N1247">
        <v>0.46659073029999998</v>
      </c>
      <c r="O1247">
        <v>-2.0763647866666101E-3</v>
      </c>
      <c r="P1247" t="s">
        <v>19</v>
      </c>
      <c r="Q1247" t="s">
        <v>19</v>
      </c>
      <c r="R1247" t="s">
        <v>19</v>
      </c>
      <c r="S1247">
        <v>0</v>
      </c>
      <c r="T1247">
        <v>0</v>
      </c>
    </row>
    <row r="1248" spans="1:20" x14ac:dyDescent="0.25">
      <c r="A1248" s="1">
        <v>45141.966666666667</v>
      </c>
      <c r="B1248" s="1">
        <f t="shared" si="38"/>
        <v>45141</v>
      </c>
      <c r="C1248">
        <v>0</v>
      </c>
      <c r="D1248" t="s">
        <v>1266</v>
      </c>
      <c r="E1248">
        <v>6.8939518000000005E-2</v>
      </c>
      <c r="F1248">
        <v>2023</v>
      </c>
      <c r="G1248">
        <v>8</v>
      </c>
      <c r="H1248">
        <v>3</v>
      </c>
      <c r="I1248">
        <v>23</v>
      </c>
      <c r="J1248">
        <v>12</v>
      </c>
      <c r="K1248">
        <v>43</v>
      </c>
      <c r="L1248">
        <v>5</v>
      </c>
      <c r="M1248">
        <f t="shared" si="39"/>
        <v>3.2260991000000003E-2</v>
      </c>
      <c r="N1248">
        <v>0.46617003358666598</v>
      </c>
      <c r="O1248">
        <v>-4.2069671333339E-4</v>
      </c>
      <c r="P1248" t="s">
        <v>19</v>
      </c>
      <c r="Q1248" t="s">
        <v>19</v>
      </c>
      <c r="R1248" t="s">
        <v>19</v>
      </c>
      <c r="S1248">
        <v>0</v>
      </c>
      <c r="T1248">
        <v>0</v>
      </c>
    </row>
    <row r="1249" spans="1:20" x14ac:dyDescent="0.25">
      <c r="A1249" s="1">
        <v>45142.010416666664</v>
      </c>
      <c r="B1249" s="1">
        <f t="shared" si="38"/>
        <v>45142</v>
      </c>
      <c r="C1249">
        <v>0</v>
      </c>
      <c r="D1249" t="s">
        <v>1267</v>
      </c>
      <c r="E1249">
        <v>0.39676224599999999</v>
      </c>
      <c r="F1249">
        <v>2023</v>
      </c>
      <c r="G1249">
        <v>8</v>
      </c>
      <c r="H1249">
        <v>4</v>
      </c>
      <c r="I1249">
        <v>0</v>
      </c>
      <c r="J1249">
        <v>15</v>
      </c>
      <c r="K1249">
        <v>8</v>
      </c>
      <c r="L1249">
        <v>5</v>
      </c>
      <c r="M1249">
        <f t="shared" si="39"/>
        <v>0.32782272800000001</v>
      </c>
      <c r="N1249">
        <v>0.46848929096000003</v>
      </c>
      <c r="O1249">
        <v>2.3192573733334301E-3</v>
      </c>
      <c r="P1249" t="s">
        <v>19</v>
      </c>
      <c r="Q1249" t="s">
        <v>19</v>
      </c>
      <c r="R1249" t="s">
        <v>19</v>
      </c>
      <c r="S1249">
        <v>1</v>
      </c>
      <c r="T1249">
        <v>0</v>
      </c>
    </row>
    <row r="1250" spans="1:20" x14ac:dyDescent="0.25">
      <c r="A1250" s="1">
        <v>45142.053472222222</v>
      </c>
      <c r="B1250" s="1">
        <f t="shared" si="38"/>
        <v>45142</v>
      </c>
      <c r="C1250">
        <v>0</v>
      </c>
      <c r="D1250" t="s">
        <v>1268</v>
      </c>
      <c r="E1250">
        <v>0.48739749199999999</v>
      </c>
      <c r="F1250">
        <v>2023</v>
      </c>
      <c r="G1250">
        <v>8</v>
      </c>
      <c r="H1250">
        <v>4</v>
      </c>
      <c r="I1250">
        <v>1</v>
      </c>
      <c r="J1250">
        <v>17</v>
      </c>
      <c r="K1250">
        <v>30</v>
      </c>
      <c r="L1250">
        <v>5</v>
      </c>
      <c r="M1250">
        <f t="shared" si="39"/>
        <v>9.0635246000000003E-2</v>
      </c>
      <c r="N1250">
        <v>0.47107798852666599</v>
      </c>
      <c r="O1250">
        <v>2.5886975666666299E-3</v>
      </c>
      <c r="P1250" t="s">
        <v>19</v>
      </c>
      <c r="Q1250" t="s">
        <v>19</v>
      </c>
      <c r="R1250" t="s">
        <v>19</v>
      </c>
      <c r="S1250">
        <v>1</v>
      </c>
      <c r="T1250">
        <v>0</v>
      </c>
    </row>
    <row r="1251" spans="1:20" x14ac:dyDescent="0.25">
      <c r="A1251" s="1">
        <v>45142.097222222219</v>
      </c>
      <c r="B1251" s="1">
        <f t="shared" si="38"/>
        <v>45142</v>
      </c>
      <c r="C1251">
        <v>0</v>
      </c>
      <c r="D1251" t="s">
        <v>1269</v>
      </c>
      <c r="E1251">
        <v>0.61059086200000001</v>
      </c>
      <c r="F1251">
        <v>2023</v>
      </c>
      <c r="G1251">
        <v>8</v>
      </c>
      <c r="H1251">
        <v>4</v>
      </c>
      <c r="I1251">
        <v>2</v>
      </c>
      <c r="J1251">
        <v>20</v>
      </c>
      <c r="K1251">
        <v>16</v>
      </c>
      <c r="L1251">
        <v>5</v>
      </c>
      <c r="M1251">
        <f t="shared" si="39"/>
        <v>0.12319337000000002</v>
      </c>
      <c r="N1251">
        <v>0.47485080292666598</v>
      </c>
      <c r="O1251">
        <v>3.7728143999999899E-3</v>
      </c>
      <c r="P1251" t="s">
        <v>19</v>
      </c>
      <c r="Q1251" t="s">
        <v>19</v>
      </c>
      <c r="R1251" t="s">
        <v>19</v>
      </c>
      <c r="S1251">
        <v>1</v>
      </c>
      <c r="T1251">
        <v>0</v>
      </c>
    </row>
    <row r="1252" spans="1:20" x14ac:dyDescent="0.25">
      <c r="A1252" s="1">
        <v>45142.140277777777</v>
      </c>
      <c r="B1252" s="1">
        <f t="shared" si="38"/>
        <v>45142</v>
      </c>
      <c r="C1252">
        <v>0</v>
      </c>
      <c r="D1252" t="s">
        <v>1270</v>
      </c>
      <c r="E1252">
        <v>0.50028984799999998</v>
      </c>
      <c r="F1252">
        <v>2023</v>
      </c>
      <c r="G1252">
        <v>8</v>
      </c>
      <c r="H1252">
        <v>4</v>
      </c>
      <c r="I1252">
        <v>3</v>
      </c>
      <c r="J1252">
        <v>22</v>
      </c>
      <c r="K1252">
        <v>50</v>
      </c>
      <c r="L1252">
        <v>5</v>
      </c>
      <c r="M1252">
        <f t="shared" si="39"/>
        <v>-0.11030101400000003</v>
      </c>
      <c r="N1252">
        <v>0.47686384901333301</v>
      </c>
      <c r="O1252">
        <v>2.0130460866665798E-3</v>
      </c>
      <c r="P1252" t="s">
        <v>19</v>
      </c>
      <c r="Q1252" t="s">
        <v>19</v>
      </c>
      <c r="R1252" t="s">
        <v>19</v>
      </c>
      <c r="S1252">
        <v>1</v>
      </c>
      <c r="T1252">
        <v>0</v>
      </c>
    </row>
    <row r="1253" spans="1:20" x14ac:dyDescent="0.25">
      <c r="A1253" s="1">
        <v>45142.185416666667</v>
      </c>
      <c r="B1253" s="1">
        <f t="shared" si="38"/>
        <v>45142</v>
      </c>
      <c r="C1253">
        <v>0</v>
      </c>
      <c r="D1253" t="s">
        <v>1271</v>
      </c>
      <c r="E1253">
        <v>0.57085596000000005</v>
      </c>
      <c r="F1253">
        <v>2023</v>
      </c>
      <c r="G1253">
        <v>8</v>
      </c>
      <c r="H1253">
        <v>4</v>
      </c>
      <c r="I1253">
        <v>4</v>
      </c>
      <c r="J1253">
        <v>27</v>
      </c>
      <c r="K1253">
        <v>18</v>
      </c>
      <c r="L1253">
        <v>5</v>
      </c>
      <c r="M1253">
        <f t="shared" si="39"/>
        <v>7.056611200000007E-2</v>
      </c>
      <c r="N1253">
        <v>0.480030621806666</v>
      </c>
      <c r="O1253">
        <v>3.16677279333332E-3</v>
      </c>
      <c r="P1253" t="s">
        <v>19</v>
      </c>
      <c r="Q1253" t="s">
        <v>19</v>
      </c>
      <c r="R1253" t="s">
        <v>19</v>
      </c>
      <c r="S1253">
        <v>1</v>
      </c>
      <c r="T1253">
        <v>0</v>
      </c>
    </row>
    <row r="1254" spans="1:20" x14ac:dyDescent="0.25">
      <c r="A1254" s="1">
        <v>45142.228472222225</v>
      </c>
      <c r="B1254" s="1">
        <f t="shared" si="38"/>
        <v>45142</v>
      </c>
      <c r="C1254">
        <v>0</v>
      </c>
      <c r="D1254" t="s">
        <v>1272</v>
      </c>
      <c r="E1254">
        <v>0.81253318799999996</v>
      </c>
      <c r="F1254">
        <v>2023</v>
      </c>
      <c r="G1254">
        <v>8</v>
      </c>
      <c r="H1254">
        <v>4</v>
      </c>
      <c r="I1254">
        <v>5</v>
      </c>
      <c r="J1254">
        <v>29</v>
      </c>
      <c r="K1254">
        <v>50</v>
      </c>
      <c r="L1254">
        <v>5</v>
      </c>
      <c r="M1254">
        <f t="shared" si="39"/>
        <v>0.24167722799999991</v>
      </c>
      <c r="N1254">
        <v>0.48510520548666602</v>
      </c>
      <c r="O1254">
        <v>5.0745836800000698E-3</v>
      </c>
      <c r="P1254" t="s">
        <v>19</v>
      </c>
      <c r="Q1254" t="s">
        <v>19</v>
      </c>
      <c r="R1254" t="s">
        <v>19</v>
      </c>
      <c r="S1254">
        <v>1</v>
      </c>
      <c r="T1254">
        <v>0</v>
      </c>
    </row>
    <row r="1255" spans="1:20" x14ac:dyDescent="0.25">
      <c r="A1255" s="1">
        <v>45142.272222222222</v>
      </c>
      <c r="B1255" s="1">
        <f t="shared" si="38"/>
        <v>45142</v>
      </c>
      <c r="C1255">
        <v>0</v>
      </c>
      <c r="D1255" t="s">
        <v>1273</v>
      </c>
      <c r="E1255">
        <v>1.062039588</v>
      </c>
      <c r="F1255">
        <v>2023</v>
      </c>
      <c r="G1255">
        <v>8</v>
      </c>
      <c r="H1255">
        <v>4</v>
      </c>
      <c r="I1255">
        <v>6</v>
      </c>
      <c r="J1255">
        <v>32</v>
      </c>
      <c r="K1255">
        <v>29</v>
      </c>
      <c r="L1255">
        <v>5</v>
      </c>
      <c r="M1255">
        <f t="shared" si="39"/>
        <v>0.24950640000000002</v>
      </c>
      <c r="N1255">
        <v>0.48721460919333298</v>
      </c>
      <c r="O1255">
        <v>2.1094037066666702E-3</v>
      </c>
      <c r="P1255" t="s">
        <v>19</v>
      </c>
      <c r="Q1255" t="s">
        <v>19</v>
      </c>
      <c r="R1255" t="s">
        <v>19</v>
      </c>
      <c r="S1255">
        <v>1</v>
      </c>
      <c r="T1255">
        <v>1</v>
      </c>
    </row>
    <row r="1256" spans="1:20" x14ac:dyDescent="0.25">
      <c r="A1256" s="1">
        <v>45142.31527777778</v>
      </c>
      <c r="B1256" s="1">
        <f t="shared" si="38"/>
        <v>45142</v>
      </c>
      <c r="C1256">
        <v>0</v>
      </c>
      <c r="D1256" t="s">
        <v>1274</v>
      </c>
      <c r="E1256">
        <v>0.68006536200000001</v>
      </c>
      <c r="F1256">
        <v>2023</v>
      </c>
      <c r="G1256">
        <v>8</v>
      </c>
      <c r="H1256">
        <v>4</v>
      </c>
      <c r="I1256">
        <v>7</v>
      </c>
      <c r="J1256">
        <v>34</v>
      </c>
      <c r="K1256">
        <v>53</v>
      </c>
      <c r="L1256">
        <v>5</v>
      </c>
      <c r="M1256">
        <f t="shared" si="39"/>
        <v>-0.38197422599999997</v>
      </c>
      <c r="N1256">
        <v>0.48649906883333299</v>
      </c>
      <c r="O1256">
        <v>-7.1554036000009904E-4</v>
      </c>
      <c r="P1256" t="s">
        <v>19</v>
      </c>
      <c r="Q1256" t="s">
        <v>19</v>
      </c>
      <c r="R1256" t="s">
        <v>19</v>
      </c>
      <c r="S1256">
        <v>1</v>
      </c>
      <c r="T1256">
        <v>0</v>
      </c>
    </row>
    <row r="1257" spans="1:20" x14ac:dyDescent="0.25">
      <c r="A1257" s="1">
        <v>45142.388194444444</v>
      </c>
      <c r="B1257" s="1">
        <f t="shared" si="38"/>
        <v>45142</v>
      </c>
      <c r="C1257">
        <v>0</v>
      </c>
      <c r="D1257" t="s">
        <v>1275</v>
      </c>
      <c r="E1257">
        <v>0.54519290099999995</v>
      </c>
      <c r="F1257">
        <v>2023</v>
      </c>
      <c r="G1257">
        <v>8</v>
      </c>
      <c r="H1257">
        <v>4</v>
      </c>
      <c r="I1257">
        <v>9</v>
      </c>
      <c r="J1257">
        <v>19</v>
      </c>
      <c r="K1257">
        <v>21</v>
      </c>
      <c r="L1257">
        <v>5</v>
      </c>
      <c r="M1257">
        <f t="shared" si="39"/>
        <v>-0.13487246100000005</v>
      </c>
      <c r="N1257">
        <v>0.48654133919333298</v>
      </c>
      <c r="O1257" s="2">
        <v>4.2270360000040602E-5</v>
      </c>
      <c r="P1257" t="s">
        <v>19</v>
      </c>
      <c r="Q1257" t="s">
        <v>19</v>
      </c>
      <c r="R1257" t="s">
        <v>19</v>
      </c>
      <c r="S1257">
        <v>1</v>
      </c>
      <c r="T1257">
        <v>0</v>
      </c>
    </row>
    <row r="1258" spans="1:20" x14ac:dyDescent="0.25">
      <c r="A1258" s="1">
        <v>45142.431944444441</v>
      </c>
      <c r="B1258" s="1">
        <f t="shared" si="38"/>
        <v>45142</v>
      </c>
      <c r="C1258">
        <v>0</v>
      </c>
      <c r="D1258" t="s">
        <v>1276</v>
      </c>
      <c r="E1258">
        <v>0.35216656899999998</v>
      </c>
      <c r="F1258">
        <v>2023</v>
      </c>
      <c r="G1258">
        <v>8</v>
      </c>
      <c r="H1258">
        <v>4</v>
      </c>
      <c r="I1258">
        <v>10</v>
      </c>
      <c r="J1258">
        <v>22</v>
      </c>
      <c r="K1258">
        <v>7</v>
      </c>
      <c r="L1258">
        <v>5</v>
      </c>
      <c r="M1258">
        <f t="shared" si="39"/>
        <v>-0.19302633199999997</v>
      </c>
      <c r="N1258">
        <v>0.48820273528666602</v>
      </c>
      <c r="O1258">
        <v>1.6613960933333199E-3</v>
      </c>
      <c r="P1258" t="s">
        <v>19</v>
      </c>
      <c r="Q1258" t="s">
        <v>19</v>
      </c>
      <c r="R1258" t="s">
        <v>19</v>
      </c>
      <c r="S1258">
        <v>1</v>
      </c>
      <c r="T1258">
        <v>0</v>
      </c>
    </row>
    <row r="1259" spans="1:20" x14ac:dyDescent="0.25">
      <c r="A1259" s="1">
        <v>45142.474999999999</v>
      </c>
      <c r="B1259" s="1">
        <f t="shared" si="38"/>
        <v>45142</v>
      </c>
      <c r="C1259">
        <v>0</v>
      </c>
      <c r="D1259" t="s">
        <v>1277</v>
      </c>
      <c r="E1259">
        <v>0.107448685</v>
      </c>
      <c r="F1259">
        <v>2023</v>
      </c>
      <c r="G1259">
        <v>8</v>
      </c>
      <c r="H1259">
        <v>4</v>
      </c>
      <c r="I1259">
        <v>11</v>
      </c>
      <c r="J1259">
        <v>24</v>
      </c>
      <c r="K1259">
        <v>58</v>
      </c>
      <c r="L1259">
        <v>5</v>
      </c>
      <c r="M1259">
        <f t="shared" si="39"/>
        <v>-0.244717884</v>
      </c>
      <c r="N1259">
        <v>0.48850470604666602</v>
      </c>
      <c r="O1259">
        <v>3.0197076000004698E-4</v>
      </c>
      <c r="P1259" t="s">
        <v>19</v>
      </c>
      <c r="Q1259" t="s">
        <v>19</v>
      </c>
      <c r="R1259" t="s">
        <v>19</v>
      </c>
      <c r="S1259">
        <v>0</v>
      </c>
      <c r="T1259">
        <v>0</v>
      </c>
    </row>
    <row r="1260" spans="1:20" x14ac:dyDescent="0.25">
      <c r="A1260" s="1">
        <v>45142.518750000003</v>
      </c>
      <c r="B1260" s="1">
        <f t="shared" si="38"/>
        <v>45142</v>
      </c>
      <c r="C1260">
        <v>0</v>
      </c>
      <c r="D1260" t="s">
        <v>1278</v>
      </c>
      <c r="E1260">
        <v>0.52261756000000004</v>
      </c>
      <c r="F1260">
        <v>2023</v>
      </c>
      <c r="G1260">
        <v>8</v>
      </c>
      <c r="H1260">
        <v>4</v>
      </c>
      <c r="I1260">
        <v>12</v>
      </c>
      <c r="J1260">
        <v>27</v>
      </c>
      <c r="K1260">
        <v>37</v>
      </c>
      <c r="L1260">
        <v>5</v>
      </c>
      <c r="M1260">
        <f t="shared" si="39"/>
        <v>0.41516887500000005</v>
      </c>
      <c r="N1260">
        <v>0.48879553453333302</v>
      </c>
      <c r="O1260">
        <v>2.9082848666672702E-4</v>
      </c>
      <c r="P1260" t="s">
        <v>19</v>
      </c>
      <c r="Q1260" t="s">
        <v>19</v>
      </c>
      <c r="R1260" t="s">
        <v>19</v>
      </c>
      <c r="S1260">
        <v>1</v>
      </c>
      <c r="T1260">
        <v>0</v>
      </c>
    </row>
    <row r="1261" spans="1:20" x14ac:dyDescent="0.25">
      <c r="A1261" s="1">
        <v>45142.5625</v>
      </c>
      <c r="B1261" s="1">
        <f t="shared" si="38"/>
        <v>45142</v>
      </c>
      <c r="C1261">
        <v>0</v>
      </c>
      <c r="D1261" t="s">
        <v>1279</v>
      </c>
      <c r="E1261">
        <v>0.54010001399999996</v>
      </c>
      <c r="F1261">
        <v>2023</v>
      </c>
      <c r="G1261">
        <v>8</v>
      </c>
      <c r="H1261">
        <v>4</v>
      </c>
      <c r="I1261">
        <v>13</v>
      </c>
      <c r="J1261">
        <v>30</v>
      </c>
      <c r="K1261">
        <v>27</v>
      </c>
      <c r="L1261">
        <v>5</v>
      </c>
      <c r="M1261">
        <f t="shared" si="39"/>
        <v>1.7482453999999925E-2</v>
      </c>
      <c r="N1261">
        <v>0.48680974869333299</v>
      </c>
      <c r="O1261">
        <v>-1.9857858400000798E-3</v>
      </c>
      <c r="P1261" t="s">
        <v>19</v>
      </c>
      <c r="Q1261" t="s">
        <v>19</v>
      </c>
      <c r="R1261" t="s">
        <v>19</v>
      </c>
      <c r="S1261">
        <v>1</v>
      </c>
      <c r="T1261">
        <v>0</v>
      </c>
    </row>
    <row r="1262" spans="1:20" x14ac:dyDescent="0.25">
      <c r="A1262" s="1">
        <v>45142.606249999997</v>
      </c>
      <c r="B1262" s="1">
        <f t="shared" si="38"/>
        <v>45142</v>
      </c>
      <c r="C1262">
        <v>0</v>
      </c>
      <c r="D1262" t="s">
        <v>1280</v>
      </c>
      <c r="E1262">
        <v>0.85344088200000001</v>
      </c>
      <c r="F1262">
        <v>2023</v>
      </c>
      <c r="G1262">
        <v>8</v>
      </c>
      <c r="H1262">
        <v>4</v>
      </c>
      <c r="I1262">
        <v>14</v>
      </c>
      <c r="J1262">
        <v>33</v>
      </c>
      <c r="K1262">
        <v>4</v>
      </c>
      <c r="L1262">
        <v>5</v>
      </c>
      <c r="M1262">
        <f t="shared" si="39"/>
        <v>0.31334086800000005</v>
      </c>
      <c r="N1262">
        <v>0.48707768132666601</v>
      </c>
      <c r="O1262">
        <v>2.6793263333330097E-4</v>
      </c>
      <c r="P1262" t="s">
        <v>19</v>
      </c>
      <c r="Q1262" t="s">
        <v>19</v>
      </c>
      <c r="R1262" t="s">
        <v>19</v>
      </c>
      <c r="S1262">
        <v>1</v>
      </c>
      <c r="T1262">
        <v>0</v>
      </c>
    </row>
    <row r="1263" spans="1:20" x14ac:dyDescent="0.25">
      <c r="A1263" s="1">
        <v>45142.649305555555</v>
      </c>
      <c r="B1263" s="1">
        <f t="shared" si="38"/>
        <v>45142</v>
      </c>
      <c r="C1263">
        <v>0</v>
      </c>
      <c r="D1263" t="s">
        <v>1281</v>
      </c>
      <c r="E1263">
        <v>0.82780168799999998</v>
      </c>
      <c r="F1263">
        <v>2023</v>
      </c>
      <c r="G1263">
        <v>8</v>
      </c>
      <c r="H1263">
        <v>4</v>
      </c>
      <c r="I1263">
        <v>15</v>
      </c>
      <c r="J1263">
        <v>35</v>
      </c>
      <c r="K1263">
        <v>34</v>
      </c>
      <c r="L1263">
        <v>5</v>
      </c>
      <c r="M1263">
        <f t="shared" si="39"/>
        <v>-2.5639194000000032E-2</v>
      </c>
      <c r="N1263">
        <v>0.487789606786666</v>
      </c>
      <c r="O1263">
        <v>7.1192546000009495E-4</v>
      </c>
      <c r="P1263" t="s">
        <v>19</v>
      </c>
      <c r="Q1263" t="s">
        <v>19</v>
      </c>
      <c r="R1263" t="s">
        <v>19</v>
      </c>
      <c r="S1263">
        <v>1</v>
      </c>
      <c r="T1263">
        <v>0</v>
      </c>
    </row>
    <row r="1264" spans="1:20" x14ac:dyDescent="0.25">
      <c r="A1264" s="1">
        <v>45142.692361111112</v>
      </c>
      <c r="B1264" s="1">
        <f t="shared" si="38"/>
        <v>45142</v>
      </c>
      <c r="C1264">
        <v>0</v>
      </c>
      <c r="D1264" t="s">
        <v>1282</v>
      </c>
      <c r="E1264">
        <v>1.2764921389999999</v>
      </c>
      <c r="F1264">
        <v>2023</v>
      </c>
      <c r="G1264">
        <v>8</v>
      </c>
      <c r="H1264">
        <v>4</v>
      </c>
      <c r="I1264">
        <v>16</v>
      </c>
      <c r="J1264">
        <v>37</v>
      </c>
      <c r="K1264">
        <v>58</v>
      </c>
      <c r="L1264">
        <v>5</v>
      </c>
      <c r="M1264">
        <f t="shared" si="39"/>
        <v>0.44869045099999993</v>
      </c>
      <c r="N1264">
        <v>0.48893328867999902</v>
      </c>
      <c r="O1264">
        <v>1.14368189333324E-3</v>
      </c>
      <c r="P1264" t="s">
        <v>19</v>
      </c>
      <c r="Q1264" t="s">
        <v>19</v>
      </c>
      <c r="R1264" t="s">
        <v>19</v>
      </c>
      <c r="S1264">
        <v>1</v>
      </c>
      <c r="T1264">
        <v>1</v>
      </c>
    </row>
    <row r="1265" spans="1:20" x14ac:dyDescent="0.25">
      <c r="A1265" s="1">
        <v>45142.750694444447</v>
      </c>
      <c r="B1265" s="1">
        <f t="shared" si="38"/>
        <v>45142</v>
      </c>
      <c r="C1265">
        <v>0</v>
      </c>
      <c r="D1265" t="s">
        <v>1283</v>
      </c>
      <c r="E1265">
        <v>0.243686334</v>
      </c>
      <c r="F1265">
        <v>2023</v>
      </c>
      <c r="G1265">
        <v>8</v>
      </c>
      <c r="H1265">
        <v>4</v>
      </c>
      <c r="I1265">
        <v>18</v>
      </c>
      <c r="J1265">
        <v>1</v>
      </c>
      <c r="K1265">
        <v>15</v>
      </c>
      <c r="L1265">
        <v>5</v>
      </c>
      <c r="M1265">
        <f t="shared" si="39"/>
        <v>-1.032805805</v>
      </c>
      <c r="N1265">
        <v>0.48619065496666602</v>
      </c>
      <c r="O1265">
        <v>-2.74263371333327E-3</v>
      </c>
      <c r="P1265" t="s">
        <v>19</v>
      </c>
      <c r="Q1265" t="s">
        <v>19</v>
      </c>
      <c r="R1265" t="s">
        <v>19</v>
      </c>
      <c r="S1265">
        <v>0</v>
      </c>
      <c r="T1265">
        <v>0</v>
      </c>
    </row>
    <row r="1266" spans="1:20" x14ac:dyDescent="0.25">
      <c r="A1266" s="1">
        <v>45142.794444444444</v>
      </c>
      <c r="B1266" s="1">
        <f t="shared" si="38"/>
        <v>45142</v>
      </c>
      <c r="C1266">
        <v>0</v>
      </c>
      <c r="D1266" t="s">
        <v>1284</v>
      </c>
      <c r="E1266">
        <v>0.56199101600000001</v>
      </c>
      <c r="F1266">
        <v>2023</v>
      </c>
      <c r="G1266">
        <v>8</v>
      </c>
      <c r="H1266">
        <v>4</v>
      </c>
      <c r="I1266">
        <v>19</v>
      </c>
      <c r="J1266">
        <v>4</v>
      </c>
      <c r="K1266">
        <v>1</v>
      </c>
      <c r="L1266">
        <v>5</v>
      </c>
      <c r="M1266">
        <f t="shared" si="39"/>
        <v>0.31830468200000001</v>
      </c>
      <c r="N1266">
        <v>0.48419280213333299</v>
      </c>
      <c r="O1266">
        <v>-1.9978528333334201E-3</v>
      </c>
      <c r="P1266" t="s">
        <v>19</v>
      </c>
      <c r="Q1266" t="s">
        <v>19</v>
      </c>
      <c r="R1266" t="s">
        <v>19</v>
      </c>
      <c r="S1266">
        <v>1</v>
      </c>
      <c r="T1266">
        <v>0</v>
      </c>
    </row>
    <row r="1267" spans="1:20" x14ac:dyDescent="0.25">
      <c r="A1267" s="1">
        <v>45142.837500000001</v>
      </c>
      <c r="B1267" s="1">
        <f t="shared" si="38"/>
        <v>45142</v>
      </c>
      <c r="C1267">
        <v>0</v>
      </c>
      <c r="D1267" t="s">
        <v>1285</v>
      </c>
      <c r="E1267">
        <v>0.13436192299999999</v>
      </c>
      <c r="F1267">
        <v>2023</v>
      </c>
      <c r="G1267">
        <v>8</v>
      </c>
      <c r="H1267">
        <v>4</v>
      </c>
      <c r="I1267">
        <v>20</v>
      </c>
      <c r="J1267">
        <v>6</v>
      </c>
      <c r="K1267">
        <v>52</v>
      </c>
      <c r="L1267">
        <v>5</v>
      </c>
      <c r="M1267">
        <f t="shared" si="39"/>
        <v>-0.42762909300000002</v>
      </c>
      <c r="N1267">
        <v>0.481138295726666</v>
      </c>
      <c r="O1267">
        <v>-3.0545064066665999E-3</v>
      </c>
      <c r="P1267" t="s">
        <v>19</v>
      </c>
      <c r="Q1267" t="s">
        <v>19</v>
      </c>
      <c r="R1267" t="s">
        <v>19</v>
      </c>
      <c r="S1267">
        <v>0</v>
      </c>
      <c r="T1267">
        <v>0</v>
      </c>
    </row>
    <row r="1268" spans="1:20" x14ac:dyDescent="0.25">
      <c r="A1268" s="1">
        <v>45142.881249999999</v>
      </c>
      <c r="B1268" s="1">
        <f t="shared" si="38"/>
        <v>45142</v>
      </c>
      <c r="C1268">
        <v>0</v>
      </c>
      <c r="D1268" t="s">
        <v>1286</v>
      </c>
      <c r="E1268">
        <v>2.5899340999999999E-2</v>
      </c>
      <c r="F1268">
        <v>2023</v>
      </c>
      <c r="G1268">
        <v>8</v>
      </c>
      <c r="H1268">
        <v>4</v>
      </c>
      <c r="I1268">
        <v>21</v>
      </c>
      <c r="J1268">
        <v>9</v>
      </c>
      <c r="K1268">
        <v>36</v>
      </c>
      <c r="L1268">
        <v>5</v>
      </c>
      <c r="M1268">
        <f t="shared" si="39"/>
        <v>-0.108462582</v>
      </c>
      <c r="N1268">
        <v>0.47670762911999998</v>
      </c>
      <c r="O1268">
        <v>-4.4306666066666802E-3</v>
      </c>
      <c r="P1268" t="s">
        <v>19</v>
      </c>
      <c r="Q1268" t="s">
        <v>19</v>
      </c>
      <c r="R1268" t="s">
        <v>19</v>
      </c>
      <c r="S1268">
        <v>0</v>
      </c>
      <c r="T1268">
        <v>0</v>
      </c>
    </row>
    <row r="1269" spans="1:20" x14ac:dyDescent="0.25">
      <c r="A1269" s="1">
        <v>45142.925000000003</v>
      </c>
      <c r="B1269" s="1">
        <f t="shared" si="38"/>
        <v>45142</v>
      </c>
      <c r="C1269">
        <v>0</v>
      </c>
      <c r="D1269" t="s">
        <v>1287</v>
      </c>
      <c r="E1269">
        <v>3.0569585E-2</v>
      </c>
      <c r="F1269">
        <v>2023</v>
      </c>
      <c r="G1269">
        <v>8</v>
      </c>
      <c r="H1269">
        <v>4</v>
      </c>
      <c r="I1269">
        <v>22</v>
      </c>
      <c r="J1269">
        <v>12</v>
      </c>
      <c r="K1269">
        <v>18</v>
      </c>
      <c r="L1269">
        <v>5</v>
      </c>
      <c r="M1269">
        <f t="shared" si="39"/>
        <v>4.6702440000000005E-3</v>
      </c>
      <c r="N1269">
        <v>0.468695251913333</v>
      </c>
      <c r="O1269">
        <v>-8.0123772066665808E-3</v>
      </c>
      <c r="P1269" t="s">
        <v>19</v>
      </c>
      <c r="Q1269" t="s">
        <v>19</v>
      </c>
      <c r="R1269" t="s">
        <v>19</v>
      </c>
      <c r="S1269">
        <v>0</v>
      </c>
      <c r="T1269">
        <v>0</v>
      </c>
    </row>
    <row r="1270" spans="1:20" x14ac:dyDescent="0.25">
      <c r="A1270" s="1">
        <v>45142.968055555553</v>
      </c>
      <c r="B1270" s="1">
        <f t="shared" si="38"/>
        <v>45142</v>
      </c>
      <c r="C1270">
        <v>0</v>
      </c>
      <c r="D1270" t="s">
        <v>1288</v>
      </c>
      <c r="E1270">
        <v>3.8414508E-2</v>
      </c>
      <c r="F1270">
        <v>2023</v>
      </c>
      <c r="G1270">
        <v>8</v>
      </c>
      <c r="H1270">
        <v>4</v>
      </c>
      <c r="I1270">
        <v>23</v>
      </c>
      <c r="J1270">
        <v>14</v>
      </c>
      <c r="K1270">
        <v>59</v>
      </c>
      <c r="L1270">
        <v>5</v>
      </c>
      <c r="M1270">
        <f t="shared" si="39"/>
        <v>7.8449230000000002E-3</v>
      </c>
      <c r="N1270">
        <v>0.46626670639999901</v>
      </c>
      <c r="O1270">
        <v>-2.4285455133334299E-3</v>
      </c>
      <c r="P1270" t="s">
        <v>19</v>
      </c>
      <c r="Q1270" t="s">
        <v>19</v>
      </c>
      <c r="R1270" t="s">
        <v>19</v>
      </c>
      <c r="S1270">
        <v>0</v>
      </c>
      <c r="T1270">
        <v>0</v>
      </c>
    </row>
    <row r="1271" spans="1:20" x14ac:dyDescent="0.25">
      <c r="A1271" s="1">
        <v>45143.011805555558</v>
      </c>
      <c r="B1271" s="1">
        <f t="shared" si="38"/>
        <v>45143</v>
      </c>
      <c r="C1271">
        <v>0</v>
      </c>
      <c r="D1271" t="s">
        <v>1289</v>
      </c>
      <c r="E1271">
        <v>3.6092043999999997E-2</v>
      </c>
      <c r="F1271">
        <v>2023</v>
      </c>
      <c r="G1271">
        <v>8</v>
      </c>
      <c r="H1271">
        <v>5</v>
      </c>
      <c r="I1271">
        <v>0</v>
      </c>
      <c r="J1271">
        <v>17</v>
      </c>
      <c r="K1271">
        <v>51</v>
      </c>
      <c r="L1271">
        <v>5</v>
      </c>
      <c r="M1271">
        <f t="shared" si="39"/>
        <v>-2.3224640000000032E-3</v>
      </c>
      <c r="N1271">
        <v>0.46323144827999901</v>
      </c>
      <c r="O1271">
        <v>-3.0352581200000501E-3</v>
      </c>
      <c r="P1271" t="s">
        <v>19</v>
      </c>
      <c r="Q1271" t="s">
        <v>19</v>
      </c>
      <c r="R1271" t="s">
        <v>19</v>
      </c>
      <c r="S1271">
        <v>0</v>
      </c>
      <c r="T1271">
        <v>0</v>
      </c>
    </row>
    <row r="1272" spans="1:20" x14ac:dyDescent="0.25">
      <c r="A1272" s="1">
        <v>45143.055555555555</v>
      </c>
      <c r="B1272" s="1">
        <f t="shared" si="38"/>
        <v>45143</v>
      </c>
      <c r="C1272">
        <v>0</v>
      </c>
      <c r="D1272" t="s">
        <v>1290</v>
      </c>
      <c r="E1272">
        <v>0.10860486799999999</v>
      </c>
      <c r="F1272">
        <v>2023</v>
      </c>
      <c r="G1272">
        <v>8</v>
      </c>
      <c r="H1272">
        <v>5</v>
      </c>
      <c r="I1272">
        <v>1</v>
      </c>
      <c r="J1272">
        <v>20</v>
      </c>
      <c r="K1272">
        <v>34</v>
      </c>
      <c r="L1272">
        <v>5</v>
      </c>
      <c r="M1272">
        <f t="shared" si="39"/>
        <v>7.2512824000000003E-2</v>
      </c>
      <c r="N1272">
        <v>0.46127850463999998</v>
      </c>
      <c r="O1272">
        <v>-1.95294363999992E-3</v>
      </c>
      <c r="P1272" t="s">
        <v>19</v>
      </c>
      <c r="Q1272" t="s">
        <v>19</v>
      </c>
      <c r="R1272" t="s">
        <v>19</v>
      </c>
      <c r="S1272">
        <v>0</v>
      </c>
      <c r="T1272">
        <v>0</v>
      </c>
    </row>
    <row r="1273" spans="1:20" x14ac:dyDescent="0.25">
      <c r="A1273" s="1">
        <v>45143.099305555559</v>
      </c>
      <c r="B1273" s="1">
        <f t="shared" si="38"/>
        <v>45143</v>
      </c>
      <c r="C1273">
        <v>0</v>
      </c>
      <c r="D1273" t="s">
        <v>1291</v>
      </c>
      <c r="E1273">
        <v>0.51918786900000002</v>
      </c>
      <c r="F1273">
        <v>2023</v>
      </c>
      <c r="G1273">
        <v>8</v>
      </c>
      <c r="H1273">
        <v>5</v>
      </c>
      <c r="I1273">
        <v>2</v>
      </c>
      <c r="J1273">
        <v>23</v>
      </c>
      <c r="K1273">
        <v>22</v>
      </c>
      <c r="L1273">
        <v>5</v>
      </c>
      <c r="M1273">
        <f t="shared" si="39"/>
        <v>0.410583001</v>
      </c>
      <c r="N1273">
        <v>0.46249967275333298</v>
      </c>
      <c r="O1273">
        <v>1.2211681133333901E-3</v>
      </c>
      <c r="P1273" t="s">
        <v>19</v>
      </c>
      <c r="Q1273" t="s">
        <v>19</v>
      </c>
      <c r="R1273" t="s">
        <v>19</v>
      </c>
      <c r="S1273">
        <v>1</v>
      </c>
      <c r="T1273">
        <v>0</v>
      </c>
    </row>
    <row r="1274" spans="1:20" x14ac:dyDescent="0.25">
      <c r="A1274" s="1">
        <v>45143.143055555556</v>
      </c>
      <c r="B1274" s="1">
        <f t="shared" si="38"/>
        <v>45143</v>
      </c>
      <c r="C1274">
        <v>0</v>
      </c>
      <c r="D1274" t="s">
        <v>1292</v>
      </c>
      <c r="E1274">
        <v>0.12509767199999999</v>
      </c>
      <c r="F1274">
        <v>2023</v>
      </c>
      <c r="G1274">
        <v>8</v>
      </c>
      <c r="H1274">
        <v>5</v>
      </c>
      <c r="I1274">
        <v>3</v>
      </c>
      <c r="J1274">
        <v>26</v>
      </c>
      <c r="K1274">
        <v>10</v>
      </c>
      <c r="L1274">
        <v>5</v>
      </c>
      <c r="M1274">
        <f t="shared" si="39"/>
        <v>-0.39409019700000003</v>
      </c>
      <c r="N1274">
        <v>0.46320983089333301</v>
      </c>
      <c r="O1274">
        <v>7.1015813999991597E-4</v>
      </c>
      <c r="P1274" t="s">
        <v>19</v>
      </c>
      <c r="Q1274" t="s">
        <v>19</v>
      </c>
      <c r="R1274" t="s">
        <v>19</v>
      </c>
      <c r="S1274">
        <v>0</v>
      </c>
      <c r="T1274">
        <v>0</v>
      </c>
    </row>
    <row r="1275" spans="1:20" x14ac:dyDescent="0.25">
      <c r="A1275" s="1">
        <v>45143.20208333333</v>
      </c>
      <c r="B1275" s="1">
        <f t="shared" si="38"/>
        <v>45143</v>
      </c>
      <c r="C1275">
        <v>0</v>
      </c>
      <c r="D1275" t="s">
        <v>1293</v>
      </c>
      <c r="E1275">
        <v>0.356221497</v>
      </c>
      <c r="F1275">
        <v>2023</v>
      </c>
      <c r="G1275">
        <v>8</v>
      </c>
      <c r="H1275">
        <v>5</v>
      </c>
      <c r="I1275">
        <v>4</v>
      </c>
      <c r="J1275">
        <v>51</v>
      </c>
      <c r="K1275">
        <v>55</v>
      </c>
      <c r="L1275">
        <v>5</v>
      </c>
      <c r="M1275">
        <f t="shared" si="39"/>
        <v>0.231123825</v>
      </c>
      <c r="N1275">
        <v>0.46547408262000001</v>
      </c>
      <c r="O1275">
        <v>2.2642517266667698E-3</v>
      </c>
      <c r="P1275" t="s">
        <v>19</v>
      </c>
      <c r="Q1275" t="s">
        <v>19</v>
      </c>
      <c r="R1275" t="s">
        <v>19</v>
      </c>
      <c r="S1275">
        <v>1</v>
      </c>
      <c r="T1275">
        <v>0</v>
      </c>
    </row>
    <row r="1276" spans="1:20" x14ac:dyDescent="0.25">
      <c r="A1276" s="1">
        <v>45143.275000000001</v>
      </c>
      <c r="B1276" s="1">
        <f t="shared" si="38"/>
        <v>45143</v>
      </c>
      <c r="C1276">
        <v>0</v>
      </c>
      <c r="D1276" t="s">
        <v>1294</v>
      </c>
      <c r="E1276">
        <v>0.146864568</v>
      </c>
      <c r="F1276">
        <v>2023</v>
      </c>
      <c r="G1276">
        <v>8</v>
      </c>
      <c r="H1276">
        <v>5</v>
      </c>
      <c r="I1276">
        <v>6</v>
      </c>
      <c r="J1276">
        <v>36</v>
      </c>
      <c r="K1276">
        <v>15</v>
      </c>
      <c r="L1276">
        <v>5</v>
      </c>
      <c r="M1276">
        <f t="shared" si="39"/>
        <v>-0.209356929</v>
      </c>
      <c r="N1276">
        <v>0.46627127559999998</v>
      </c>
      <c r="O1276">
        <v>7.9719297999991602E-4</v>
      </c>
      <c r="P1276" t="s">
        <v>19</v>
      </c>
      <c r="Q1276" t="s">
        <v>19</v>
      </c>
      <c r="R1276" t="s">
        <v>19</v>
      </c>
      <c r="S1276">
        <v>0</v>
      </c>
      <c r="T1276">
        <v>0</v>
      </c>
    </row>
    <row r="1277" spans="1:20" x14ac:dyDescent="0.25">
      <c r="A1277" s="1">
        <v>45143.333333333336</v>
      </c>
      <c r="B1277" s="1">
        <f t="shared" si="38"/>
        <v>45143</v>
      </c>
      <c r="C1277">
        <v>0</v>
      </c>
      <c r="D1277" t="s">
        <v>1295</v>
      </c>
      <c r="E1277">
        <v>0.74503130399999995</v>
      </c>
      <c r="F1277">
        <v>2023</v>
      </c>
      <c r="G1277">
        <v>8</v>
      </c>
      <c r="H1277">
        <v>5</v>
      </c>
      <c r="I1277">
        <v>8</v>
      </c>
      <c r="J1277">
        <v>0</v>
      </c>
      <c r="K1277">
        <v>3</v>
      </c>
      <c r="L1277">
        <v>5</v>
      </c>
      <c r="M1277">
        <f t="shared" si="39"/>
        <v>0.59816673599999992</v>
      </c>
      <c r="N1277">
        <v>0.47109259794666603</v>
      </c>
      <c r="O1277">
        <v>4.8213223466666497E-3</v>
      </c>
      <c r="P1277" t="s">
        <v>19</v>
      </c>
      <c r="Q1277" t="s">
        <v>19</v>
      </c>
      <c r="R1277" t="s">
        <v>19</v>
      </c>
      <c r="S1277">
        <v>1</v>
      </c>
      <c r="T1277">
        <v>0</v>
      </c>
    </row>
    <row r="1278" spans="1:20" x14ac:dyDescent="0.25">
      <c r="A1278" s="1">
        <v>45143.377083333333</v>
      </c>
      <c r="B1278" s="1">
        <f t="shared" si="38"/>
        <v>45143</v>
      </c>
      <c r="C1278">
        <v>0</v>
      </c>
      <c r="D1278" t="s">
        <v>1296</v>
      </c>
      <c r="E1278">
        <v>0.91670815400000005</v>
      </c>
      <c r="F1278">
        <v>2023</v>
      </c>
      <c r="G1278">
        <v>8</v>
      </c>
      <c r="H1278">
        <v>5</v>
      </c>
      <c r="I1278">
        <v>9</v>
      </c>
      <c r="J1278">
        <v>3</v>
      </c>
      <c r="K1278">
        <v>7</v>
      </c>
      <c r="L1278">
        <v>5</v>
      </c>
      <c r="M1278">
        <f t="shared" si="39"/>
        <v>0.1716768500000001</v>
      </c>
      <c r="N1278">
        <v>0.47683175777333298</v>
      </c>
      <c r="O1278">
        <v>5.7391598266666698E-3</v>
      </c>
      <c r="P1278" t="s">
        <v>19</v>
      </c>
      <c r="Q1278" t="s">
        <v>19</v>
      </c>
      <c r="R1278" t="s">
        <v>19</v>
      </c>
      <c r="S1278">
        <v>1</v>
      </c>
      <c r="T1278">
        <v>0</v>
      </c>
    </row>
    <row r="1279" spans="1:20" x14ac:dyDescent="0.25">
      <c r="A1279" s="1">
        <v>45143.420138888891</v>
      </c>
      <c r="B1279" s="1">
        <f t="shared" si="38"/>
        <v>45143</v>
      </c>
      <c r="C1279">
        <v>0</v>
      </c>
      <c r="D1279" t="s">
        <v>1297</v>
      </c>
      <c r="E1279">
        <v>0.83077314800000002</v>
      </c>
      <c r="F1279">
        <v>2023</v>
      </c>
      <c r="G1279">
        <v>8</v>
      </c>
      <c r="H1279">
        <v>5</v>
      </c>
      <c r="I1279">
        <v>10</v>
      </c>
      <c r="J1279">
        <v>5</v>
      </c>
      <c r="K1279">
        <v>55</v>
      </c>
      <c r="L1279">
        <v>5</v>
      </c>
      <c r="M1279">
        <f t="shared" si="39"/>
        <v>-8.5935006000000036E-2</v>
      </c>
      <c r="N1279">
        <v>0.47563621305333298</v>
      </c>
      <c r="O1279">
        <v>-1.19554472000005E-3</v>
      </c>
      <c r="P1279" t="s">
        <v>19</v>
      </c>
      <c r="Q1279" t="s">
        <v>19</v>
      </c>
      <c r="R1279" t="s">
        <v>19</v>
      </c>
      <c r="S1279">
        <v>1</v>
      </c>
      <c r="T1279">
        <v>0</v>
      </c>
    </row>
    <row r="1280" spans="1:20" x14ac:dyDescent="0.25">
      <c r="A1280" s="1">
        <v>45143.463888888888</v>
      </c>
      <c r="B1280" s="1">
        <f t="shared" si="38"/>
        <v>45143</v>
      </c>
      <c r="C1280">
        <v>0</v>
      </c>
      <c r="D1280" t="s">
        <v>1298</v>
      </c>
      <c r="E1280">
        <v>3.1438150999999998E-2</v>
      </c>
      <c r="F1280">
        <v>2023</v>
      </c>
      <c r="G1280">
        <v>8</v>
      </c>
      <c r="H1280">
        <v>5</v>
      </c>
      <c r="I1280">
        <v>11</v>
      </c>
      <c r="J1280">
        <v>8</v>
      </c>
      <c r="K1280">
        <v>37</v>
      </c>
      <c r="L1280">
        <v>5</v>
      </c>
      <c r="M1280">
        <f t="shared" si="39"/>
        <v>-0.79933499699999999</v>
      </c>
      <c r="N1280">
        <v>0.47142948617333302</v>
      </c>
      <c r="O1280">
        <v>-4.2067268799999497E-3</v>
      </c>
      <c r="P1280" t="s">
        <v>19</v>
      </c>
      <c r="Q1280" t="s">
        <v>19</v>
      </c>
      <c r="R1280" t="s">
        <v>19</v>
      </c>
      <c r="S1280">
        <v>0</v>
      </c>
      <c r="T1280">
        <v>0</v>
      </c>
    </row>
    <row r="1281" spans="1:20" x14ac:dyDescent="0.25">
      <c r="A1281" s="1">
        <v>45143.507638888892</v>
      </c>
      <c r="B1281" s="1">
        <f t="shared" si="38"/>
        <v>45143</v>
      </c>
      <c r="C1281">
        <v>0</v>
      </c>
      <c r="D1281" t="s">
        <v>1299</v>
      </c>
      <c r="E1281">
        <v>0.20819474700000001</v>
      </c>
      <c r="F1281">
        <v>2023</v>
      </c>
      <c r="G1281">
        <v>8</v>
      </c>
      <c r="H1281">
        <v>5</v>
      </c>
      <c r="I1281">
        <v>12</v>
      </c>
      <c r="J1281">
        <v>11</v>
      </c>
      <c r="K1281">
        <v>51</v>
      </c>
      <c r="L1281">
        <v>5</v>
      </c>
      <c r="M1281">
        <f t="shared" si="39"/>
        <v>0.17675659600000002</v>
      </c>
      <c r="N1281">
        <v>0.47230900753999999</v>
      </c>
      <c r="O1281">
        <v>8.7952136666674598E-4</v>
      </c>
      <c r="P1281" t="s">
        <v>19</v>
      </c>
      <c r="Q1281" t="s">
        <v>19</v>
      </c>
      <c r="R1281" t="s">
        <v>19</v>
      </c>
      <c r="S1281">
        <v>0</v>
      </c>
      <c r="T1281">
        <v>0</v>
      </c>
    </row>
    <row r="1282" spans="1:20" x14ac:dyDescent="0.25">
      <c r="A1282" s="1">
        <v>45143.551388888889</v>
      </c>
      <c r="B1282" s="1">
        <f t="shared" si="38"/>
        <v>45143</v>
      </c>
      <c r="C1282">
        <v>0</v>
      </c>
      <c r="D1282" t="s">
        <v>1300</v>
      </c>
      <c r="E1282">
        <v>0.85704340899999998</v>
      </c>
      <c r="F1282">
        <v>2023</v>
      </c>
      <c r="G1282">
        <v>8</v>
      </c>
      <c r="H1282">
        <v>5</v>
      </c>
      <c r="I1282">
        <v>13</v>
      </c>
      <c r="J1282">
        <v>14</v>
      </c>
      <c r="K1282">
        <v>42</v>
      </c>
      <c r="L1282">
        <v>5</v>
      </c>
      <c r="M1282">
        <f t="shared" si="39"/>
        <v>0.64884866200000002</v>
      </c>
      <c r="N1282">
        <v>0.47744444760666599</v>
      </c>
      <c r="O1282">
        <v>5.1354400666666598E-3</v>
      </c>
      <c r="P1282" t="s">
        <v>19</v>
      </c>
      <c r="Q1282" t="s">
        <v>19</v>
      </c>
      <c r="R1282" t="s">
        <v>19</v>
      </c>
      <c r="S1282">
        <v>1</v>
      </c>
      <c r="T1282">
        <v>0</v>
      </c>
    </row>
    <row r="1283" spans="1:20" x14ac:dyDescent="0.25">
      <c r="A1283" s="1">
        <v>45143.609722222223</v>
      </c>
      <c r="B1283" s="1">
        <f t="shared" ref="B1283:B1346" si="40">DATE(YEAR(A1283),MONTH(A1283),DAY(A1283))</f>
        <v>45143</v>
      </c>
      <c r="C1283">
        <v>0</v>
      </c>
      <c r="D1283" t="s">
        <v>1301</v>
      </c>
      <c r="E1283">
        <v>1.0089725469999999</v>
      </c>
      <c r="F1283">
        <v>2023</v>
      </c>
      <c r="G1283">
        <v>8</v>
      </c>
      <c r="H1283">
        <v>5</v>
      </c>
      <c r="I1283">
        <v>14</v>
      </c>
      <c r="J1283">
        <v>38</v>
      </c>
      <c r="K1283">
        <v>19</v>
      </c>
      <c r="L1283">
        <v>5</v>
      </c>
      <c r="M1283">
        <f t="shared" si="39"/>
        <v>0.15192913799999996</v>
      </c>
      <c r="N1283">
        <v>0.48131968991333302</v>
      </c>
      <c r="O1283">
        <v>3.87524230666669E-3</v>
      </c>
      <c r="P1283" t="s">
        <v>19</v>
      </c>
      <c r="Q1283" t="s">
        <v>19</v>
      </c>
      <c r="R1283" t="s">
        <v>19</v>
      </c>
      <c r="S1283">
        <v>1</v>
      </c>
      <c r="T1283">
        <v>1</v>
      </c>
    </row>
    <row r="1284" spans="1:20" x14ac:dyDescent="0.25">
      <c r="A1284" s="1">
        <v>45143.667361111111</v>
      </c>
      <c r="B1284" s="1">
        <f t="shared" si="40"/>
        <v>45143</v>
      </c>
      <c r="C1284">
        <v>0</v>
      </c>
      <c r="D1284" t="s">
        <v>1302</v>
      </c>
      <c r="E1284">
        <v>1.213805647</v>
      </c>
      <c r="F1284">
        <v>2023</v>
      </c>
      <c r="G1284">
        <v>8</v>
      </c>
      <c r="H1284">
        <v>5</v>
      </c>
      <c r="I1284">
        <v>16</v>
      </c>
      <c r="J1284">
        <v>1</v>
      </c>
      <c r="K1284">
        <v>53</v>
      </c>
      <c r="L1284">
        <v>5</v>
      </c>
      <c r="M1284">
        <f t="shared" ref="M1284:M1347" si="41">E1284-E1283</f>
        <v>0.2048331000000001</v>
      </c>
      <c r="N1284">
        <v>0.48585562999333298</v>
      </c>
      <c r="O1284">
        <v>4.5359400799999602E-3</v>
      </c>
      <c r="P1284" t="s">
        <v>19</v>
      </c>
      <c r="Q1284" t="s">
        <v>19</v>
      </c>
      <c r="R1284" t="s">
        <v>19</v>
      </c>
      <c r="S1284">
        <v>1</v>
      </c>
      <c r="T1284">
        <v>1</v>
      </c>
    </row>
    <row r="1285" spans="1:20" x14ac:dyDescent="0.25">
      <c r="A1285" s="1">
        <v>45143.711805555555</v>
      </c>
      <c r="B1285" s="1">
        <f t="shared" si="40"/>
        <v>45143</v>
      </c>
      <c r="C1285">
        <v>0</v>
      </c>
      <c r="D1285" t="s">
        <v>1303</v>
      </c>
      <c r="E1285">
        <v>1.580162428</v>
      </c>
      <c r="F1285">
        <v>2023</v>
      </c>
      <c r="G1285">
        <v>8</v>
      </c>
      <c r="H1285">
        <v>5</v>
      </c>
      <c r="I1285">
        <v>17</v>
      </c>
      <c r="J1285">
        <v>5</v>
      </c>
      <c r="K1285">
        <v>27</v>
      </c>
      <c r="L1285">
        <v>5</v>
      </c>
      <c r="M1285">
        <f t="shared" si="41"/>
        <v>0.36635678099999991</v>
      </c>
      <c r="N1285">
        <v>0.492632042133333</v>
      </c>
      <c r="O1285">
        <v>6.7764121399999603E-3</v>
      </c>
      <c r="P1285" t="s">
        <v>19</v>
      </c>
      <c r="Q1285" t="s">
        <v>19</v>
      </c>
      <c r="R1285" t="s">
        <v>19</v>
      </c>
      <c r="S1285">
        <v>1</v>
      </c>
      <c r="T1285">
        <v>1</v>
      </c>
    </row>
    <row r="1286" spans="1:20" x14ac:dyDescent="0.25">
      <c r="A1286" s="1">
        <v>45143.799305555556</v>
      </c>
      <c r="B1286" s="1">
        <f t="shared" si="40"/>
        <v>45143</v>
      </c>
      <c r="C1286">
        <v>0</v>
      </c>
      <c r="D1286" t="s">
        <v>1304</v>
      </c>
      <c r="E1286">
        <v>4.2367491E-2</v>
      </c>
      <c r="F1286">
        <v>2023</v>
      </c>
      <c r="G1286">
        <v>8</v>
      </c>
      <c r="H1286">
        <v>5</v>
      </c>
      <c r="I1286">
        <v>19</v>
      </c>
      <c r="J1286">
        <v>11</v>
      </c>
      <c r="K1286">
        <v>14</v>
      </c>
      <c r="L1286">
        <v>5</v>
      </c>
      <c r="M1286">
        <f t="shared" si="41"/>
        <v>-1.5377949369999999</v>
      </c>
      <c r="N1286">
        <v>0.48876232306</v>
      </c>
      <c r="O1286">
        <v>-3.8697190733333301E-3</v>
      </c>
      <c r="P1286" t="s">
        <v>19</v>
      </c>
      <c r="Q1286" t="s">
        <v>19</v>
      </c>
      <c r="R1286" t="s">
        <v>19</v>
      </c>
      <c r="S1286">
        <v>0</v>
      </c>
      <c r="T1286">
        <v>0</v>
      </c>
    </row>
    <row r="1287" spans="1:20" x14ac:dyDescent="0.25">
      <c r="A1287" s="1">
        <v>45143.857638888891</v>
      </c>
      <c r="B1287" s="1">
        <f t="shared" si="40"/>
        <v>45143</v>
      </c>
      <c r="C1287">
        <v>0</v>
      </c>
      <c r="D1287" t="s">
        <v>1305</v>
      </c>
      <c r="E1287">
        <v>0.50657489200000005</v>
      </c>
      <c r="F1287">
        <v>2023</v>
      </c>
      <c r="G1287">
        <v>8</v>
      </c>
      <c r="H1287">
        <v>5</v>
      </c>
      <c r="I1287">
        <v>20</v>
      </c>
      <c r="J1287">
        <v>35</v>
      </c>
      <c r="K1287">
        <v>17</v>
      </c>
      <c r="L1287">
        <v>5</v>
      </c>
      <c r="M1287">
        <f t="shared" si="41"/>
        <v>0.46420740100000007</v>
      </c>
      <c r="N1287">
        <v>0.48908745887999999</v>
      </c>
      <c r="O1287">
        <v>3.2513581999998799E-4</v>
      </c>
      <c r="P1287" t="s">
        <v>19</v>
      </c>
      <c r="Q1287" t="s">
        <v>19</v>
      </c>
      <c r="R1287" t="s">
        <v>19</v>
      </c>
      <c r="S1287">
        <v>1</v>
      </c>
      <c r="T1287">
        <v>0</v>
      </c>
    </row>
    <row r="1288" spans="1:20" x14ac:dyDescent="0.25">
      <c r="A1288" s="1">
        <v>45143.901388888888</v>
      </c>
      <c r="B1288" s="1">
        <f t="shared" si="40"/>
        <v>45143</v>
      </c>
      <c r="C1288">
        <v>0</v>
      </c>
      <c r="D1288" t="s">
        <v>1306</v>
      </c>
      <c r="E1288">
        <v>0.253347934</v>
      </c>
      <c r="F1288">
        <v>2023</v>
      </c>
      <c r="G1288">
        <v>8</v>
      </c>
      <c r="H1288">
        <v>5</v>
      </c>
      <c r="I1288">
        <v>21</v>
      </c>
      <c r="J1288">
        <v>38</v>
      </c>
      <c r="K1288">
        <v>6</v>
      </c>
      <c r="L1288">
        <v>5</v>
      </c>
      <c r="M1288">
        <f t="shared" si="41"/>
        <v>-0.25322695800000006</v>
      </c>
      <c r="N1288">
        <v>0.48841207673999998</v>
      </c>
      <c r="O1288">
        <v>-6.75382139999958E-4</v>
      </c>
      <c r="P1288" t="s">
        <v>19</v>
      </c>
      <c r="Q1288" t="s">
        <v>19</v>
      </c>
      <c r="R1288" t="s">
        <v>19</v>
      </c>
      <c r="S1288">
        <v>0</v>
      </c>
      <c r="T1288">
        <v>0</v>
      </c>
    </row>
    <row r="1289" spans="1:20" x14ac:dyDescent="0.25">
      <c r="A1289" s="1">
        <v>45143.944444444445</v>
      </c>
      <c r="B1289" s="1">
        <f t="shared" si="40"/>
        <v>45143</v>
      </c>
      <c r="C1289">
        <v>0</v>
      </c>
      <c r="D1289" t="s">
        <v>1307</v>
      </c>
      <c r="E1289">
        <v>2.8829008999999999E-2</v>
      </c>
      <c r="F1289">
        <v>2023</v>
      </c>
      <c r="G1289">
        <v>8</v>
      </c>
      <c r="H1289">
        <v>5</v>
      </c>
      <c r="I1289">
        <v>22</v>
      </c>
      <c r="J1289">
        <v>40</v>
      </c>
      <c r="K1289">
        <v>37</v>
      </c>
      <c r="L1289">
        <v>5</v>
      </c>
      <c r="M1289">
        <f t="shared" si="41"/>
        <v>-0.22451892500000001</v>
      </c>
      <c r="N1289">
        <v>0.484852692346666</v>
      </c>
      <c r="O1289">
        <v>-3.5593843933333599E-3</v>
      </c>
      <c r="P1289" t="s">
        <v>19</v>
      </c>
      <c r="Q1289" t="s">
        <v>19</v>
      </c>
      <c r="R1289" t="s">
        <v>19</v>
      </c>
      <c r="S1289">
        <v>0</v>
      </c>
      <c r="T1289">
        <v>0</v>
      </c>
    </row>
    <row r="1290" spans="1:20" x14ac:dyDescent="0.25">
      <c r="A1290" s="1">
        <v>45143.988194444442</v>
      </c>
      <c r="B1290" s="1">
        <f t="shared" si="40"/>
        <v>45143</v>
      </c>
      <c r="C1290">
        <v>0</v>
      </c>
      <c r="D1290" t="s">
        <v>1308</v>
      </c>
      <c r="E1290">
        <v>3.2250381000000002E-2</v>
      </c>
      <c r="F1290">
        <v>2023</v>
      </c>
      <c r="G1290">
        <v>8</v>
      </c>
      <c r="H1290">
        <v>5</v>
      </c>
      <c r="I1290">
        <v>23</v>
      </c>
      <c r="J1290">
        <v>43</v>
      </c>
      <c r="K1290">
        <v>49</v>
      </c>
      <c r="L1290">
        <v>5</v>
      </c>
      <c r="M1290">
        <f t="shared" si="41"/>
        <v>3.4213720000000024E-3</v>
      </c>
      <c r="N1290">
        <v>0.48214407517333302</v>
      </c>
      <c r="O1290">
        <v>-2.7086171733333702E-3</v>
      </c>
      <c r="P1290" t="s">
        <v>19</v>
      </c>
      <c r="Q1290" t="s">
        <v>19</v>
      </c>
      <c r="R1290" t="s">
        <v>19</v>
      </c>
      <c r="S1290">
        <v>0</v>
      </c>
      <c r="T1290">
        <v>0</v>
      </c>
    </row>
    <row r="1291" spans="1:20" x14ac:dyDescent="0.25">
      <c r="A1291" s="1">
        <v>45144.031944444447</v>
      </c>
      <c r="B1291" s="1">
        <f t="shared" si="40"/>
        <v>45144</v>
      </c>
      <c r="C1291">
        <v>0</v>
      </c>
      <c r="D1291" t="s">
        <v>1309</v>
      </c>
      <c r="E1291">
        <v>0.26996316100000001</v>
      </c>
      <c r="F1291">
        <v>2023</v>
      </c>
      <c r="G1291">
        <v>8</v>
      </c>
      <c r="H1291">
        <v>6</v>
      </c>
      <c r="I1291">
        <v>0</v>
      </c>
      <c r="J1291">
        <v>46</v>
      </c>
      <c r="K1291">
        <v>58</v>
      </c>
      <c r="L1291">
        <v>5</v>
      </c>
      <c r="M1291">
        <f t="shared" si="41"/>
        <v>0.23771278000000001</v>
      </c>
      <c r="N1291">
        <v>0.48143500417999902</v>
      </c>
      <c r="O1291">
        <v>-7.0907099333339298E-4</v>
      </c>
      <c r="P1291" t="s">
        <v>19</v>
      </c>
      <c r="Q1291" t="s">
        <v>19</v>
      </c>
      <c r="R1291" t="s">
        <v>19</v>
      </c>
      <c r="S1291">
        <v>0</v>
      </c>
      <c r="T1291">
        <v>0</v>
      </c>
    </row>
    <row r="1292" spans="1:20" x14ac:dyDescent="0.25">
      <c r="A1292" s="1">
        <v>45144.09097222222</v>
      </c>
      <c r="B1292" s="1">
        <f t="shared" si="40"/>
        <v>45144</v>
      </c>
      <c r="C1292">
        <v>0</v>
      </c>
      <c r="D1292" t="s">
        <v>1310</v>
      </c>
      <c r="E1292">
        <v>1.0187378970000001</v>
      </c>
      <c r="F1292">
        <v>2023</v>
      </c>
      <c r="G1292">
        <v>8</v>
      </c>
      <c r="H1292">
        <v>6</v>
      </c>
      <c r="I1292">
        <v>2</v>
      </c>
      <c r="J1292">
        <v>11</v>
      </c>
      <c r="K1292">
        <v>23</v>
      </c>
      <c r="L1292">
        <v>5</v>
      </c>
      <c r="M1292">
        <f t="shared" si="41"/>
        <v>0.74877473600000011</v>
      </c>
      <c r="N1292">
        <v>0.48443816980666599</v>
      </c>
      <c r="O1292">
        <v>3.0031656266667401E-3</v>
      </c>
      <c r="P1292" t="s">
        <v>19</v>
      </c>
      <c r="Q1292" t="s">
        <v>19</v>
      </c>
      <c r="R1292" t="s">
        <v>19</v>
      </c>
      <c r="S1292">
        <v>1</v>
      </c>
      <c r="T1292">
        <v>1</v>
      </c>
    </row>
    <row r="1293" spans="1:20" x14ac:dyDescent="0.25">
      <c r="A1293" s="1">
        <v>45144.134722222225</v>
      </c>
      <c r="B1293" s="1">
        <f t="shared" si="40"/>
        <v>45144</v>
      </c>
      <c r="C1293">
        <v>0</v>
      </c>
      <c r="D1293" t="s">
        <v>1311</v>
      </c>
      <c r="E1293">
        <v>1.3134508840000001</v>
      </c>
      <c r="F1293">
        <v>2023</v>
      </c>
      <c r="G1293">
        <v>8</v>
      </c>
      <c r="H1293">
        <v>6</v>
      </c>
      <c r="I1293">
        <v>3</v>
      </c>
      <c r="J1293">
        <v>14</v>
      </c>
      <c r="K1293">
        <v>30</v>
      </c>
      <c r="L1293">
        <v>5</v>
      </c>
      <c r="M1293">
        <f t="shared" si="41"/>
        <v>0.29471298700000004</v>
      </c>
      <c r="N1293">
        <v>0.49034850728000001</v>
      </c>
      <c r="O1293">
        <v>5.9103374733333602E-3</v>
      </c>
      <c r="P1293" t="s">
        <v>19</v>
      </c>
      <c r="Q1293" t="s">
        <v>19</v>
      </c>
      <c r="R1293" t="s">
        <v>19</v>
      </c>
      <c r="S1293">
        <v>1</v>
      </c>
      <c r="T1293">
        <v>1</v>
      </c>
    </row>
    <row r="1294" spans="1:20" x14ac:dyDescent="0.25">
      <c r="A1294" s="1">
        <v>45144.222222222219</v>
      </c>
      <c r="B1294" s="1">
        <f t="shared" si="40"/>
        <v>45144</v>
      </c>
      <c r="C1294">
        <v>0</v>
      </c>
      <c r="D1294" t="s">
        <v>1312</v>
      </c>
      <c r="E1294">
        <v>0.76884239700000001</v>
      </c>
      <c r="F1294">
        <v>2023</v>
      </c>
      <c r="G1294">
        <v>8</v>
      </c>
      <c r="H1294">
        <v>6</v>
      </c>
      <c r="I1294">
        <v>5</v>
      </c>
      <c r="J1294">
        <v>20</v>
      </c>
      <c r="K1294">
        <v>44</v>
      </c>
      <c r="L1294">
        <v>5</v>
      </c>
      <c r="M1294">
        <f t="shared" si="41"/>
        <v>-0.54460848700000009</v>
      </c>
      <c r="N1294">
        <v>0.49262721275333299</v>
      </c>
      <c r="O1294">
        <v>2.27870547333325E-3</v>
      </c>
      <c r="P1294" t="s">
        <v>19</v>
      </c>
      <c r="Q1294" t="s">
        <v>19</v>
      </c>
      <c r="R1294" t="s">
        <v>19</v>
      </c>
      <c r="S1294">
        <v>1</v>
      </c>
      <c r="T1294">
        <v>0</v>
      </c>
    </row>
    <row r="1295" spans="1:20" x14ac:dyDescent="0.25">
      <c r="A1295" s="1">
        <v>45144.267361111109</v>
      </c>
      <c r="B1295" s="1">
        <f t="shared" si="40"/>
        <v>45144</v>
      </c>
      <c r="C1295">
        <v>0</v>
      </c>
      <c r="D1295" t="s">
        <v>1313</v>
      </c>
      <c r="E1295">
        <v>0.89112621800000003</v>
      </c>
      <c r="F1295">
        <v>2023</v>
      </c>
      <c r="G1295">
        <v>8</v>
      </c>
      <c r="H1295">
        <v>6</v>
      </c>
      <c r="I1295">
        <v>6</v>
      </c>
      <c r="J1295">
        <v>25</v>
      </c>
      <c r="K1295">
        <v>16</v>
      </c>
      <c r="L1295">
        <v>5</v>
      </c>
      <c r="M1295">
        <f t="shared" si="41"/>
        <v>0.12228382100000001</v>
      </c>
      <c r="N1295">
        <v>0.49570148858000002</v>
      </c>
      <c r="O1295">
        <v>3.0742758266667498E-3</v>
      </c>
      <c r="P1295" t="s">
        <v>19</v>
      </c>
      <c r="Q1295" t="s">
        <v>19</v>
      </c>
      <c r="R1295" t="s">
        <v>19</v>
      </c>
      <c r="S1295">
        <v>1</v>
      </c>
      <c r="T1295">
        <v>0</v>
      </c>
    </row>
    <row r="1296" spans="1:20" x14ac:dyDescent="0.25">
      <c r="A1296" s="1">
        <v>45144.311111111114</v>
      </c>
      <c r="B1296" s="1">
        <f t="shared" si="40"/>
        <v>45144</v>
      </c>
      <c r="C1296">
        <v>0</v>
      </c>
      <c r="D1296" t="s">
        <v>1314</v>
      </c>
      <c r="E1296">
        <v>0.892207113</v>
      </c>
      <c r="F1296">
        <v>2023</v>
      </c>
      <c r="G1296">
        <v>8</v>
      </c>
      <c r="H1296">
        <v>6</v>
      </c>
      <c r="I1296">
        <v>7</v>
      </c>
      <c r="J1296">
        <v>28</v>
      </c>
      <c r="K1296">
        <v>29</v>
      </c>
      <c r="L1296">
        <v>5</v>
      </c>
      <c r="M1296">
        <f t="shared" si="41"/>
        <v>1.0808949999999706E-3</v>
      </c>
      <c r="N1296">
        <v>0.496058193226666</v>
      </c>
      <c r="O1296">
        <v>3.56704646666705E-4</v>
      </c>
      <c r="P1296" t="s">
        <v>19</v>
      </c>
      <c r="Q1296" t="s">
        <v>19</v>
      </c>
      <c r="R1296" t="s">
        <v>19</v>
      </c>
      <c r="S1296">
        <v>1</v>
      </c>
      <c r="T1296">
        <v>0</v>
      </c>
    </row>
    <row r="1297" spans="1:20" x14ac:dyDescent="0.25">
      <c r="A1297" s="1">
        <v>45144.369444444441</v>
      </c>
      <c r="B1297" s="1">
        <f t="shared" si="40"/>
        <v>45144</v>
      </c>
      <c r="C1297">
        <v>0</v>
      </c>
      <c r="D1297" t="s">
        <v>1315</v>
      </c>
      <c r="E1297">
        <v>0.76378760800000001</v>
      </c>
      <c r="F1297">
        <v>2023</v>
      </c>
      <c r="G1297">
        <v>8</v>
      </c>
      <c r="H1297">
        <v>6</v>
      </c>
      <c r="I1297">
        <v>8</v>
      </c>
      <c r="J1297">
        <v>52</v>
      </c>
      <c r="K1297">
        <v>42</v>
      </c>
      <c r="L1297">
        <v>5</v>
      </c>
      <c r="M1297">
        <f t="shared" si="41"/>
        <v>-0.12841950499999999</v>
      </c>
      <c r="N1297">
        <v>0.498593882186666</v>
      </c>
      <c r="O1297">
        <v>2.53568896E-3</v>
      </c>
      <c r="P1297" t="s">
        <v>19</v>
      </c>
      <c r="Q1297" t="s">
        <v>19</v>
      </c>
      <c r="R1297" t="s">
        <v>19</v>
      </c>
      <c r="S1297">
        <v>1</v>
      </c>
      <c r="T1297">
        <v>0</v>
      </c>
    </row>
    <row r="1298" spans="1:20" x14ac:dyDescent="0.25">
      <c r="A1298" s="1">
        <v>45144.456944444442</v>
      </c>
      <c r="B1298" s="1">
        <f t="shared" si="40"/>
        <v>45144</v>
      </c>
      <c r="C1298">
        <v>0</v>
      </c>
      <c r="D1298" t="s">
        <v>1316</v>
      </c>
      <c r="E1298">
        <v>0.303837788</v>
      </c>
      <c r="F1298">
        <v>2023</v>
      </c>
      <c r="G1298">
        <v>8</v>
      </c>
      <c r="H1298">
        <v>6</v>
      </c>
      <c r="I1298">
        <v>10</v>
      </c>
      <c r="J1298">
        <v>58</v>
      </c>
      <c r="K1298">
        <v>40</v>
      </c>
      <c r="L1298">
        <v>5</v>
      </c>
      <c r="M1298">
        <f t="shared" si="41"/>
        <v>-0.45994982000000001</v>
      </c>
      <c r="N1298">
        <v>0.498629154386666</v>
      </c>
      <c r="O1298" s="2">
        <v>3.5272199999936097E-5</v>
      </c>
      <c r="P1298" t="s">
        <v>19</v>
      </c>
      <c r="Q1298" t="s">
        <v>19</v>
      </c>
      <c r="R1298" t="s">
        <v>19</v>
      </c>
      <c r="S1298">
        <v>0</v>
      </c>
      <c r="T1298">
        <v>0</v>
      </c>
    </row>
    <row r="1299" spans="1:20" x14ac:dyDescent="0.25">
      <c r="A1299" s="1">
        <v>45144.501388888886</v>
      </c>
      <c r="B1299" s="1">
        <f t="shared" si="40"/>
        <v>45144</v>
      </c>
      <c r="C1299">
        <v>0</v>
      </c>
      <c r="D1299" t="s">
        <v>1317</v>
      </c>
      <c r="E1299">
        <v>7.4337535999999996E-2</v>
      </c>
      <c r="F1299">
        <v>2023</v>
      </c>
      <c r="G1299">
        <v>8</v>
      </c>
      <c r="H1299">
        <v>6</v>
      </c>
      <c r="I1299">
        <v>12</v>
      </c>
      <c r="J1299">
        <v>2</v>
      </c>
      <c r="K1299">
        <v>1</v>
      </c>
      <c r="L1299">
        <v>5</v>
      </c>
      <c r="M1299">
        <f t="shared" si="41"/>
        <v>-0.22950025200000002</v>
      </c>
      <c r="N1299">
        <v>0.498121133739999</v>
      </c>
      <c r="O1299">
        <v>-5.0802064666671798E-4</v>
      </c>
      <c r="P1299" t="s">
        <v>19</v>
      </c>
      <c r="Q1299" t="s">
        <v>19</v>
      </c>
      <c r="R1299" t="s">
        <v>19</v>
      </c>
      <c r="S1299">
        <v>0</v>
      </c>
      <c r="T1299">
        <v>0</v>
      </c>
    </row>
    <row r="1300" spans="1:20" x14ac:dyDescent="0.25">
      <c r="A1300" s="1">
        <v>45144.545138888891</v>
      </c>
      <c r="B1300" s="1">
        <f t="shared" si="40"/>
        <v>45144</v>
      </c>
      <c r="C1300">
        <v>0</v>
      </c>
      <c r="D1300" t="s">
        <v>1318</v>
      </c>
      <c r="E1300">
        <v>0.40029257800000001</v>
      </c>
      <c r="F1300">
        <v>2023</v>
      </c>
      <c r="G1300">
        <v>8</v>
      </c>
      <c r="H1300">
        <v>6</v>
      </c>
      <c r="I1300">
        <v>13</v>
      </c>
      <c r="J1300">
        <v>5</v>
      </c>
      <c r="K1300">
        <v>4</v>
      </c>
      <c r="L1300">
        <v>5</v>
      </c>
      <c r="M1300">
        <f t="shared" si="41"/>
        <v>0.32595504200000003</v>
      </c>
      <c r="N1300">
        <v>0.49849451168666598</v>
      </c>
      <c r="O1300">
        <v>3.73377946666753E-4</v>
      </c>
      <c r="P1300" t="s">
        <v>19</v>
      </c>
      <c r="Q1300" t="s">
        <v>19</v>
      </c>
      <c r="R1300" t="s">
        <v>19</v>
      </c>
      <c r="S1300">
        <v>1</v>
      </c>
      <c r="T1300">
        <v>0</v>
      </c>
    </row>
    <row r="1301" spans="1:20" x14ac:dyDescent="0.25">
      <c r="A1301" s="1">
        <v>45144.588888888888</v>
      </c>
      <c r="B1301" s="1">
        <f t="shared" si="40"/>
        <v>45144</v>
      </c>
      <c r="C1301">
        <v>0</v>
      </c>
      <c r="D1301" t="s">
        <v>1319</v>
      </c>
      <c r="E1301">
        <v>0.53044277799999995</v>
      </c>
      <c r="F1301">
        <v>2023</v>
      </c>
      <c r="G1301">
        <v>8</v>
      </c>
      <c r="H1301">
        <v>6</v>
      </c>
      <c r="I1301">
        <v>14</v>
      </c>
      <c r="J1301">
        <v>8</v>
      </c>
      <c r="K1301">
        <v>22</v>
      </c>
      <c r="L1301">
        <v>5</v>
      </c>
      <c r="M1301">
        <f t="shared" si="41"/>
        <v>0.13015019999999994</v>
      </c>
      <c r="N1301">
        <v>0.496962031286666</v>
      </c>
      <c r="O1301">
        <v>-1.53248040000003E-3</v>
      </c>
      <c r="P1301" t="s">
        <v>19</v>
      </c>
      <c r="Q1301" t="s">
        <v>19</v>
      </c>
      <c r="R1301" t="s">
        <v>19</v>
      </c>
      <c r="S1301">
        <v>1</v>
      </c>
      <c r="T1301">
        <v>0</v>
      </c>
    </row>
    <row r="1302" spans="1:20" x14ac:dyDescent="0.25">
      <c r="A1302" s="1">
        <v>45144.632638888892</v>
      </c>
      <c r="B1302" s="1">
        <f t="shared" si="40"/>
        <v>45144</v>
      </c>
      <c r="C1302">
        <v>0</v>
      </c>
      <c r="D1302" t="s">
        <v>1320</v>
      </c>
      <c r="E1302">
        <v>0.64717464899999999</v>
      </c>
      <c r="F1302">
        <v>2023</v>
      </c>
      <c r="G1302">
        <v>8</v>
      </c>
      <c r="H1302">
        <v>6</v>
      </c>
      <c r="I1302">
        <v>15</v>
      </c>
      <c r="J1302">
        <v>11</v>
      </c>
      <c r="K1302">
        <v>34</v>
      </c>
      <c r="L1302">
        <v>5</v>
      </c>
      <c r="M1302">
        <f t="shared" si="41"/>
        <v>0.11673187100000004</v>
      </c>
      <c r="N1302">
        <v>0.49889255710000002</v>
      </c>
      <c r="O1302">
        <v>1.9305258133334099E-3</v>
      </c>
      <c r="P1302" t="s">
        <v>19</v>
      </c>
      <c r="Q1302" t="s">
        <v>19</v>
      </c>
      <c r="R1302" t="s">
        <v>19</v>
      </c>
      <c r="S1302">
        <v>1</v>
      </c>
      <c r="T1302">
        <v>0</v>
      </c>
    </row>
    <row r="1303" spans="1:20" x14ac:dyDescent="0.25">
      <c r="A1303" s="1">
        <v>45144.676388888889</v>
      </c>
      <c r="B1303" s="1">
        <f t="shared" si="40"/>
        <v>45144</v>
      </c>
      <c r="C1303">
        <v>0</v>
      </c>
      <c r="D1303" t="s">
        <v>1321</v>
      </c>
      <c r="E1303">
        <v>0.34347504099999998</v>
      </c>
      <c r="F1303">
        <v>2023</v>
      </c>
      <c r="G1303">
        <v>8</v>
      </c>
      <c r="H1303">
        <v>6</v>
      </c>
      <c r="I1303">
        <v>16</v>
      </c>
      <c r="J1303">
        <v>14</v>
      </c>
      <c r="K1303">
        <v>33</v>
      </c>
      <c r="L1303">
        <v>5</v>
      </c>
      <c r="M1303">
        <f t="shared" si="41"/>
        <v>-0.30369960800000001</v>
      </c>
      <c r="N1303">
        <v>0.49296790370666599</v>
      </c>
      <c r="O1303">
        <v>-5.9246533933334199E-3</v>
      </c>
      <c r="P1303" t="s">
        <v>19</v>
      </c>
      <c r="Q1303" t="s">
        <v>19</v>
      </c>
      <c r="R1303" t="s">
        <v>19</v>
      </c>
      <c r="S1303">
        <v>1</v>
      </c>
      <c r="T1303">
        <v>0</v>
      </c>
    </row>
    <row r="1304" spans="1:20" x14ac:dyDescent="0.25">
      <c r="A1304" s="1">
        <v>45144.720138888886</v>
      </c>
      <c r="B1304" s="1">
        <f t="shared" si="40"/>
        <v>45144</v>
      </c>
      <c r="C1304">
        <v>0</v>
      </c>
      <c r="D1304" t="s">
        <v>1322</v>
      </c>
      <c r="E1304">
        <v>0.47049249599999998</v>
      </c>
      <c r="F1304">
        <v>2023</v>
      </c>
      <c r="G1304">
        <v>8</v>
      </c>
      <c r="H1304">
        <v>6</v>
      </c>
      <c r="I1304">
        <v>17</v>
      </c>
      <c r="J1304">
        <v>17</v>
      </c>
      <c r="K1304">
        <v>33</v>
      </c>
      <c r="L1304">
        <v>5</v>
      </c>
      <c r="M1304">
        <f t="shared" si="41"/>
        <v>0.127017455</v>
      </c>
      <c r="N1304">
        <v>0.49117707737333299</v>
      </c>
      <c r="O1304">
        <v>-1.79082633333327E-3</v>
      </c>
      <c r="P1304" t="s">
        <v>19</v>
      </c>
      <c r="Q1304" t="s">
        <v>19</v>
      </c>
      <c r="R1304" t="s">
        <v>19</v>
      </c>
      <c r="S1304">
        <v>1</v>
      </c>
      <c r="T1304">
        <v>0</v>
      </c>
    </row>
    <row r="1305" spans="1:20" x14ac:dyDescent="0.25">
      <c r="A1305" s="1">
        <v>45144.763888888891</v>
      </c>
      <c r="B1305" s="1">
        <f t="shared" si="40"/>
        <v>45144</v>
      </c>
      <c r="C1305">
        <v>0</v>
      </c>
      <c r="D1305" t="s">
        <v>1323</v>
      </c>
      <c r="E1305">
        <v>0.54290867499999995</v>
      </c>
      <c r="F1305">
        <v>2023</v>
      </c>
      <c r="G1305">
        <v>8</v>
      </c>
      <c r="H1305">
        <v>6</v>
      </c>
      <c r="I1305">
        <v>18</v>
      </c>
      <c r="J1305">
        <v>20</v>
      </c>
      <c r="K1305">
        <v>23</v>
      </c>
      <c r="L1305">
        <v>5</v>
      </c>
      <c r="M1305">
        <f t="shared" si="41"/>
        <v>7.2416178999999969E-2</v>
      </c>
      <c r="N1305">
        <v>0.49176722981999998</v>
      </c>
      <c r="O1305">
        <v>5.9015244666660305E-4</v>
      </c>
      <c r="P1305" t="s">
        <v>19</v>
      </c>
      <c r="Q1305" t="s">
        <v>19</v>
      </c>
      <c r="R1305" t="s">
        <v>19</v>
      </c>
      <c r="S1305">
        <v>1</v>
      </c>
      <c r="T1305">
        <v>0</v>
      </c>
    </row>
    <row r="1306" spans="1:20" x14ac:dyDescent="0.25">
      <c r="A1306" s="1">
        <v>45144.807638888888</v>
      </c>
      <c r="B1306" s="1">
        <f t="shared" si="40"/>
        <v>45144</v>
      </c>
      <c r="C1306">
        <v>0</v>
      </c>
      <c r="D1306" t="s">
        <v>1324</v>
      </c>
      <c r="E1306">
        <v>0.57790191000000002</v>
      </c>
      <c r="F1306">
        <v>2023</v>
      </c>
      <c r="G1306">
        <v>8</v>
      </c>
      <c r="H1306">
        <v>6</v>
      </c>
      <c r="I1306">
        <v>19</v>
      </c>
      <c r="J1306">
        <v>23</v>
      </c>
      <c r="K1306">
        <v>15</v>
      </c>
      <c r="L1306">
        <v>5</v>
      </c>
      <c r="M1306">
        <f t="shared" si="41"/>
        <v>3.4993235000000067E-2</v>
      </c>
      <c r="N1306">
        <v>0.49414215369999998</v>
      </c>
      <c r="O1306">
        <v>2.37492388000004E-3</v>
      </c>
      <c r="P1306" t="s">
        <v>19</v>
      </c>
      <c r="Q1306" t="s">
        <v>19</v>
      </c>
      <c r="R1306" t="s">
        <v>19</v>
      </c>
      <c r="S1306">
        <v>1</v>
      </c>
      <c r="T1306">
        <v>0</v>
      </c>
    </row>
    <row r="1307" spans="1:20" x14ac:dyDescent="0.25">
      <c r="A1307" s="1">
        <v>45144.851388888892</v>
      </c>
      <c r="B1307" s="1">
        <f t="shared" si="40"/>
        <v>45144</v>
      </c>
      <c r="C1307">
        <v>0</v>
      </c>
      <c r="D1307" t="s">
        <v>1325</v>
      </c>
      <c r="E1307">
        <v>0.92798573299999998</v>
      </c>
      <c r="F1307">
        <v>2023</v>
      </c>
      <c r="G1307">
        <v>8</v>
      </c>
      <c r="H1307">
        <v>6</v>
      </c>
      <c r="I1307">
        <v>20</v>
      </c>
      <c r="J1307">
        <v>26</v>
      </c>
      <c r="K1307">
        <v>43</v>
      </c>
      <c r="L1307">
        <v>5</v>
      </c>
      <c r="M1307">
        <f t="shared" si="41"/>
        <v>0.35008382299999996</v>
      </c>
      <c r="N1307">
        <v>0.50000633680666595</v>
      </c>
      <c r="O1307">
        <v>5.8641831066666896E-3</v>
      </c>
      <c r="P1307" t="s">
        <v>19</v>
      </c>
      <c r="Q1307" t="s">
        <v>19</v>
      </c>
      <c r="R1307" t="s">
        <v>19</v>
      </c>
      <c r="S1307">
        <v>1</v>
      </c>
      <c r="T1307">
        <v>0</v>
      </c>
    </row>
    <row r="1308" spans="1:20" x14ac:dyDescent="0.25">
      <c r="A1308" s="1">
        <v>45144.895138888889</v>
      </c>
      <c r="B1308" s="1">
        <f t="shared" si="40"/>
        <v>45144</v>
      </c>
      <c r="C1308">
        <v>0</v>
      </c>
      <c r="D1308" t="s">
        <v>1326</v>
      </c>
      <c r="E1308">
        <v>9.5652141999999996E-2</v>
      </c>
      <c r="F1308">
        <v>2023</v>
      </c>
      <c r="G1308">
        <v>8</v>
      </c>
      <c r="H1308">
        <v>6</v>
      </c>
      <c r="I1308">
        <v>21</v>
      </c>
      <c r="J1308">
        <v>29</v>
      </c>
      <c r="K1308">
        <v>44</v>
      </c>
      <c r="L1308">
        <v>5</v>
      </c>
      <c r="M1308">
        <f t="shared" si="41"/>
        <v>-0.83233359100000004</v>
      </c>
      <c r="N1308">
        <v>0.50033609400666601</v>
      </c>
      <c r="O1308">
        <v>3.2975719999994702E-4</v>
      </c>
      <c r="P1308" t="s">
        <v>19</v>
      </c>
      <c r="Q1308" t="s">
        <v>19</v>
      </c>
      <c r="R1308" t="s">
        <v>19</v>
      </c>
      <c r="S1308">
        <v>0</v>
      </c>
      <c r="T1308">
        <v>0</v>
      </c>
    </row>
    <row r="1309" spans="1:20" x14ac:dyDescent="0.25">
      <c r="A1309" s="1">
        <v>45144.938888888886</v>
      </c>
      <c r="B1309" s="1">
        <f t="shared" si="40"/>
        <v>45144</v>
      </c>
      <c r="C1309">
        <v>0</v>
      </c>
      <c r="D1309" t="s">
        <v>1327</v>
      </c>
      <c r="E1309">
        <v>2.7828517000000001E-2</v>
      </c>
      <c r="F1309">
        <v>2023</v>
      </c>
      <c r="G1309">
        <v>8</v>
      </c>
      <c r="H1309">
        <v>6</v>
      </c>
      <c r="I1309">
        <v>22</v>
      </c>
      <c r="J1309">
        <v>32</v>
      </c>
      <c r="K1309">
        <v>46</v>
      </c>
      <c r="L1309">
        <v>5</v>
      </c>
      <c r="M1309">
        <f t="shared" si="41"/>
        <v>-6.7823624999999998E-2</v>
      </c>
      <c r="N1309">
        <v>0.497757113966666</v>
      </c>
      <c r="O1309">
        <v>-2.5789800399999502E-3</v>
      </c>
      <c r="P1309" t="s">
        <v>19</v>
      </c>
      <c r="Q1309" t="s">
        <v>19</v>
      </c>
      <c r="R1309" t="s">
        <v>19</v>
      </c>
      <c r="S1309">
        <v>0</v>
      </c>
      <c r="T1309">
        <v>0</v>
      </c>
    </row>
    <row r="1310" spans="1:20" x14ac:dyDescent="0.25">
      <c r="A1310" s="1">
        <v>45144.98333333333</v>
      </c>
      <c r="B1310" s="1">
        <f t="shared" si="40"/>
        <v>45144</v>
      </c>
      <c r="C1310">
        <v>0</v>
      </c>
      <c r="D1310" t="s">
        <v>1328</v>
      </c>
      <c r="E1310">
        <v>3.4348443999999999E-2</v>
      </c>
      <c r="F1310">
        <v>2023</v>
      </c>
      <c r="G1310">
        <v>8</v>
      </c>
      <c r="H1310">
        <v>6</v>
      </c>
      <c r="I1310">
        <v>23</v>
      </c>
      <c r="J1310">
        <v>36</v>
      </c>
      <c r="K1310">
        <v>8</v>
      </c>
      <c r="L1310">
        <v>5</v>
      </c>
      <c r="M1310">
        <f t="shared" si="41"/>
        <v>6.5199269999999983E-3</v>
      </c>
      <c r="N1310">
        <v>0.49413151750666601</v>
      </c>
      <c r="O1310">
        <v>-3.6255964600000398E-3</v>
      </c>
      <c r="P1310" t="s">
        <v>19</v>
      </c>
      <c r="Q1310" t="s">
        <v>19</v>
      </c>
      <c r="R1310" t="s">
        <v>19</v>
      </c>
      <c r="S1310">
        <v>0</v>
      </c>
      <c r="T1310">
        <v>0</v>
      </c>
    </row>
    <row r="1311" spans="1:20" x14ac:dyDescent="0.25">
      <c r="A1311" s="1">
        <v>45145.027083333334</v>
      </c>
      <c r="B1311" s="1">
        <f t="shared" si="40"/>
        <v>45145</v>
      </c>
      <c r="C1311">
        <v>0</v>
      </c>
      <c r="D1311" t="s">
        <v>1329</v>
      </c>
      <c r="E1311">
        <v>0.111847062</v>
      </c>
      <c r="F1311">
        <v>2023</v>
      </c>
      <c r="G1311">
        <v>8</v>
      </c>
      <c r="H1311">
        <v>7</v>
      </c>
      <c r="I1311">
        <v>0</v>
      </c>
      <c r="J1311">
        <v>39</v>
      </c>
      <c r="K1311">
        <v>35</v>
      </c>
      <c r="L1311">
        <v>5</v>
      </c>
      <c r="M1311">
        <f t="shared" si="41"/>
        <v>7.7498617999999991E-2</v>
      </c>
      <c r="N1311">
        <v>0.49178923885333298</v>
      </c>
      <c r="O1311">
        <v>-2.3422786533333598E-3</v>
      </c>
      <c r="P1311" t="s">
        <v>19</v>
      </c>
      <c r="Q1311" t="s">
        <v>19</v>
      </c>
      <c r="R1311" t="s">
        <v>19</v>
      </c>
      <c r="S1311">
        <v>0</v>
      </c>
      <c r="T1311">
        <v>0</v>
      </c>
    </row>
    <row r="1312" spans="1:20" x14ac:dyDescent="0.25">
      <c r="A1312" s="1">
        <v>45145.070833333331</v>
      </c>
      <c r="B1312" s="1">
        <f t="shared" si="40"/>
        <v>45145</v>
      </c>
      <c r="C1312">
        <v>0</v>
      </c>
      <c r="D1312" t="s">
        <v>1330</v>
      </c>
      <c r="E1312">
        <v>0.59473881399999995</v>
      </c>
      <c r="F1312">
        <v>2023</v>
      </c>
      <c r="G1312">
        <v>8</v>
      </c>
      <c r="H1312">
        <v>7</v>
      </c>
      <c r="I1312">
        <v>1</v>
      </c>
      <c r="J1312">
        <v>42</v>
      </c>
      <c r="K1312">
        <v>39</v>
      </c>
      <c r="L1312">
        <v>5</v>
      </c>
      <c r="M1312">
        <f t="shared" si="41"/>
        <v>0.48289175199999995</v>
      </c>
      <c r="N1312">
        <v>0.49015069235333297</v>
      </c>
      <c r="O1312">
        <v>-1.6385465E-3</v>
      </c>
      <c r="P1312" t="s">
        <v>19</v>
      </c>
      <c r="Q1312" t="s">
        <v>19</v>
      </c>
      <c r="R1312" t="s">
        <v>19</v>
      </c>
      <c r="S1312">
        <v>1</v>
      </c>
      <c r="T1312">
        <v>0</v>
      </c>
    </row>
    <row r="1313" spans="1:20" x14ac:dyDescent="0.25">
      <c r="A1313" s="1">
        <v>45145.114583333336</v>
      </c>
      <c r="B1313" s="1">
        <f t="shared" si="40"/>
        <v>45145</v>
      </c>
      <c r="C1313">
        <v>0</v>
      </c>
      <c r="D1313" t="s">
        <v>1331</v>
      </c>
      <c r="E1313">
        <v>0.40790360199999998</v>
      </c>
      <c r="F1313">
        <v>2023</v>
      </c>
      <c r="G1313">
        <v>8</v>
      </c>
      <c r="H1313">
        <v>7</v>
      </c>
      <c r="I1313">
        <v>2</v>
      </c>
      <c r="J1313">
        <v>45</v>
      </c>
      <c r="K1313">
        <v>56</v>
      </c>
      <c r="L1313">
        <v>5</v>
      </c>
      <c r="M1313">
        <f t="shared" si="41"/>
        <v>-0.18683521199999997</v>
      </c>
      <c r="N1313">
        <v>0.49150817086666598</v>
      </c>
      <c r="O1313">
        <v>1.35747851333339E-3</v>
      </c>
      <c r="P1313" t="s">
        <v>19</v>
      </c>
      <c r="Q1313" t="s">
        <v>19</v>
      </c>
      <c r="R1313" t="s">
        <v>19</v>
      </c>
      <c r="S1313">
        <v>1</v>
      </c>
      <c r="T1313">
        <v>0</v>
      </c>
    </row>
    <row r="1314" spans="1:20" x14ac:dyDescent="0.25">
      <c r="A1314" s="1">
        <v>45145.15902777778</v>
      </c>
      <c r="B1314" s="1">
        <f t="shared" si="40"/>
        <v>45145</v>
      </c>
      <c r="C1314">
        <v>0</v>
      </c>
      <c r="D1314" t="s">
        <v>1332</v>
      </c>
      <c r="E1314">
        <v>0.81586719699999999</v>
      </c>
      <c r="F1314">
        <v>2023</v>
      </c>
      <c r="G1314">
        <v>8</v>
      </c>
      <c r="H1314">
        <v>7</v>
      </c>
      <c r="I1314">
        <v>3</v>
      </c>
      <c r="J1314">
        <v>49</v>
      </c>
      <c r="K1314">
        <v>6</v>
      </c>
      <c r="L1314">
        <v>5</v>
      </c>
      <c r="M1314">
        <f t="shared" si="41"/>
        <v>0.40796359500000001</v>
      </c>
      <c r="N1314">
        <v>0.49469304060000002</v>
      </c>
      <c r="O1314">
        <v>3.1848697333333102E-3</v>
      </c>
      <c r="P1314" t="s">
        <v>19</v>
      </c>
      <c r="Q1314" t="s">
        <v>19</v>
      </c>
      <c r="R1314" t="s">
        <v>19</v>
      </c>
      <c r="S1314">
        <v>1</v>
      </c>
      <c r="T1314">
        <v>0</v>
      </c>
    </row>
    <row r="1315" spans="1:20" x14ac:dyDescent="0.25">
      <c r="A1315" s="1">
        <v>45145.202777777777</v>
      </c>
      <c r="B1315" s="1">
        <f t="shared" si="40"/>
        <v>45145</v>
      </c>
      <c r="C1315">
        <v>0</v>
      </c>
      <c r="D1315" t="s">
        <v>1333</v>
      </c>
      <c r="E1315">
        <v>0.52347677000000004</v>
      </c>
      <c r="F1315">
        <v>2023</v>
      </c>
      <c r="G1315">
        <v>8</v>
      </c>
      <c r="H1315">
        <v>7</v>
      </c>
      <c r="I1315">
        <v>4</v>
      </c>
      <c r="J1315">
        <v>52</v>
      </c>
      <c r="K1315">
        <v>10</v>
      </c>
      <c r="L1315">
        <v>5</v>
      </c>
      <c r="M1315">
        <f t="shared" si="41"/>
        <v>-0.29239042699999995</v>
      </c>
      <c r="N1315">
        <v>0.49753522661999999</v>
      </c>
      <c r="O1315">
        <v>2.8421860200000199E-3</v>
      </c>
      <c r="P1315" t="s">
        <v>19</v>
      </c>
      <c r="Q1315" t="s">
        <v>19</v>
      </c>
      <c r="R1315" t="s">
        <v>19</v>
      </c>
      <c r="S1315">
        <v>1</v>
      </c>
      <c r="T1315">
        <v>0</v>
      </c>
    </row>
    <row r="1316" spans="1:20" x14ac:dyDescent="0.25">
      <c r="A1316" s="1">
        <v>45145.246527777781</v>
      </c>
      <c r="B1316" s="1">
        <f t="shared" si="40"/>
        <v>45145</v>
      </c>
      <c r="C1316">
        <v>0</v>
      </c>
      <c r="D1316" t="s">
        <v>1334</v>
      </c>
      <c r="E1316">
        <v>0.17992281900000001</v>
      </c>
      <c r="F1316">
        <v>2023</v>
      </c>
      <c r="G1316">
        <v>8</v>
      </c>
      <c r="H1316">
        <v>7</v>
      </c>
      <c r="I1316">
        <v>5</v>
      </c>
      <c r="J1316">
        <v>55</v>
      </c>
      <c r="K1316">
        <v>28</v>
      </c>
      <c r="L1316">
        <v>5</v>
      </c>
      <c r="M1316">
        <f t="shared" si="41"/>
        <v>-0.34355395100000002</v>
      </c>
      <c r="N1316">
        <v>0.495582048753333</v>
      </c>
      <c r="O1316">
        <v>-1.9531778666667101E-3</v>
      </c>
      <c r="P1316" t="s">
        <v>19</v>
      </c>
      <c r="Q1316" t="s">
        <v>19</v>
      </c>
      <c r="R1316" t="s">
        <v>19</v>
      </c>
      <c r="S1316">
        <v>0</v>
      </c>
      <c r="T1316">
        <v>0</v>
      </c>
    </row>
    <row r="1317" spans="1:20" x14ac:dyDescent="0.25">
      <c r="A1317" s="1">
        <v>45145.290277777778</v>
      </c>
      <c r="B1317" s="1">
        <f t="shared" si="40"/>
        <v>45145</v>
      </c>
      <c r="C1317">
        <v>0</v>
      </c>
      <c r="D1317" t="s">
        <v>1335</v>
      </c>
      <c r="E1317">
        <v>0.63237756700000003</v>
      </c>
      <c r="F1317">
        <v>2023</v>
      </c>
      <c r="G1317">
        <v>8</v>
      </c>
      <c r="H1317">
        <v>7</v>
      </c>
      <c r="I1317">
        <v>6</v>
      </c>
      <c r="J1317">
        <v>58</v>
      </c>
      <c r="K1317">
        <v>31</v>
      </c>
      <c r="L1317">
        <v>5</v>
      </c>
      <c r="M1317">
        <f t="shared" si="41"/>
        <v>0.45245474800000002</v>
      </c>
      <c r="N1317">
        <v>0.49507908237333298</v>
      </c>
      <c r="O1317">
        <v>-5.0296637999996897E-4</v>
      </c>
      <c r="P1317" t="s">
        <v>19</v>
      </c>
      <c r="Q1317" t="s">
        <v>19</v>
      </c>
      <c r="R1317" t="s">
        <v>19</v>
      </c>
      <c r="S1317">
        <v>1</v>
      </c>
      <c r="T1317">
        <v>0</v>
      </c>
    </row>
    <row r="1318" spans="1:20" x14ac:dyDescent="0.25">
      <c r="A1318" s="1">
        <v>45145.335416666669</v>
      </c>
      <c r="B1318" s="1">
        <f t="shared" si="40"/>
        <v>45145</v>
      </c>
      <c r="C1318">
        <v>0</v>
      </c>
      <c r="D1318" t="s">
        <v>1336</v>
      </c>
      <c r="E1318">
        <v>0.17218367300000001</v>
      </c>
      <c r="F1318">
        <v>2023</v>
      </c>
      <c r="G1318">
        <v>8</v>
      </c>
      <c r="H1318">
        <v>7</v>
      </c>
      <c r="I1318">
        <v>8</v>
      </c>
      <c r="J1318">
        <v>3</v>
      </c>
      <c r="K1318">
        <v>17</v>
      </c>
      <c r="L1318">
        <v>5</v>
      </c>
      <c r="M1318">
        <f t="shared" si="41"/>
        <v>-0.46019389399999999</v>
      </c>
      <c r="N1318">
        <v>0.493401041226666</v>
      </c>
      <c r="O1318">
        <v>-1.6780411466667501E-3</v>
      </c>
      <c r="P1318" t="s">
        <v>19</v>
      </c>
      <c r="Q1318" t="s">
        <v>19</v>
      </c>
      <c r="R1318" t="s">
        <v>19</v>
      </c>
      <c r="S1318">
        <v>0</v>
      </c>
      <c r="T1318">
        <v>0</v>
      </c>
    </row>
    <row r="1319" spans="1:20" x14ac:dyDescent="0.25">
      <c r="A1319" s="1">
        <v>45145.379166666666</v>
      </c>
      <c r="B1319" s="1">
        <f t="shared" si="40"/>
        <v>45145</v>
      </c>
      <c r="C1319">
        <v>0</v>
      </c>
      <c r="D1319" t="s">
        <v>1337</v>
      </c>
      <c r="E1319">
        <v>0.51438469499999995</v>
      </c>
      <c r="F1319">
        <v>2023</v>
      </c>
      <c r="G1319">
        <v>8</v>
      </c>
      <c r="H1319">
        <v>7</v>
      </c>
      <c r="I1319">
        <v>9</v>
      </c>
      <c r="J1319">
        <v>6</v>
      </c>
      <c r="K1319">
        <v>39</v>
      </c>
      <c r="L1319">
        <v>5</v>
      </c>
      <c r="M1319">
        <f t="shared" si="41"/>
        <v>0.34220102199999991</v>
      </c>
      <c r="N1319">
        <v>0.49657020231999999</v>
      </c>
      <c r="O1319">
        <v>3.1691610933333699E-3</v>
      </c>
      <c r="P1319" t="s">
        <v>19</v>
      </c>
      <c r="Q1319" t="s">
        <v>19</v>
      </c>
      <c r="R1319" t="s">
        <v>19</v>
      </c>
      <c r="S1319">
        <v>1</v>
      </c>
      <c r="T1319">
        <v>0</v>
      </c>
    </row>
    <row r="1320" spans="1:20" x14ac:dyDescent="0.25">
      <c r="A1320" s="1">
        <v>45145.423611111109</v>
      </c>
      <c r="B1320" s="1">
        <f t="shared" si="40"/>
        <v>45145</v>
      </c>
      <c r="C1320">
        <v>0</v>
      </c>
      <c r="D1320" t="s">
        <v>1338</v>
      </c>
      <c r="E1320">
        <v>0.44016124499999998</v>
      </c>
      <c r="F1320">
        <v>2023</v>
      </c>
      <c r="G1320">
        <v>8</v>
      </c>
      <c r="H1320">
        <v>7</v>
      </c>
      <c r="I1320">
        <v>10</v>
      </c>
      <c r="J1320">
        <v>10</v>
      </c>
      <c r="K1320">
        <v>19</v>
      </c>
      <c r="L1320">
        <v>5</v>
      </c>
      <c r="M1320">
        <f t="shared" si="41"/>
        <v>-7.4223449999999969E-2</v>
      </c>
      <c r="N1320">
        <v>0.498422644366666</v>
      </c>
      <c r="O1320">
        <v>1.8524420466667301E-3</v>
      </c>
      <c r="P1320" t="s">
        <v>19</v>
      </c>
      <c r="Q1320" t="s">
        <v>19</v>
      </c>
      <c r="R1320" t="s">
        <v>19</v>
      </c>
      <c r="S1320">
        <v>1</v>
      </c>
      <c r="T1320">
        <v>0</v>
      </c>
    </row>
    <row r="1321" spans="1:20" x14ac:dyDescent="0.25">
      <c r="A1321" s="1">
        <v>45145.468055555553</v>
      </c>
      <c r="B1321" s="1">
        <f t="shared" si="40"/>
        <v>45145</v>
      </c>
      <c r="C1321">
        <v>0</v>
      </c>
      <c r="D1321" t="s">
        <v>1339</v>
      </c>
      <c r="E1321">
        <v>3.6325475000000003E-2</v>
      </c>
      <c r="F1321">
        <v>2023</v>
      </c>
      <c r="G1321">
        <v>8</v>
      </c>
      <c r="H1321">
        <v>7</v>
      </c>
      <c r="I1321">
        <v>11</v>
      </c>
      <c r="J1321">
        <v>14</v>
      </c>
      <c r="K1321">
        <v>2</v>
      </c>
      <c r="L1321">
        <v>5</v>
      </c>
      <c r="M1321">
        <f t="shared" si="41"/>
        <v>-0.40383576999999998</v>
      </c>
      <c r="N1321">
        <v>0.49659602687999999</v>
      </c>
      <c r="O1321">
        <v>-1.8266174866667299E-3</v>
      </c>
      <c r="P1321" t="s">
        <v>19</v>
      </c>
      <c r="Q1321" t="s">
        <v>19</v>
      </c>
      <c r="R1321" t="s">
        <v>19</v>
      </c>
      <c r="S1321">
        <v>0</v>
      </c>
      <c r="T1321">
        <v>0</v>
      </c>
    </row>
    <row r="1322" spans="1:20" x14ac:dyDescent="0.25">
      <c r="A1322" s="1">
        <v>45145.511111111111</v>
      </c>
      <c r="B1322" s="1">
        <f t="shared" si="40"/>
        <v>45145</v>
      </c>
      <c r="C1322">
        <v>0</v>
      </c>
      <c r="D1322" t="s">
        <v>1340</v>
      </c>
      <c r="E1322">
        <v>3.3068713999999999E-2</v>
      </c>
      <c r="F1322">
        <v>2023</v>
      </c>
      <c r="G1322">
        <v>8</v>
      </c>
      <c r="H1322">
        <v>7</v>
      </c>
      <c r="I1322">
        <v>12</v>
      </c>
      <c r="J1322">
        <v>16</v>
      </c>
      <c r="K1322">
        <v>51</v>
      </c>
      <c r="L1322">
        <v>5</v>
      </c>
      <c r="M1322">
        <f t="shared" si="41"/>
        <v>-3.2567610000000038E-3</v>
      </c>
      <c r="N1322">
        <v>0.49531150842666599</v>
      </c>
      <c r="O1322">
        <v>-1.28451845333332E-3</v>
      </c>
      <c r="P1322" t="s">
        <v>19</v>
      </c>
      <c r="Q1322" t="s">
        <v>19</v>
      </c>
      <c r="R1322" t="s">
        <v>19</v>
      </c>
      <c r="S1322">
        <v>0</v>
      </c>
      <c r="T1322">
        <v>0</v>
      </c>
    </row>
    <row r="1323" spans="1:20" x14ac:dyDescent="0.25">
      <c r="A1323" s="1">
        <v>45145.555555555555</v>
      </c>
      <c r="B1323" s="1">
        <f t="shared" si="40"/>
        <v>45145</v>
      </c>
      <c r="C1323">
        <v>0</v>
      </c>
      <c r="D1323" t="s">
        <v>1341</v>
      </c>
      <c r="E1323">
        <v>4.3335126000000002E-2</v>
      </c>
      <c r="F1323">
        <v>2023</v>
      </c>
      <c r="G1323">
        <v>8</v>
      </c>
      <c r="H1323">
        <v>7</v>
      </c>
      <c r="I1323">
        <v>13</v>
      </c>
      <c r="J1323">
        <v>20</v>
      </c>
      <c r="K1323">
        <v>24</v>
      </c>
      <c r="L1323">
        <v>5</v>
      </c>
      <c r="M1323">
        <f t="shared" si="41"/>
        <v>1.0266412000000003E-2</v>
      </c>
      <c r="N1323">
        <v>0.49262442968666598</v>
      </c>
      <c r="O1323">
        <v>-2.6870787400000099E-3</v>
      </c>
      <c r="P1323" t="s">
        <v>19</v>
      </c>
      <c r="Q1323" t="s">
        <v>19</v>
      </c>
      <c r="R1323" t="s">
        <v>19</v>
      </c>
      <c r="S1323">
        <v>0</v>
      </c>
      <c r="T1323">
        <v>0</v>
      </c>
    </row>
    <row r="1324" spans="1:20" x14ac:dyDescent="0.25">
      <c r="A1324" s="1">
        <v>45145.599305555559</v>
      </c>
      <c r="B1324" s="1">
        <f t="shared" si="40"/>
        <v>45145</v>
      </c>
      <c r="C1324">
        <v>0</v>
      </c>
      <c r="D1324" t="s">
        <v>1342</v>
      </c>
      <c r="E1324">
        <v>0.36014010899999999</v>
      </c>
      <c r="F1324">
        <v>2023</v>
      </c>
      <c r="G1324">
        <v>8</v>
      </c>
      <c r="H1324">
        <v>7</v>
      </c>
      <c r="I1324">
        <v>14</v>
      </c>
      <c r="J1324">
        <v>23</v>
      </c>
      <c r="K1324">
        <v>35</v>
      </c>
      <c r="L1324">
        <v>5</v>
      </c>
      <c r="M1324">
        <f t="shared" si="41"/>
        <v>0.31680498299999998</v>
      </c>
      <c r="N1324">
        <v>0.49285996035333302</v>
      </c>
      <c r="O1324">
        <v>2.3553066666664999E-4</v>
      </c>
      <c r="P1324" t="s">
        <v>19</v>
      </c>
      <c r="Q1324" t="s">
        <v>19</v>
      </c>
      <c r="R1324" t="s">
        <v>19</v>
      </c>
      <c r="S1324">
        <v>1</v>
      </c>
      <c r="T1324">
        <v>0</v>
      </c>
    </row>
    <row r="1325" spans="1:20" x14ac:dyDescent="0.25">
      <c r="A1325" s="1">
        <v>45145.643055555556</v>
      </c>
      <c r="B1325" s="1">
        <f t="shared" si="40"/>
        <v>45145</v>
      </c>
      <c r="C1325">
        <v>0</v>
      </c>
      <c r="D1325" t="s">
        <v>1343</v>
      </c>
      <c r="E1325">
        <v>0.26478626100000002</v>
      </c>
      <c r="F1325">
        <v>2023</v>
      </c>
      <c r="G1325">
        <v>8</v>
      </c>
      <c r="H1325">
        <v>7</v>
      </c>
      <c r="I1325">
        <v>15</v>
      </c>
      <c r="J1325">
        <v>26</v>
      </c>
      <c r="K1325">
        <v>47</v>
      </c>
      <c r="L1325">
        <v>5</v>
      </c>
      <c r="M1325">
        <f t="shared" si="41"/>
        <v>-9.5353847999999963E-2</v>
      </c>
      <c r="N1325">
        <v>0.49133893047999899</v>
      </c>
      <c r="O1325">
        <v>-1.52102987333335E-3</v>
      </c>
      <c r="P1325" t="s">
        <v>19</v>
      </c>
      <c r="Q1325" t="s">
        <v>19</v>
      </c>
      <c r="R1325" t="s">
        <v>19</v>
      </c>
      <c r="S1325">
        <v>0</v>
      </c>
      <c r="T1325">
        <v>0</v>
      </c>
    </row>
    <row r="1326" spans="1:20" x14ac:dyDescent="0.25">
      <c r="A1326" s="1">
        <v>45145.6875</v>
      </c>
      <c r="B1326" s="1">
        <f t="shared" si="40"/>
        <v>45145</v>
      </c>
      <c r="C1326">
        <v>0</v>
      </c>
      <c r="D1326" t="s">
        <v>1344</v>
      </c>
      <c r="E1326">
        <v>0.26668022200000002</v>
      </c>
      <c r="F1326">
        <v>2023</v>
      </c>
      <c r="G1326">
        <v>8</v>
      </c>
      <c r="H1326">
        <v>7</v>
      </c>
      <c r="I1326">
        <v>16</v>
      </c>
      <c r="J1326">
        <v>30</v>
      </c>
      <c r="K1326">
        <v>20</v>
      </c>
      <c r="L1326">
        <v>5</v>
      </c>
      <c r="M1326">
        <f t="shared" si="41"/>
        <v>1.8939609999999996E-3</v>
      </c>
      <c r="N1326">
        <v>0.48827753013999903</v>
      </c>
      <c r="O1326">
        <v>-3.0614003399999602E-3</v>
      </c>
      <c r="P1326" t="s">
        <v>19</v>
      </c>
      <c r="Q1326" t="s">
        <v>19</v>
      </c>
      <c r="R1326" t="s">
        <v>19</v>
      </c>
      <c r="S1326">
        <v>0</v>
      </c>
      <c r="T1326">
        <v>0</v>
      </c>
    </row>
    <row r="1327" spans="1:20" x14ac:dyDescent="0.25">
      <c r="A1327" s="1">
        <v>45145.731249999997</v>
      </c>
      <c r="B1327" s="1">
        <f t="shared" si="40"/>
        <v>45145</v>
      </c>
      <c r="C1327">
        <v>0</v>
      </c>
      <c r="D1327" t="s">
        <v>1345</v>
      </c>
      <c r="E1327">
        <v>0.23038592499999999</v>
      </c>
      <c r="F1327">
        <v>2023</v>
      </c>
      <c r="G1327">
        <v>8</v>
      </c>
      <c r="H1327">
        <v>7</v>
      </c>
      <c r="I1327">
        <v>17</v>
      </c>
      <c r="J1327">
        <v>33</v>
      </c>
      <c r="K1327">
        <v>35</v>
      </c>
      <c r="L1327">
        <v>5</v>
      </c>
      <c r="M1327">
        <f t="shared" si="41"/>
        <v>-3.6294297000000031E-2</v>
      </c>
      <c r="N1327">
        <v>0.48672786135333301</v>
      </c>
      <c r="O1327">
        <v>-1.54966878666662E-3</v>
      </c>
      <c r="P1327" t="s">
        <v>19</v>
      </c>
      <c r="Q1327" t="s">
        <v>19</v>
      </c>
      <c r="R1327" t="s">
        <v>19</v>
      </c>
      <c r="S1327">
        <v>0</v>
      </c>
      <c r="T1327">
        <v>0</v>
      </c>
    </row>
    <row r="1328" spans="1:20" x14ac:dyDescent="0.25">
      <c r="A1328" s="1">
        <v>45145.775694444441</v>
      </c>
      <c r="B1328" s="1">
        <f t="shared" si="40"/>
        <v>45145</v>
      </c>
      <c r="C1328">
        <v>0</v>
      </c>
      <c r="D1328" t="s">
        <v>1346</v>
      </c>
      <c r="E1328">
        <v>0.32500862000000003</v>
      </c>
      <c r="F1328">
        <v>2023</v>
      </c>
      <c r="G1328">
        <v>8</v>
      </c>
      <c r="H1328">
        <v>7</v>
      </c>
      <c r="I1328">
        <v>18</v>
      </c>
      <c r="J1328">
        <v>37</v>
      </c>
      <c r="K1328">
        <v>3</v>
      </c>
      <c r="L1328">
        <v>5</v>
      </c>
      <c r="M1328">
        <f t="shared" si="41"/>
        <v>9.4622695000000034E-2</v>
      </c>
      <c r="N1328">
        <v>0.487064300653333</v>
      </c>
      <c r="O1328">
        <v>3.36439299999991E-4</v>
      </c>
      <c r="P1328" t="s">
        <v>19</v>
      </c>
      <c r="Q1328" t="s">
        <v>19</v>
      </c>
      <c r="R1328" t="s">
        <v>19</v>
      </c>
      <c r="S1328">
        <v>0</v>
      </c>
      <c r="T1328">
        <v>0</v>
      </c>
    </row>
    <row r="1329" spans="1:20" x14ac:dyDescent="0.25">
      <c r="A1329" s="1">
        <v>45145.819444444445</v>
      </c>
      <c r="B1329" s="1">
        <f t="shared" si="40"/>
        <v>45145</v>
      </c>
      <c r="C1329">
        <v>0</v>
      </c>
      <c r="D1329" t="s">
        <v>1347</v>
      </c>
      <c r="E1329">
        <v>0.24115193300000001</v>
      </c>
      <c r="F1329">
        <v>2023</v>
      </c>
      <c r="G1329">
        <v>8</v>
      </c>
      <c r="H1329">
        <v>7</v>
      </c>
      <c r="I1329">
        <v>19</v>
      </c>
      <c r="J1329">
        <v>40</v>
      </c>
      <c r="K1329">
        <v>42</v>
      </c>
      <c r="L1329">
        <v>5</v>
      </c>
      <c r="M1329">
        <f t="shared" si="41"/>
        <v>-8.3856687000000013E-2</v>
      </c>
      <c r="N1329">
        <v>0.48597217094</v>
      </c>
      <c r="O1329">
        <v>-1.09212971333333E-3</v>
      </c>
      <c r="P1329" t="s">
        <v>19</v>
      </c>
      <c r="Q1329" t="s">
        <v>19</v>
      </c>
      <c r="R1329" t="s">
        <v>19</v>
      </c>
      <c r="S1329">
        <v>0</v>
      </c>
      <c r="T1329">
        <v>0</v>
      </c>
    </row>
    <row r="1330" spans="1:20" x14ac:dyDescent="0.25">
      <c r="A1330" s="1">
        <v>45145.863888888889</v>
      </c>
      <c r="B1330" s="1">
        <f t="shared" si="40"/>
        <v>45145</v>
      </c>
      <c r="C1330">
        <v>0</v>
      </c>
      <c r="D1330" t="s">
        <v>1348</v>
      </c>
      <c r="E1330">
        <v>0.34090373200000001</v>
      </c>
      <c r="F1330">
        <v>2023</v>
      </c>
      <c r="G1330">
        <v>8</v>
      </c>
      <c r="H1330">
        <v>7</v>
      </c>
      <c r="I1330">
        <v>20</v>
      </c>
      <c r="J1330">
        <v>44</v>
      </c>
      <c r="K1330">
        <v>41</v>
      </c>
      <c r="L1330">
        <v>5</v>
      </c>
      <c r="M1330">
        <f t="shared" si="41"/>
        <v>9.9751799000000002E-2</v>
      </c>
      <c r="N1330">
        <v>0.48303047161333301</v>
      </c>
      <c r="O1330">
        <v>-2.9416993266666502E-3</v>
      </c>
      <c r="P1330" t="s">
        <v>19</v>
      </c>
      <c r="Q1330" t="s">
        <v>19</v>
      </c>
      <c r="R1330" t="s">
        <v>19</v>
      </c>
      <c r="S1330">
        <v>1</v>
      </c>
      <c r="T1330">
        <v>0</v>
      </c>
    </row>
    <row r="1331" spans="1:20" x14ac:dyDescent="0.25">
      <c r="A1331" s="1">
        <v>45145.908333333333</v>
      </c>
      <c r="B1331" s="1">
        <f t="shared" si="40"/>
        <v>45145</v>
      </c>
      <c r="C1331">
        <v>0</v>
      </c>
      <c r="D1331" t="s">
        <v>1349</v>
      </c>
      <c r="E1331">
        <v>1.0680551190000001</v>
      </c>
      <c r="F1331">
        <v>2023</v>
      </c>
      <c r="G1331">
        <v>8</v>
      </c>
      <c r="H1331">
        <v>7</v>
      </c>
      <c r="I1331">
        <v>21</v>
      </c>
      <c r="J1331">
        <v>48</v>
      </c>
      <c r="K1331">
        <v>8</v>
      </c>
      <c r="L1331">
        <v>5</v>
      </c>
      <c r="M1331">
        <f t="shared" si="41"/>
        <v>0.72715138700000004</v>
      </c>
      <c r="N1331">
        <v>0.49004713550000001</v>
      </c>
      <c r="O1331">
        <v>7.0166638866666596E-3</v>
      </c>
      <c r="P1331" t="s">
        <v>19</v>
      </c>
      <c r="Q1331" t="s">
        <v>19</v>
      </c>
      <c r="R1331" t="s">
        <v>19</v>
      </c>
      <c r="S1331">
        <v>1</v>
      </c>
      <c r="T1331">
        <v>1</v>
      </c>
    </row>
    <row r="1332" spans="1:20" x14ac:dyDescent="0.25">
      <c r="A1332" s="1">
        <v>45145.95208333333</v>
      </c>
      <c r="B1332" s="1">
        <f t="shared" si="40"/>
        <v>45145</v>
      </c>
      <c r="C1332">
        <v>0</v>
      </c>
      <c r="D1332" t="s">
        <v>1350</v>
      </c>
      <c r="E1332">
        <v>5.1793261E-2</v>
      </c>
      <c r="F1332">
        <v>2023</v>
      </c>
      <c r="G1332">
        <v>8</v>
      </c>
      <c r="H1332">
        <v>7</v>
      </c>
      <c r="I1332">
        <v>22</v>
      </c>
      <c r="J1332">
        <v>51</v>
      </c>
      <c r="K1332">
        <v>28</v>
      </c>
      <c r="L1332">
        <v>5</v>
      </c>
      <c r="M1332">
        <f t="shared" si="41"/>
        <v>-1.016261858</v>
      </c>
      <c r="N1332">
        <v>0.48825358933999902</v>
      </c>
      <c r="O1332">
        <v>-1.7935461600000399E-3</v>
      </c>
      <c r="P1332" t="s">
        <v>19</v>
      </c>
      <c r="Q1332" t="s">
        <v>19</v>
      </c>
      <c r="R1332" t="s">
        <v>19</v>
      </c>
      <c r="S1332">
        <v>0</v>
      </c>
      <c r="T1332">
        <v>0</v>
      </c>
    </row>
    <row r="1333" spans="1:20" x14ac:dyDescent="0.25">
      <c r="A1333" s="1">
        <v>45145.996527777781</v>
      </c>
      <c r="B1333" s="1">
        <f t="shared" si="40"/>
        <v>45145</v>
      </c>
      <c r="C1333">
        <v>0</v>
      </c>
      <c r="D1333" t="s">
        <v>1351</v>
      </c>
      <c r="E1333">
        <v>2.0298063000000002E-2</v>
      </c>
      <c r="F1333">
        <v>2023</v>
      </c>
      <c r="G1333">
        <v>8</v>
      </c>
      <c r="H1333">
        <v>7</v>
      </c>
      <c r="I1333">
        <v>23</v>
      </c>
      <c r="J1333">
        <v>55</v>
      </c>
      <c r="K1333">
        <v>14</v>
      </c>
      <c r="L1333">
        <v>5</v>
      </c>
      <c r="M1333">
        <f t="shared" si="41"/>
        <v>-3.1495198000000002E-2</v>
      </c>
      <c r="N1333">
        <v>0.48776586057999999</v>
      </c>
      <c r="O1333">
        <v>-4.8772875999991602E-4</v>
      </c>
      <c r="P1333" t="s">
        <v>19</v>
      </c>
      <c r="Q1333" t="s">
        <v>19</v>
      </c>
      <c r="R1333" t="s">
        <v>19</v>
      </c>
      <c r="S1333">
        <v>0</v>
      </c>
      <c r="T1333">
        <v>0</v>
      </c>
    </row>
    <row r="1334" spans="1:20" x14ac:dyDescent="0.25">
      <c r="A1334" s="1">
        <v>45146.040277777778</v>
      </c>
      <c r="B1334" s="1">
        <f t="shared" si="40"/>
        <v>45146</v>
      </c>
      <c r="C1334">
        <v>0</v>
      </c>
      <c r="D1334" t="s">
        <v>1352</v>
      </c>
      <c r="E1334">
        <v>2.7014858999999999E-2</v>
      </c>
      <c r="F1334">
        <v>2023</v>
      </c>
      <c r="G1334">
        <v>8</v>
      </c>
      <c r="H1334">
        <v>8</v>
      </c>
      <c r="I1334">
        <v>0</v>
      </c>
      <c r="J1334">
        <v>58</v>
      </c>
      <c r="K1334">
        <v>21</v>
      </c>
      <c r="L1334">
        <v>5</v>
      </c>
      <c r="M1334">
        <f t="shared" si="41"/>
        <v>6.7167959999999971E-3</v>
      </c>
      <c r="N1334">
        <v>0.48666443838666601</v>
      </c>
      <c r="O1334">
        <v>-1.1014221933334199E-3</v>
      </c>
      <c r="P1334" t="s">
        <v>19</v>
      </c>
      <c r="Q1334" t="s">
        <v>19</v>
      </c>
      <c r="R1334" t="s">
        <v>19</v>
      </c>
      <c r="S1334">
        <v>0</v>
      </c>
      <c r="T1334">
        <v>0</v>
      </c>
    </row>
    <row r="1335" spans="1:20" x14ac:dyDescent="0.25">
      <c r="A1335" s="1">
        <v>45146.084027777775</v>
      </c>
      <c r="B1335" s="1">
        <f t="shared" si="40"/>
        <v>45146</v>
      </c>
      <c r="C1335">
        <v>0</v>
      </c>
      <c r="D1335" t="s">
        <v>1353</v>
      </c>
      <c r="E1335">
        <v>5.1984849999999999E-2</v>
      </c>
      <c r="F1335">
        <v>2023</v>
      </c>
      <c r="G1335">
        <v>8</v>
      </c>
      <c r="H1335">
        <v>8</v>
      </c>
      <c r="I1335">
        <v>2</v>
      </c>
      <c r="J1335">
        <v>1</v>
      </c>
      <c r="K1335">
        <v>38</v>
      </c>
      <c r="L1335">
        <v>5</v>
      </c>
      <c r="M1335">
        <f t="shared" si="41"/>
        <v>2.4969991E-2</v>
      </c>
      <c r="N1335">
        <v>0.48414624896000003</v>
      </c>
      <c r="O1335">
        <v>-2.5181894266665902E-3</v>
      </c>
      <c r="P1335" t="s">
        <v>19</v>
      </c>
      <c r="Q1335" t="s">
        <v>19</v>
      </c>
      <c r="R1335" t="s">
        <v>19</v>
      </c>
      <c r="S1335">
        <v>0</v>
      </c>
      <c r="T1335">
        <v>0</v>
      </c>
    </row>
    <row r="1336" spans="1:20" x14ac:dyDescent="0.25">
      <c r="A1336" s="1">
        <v>45146.128472222219</v>
      </c>
      <c r="B1336" s="1">
        <f t="shared" si="40"/>
        <v>45146</v>
      </c>
      <c r="C1336">
        <v>0</v>
      </c>
      <c r="D1336" t="s">
        <v>1354</v>
      </c>
      <c r="E1336">
        <v>4.6128177999999999E-2</v>
      </c>
      <c r="F1336">
        <v>2023</v>
      </c>
      <c r="G1336">
        <v>8</v>
      </c>
      <c r="H1336">
        <v>8</v>
      </c>
      <c r="I1336">
        <v>3</v>
      </c>
      <c r="J1336">
        <v>5</v>
      </c>
      <c r="K1336">
        <v>22</v>
      </c>
      <c r="L1336">
        <v>5</v>
      </c>
      <c r="M1336">
        <f t="shared" si="41"/>
        <v>-5.8566720000000003E-3</v>
      </c>
      <c r="N1336">
        <v>0.48187193266</v>
      </c>
      <c r="O1336">
        <v>-2.2743163000000198E-3</v>
      </c>
      <c r="P1336" t="s">
        <v>19</v>
      </c>
      <c r="Q1336" t="s">
        <v>19</v>
      </c>
      <c r="R1336" t="s">
        <v>19</v>
      </c>
      <c r="S1336">
        <v>0</v>
      </c>
      <c r="T1336">
        <v>0</v>
      </c>
    </row>
    <row r="1337" spans="1:20" x14ac:dyDescent="0.25">
      <c r="A1337" s="1">
        <v>45146.172222222223</v>
      </c>
      <c r="B1337" s="1">
        <f t="shared" si="40"/>
        <v>45146</v>
      </c>
      <c r="C1337">
        <v>0</v>
      </c>
      <c r="D1337" t="s">
        <v>1355</v>
      </c>
      <c r="E1337">
        <v>0.106843575</v>
      </c>
      <c r="F1337">
        <v>2023</v>
      </c>
      <c r="G1337">
        <v>8</v>
      </c>
      <c r="H1337">
        <v>8</v>
      </c>
      <c r="I1337">
        <v>4</v>
      </c>
      <c r="J1337">
        <v>8</v>
      </c>
      <c r="K1337">
        <v>39</v>
      </c>
      <c r="L1337">
        <v>5</v>
      </c>
      <c r="M1337">
        <f t="shared" si="41"/>
        <v>6.0715396999999997E-2</v>
      </c>
      <c r="N1337">
        <v>0.47836797115333302</v>
      </c>
      <c r="O1337">
        <v>-3.5039615066666499E-3</v>
      </c>
      <c r="P1337" t="s">
        <v>19</v>
      </c>
      <c r="Q1337" t="s">
        <v>19</v>
      </c>
      <c r="R1337" t="s">
        <v>19</v>
      </c>
      <c r="S1337">
        <v>0</v>
      </c>
      <c r="T1337">
        <v>0</v>
      </c>
    </row>
    <row r="1338" spans="1:20" x14ac:dyDescent="0.25">
      <c r="A1338" s="1">
        <v>45146.216666666667</v>
      </c>
      <c r="B1338" s="1">
        <f t="shared" si="40"/>
        <v>45146</v>
      </c>
      <c r="C1338">
        <v>0</v>
      </c>
      <c r="D1338" t="s">
        <v>1356</v>
      </c>
      <c r="E1338">
        <v>0.157111167</v>
      </c>
      <c r="F1338">
        <v>2023</v>
      </c>
      <c r="G1338">
        <v>8</v>
      </c>
      <c r="H1338">
        <v>8</v>
      </c>
      <c r="I1338">
        <v>5</v>
      </c>
      <c r="J1338">
        <v>12</v>
      </c>
      <c r="K1338">
        <v>8</v>
      </c>
      <c r="L1338">
        <v>5</v>
      </c>
      <c r="M1338">
        <f t="shared" si="41"/>
        <v>5.0267592E-2</v>
      </c>
      <c r="N1338">
        <v>0.47754692439333302</v>
      </c>
      <c r="O1338">
        <v>-8.21046759999999E-4</v>
      </c>
      <c r="P1338" t="s">
        <v>19</v>
      </c>
      <c r="Q1338" t="s">
        <v>19</v>
      </c>
      <c r="R1338" t="s">
        <v>19</v>
      </c>
      <c r="S1338">
        <v>0</v>
      </c>
      <c r="T1338">
        <v>0</v>
      </c>
    </row>
    <row r="1339" spans="1:20" x14ac:dyDescent="0.25">
      <c r="A1339" s="1">
        <v>45146.260416666664</v>
      </c>
      <c r="B1339" s="1">
        <f t="shared" si="40"/>
        <v>45146</v>
      </c>
      <c r="C1339">
        <v>0</v>
      </c>
      <c r="D1339" t="s">
        <v>1357</v>
      </c>
      <c r="E1339">
        <v>0.25156661499999999</v>
      </c>
      <c r="F1339">
        <v>2023</v>
      </c>
      <c r="G1339">
        <v>8</v>
      </c>
      <c r="H1339">
        <v>8</v>
      </c>
      <c r="I1339">
        <v>6</v>
      </c>
      <c r="J1339">
        <v>15</v>
      </c>
      <c r="K1339">
        <v>38</v>
      </c>
      <c r="L1339">
        <v>5</v>
      </c>
      <c r="M1339">
        <f t="shared" si="41"/>
        <v>9.4455447999999997E-2</v>
      </c>
      <c r="N1339">
        <v>0.47743947370000001</v>
      </c>
      <c r="O1339">
        <v>-1.0745069333334399E-4</v>
      </c>
      <c r="P1339" t="s">
        <v>19</v>
      </c>
      <c r="Q1339" t="s">
        <v>19</v>
      </c>
      <c r="R1339" t="s">
        <v>19</v>
      </c>
      <c r="S1339">
        <v>0</v>
      </c>
      <c r="T1339">
        <v>0</v>
      </c>
    </row>
    <row r="1340" spans="1:20" x14ac:dyDescent="0.25">
      <c r="A1340" s="1">
        <v>45146.304861111108</v>
      </c>
      <c r="B1340" s="1">
        <f t="shared" si="40"/>
        <v>45146</v>
      </c>
      <c r="C1340">
        <v>0</v>
      </c>
      <c r="D1340" t="s">
        <v>1358</v>
      </c>
      <c r="E1340">
        <v>5.1723715000000003E-2</v>
      </c>
      <c r="F1340">
        <v>2023</v>
      </c>
      <c r="G1340">
        <v>8</v>
      </c>
      <c r="H1340">
        <v>8</v>
      </c>
      <c r="I1340">
        <v>7</v>
      </c>
      <c r="J1340">
        <v>19</v>
      </c>
      <c r="K1340">
        <v>2</v>
      </c>
      <c r="L1340">
        <v>5</v>
      </c>
      <c r="M1340">
        <f t="shared" si="41"/>
        <v>-0.19984289999999999</v>
      </c>
      <c r="N1340">
        <v>0.474919985113333</v>
      </c>
      <c r="O1340">
        <v>-2.51948858666667E-3</v>
      </c>
      <c r="P1340" t="s">
        <v>19</v>
      </c>
      <c r="Q1340" t="s">
        <v>19</v>
      </c>
      <c r="R1340" t="s">
        <v>19</v>
      </c>
      <c r="S1340">
        <v>0</v>
      </c>
      <c r="T1340">
        <v>0</v>
      </c>
    </row>
    <row r="1341" spans="1:20" x14ac:dyDescent="0.25">
      <c r="A1341" s="1">
        <v>45146.348611111112</v>
      </c>
      <c r="B1341" s="1">
        <f t="shared" si="40"/>
        <v>45146</v>
      </c>
      <c r="C1341">
        <v>0</v>
      </c>
      <c r="D1341" t="s">
        <v>1359</v>
      </c>
      <c r="E1341">
        <v>0.70413563199999996</v>
      </c>
      <c r="F1341">
        <v>2023</v>
      </c>
      <c r="G1341">
        <v>8</v>
      </c>
      <c r="H1341">
        <v>8</v>
      </c>
      <c r="I1341">
        <v>8</v>
      </c>
      <c r="J1341">
        <v>22</v>
      </c>
      <c r="K1341">
        <v>36</v>
      </c>
      <c r="L1341">
        <v>5</v>
      </c>
      <c r="M1341">
        <f t="shared" si="41"/>
        <v>0.65241191700000001</v>
      </c>
      <c r="N1341">
        <v>0.47736784832666601</v>
      </c>
      <c r="O1341">
        <v>2.4478632133334002E-3</v>
      </c>
      <c r="P1341" t="s">
        <v>19</v>
      </c>
      <c r="Q1341" t="s">
        <v>19</v>
      </c>
      <c r="R1341" t="s">
        <v>19</v>
      </c>
      <c r="S1341">
        <v>1</v>
      </c>
      <c r="T1341">
        <v>0</v>
      </c>
    </row>
    <row r="1342" spans="1:20" x14ac:dyDescent="0.25">
      <c r="A1342" s="1">
        <v>45146.393750000003</v>
      </c>
      <c r="B1342" s="1">
        <f t="shared" si="40"/>
        <v>45146</v>
      </c>
      <c r="C1342">
        <v>0</v>
      </c>
      <c r="D1342" t="s">
        <v>1360</v>
      </c>
      <c r="E1342">
        <v>0.37313320700000002</v>
      </c>
      <c r="F1342">
        <v>2023</v>
      </c>
      <c r="G1342">
        <v>8</v>
      </c>
      <c r="H1342">
        <v>8</v>
      </c>
      <c r="I1342">
        <v>9</v>
      </c>
      <c r="J1342">
        <v>27</v>
      </c>
      <c r="K1342">
        <v>43</v>
      </c>
      <c r="L1342">
        <v>5</v>
      </c>
      <c r="M1342">
        <f t="shared" si="41"/>
        <v>-0.33100242499999993</v>
      </c>
      <c r="N1342">
        <v>0.47947612133333301</v>
      </c>
      <c r="O1342">
        <v>2.10827300666655E-3</v>
      </c>
      <c r="P1342" t="s">
        <v>19</v>
      </c>
      <c r="Q1342" t="s">
        <v>19</v>
      </c>
      <c r="R1342" t="s">
        <v>19</v>
      </c>
      <c r="S1342">
        <v>1</v>
      </c>
      <c r="T1342">
        <v>0</v>
      </c>
    </row>
    <row r="1343" spans="1:20" x14ac:dyDescent="0.25">
      <c r="A1343" s="1">
        <v>45146.4375</v>
      </c>
      <c r="B1343" s="1">
        <f t="shared" si="40"/>
        <v>45146</v>
      </c>
      <c r="C1343">
        <v>0</v>
      </c>
      <c r="D1343" t="s">
        <v>1361</v>
      </c>
      <c r="E1343">
        <v>0.14836454199999999</v>
      </c>
      <c r="F1343">
        <v>2023</v>
      </c>
      <c r="G1343">
        <v>8</v>
      </c>
      <c r="H1343">
        <v>8</v>
      </c>
      <c r="I1343">
        <v>10</v>
      </c>
      <c r="J1343">
        <v>30</v>
      </c>
      <c r="K1343">
        <v>56</v>
      </c>
      <c r="L1343">
        <v>5</v>
      </c>
      <c r="M1343">
        <f t="shared" si="41"/>
        <v>-0.22476866500000003</v>
      </c>
      <c r="N1343">
        <v>0.479042593433333</v>
      </c>
      <c r="O1343">
        <v>-4.3352790000000802E-4</v>
      </c>
      <c r="P1343" t="s">
        <v>19</v>
      </c>
      <c r="Q1343" t="s">
        <v>19</v>
      </c>
      <c r="R1343" t="s">
        <v>19</v>
      </c>
      <c r="S1343">
        <v>0</v>
      </c>
      <c r="T1343">
        <v>0</v>
      </c>
    </row>
    <row r="1344" spans="1:20" x14ac:dyDescent="0.25">
      <c r="A1344" s="1">
        <v>45146.481944444444</v>
      </c>
      <c r="B1344" s="1">
        <f t="shared" si="40"/>
        <v>45146</v>
      </c>
      <c r="C1344">
        <v>0</v>
      </c>
      <c r="D1344" t="s">
        <v>1362</v>
      </c>
      <c r="E1344">
        <v>4.8418546E-2</v>
      </c>
      <c r="F1344">
        <v>2023</v>
      </c>
      <c r="G1344">
        <v>8</v>
      </c>
      <c r="H1344">
        <v>8</v>
      </c>
      <c r="I1344">
        <v>11</v>
      </c>
      <c r="J1344">
        <v>34</v>
      </c>
      <c r="K1344">
        <v>25</v>
      </c>
      <c r="L1344">
        <v>5</v>
      </c>
      <c r="M1344">
        <f t="shared" si="41"/>
        <v>-9.9945995999999981E-2</v>
      </c>
      <c r="N1344">
        <v>0.478956289966666</v>
      </c>
      <c r="O1344" s="2">
        <v>-8.6303466666604004E-5</v>
      </c>
      <c r="P1344" t="s">
        <v>19</v>
      </c>
      <c r="Q1344" t="s">
        <v>19</v>
      </c>
      <c r="R1344" t="s">
        <v>19</v>
      </c>
      <c r="S1344">
        <v>0</v>
      </c>
      <c r="T1344">
        <v>0</v>
      </c>
    </row>
    <row r="1345" spans="1:20" x14ac:dyDescent="0.25">
      <c r="A1345" s="1">
        <v>45146.525694444441</v>
      </c>
      <c r="B1345" s="1">
        <f t="shared" si="40"/>
        <v>45146</v>
      </c>
      <c r="C1345">
        <v>0</v>
      </c>
      <c r="D1345" t="s">
        <v>1363</v>
      </c>
      <c r="E1345">
        <v>0.53203072200000001</v>
      </c>
      <c r="F1345">
        <v>2023</v>
      </c>
      <c r="G1345">
        <v>8</v>
      </c>
      <c r="H1345">
        <v>8</v>
      </c>
      <c r="I1345">
        <v>12</v>
      </c>
      <c r="J1345">
        <v>37</v>
      </c>
      <c r="K1345">
        <v>46</v>
      </c>
      <c r="L1345">
        <v>5</v>
      </c>
      <c r="M1345">
        <f t="shared" si="41"/>
        <v>0.483612176</v>
      </c>
      <c r="N1345">
        <v>0.47958575039333301</v>
      </c>
      <c r="O1345">
        <v>6.2946042666672797E-4</v>
      </c>
      <c r="P1345" t="s">
        <v>19</v>
      </c>
      <c r="Q1345" t="s">
        <v>19</v>
      </c>
      <c r="R1345" t="s">
        <v>19</v>
      </c>
      <c r="S1345">
        <v>1</v>
      </c>
      <c r="T1345">
        <v>0</v>
      </c>
    </row>
    <row r="1346" spans="1:20" x14ac:dyDescent="0.25">
      <c r="A1346" s="1">
        <v>45146.570138888892</v>
      </c>
      <c r="B1346" s="1">
        <f t="shared" si="40"/>
        <v>45146</v>
      </c>
      <c r="C1346">
        <v>0</v>
      </c>
      <c r="D1346" t="s">
        <v>1364</v>
      </c>
      <c r="E1346">
        <v>0.116129951</v>
      </c>
      <c r="F1346">
        <v>2023</v>
      </c>
      <c r="G1346">
        <v>8</v>
      </c>
      <c r="H1346">
        <v>8</v>
      </c>
      <c r="I1346">
        <v>13</v>
      </c>
      <c r="J1346">
        <v>41</v>
      </c>
      <c r="K1346">
        <v>25</v>
      </c>
      <c r="L1346">
        <v>5</v>
      </c>
      <c r="M1346">
        <f t="shared" si="41"/>
        <v>-0.415900771</v>
      </c>
      <c r="N1346">
        <v>0.47822128648666601</v>
      </c>
      <c r="O1346">
        <v>-1.3644639066668299E-3</v>
      </c>
      <c r="P1346" t="s">
        <v>19</v>
      </c>
      <c r="Q1346" t="s">
        <v>19</v>
      </c>
      <c r="R1346" t="s">
        <v>19</v>
      </c>
      <c r="S1346">
        <v>0</v>
      </c>
      <c r="T1346">
        <v>0</v>
      </c>
    </row>
    <row r="1347" spans="1:20" x14ac:dyDescent="0.25">
      <c r="A1347" s="1">
        <v>45146.613888888889</v>
      </c>
      <c r="B1347" s="1">
        <f t="shared" ref="B1347:B1410" si="42">DATE(YEAR(A1347),MONTH(A1347),DAY(A1347))</f>
        <v>45146</v>
      </c>
      <c r="C1347">
        <v>0</v>
      </c>
      <c r="D1347" t="s">
        <v>1365</v>
      </c>
      <c r="E1347">
        <v>0.63762383899999997</v>
      </c>
      <c r="F1347">
        <v>2023</v>
      </c>
      <c r="G1347">
        <v>8</v>
      </c>
      <c r="H1347">
        <v>8</v>
      </c>
      <c r="I1347">
        <v>14</v>
      </c>
      <c r="J1347">
        <v>44</v>
      </c>
      <c r="K1347">
        <v>50</v>
      </c>
      <c r="L1347">
        <v>5</v>
      </c>
      <c r="M1347">
        <f t="shared" si="41"/>
        <v>0.52149388799999996</v>
      </c>
      <c r="N1347">
        <v>0.478568542193333</v>
      </c>
      <c r="O1347">
        <v>3.4725570666677098E-4</v>
      </c>
      <c r="P1347" t="s">
        <v>19</v>
      </c>
      <c r="Q1347" t="s">
        <v>19</v>
      </c>
      <c r="R1347" t="s">
        <v>19</v>
      </c>
      <c r="S1347">
        <v>1</v>
      </c>
      <c r="T1347">
        <v>0</v>
      </c>
    </row>
    <row r="1348" spans="1:20" x14ac:dyDescent="0.25">
      <c r="A1348" s="1">
        <v>45146.658333333333</v>
      </c>
      <c r="B1348" s="1">
        <f t="shared" si="42"/>
        <v>45146</v>
      </c>
      <c r="C1348">
        <v>0</v>
      </c>
      <c r="D1348" t="s">
        <v>1366</v>
      </c>
      <c r="E1348">
        <v>0.32005102099999999</v>
      </c>
      <c r="F1348">
        <v>2023</v>
      </c>
      <c r="G1348">
        <v>8</v>
      </c>
      <c r="H1348">
        <v>8</v>
      </c>
      <c r="I1348">
        <v>15</v>
      </c>
      <c r="J1348">
        <v>48</v>
      </c>
      <c r="K1348">
        <v>38</v>
      </c>
      <c r="L1348">
        <v>5</v>
      </c>
      <c r="M1348">
        <f t="shared" ref="M1348:M1411" si="43">E1348-E1347</f>
        <v>-0.31757281799999998</v>
      </c>
      <c r="N1348">
        <v>0.47886875237333298</v>
      </c>
      <c r="O1348">
        <v>3.0021018000003698E-4</v>
      </c>
      <c r="P1348" t="s">
        <v>19</v>
      </c>
      <c r="Q1348" t="s">
        <v>19</v>
      </c>
      <c r="R1348" t="s">
        <v>19</v>
      </c>
      <c r="S1348">
        <v>0</v>
      </c>
      <c r="T1348">
        <v>0</v>
      </c>
    </row>
    <row r="1349" spans="1:20" x14ac:dyDescent="0.25">
      <c r="A1349" s="1">
        <v>45146.702777777777</v>
      </c>
      <c r="B1349" s="1">
        <f t="shared" si="42"/>
        <v>45146</v>
      </c>
      <c r="C1349">
        <v>0</v>
      </c>
      <c r="D1349" t="s">
        <v>1367</v>
      </c>
      <c r="E1349">
        <v>0.45426815700000001</v>
      </c>
      <c r="F1349">
        <v>2023</v>
      </c>
      <c r="G1349">
        <v>8</v>
      </c>
      <c r="H1349">
        <v>8</v>
      </c>
      <c r="I1349">
        <v>16</v>
      </c>
      <c r="J1349">
        <v>52</v>
      </c>
      <c r="K1349">
        <v>22</v>
      </c>
      <c r="L1349">
        <v>5</v>
      </c>
      <c r="M1349">
        <f t="shared" si="43"/>
        <v>0.13421713600000001</v>
      </c>
      <c r="N1349">
        <v>0.47773089019999998</v>
      </c>
      <c r="O1349">
        <v>-1.13786217333333E-3</v>
      </c>
      <c r="P1349" t="s">
        <v>19</v>
      </c>
      <c r="Q1349" t="s">
        <v>19</v>
      </c>
      <c r="R1349" t="s">
        <v>19</v>
      </c>
      <c r="S1349">
        <v>1</v>
      </c>
      <c r="T1349">
        <v>0</v>
      </c>
    </row>
    <row r="1350" spans="1:20" x14ac:dyDescent="0.25">
      <c r="A1350" s="1">
        <v>45146.74722222222</v>
      </c>
      <c r="B1350" s="1">
        <f t="shared" si="42"/>
        <v>45146</v>
      </c>
      <c r="C1350">
        <v>0</v>
      </c>
      <c r="D1350" t="s">
        <v>1368</v>
      </c>
      <c r="E1350">
        <v>0.64093381999999999</v>
      </c>
      <c r="F1350">
        <v>2023</v>
      </c>
      <c r="G1350">
        <v>8</v>
      </c>
      <c r="H1350">
        <v>8</v>
      </c>
      <c r="I1350">
        <v>17</v>
      </c>
      <c r="J1350">
        <v>56</v>
      </c>
      <c r="K1350">
        <v>3</v>
      </c>
      <c r="L1350">
        <v>5</v>
      </c>
      <c r="M1350">
        <f t="shared" si="43"/>
        <v>0.18666566299999998</v>
      </c>
      <c r="N1350">
        <v>0.48028236905999999</v>
      </c>
      <c r="O1350">
        <v>2.55147885999995E-3</v>
      </c>
      <c r="P1350" t="s">
        <v>19</v>
      </c>
      <c r="Q1350" t="s">
        <v>19</v>
      </c>
      <c r="R1350" t="s">
        <v>19</v>
      </c>
      <c r="S1350">
        <v>1</v>
      </c>
      <c r="T1350">
        <v>0</v>
      </c>
    </row>
    <row r="1351" spans="1:20" x14ac:dyDescent="0.25">
      <c r="A1351" s="1">
        <v>45146.790972222225</v>
      </c>
      <c r="B1351" s="1">
        <f t="shared" si="42"/>
        <v>45146</v>
      </c>
      <c r="C1351">
        <v>0</v>
      </c>
      <c r="D1351" t="s">
        <v>1369</v>
      </c>
      <c r="E1351">
        <v>0.67813424</v>
      </c>
      <c r="F1351">
        <v>2023</v>
      </c>
      <c r="G1351">
        <v>8</v>
      </c>
      <c r="H1351">
        <v>8</v>
      </c>
      <c r="I1351">
        <v>18</v>
      </c>
      <c r="J1351">
        <v>59</v>
      </c>
      <c r="K1351">
        <v>24</v>
      </c>
      <c r="L1351">
        <v>5</v>
      </c>
      <c r="M1351">
        <f t="shared" si="43"/>
        <v>3.7200420000000012E-2</v>
      </c>
      <c r="N1351">
        <v>0.481693280006666</v>
      </c>
      <c r="O1351">
        <v>1.41091094666667E-3</v>
      </c>
      <c r="P1351" t="s">
        <v>19</v>
      </c>
      <c r="Q1351" t="s">
        <v>19</v>
      </c>
      <c r="R1351" t="s">
        <v>19</v>
      </c>
      <c r="S1351">
        <v>1</v>
      </c>
      <c r="T1351">
        <v>0</v>
      </c>
    </row>
    <row r="1352" spans="1:20" x14ac:dyDescent="0.25">
      <c r="A1352" s="1">
        <v>45146.834722222222</v>
      </c>
      <c r="B1352" s="1">
        <f t="shared" si="42"/>
        <v>45146</v>
      </c>
      <c r="C1352">
        <v>0</v>
      </c>
      <c r="D1352" t="s">
        <v>1370</v>
      </c>
      <c r="E1352">
        <v>0.70953133499999999</v>
      </c>
      <c r="F1352">
        <v>2023</v>
      </c>
      <c r="G1352">
        <v>8</v>
      </c>
      <c r="H1352">
        <v>8</v>
      </c>
      <c r="I1352">
        <v>20</v>
      </c>
      <c r="J1352">
        <v>2</v>
      </c>
      <c r="K1352">
        <v>47</v>
      </c>
      <c r="L1352">
        <v>5</v>
      </c>
      <c r="M1352">
        <f t="shared" si="43"/>
        <v>3.1397094999999986E-2</v>
      </c>
      <c r="N1352">
        <v>0.48053423672000001</v>
      </c>
      <c r="O1352">
        <v>-1.1590432866666E-3</v>
      </c>
      <c r="P1352" t="s">
        <v>19</v>
      </c>
      <c r="Q1352" t="s">
        <v>19</v>
      </c>
      <c r="R1352" t="s">
        <v>19</v>
      </c>
      <c r="S1352">
        <v>1</v>
      </c>
      <c r="T1352">
        <v>0</v>
      </c>
    </row>
    <row r="1353" spans="1:20" x14ac:dyDescent="0.25">
      <c r="A1353" s="1">
        <v>45146.879166666666</v>
      </c>
      <c r="B1353" s="1">
        <f t="shared" si="42"/>
        <v>45146</v>
      </c>
      <c r="C1353">
        <v>0</v>
      </c>
      <c r="D1353" t="s">
        <v>1371</v>
      </c>
      <c r="E1353">
        <v>0.63095744799999998</v>
      </c>
      <c r="F1353">
        <v>2023</v>
      </c>
      <c r="G1353">
        <v>8</v>
      </c>
      <c r="H1353">
        <v>8</v>
      </c>
      <c r="I1353">
        <v>21</v>
      </c>
      <c r="J1353">
        <v>6</v>
      </c>
      <c r="K1353">
        <v>29</v>
      </c>
      <c r="L1353">
        <v>5</v>
      </c>
      <c r="M1353">
        <f t="shared" si="43"/>
        <v>-7.8573887000000009E-2</v>
      </c>
      <c r="N1353">
        <v>0.47887340767333297</v>
      </c>
      <c r="O1353">
        <v>-1.6608290466667501E-3</v>
      </c>
      <c r="P1353" t="s">
        <v>19</v>
      </c>
      <c r="Q1353" t="s">
        <v>19</v>
      </c>
      <c r="R1353" t="s">
        <v>19</v>
      </c>
      <c r="S1353">
        <v>1</v>
      </c>
      <c r="T1353">
        <v>0</v>
      </c>
    </row>
    <row r="1354" spans="1:20" x14ac:dyDescent="0.25">
      <c r="A1354" s="1">
        <v>45146.923611111109</v>
      </c>
      <c r="B1354" s="1">
        <f t="shared" si="42"/>
        <v>45146</v>
      </c>
      <c r="C1354">
        <v>0</v>
      </c>
      <c r="D1354" t="s">
        <v>1372</v>
      </c>
      <c r="E1354">
        <v>0.89884600100000001</v>
      </c>
      <c r="F1354">
        <v>2023</v>
      </c>
      <c r="G1354">
        <v>8</v>
      </c>
      <c r="H1354">
        <v>8</v>
      </c>
      <c r="I1354">
        <v>22</v>
      </c>
      <c r="J1354">
        <v>10</v>
      </c>
      <c r="K1354">
        <v>20</v>
      </c>
      <c r="L1354">
        <v>5</v>
      </c>
      <c r="M1354">
        <f t="shared" si="43"/>
        <v>0.26788855300000003</v>
      </c>
      <c r="N1354">
        <v>0.48278017565333298</v>
      </c>
      <c r="O1354">
        <v>3.9067679800000501E-3</v>
      </c>
      <c r="P1354" t="s">
        <v>19</v>
      </c>
      <c r="Q1354" t="s">
        <v>19</v>
      </c>
      <c r="R1354" t="s">
        <v>19</v>
      </c>
      <c r="S1354">
        <v>1</v>
      </c>
      <c r="T1354">
        <v>0</v>
      </c>
    </row>
    <row r="1355" spans="1:20" x14ac:dyDescent="0.25">
      <c r="A1355" s="1">
        <v>45146.967361111114</v>
      </c>
      <c r="B1355" s="1">
        <f t="shared" si="42"/>
        <v>45146</v>
      </c>
      <c r="C1355">
        <v>0</v>
      </c>
      <c r="D1355" t="s">
        <v>1373</v>
      </c>
      <c r="E1355">
        <v>0.50799999500000004</v>
      </c>
      <c r="F1355">
        <v>2023</v>
      </c>
      <c r="G1355">
        <v>8</v>
      </c>
      <c r="H1355">
        <v>8</v>
      </c>
      <c r="I1355">
        <v>23</v>
      </c>
      <c r="J1355">
        <v>13</v>
      </c>
      <c r="K1355">
        <v>49</v>
      </c>
      <c r="L1355">
        <v>5</v>
      </c>
      <c r="M1355">
        <f t="shared" si="43"/>
        <v>-0.39084600599999997</v>
      </c>
      <c r="N1355">
        <v>0.48434695789999999</v>
      </c>
      <c r="O1355">
        <v>1.5667822466666199E-3</v>
      </c>
      <c r="P1355" t="s">
        <v>19</v>
      </c>
      <c r="Q1355" t="s">
        <v>19</v>
      </c>
      <c r="R1355" t="s">
        <v>19</v>
      </c>
      <c r="S1355">
        <v>1</v>
      </c>
      <c r="T1355">
        <v>0</v>
      </c>
    </row>
    <row r="1356" spans="1:20" x14ac:dyDescent="0.25">
      <c r="A1356" s="1">
        <v>45147.011805555558</v>
      </c>
      <c r="B1356" s="1">
        <f t="shared" si="42"/>
        <v>45147</v>
      </c>
      <c r="C1356">
        <v>0</v>
      </c>
      <c r="D1356" t="s">
        <v>1374</v>
      </c>
      <c r="E1356">
        <v>0.346314024</v>
      </c>
      <c r="F1356">
        <v>2023</v>
      </c>
      <c r="G1356">
        <v>8</v>
      </c>
      <c r="H1356">
        <v>9</v>
      </c>
      <c r="I1356">
        <v>0</v>
      </c>
      <c r="J1356">
        <v>17</v>
      </c>
      <c r="K1356">
        <v>22</v>
      </c>
      <c r="L1356">
        <v>5</v>
      </c>
      <c r="M1356">
        <f t="shared" si="43"/>
        <v>-0.16168597100000004</v>
      </c>
      <c r="N1356">
        <v>0.48223921652000001</v>
      </c>
      <c r="O1356">
        <v>-2.1077413799999701E-3</v>
      </c>
      <c r="P1356" t="s">
        <v>19</v>
      </c>
      <c r="Q1356" t="s">
        <v>19</v>
      </c>
      <c r="R1356" t="s">
        <v>19</v>
      </c>
      <c r="S1356">
        <v>1</v>
      </c>
      <c r="T1356">
        <v>0</v>
      </c>
    </row>
    <row r="1357" spans="1:20" x14ac:dyDescent="0.25">
      <c r="A1357" s="1">
        <v>45147.055555555555</v>
      </c>
      <c r="B1357" s="1">
        <f t="shared" si="42"/>
        <v>45147</v>
      </c>
      <c r="C1357">
        <v>0</v>
      </c>
      <c r="D1357" t="s">
        <v>1375</v>
      </c>
      <c r="E1357">
        <v>0.51021251899999998</v>
      </c>
      <c r="F1357">
        <v>2023</v>
      </c>
      <c r="G1357">
        <v>8</v>
      </c>
      <c r="H1357">
        <v>9</v>
      </c>
      <c r="I1357">
        <v>1</v>
      </c>
      <c r="J1357">
        <v>20</v>
      </c>
      <c r="K1357">
        <v>59</v>
      </c>
      <c r="L1357">
        <v>5</v>
      </c>
      <c r="M1357">
        <f t="shared" si="43"/>
        <v>0.16389849499999998</v>
      </c>
      <c r="N1357">
        <v>0.474122500646666</v>
      </c>
      <c r="O1357">
        <v>-8.1167158733333397E-3</v>
      </c>
      <c r="P1357" t="s">
        <v>19</v>
      </c>
      <c r="Q1357" t="s">
        <v>19</v>
      </c>
      <c r="R1357" t="s">
        <v>19</v>
      </c>
      <c r="S1357">
        <v>1</v>
      </c>
      <c r="T1357">
        <v>0</v>
      </c>
    </row>
    <row r="1358" spans="1:20" x14ac:dyDescent="0.25">
      <c r="A1358" s="1">
        <v>45147.1</v>
      </c>
      <c r="B1358" s="1">
        <f t="shared" si="42"/>
        <v>45147</v>
      </c>
      <c r="C1358">
        <v>0</v>
      </c>
      <c r="D1358" t="s">
        <v>1376</v>
      </c>
      <c r="E1358">
        <v>0.36473836599999998</v>
      </c>
      <c r="F1358">
        <v>2023</v>
      </c>
      <c r="G1358">
        <v>8</v>
      </c>
      <c r="H1358">
        <v>9</v>
      </c>
      <c r="I1358">
        <v>2</v>
      </c>
      <c r="J1358">
        <v>24</v>
      </c>
      <c r="K1358">
        <v>42</v>
      </c>
      <c r="L1358">
        <v>5</v>
      </c>
      <c r="M1358">
        <f t="shared" si="43"/>
        <v>-0.14547415299999999</v>
      </c>
      <c r="N1358">
        <v>0.465323638153333</v>
      </c>
      <c r="O1358">
        <v>-8.7988624933333908E-3</v>
      </c>
      <c r="P1358" t="s">
        <v>19</v>
      </c>
      <c r="Q1358" t="s">
        <v>19</v>
      </c>
      <c r="R1358" t="s">
        <v>19</v>
      </c>
      <c r="S1358">
        <v>1</v>
      </c>
      <c r="T1358">
        <v>0</v>
      </c>
    </row>
    <row r="1359" spans="1:20" x14ac:dyDescent="0.25">
      <c r="A1359" s="1">
        <v>45147.144444444442</v>
      </c>
      <c r="B1359" s="1">
        <f t="shared" si="42"/>
        <v>45147</v>
      </c>
      <c r="C1359">
        <v>0</v>
      </c>
      <c r="D1359" t="s">
        <v>1377</v>
      </c>
      <c r="E1359">
        <v>0.51421124399999996</v>
      </c>
      <c r="F1359">
        <v>2023</v>
      </c>
      <c r="G1359">
        <v>8</v>
      </c>
      <c r="H1359">
        <v>9</v>
      </c>
      <c r="I1359">
        <v>3</v>
      </c>
      <c r="J1359">
        <v>28</v>
      </c>
      <c r="K1359">
        <v>25</v>
      </c>
      <c r="L1359">
        <v>5</v>
      </c>
      <c r="M1359">
        <f t="shared" si="43"/>
        <v>0.14947287799999998</v>
      </c>
      <c r="N1359">
        <v>0.46097117521999997</v>
      </c>
      <c r="O1359">
        <v>-4.3524629333332402E-3</v>
      </c>
      <c r="P1359" t="s">
        <v>19</v>
      </c>
      <c r="Q1359" t="s">
        <v>19</v>
      </c>
      <c r="R1359" t="s">
        <v>19</v>
      </c>
      <c r="S1359">
        <v>1</v>
      </c>
      <c r="T1359">
        <v>0</v>
      </c>
    </row>
    <row r="1360" spans="1:20" x14ac:dyDescent="0.25">
      <c r="A1360" s="1">
        <v>45147.188888888886</v>
      </c>
      <c r="B1360" s="1">
        <f t="shared" si="42"/>
        <v>45147</v>
      </c>
      <c r="C1360">
        <v>0</v>
      </c>
      <c r="D1360" t="s">
        <v>1378</v>
      </c>
      <c r="E1360">
        <v>0.214601659</v>
      </c>
      <c r="F1360">
        <v>2023</v>
      </c>
      <c r="G1360">
        <v>8</v>
      </c>
      <c r="H1360">
        <v>9</v>
      </c>
      <c r="I1360">
        <v>4</v>
      </c>
      <c r="J1360">
        <v>32</v>
      </c>
      <c r="K1360">
        <v>20</v>
      </c>
      <c r="L1360">
        <v>5</v>
      </c>
      <c r="M1360">
        <f t="shared" si="43"/>
        <v>-0.29960958499999996</v>
      </c>
      <c r="N1360">
        <v>0.454784284246666</v>
      </c>
      <c r="O1360">
        <v>-6.1868909733333501E-3</v>
      </c>
      <c r="P1360" t="s">
        <v>19</v>
      </c>
      <c r="Q1360" t="s">
        <v>19</v>
      </c>
      <c r="R1360" t="s">
        <v>19</v>
      </c>
      <c r="S1360">
        <v>0</v>
      </c>
      <c r="T1360">
        <v>0</v>
      </c>
    </row>
    <row r="1361" spans="1:20" x14ac:dyDescent="0.25">
      <c r="A1361" s="1">
        <v>45147.23333333333</v>
      </c>
      <c r="B1361" s="1">
        <f t="shared" si="42"/>
        <v>45147</v>
      </c>
      <c r="C1361">
        <v>0</v>
      </c>
      <c r="D1361" t="s">
        <v>1379</v>
      </c>
      <c r="E1361">
        <v>0.48153190699999998</v>
      </c>
      <c r="F1361">
        <v>2023</v>
      </c>
      <c r="G1361">
        <v>8</v>
      </c>
      <c r="H1361">
        <v>9</v>
      </c>
      <c r="I1361">
        <v>5</v>
      </c>
      <c r="J1361">
        <v>36</v>
      </c>
      <c r="K1361">
        <v>5</v>
      </c>
      <c r="L1361">
        <v>5</v>
      </c>
      <c r="M1361">
        <f t="shared" si="43"/>
        <v>0.26693024799999998</v>
      </c>
      <c r="N1361">
        <v>0.454884432573333</v>
      </c>
      <c r="O1361">
        <v>1.00148326666715E-4</v>
      </c>
      <c r="P1361" t="s">
        <v>19</v>
      </c>
      <c r="Q1361" t="s">
        <v>19</v>
      </c>
      <c r="R1361" t="s">
        <v>19</v>
      </c>
      <c r="S1361">
        <v>1</v>
      </c>
      <c r="T1361">
        <v>0</v>
      </c>
    </row>
    <row r="1362" spans="1:20" x14ac:dyDescent="0.25">
      <c r="A1362" s="1">
        <v>45147.277083333334</v>
      </c>
      <c r="B1362" s="1">
        <f t="shared" si="42"/>
        <v>45147</v>
      </c>
      <c r="C1362">
        <v>0</v>
      </c>
      <c r="D1362" t="s">
        <v>1380</v>
      </c>
      <c r="E1362">
        <v>0.21921855000000001</v>
      </c>
      <c r="F1362">
        <v>2023</v>
      </c>
      <c r="G1362">
        <v>8</v>
      </c>
      <c r="H1362">
        <v>9</v>
      </c>
      <c r="I1362">
        <v>6</v>
      </c>
      <c r="J1362">
        <v>39</v>
      </c>
      <c r="K1362">
        <v>38</v>
      </c>
      <c r="L1362">
        <v>5</v>
      </c>
      <c r="M1362">
        <f t="shared" si="43"/>
        <v>-0.26231335699999997</v>
      </c>
      <c r="N1362">
        <v>0.45623807587333298</v>
      </c>
      <c r="O1362">
        <v>1.35364329999998E-3</v>
      </c>
      <c r="P1362" t="s">
        <v>19</v>
      </c>
      <c r="Q1362" t="s">
        <v>19</v>
      </c>
      <c r="R1362" t="s">
        <v>19</v>
      </c>
      <c r="S1362">
        <v>0</v>
      </c>
      <c r="T1362">
        <v>0</v>
      </c>
    </row>
    <row r="1363" spans="1:20" x14ac:dyDescent="0.25">
      <c r="A1363" s="1">
        <v>45147.321527777778</v>
      </c>
      <c r="B1363" s="1">
        <f t="shared" si="42"/>
        <v>45147</v>
      </c>
      <c r="C1363">
        <v>0</v>
      </c>
      <c r="D1363" t="s">
        <v>1381</v>
      </c>
      <c r="E1363">
        <v>0.34827310900000003</v>
      </c>
      <c r="F1363">
        <v>2023</v>
      </c>
      <c r="G1363">
        <v>8</v>
      </c>
      <c r="H1363">
        <v>9</v>
      </c>
      <c r="I1363">
        <v>7</v>
      </c>
      <c r="J1363">
        <v>43</v>
      </c>
      <c r="K1363">
        <v>28</v>
      </c>
      <c r="L1363">
        <v>5</v>
      </c>
      <c r="M1363">
        <f t="shared" si="43"/>
        <v>0.12905455900000001</v>
      </c>
      <c r="N1363">
        <v>0.45523581605333302</v>
      </c>
      <c r="O1363">
        <v>-1.0022598200000101E-3</v>
      </c>
      <c r="P1363" t="s">
        <v>19</v>
      </c>
      <c r="Q1363" t="s">
        <v>19</v>
      </c>
      <c r="R1363" t="s">
        <v>19</v>
      </c>
      <c r="S1363">
        <v>1</v>
      </c>
      <c r="T1363">
        <v>0</v>
      </c>
    </row>
    <row r="1364" spans="1:20" x14ac:dyDescent="0.25">
      <c r="A1364" s="1">
        <v>45147.365277777775</v>
      </c>
      <c r="B1364" s="1">
        <f t="shared" si="42"/>
        <v>45147</v>
      </c>
      <c r="C1364">
        <v>0</v>
      </c>
      <c r="D1364" t="s">
        <v>1382</v>
      </c>
      <c r="E1364">
        <v>0.25676935200000001</v>
      </c>
      <c r="F1364">
        <v>2023</v>
      </c>
      <c r="G1364">
        <v>8</v>
      </c>
      <c r="H1364">
        <v>9</v>
      </c>
      <c r="I1364">
        <v>8</v>
      </c>
      <c r="J1364">
        <v>46</v>
      </c>
      <c r="K1364">
        <v>53</v>
      </c>
      <c r="L1364">
        <v>5</v>
      </c>
      <c r="M1364">
        <f t="shared" si="43"/>
        <v>-9.1503757000000019E-2</v>
      </c>
      <c r="N1364">
        <v>0.44943850889999898</v>
      </c>
      <c r="O1364">
        <v>-5.79730715333343E-3</v>
      </c>
      <c r="P1364" t="s">
        <v>19</v>
      </c>
      <c r="Q1364" t="s">
        <v>19</v>
      </c>
      <c r="R1364" t="s">
        <v>19</v>
      </c>
      <c r="S1364">
        <v>0</v>
      </c>
      <c r="T1364">
        <v>0</v>
      </c>
    </row>
    <row r="1365" spans="1:20" x14ac:dyDescent="0.25">
      <c r="A1365" s="1">
        <v>45147.409722222219</v>
      </c>
      <c r="B1365" s="1">
        <f t="shared" si="42"/>
        <v>45147</v>
      </c>
      <c r="C1365">
        <v>0</v>
      </c>
      <c r="D1365" t="s">
        <v>1383</v>
      </c>
      <c r="E1365">
        <v>0.27745508200000002</v>
      </c>
      <c r="F1365">
        <v>2023</v>
      </c>
      <c r="G1365">
        <v>8</v>
      </c>
      <c r="H1365">
        <v>9</v>
      </c>
      <c r="I1365">
        <v>9</v>
      </c>
      <c r="J1365">
        <v>50</v>
      </c>
      <c r="K1365">
        <v>46</v>
      </c>
      <c r="L1365">
        <v>5</v>
      </c>
      <c r="M1365">
        <f t="shared" si="43"/>
        <v>2.0685730000000013E-2</v>
      </c>
      <c r="N1365">
        <v>0.44501149692000003</v>
      </c>
      <c r="O1365">
        <v>-4.4270119799998901E-3</v>
      </c>
      <c r="P1365" t="s">
        <v>19</v>
      </c>
      <c r="Q1365" t="s">
        <v>19</v>
      </c>
      <c r="R1365" t="s">
        <v>19</v>
      </c>
      <c r="S1365">
        <v>0</v>
      </c>
      <c r="T1365">
        <v>0</v>
      </c>
    </row>
    <row r="1366" spans="1:20" x14ac:dyDescent="0.25">
      <c r="A1366" s="1">
        <v>45147.455555555556</v>
      </c>
      <c r="B1366" s="1">
        <f t="shared" si="42"/>
        <v>45147</v>
      </c>
      <c r="C1366">
        <v>0</v>
      </c>
      <c r="D1366" t="s">
        <v>1384</v>
      </c>
      <c r="E1366">
        <v>0.171392973</v>
      </c>
      <c r="F1366">
        <v>2023</v>
      </c>
      <c r="G1366">
        <v>8</v>
      </c>
      <c r="H1366">
        <v>9</v>
      </c>
      <c r="I1366">
        <v>10</v>
      </c>
      <c r="J1366">
        <v>56</v>
      </c>
      <c r="K1366">
        <v>2</v>
      </c>
      <c r="L1366">
        <v>5</v>
      </c>
      <c r="M1366">
        <f t="shared" si="43"/>
        <v>-0.10606210900000002</v>
      </c>
      <c r="N1366">
        <v>0.44135209401333297</v>
      </c>
      <c r="O1366">
        <v>-3.6594029066667698E-3</v>
      </c>
      <c r="P1366" t="s">
        <v>19</v>
      </c>
      <c r="Q1366" t="s">
        <v>19</v>
      </c>
      <c r="R1366" t="s">
        <v>19</v>
      </c>
      <c r="S1366">
        <v>0</v>
      </c>
      <c r="T1366">
        <v>0</v>
      </c>
    </row>
    <row r="1367" spans="1:20" x14ac:dyDescent="0.25">
      <c r="A1367" s="1">
        <v>45147.499305555553</v>
      </c>
      <c r="B1367" s="1">
        <f t="shared" si="42"/>
        <v>45147</v>
      </c>
      <c r="C1367">
        <v>0</v>
      </c>
      <c r="D1367" t="s">
        <v>1385</v>
      </c>
      <c r="E1367">
        <v>0.222966529</v>
      </c>
      <c r="F1367">
        <v>2023</v>
      </c>
      <c r="G1367">
        <v>8</v>
      </c>
      <c r="H1367">
        <v>9</v>
      </c>
      <c r="I1367">
        <v>11</v>
      </c>
      <c r="J1367">
        <v>59</v>
      </c>
      <c r="K1367">
        <v>39</v>
      </c>
      <c r="L1367">
        <v>5</v>
      </c>
      <c r="M1367">
        <f t="shared" si="43"/>
        <v>5.1573555999999993E-2</v>
      </c>
      <c r="N1367">
        <v>0.44212103719999901</v>
      </c>
      <c r="O1367">
        <v>7.6894318666670403E-4</v>
      </c>
      <c r="P1367" t="s">
        <v>19</v>
      </c>
      <c r="Q1367" t="s">
        <v>19</v>
      </c>
      <c r="R1367" t="s">
        <v>19</v>
      </c>
      <c r="S1367">
        <v>0</v>
      </c>
      <c r="T1367">
        <v>0</v>
      </c>
    </row>
    <row r="1368" spans="1:20" x14ac:dyDescent="0.25">
      <c r="A1368" s="1">
        <v>45147.543749999997</v>
      </c>
      <c r="B1368" s="1">
        <f t="shared" si="42"/>
        <v>45147</v>
      </c>
      <c r="C1368">
        <v>0</v>
      </c>
      <c r="D1368" t="s">
        <v>1386</v>
      </c>
      <c r="E1368">
        <v>8.7725186999999996E-2</v>
      </c>
      <c r="F1368">
        <v>2023</v>
      </c>
      <c r="G1368">
        <v>8</v>
      </c>
      <c r="H1368">
        <v>9</v>
      </c>
      <c r="I1368">
        <v>13</v>
      </c>
      <c r="J1368">
        <v>3</v>
      </c>
      <c r="K1368">
        <v>25</v>
      </c>
      <c r="L1368">
        <v>5</v>
      </c>
      <c r="M1368">
        <f t="shared" si="43"/>
        <v>-0.13524134199999999</v>
      </c>
      <c r="N1368">
        <v>0.43976876838000001</v>
      </c>
      <c r="O1368">
        <v>-2.3522688199999402E-3</v>
      </c>
      <c r="P1368" t="s">
        <v>19</v>
      </c>
      <c r="Q1368" t="s">
        <v>19</v>
      </c>
      <c r="R1368" t="s">
        <v>19</v>
      </c>
      <c r="S1368">
        <v>0</v>
      </c>
      <c r="T1368">
        <v>0</v>
      </c>
    </row>
    <row r="1369" spans="1:20" x14ac:dyDescent="0.25">
      <c r="A1369" s="1">
        <v>45147.588194444441</v>
      </c>
      <c r="B1369" s="1">
        <f t="shared" si="42"/>
        <v>45147</v>
      </c>
      <c r="C1369">
        <v>0</v>
      </c>
      <c r="D1369" t="s">
        <v>1387</v>
      </c>
      <c r="E1369">
        <v>2.9907047999999999E-2</v>
      </c>
      <c r="F1369">
        <v>2023</v>
      </c>
      <c r="G1369">
        <v>8</v>
      </c>
      <c r="H1369">
        <v>9</v>
      </c>
      <c r="I1369">
        <v>14</v>
      </c>
      <c r="J1369">
        <v>7</v>
      </c>
      <c r="K1369">
        <v>29</v>
      </c>
      <c r="L1369">
        <v>5</v>
      </c>
      <c r="M1369">
        <f t="shared" si="43"/>
        <v>-5.7818138999999998E-2</v>
      </c>
      <c r="N1369">
        <v>0.43481949002666598</v>
      </c>
      <c r="O1369">
        <v>-4.9492783533332998E-3</v>
      </c>
      <c r="P1369" t="s">
        <v>19</v>
      </c>
      <c r="Q1369" t="s">
        <v>19</v>
      </c>
      <c r="R1369" t="s">
        <v>19</v>
      </c>
      <c r="S1369">
        <v>0</v>
      </c>
      <c r="T1369">
        <v>0</v>
      </c>
    </row>
    <row r="1370" spans="1:20" x14ac:dyDescent="0.25">
      <c r="A1370" s="1">
        <v>45147.632638888892</v>
      </c>
      <c r="B1370" s="1">
        <f t="shared" si="42"/>
        <v>45147</v>
      </c>
      <c r="C1370">
        <v>0</v>
      </c>
      <c r="D1370" t="s">
        <v>1388</v>
      </c>
      <c r="E1370">
        <v>0.175794332</v>
      </c>
      <c r="F1370">
        <v>2023</v>
      </c>
      <c r="G1370">
        <v>8</v>
      </c>
      <c r="H1370">
        <v>9</v>
      </c>
      <c r="I1370">
        <v>15</v>
      </c>
      <c r="J1370">
        <v>11</v>
      </c>
      <c r="K1370">
        <v>48</v>
      </c>
      <c r="L1370">
        <v>5</v>
      </c>
      <c r="M1370">
        <f t="shared" si="43"/>
        <v>0.14588728400000001</v>
      </c>
      <c r="N1370">
        <v>0.43239195289999999</v>
      </c>
      <c r="O1370">
        <v>-2.4275371266667101E-3</v>
      </c>
      <c r="P1370" t="s">
        <v>19</v>
      </c>
      <c r="Q1370" t="s">
        <v>19</v>
      </c>
      <c r="R1370" t="s">
        <v>19</v>
      </c>
      <c r="S1370">
        <v>0</v>
      </c>
      <c r="T1370">
        <v>0</v>
      </c>
    </row>
    <row r="1371" spans="1:20" x14ac:dyDescent="0.25">
      <c r="A1371" s="1">
        <v>45147.677083333336</v>
      </c>
      <c r="B1371" s="1">
        <f t="shared" si="42"/>
        <v>45147</v>
      </c>
      <c r="C1371">
        <v>0</v>
      </c>
      <c r="D1371" t="s">
        <v>1389</v>
      </c>
      <c r="E1371">
        <v>0.476562447</v>
      </c>
      <c r="F1371">
        <v>2023</v>
      </c>
      <c r="G1371">
        <v>8</v>
      </c>
      <c r="H1371">
        <v>9</v>
      </c>
      <c r="I1371">
        <v>16</v>
      </c>
      <c r="J1371">
        <v>15</v>
      </c>
      <c r="K1371">
        <v>25</v>
      </c>
      <c r="L1371">
        <v>5</v>
      </c>
      <c r="M1371">
        <f t="shared" si="43"/>
        <v>0.300768115</v>
      </c>
      <c r="N1371">
        <v>0.42939522630666599</v>
      </c>
      <c r="O1371">
        <v>-2.9967265933333299E-3</v>
      </c>
      <c r="P1371" t="s">
        <v>19</v>
      </c>
      <c r="Q1371" t="s">
        <v>19</v>
      </c>
      <c r="R1371" t="s">
        <v>19</v>
      </c>
      <c r="S1371">
        <v>1</v>
      </c>
      <c r="T1371">
        <v>0</v>
      </c>
    </row>
    <row r="1372" spans="1:20" x14ac:dyDescent="0.25">
      <c r="A1372" s="1">
        <v>45147.72152777778</v>
      </c>
      <c r="B1372" s="1">
        <f t="shared" si="42"/>
        <v>45147</v>
      </c>
      <c r="C1372">
        <v>0</v>
      </c>
      <c r="D1372" t="s">
        <v>1390</v>
      </c>
      <c r="E1372">
        <v>0.37217532599999997</v>
      </c>
      <c r="F1372">
        <v>2023</v>
      </c>
      <c r="G1372">
        <v>8</v>
      </c>
      <c r="H1372">
        <v>9</v>
      </c>
      <c r="I1372">
        <v>17</v>
      </c>
      <c r="J1372">
        <v>19</v>
      </c>
      <c r="K1372">
        <v>5</v>
      </c>
      <c r="L1372">
        <v>5</v>
      </c>
      <c r="M1372">
        <f t="shared" si="43"/>
        <v>-0.10438712100000003</v>
      </c>
      <c r="N1372">
        <v>0.431646888593333</v>
      </c>
      <c r="O1372">
        <v>2.25166228666656E-3</v>
      </c>
      <c r="P1372" t="s">
        <v>19</v>
      </c>
      <c r="Q1372" t="s">
        <v>19</v>
      </c>
      <c r="R1372" t="s">
        <v>19</v>
      </c>
      <c r="S1372">
        <v>1</v>
      </c>
      <c r="T1372">
        <v>0</v>
      </c>
    </row>
    <row r="1373" spans="1:20" x14ac:dyDescent="0.25">
      <c r="A1373" s="1">
        <v>45147.765277777777</v>
      </c>
      <c r="B1373" s="1">
        <f t="shared" si="42"/>
        <v>45147</v>
      </c>
      <c r="C1373">
        <v>0</v>
      </c>
      <c r="D1373" t="s">
        <v>1391</v>
      </c>
      <c r="E1373">
        <v>0.52639252400000003</v>
      </c>
      <c r="F1373">
        <v>2023</v>
      </c>
      <c r="G1373">
        <v>8</v>
      </c>
      <c r="H1373">
        <v>9</v>
      </c>
      <c r="I1373">
        <v>18</v>
      </c>
      <c r="J1373">
        <v>22</v>
      </c>
      <c r="K1373">
        <v>36</v>
      </c>
      <c r="L1373">
        <v>5</v>
      </c>
      <c r="M1373">
        <f t="shared" si="43"/>
        <v>0.15421719800000006</v>
      </c>
      <c r="N1373">
        <v>0.434901673846666</v>
      </c>
      <c r="O1373">
        <v>3.2547852533334398E-3</v>
      </c>
      <c r="P1373" t="s">
        <v>19</v>
      </c>
      <c r="Q1373" t="s">
        <v>19</v>
      </c>
      <c r="R1373" t="s">
        <v>19</v>
      </c>
      <c r="S1373">
        <v>1</v>
      </c>
      <c r="T1373">
        <v>0</v>
      </c>
    </row>
    <row r="1374" spans="1:20" x14ac:dyDescent="0.25">
      <c r="A1374" s="1">
        <v>45147.80972222222</v>
      </c>
      <c r="B1374" s="1">
        <f t="shared" si="42"/>
        <v>45147</v>
      </c>
      <c r="C1374">
        <v>0</v>
      </c>
      <c r="D1374" t="s">
        <v>1392</v>
      </c>
      <c r="E1374">
        <v>0.45418183000000001</v>
      </c>
      <c r="F1374">
        <v>2023</v>
      </c>
      <c r="G1374">
        <v>8</v>
      </c>
      <c r="H1374">
        <v>9</v>
      </c>
      <c r="I1374">
        <v>19</v>
      </c>
      <c r="J1374">
        <v>26</v>
      </c>
      <c r="K1374">
        <v>20</v>
      </c>
      <c r="L1374">
        <v>5</v>
      </c>
      <c r="M1374">
        <f t="shared" si="43"/>
        <v>-7.221069400000002E-2</v>
      </c>
      <c r="N1374">
        <v>0.43584493768666599</v>
      </c>
      <c r="O1374">
        <v>9.4326383999998598E-4</v>
      </c>
      <c r="P1374" t="s">
        <v>19</v>
      </c>
      <c r="Q1374" t="s">
        <v>19</v>
      </c>
      <c r="R1374" t="s">
        <v>19</v>
      </c>
      <c r="S1374">
        <v>1</v>
      </c>
      <c r="T1374">
        <v>0</v>
      </c>
    </row>
    <row r="1375" spans="1:20" x14ac:dyDescent="0.25">
      <c r="A1375" s="1">
        <v>45147.854166666664</v>
      </c>
      <c r="B1375" s="1">
        <f t="shared" si="42"/>
        <v>45147</v>
      </c>
      <c r="C1375">
        <v>0</v>
      </c>
      <c r="D1375" t="s">
        <v>1393</v>
      </c>
      <c r="E1375">
        <v>0.55607625699999996</v>
      </c>
      <c r="F1375">
        <v>2023</v>
      </c>
      <c r="G1375">
        <v>8</v>
      </c>
      <c r="H1375">
        <v>9</v>
      </c>
      <c r="I1375">
        <v>20</v>
      </c>
      <c r="J1375">
        <v>30</v>
      </c>
      <c r="K1375">
        <v>2</v>
      </c>
      <c r="L1375">
        <v>5</v>
      </c>
      <c r="M1375">
        <f t="shared" si="43"/>
        <v>0.10189442699999995</v>
      </c>
      <c r="N1375">
        <v>0.43875945696666602</v>
      </c>
      <c r="O1375">
        <v>2.9145192800000799E-3</v>
      </c>
      <c r="P1375" t="s">
        <v>19</v>
      </c>
      <c r="Q1375" t="s">
        <v>19</v>
      </c>
      <c r="R1375" t="s">
        <v>19</v>
      </c>
      <c r="S1375">
        <v>1</v>
      </c>
      <c r="T1375">
        <v>0</v>
      </c>
    </row>
    <row r="1376" spans="1:20" x14ac:dyDescent="0.25">
      <c r="A1376" s="1">
        <v>45147.897916666669</v>
      </c>
      <c r="B1376" s="1">
        <f t="shared" si="42"/>
        <v>45147</v>
      </c>
      <c r="C1376">
        <v>0</v>
      </c>
      <c r="D1376" t="s">
        <v>1394</v>
      </c>
      <c r="E1376">
        <v>0.42394159599999998</v>
      </c>
      <c r="F1376">
        <v>2023</v>
      </c>
      <c r="G1376">
        <v>8</v>
      </c>
      <c r="H1376">
        <v>9</v>
      </c>
      <c r="I1376">
        <v>21</v>
      </c>
      <c r="J1376">
        <v>33</v>
      </c>
      <c r="K1376">
        <v>31</v>
      </c>
      <c r="L1376">
        <v>5</v>
      </c>
      <c r="M1376">
        <f t="shared" si="43"/>
        <v>-0.13213466099999999</v>
      </c>
      <c r="N1376">
        <v>0.43962229994000002</v>
      </c>
      <c r="O1376">
        <v>8.6284297333327699E-4</v>
      </c>
      <c r="P1376" t="s">
        <v>19</v>
      </c>
      <c r="Q1376" t="s">
        <v>19</v>
      </c>
      <c r="R1376" t="s">
        <v>19</v>
      </c>
      <c r="S1376">
        <v>1</v>
      </c>
      <c r="T1376">
        <v>0</v>
      </c>
    </row>
    <row r="1377" spans="1:20" x14ac:dyDescent="0.25">
      <c r="A1377" s="1">
        <v>45147.942361111112</v>
      </c>
      <c r="B1377" s="1">
        <f t="shared" si="42"/>
        <v>45147</v>
      </c>
      <c r="C1377">
        <v>0</v>
      </c>
      <c r="D1377" t="s">
        <v>1395</v>
      </c>
      <c r="E1377">
        <v>0.40337184300000001</v>
      </c>
      <c r="F1377">
        <v>2023</v>
      </c>
      <c r="G1377">
        <v>8</v>
      </c>
      <c r="H1377">
        <v>9</v>
      </c>
      <c r="I1377">
        <v>22</v>
      </c>
      <c r="J1377">
        <v>37</v>
      </c>
      <c r="K1377">
        <v>23</v>
      </c>
      <c r="L1377">
        <v>5</v>
      </c>
      <c r="M1377">
        <f t="shared" si="43"/>
        <v>-2.0569752999999968E-2</v>
      </c>
      <c r="N1377">
        <v>0.43975933622000002</v>
      </c>
      <c r="O1377">
        <v>1.3703628000000199E-4</v>
      </c>
      <c r="P1377" t="s">
        <v>19</v>
      </c>
      <c r="Q1377" t="s">
        <v>19</v>
      </c>
      <c r="R1377" t="s">
        <v>19</v>
      </c>
      <c r="S1377">
        <v>1</v>
      </c>
      <c r="T1377">
        <v>0</v>
      </c>
    </row>
    <row r="1378" spans="1:20" x14ac:dyDescent="0.25">
      <c r="A1378" s="1">
        <v>45147.986805555556</v>
      </c>
      <c r="B1378" s="1">
        <f t="shared" si="42"/>
        <v>45147</v>
      </c>
      <c r="C1378">
        <v>0</v>
      </c>
      <c r="D1378" t="s">
        <v>1396</v>
      </c>
      <c r="E1378">
        <v>0.56963260100000002</v>
      </c>
      <c r="F1378">
        <v>2023</v>
      </c>
      <c r="G1378">
        <v>8</v>
      </c>
      <c r="H1378">
        <v>9</v>
      </c>
      <c r="I1378">
        <v>23</v>
      </c>
      <c r="J1378">
        <v>41</v>
      </c>
      <c r="K1378">
        <v>2</v>
      </c>
      <c r="L1378">
        <v>5</v>
      </c>
      <c r="M1378">
        <f t="shared" si="43"/>
        <v>0.16626075800000001</v>
      </c>
      <c r="N1378">
        <v>0.44054175019333303</v>
      </c>
      <c r="O1378">
        <v>7.8241397333333996E-4</v>
      </c>
      <c r="P1378" t="s">
        <v>19</v>
      </c>
      <c r="Q1378" t="s">
        <v>19</v>
      </c>
      <c r="R1378" t="s">
        <v>19</v>
      </c>
      <c r="S1378">
        <v>1</v>
      </c>
      <c r="T1378">
        <v>0</v>
      </c>
    </row>
    <row r="1379" spans="1:20" x14ac:dyDescent="0.25">
      <c r="A1379" s="1">
        <v>45148.03125</v>
      </c>
      <c r="B1379" s="1">
        <f t="shared" si="42"/>
        <v>45148</v>
      </c>
      <c r="C1379">
        <v>0</v>
      </c>
      <c r="D1379" t="s">
        <v>1397</v>
      </c>
      <c r="E1379">
        <v>1.028084711</v>
      </c>
      <c r="F1379">
        <v>2023</v>
      </c>
      <c r="G1379">
        <v>8</v>
      </c>
      <c r="H1379">
        <v>10</v>
      </c>
      <c r="I1379">
        <v>0</v>
      </c>
      <c r="J1379">
        <v>45</v>
      </c>
      <c r="K1379">
        <v>14</v>
      </c>
      <c r="L1379">
        <v>5</v>
      </c>
      <c r="M1379">
        <f t="shared" si="43"/>
        <v>0.45845210999999997</v>
      </c>
      <c r="N1379">
        <v>0.44268895988666601</v>
      </c>
      <c r="O1379">
        <v>2.1472096933333098E-3</v>
      </c>
      <c r="P1379" t="s">
        <v>19</v>
      </c>
      <c r="Q1379" t="s">
        <v>19</v>
      </c>
      <c r="R1379" t="s">
        <v>19</v>
      </c>
      <c r="S1379">
        <v>1</v>
      </c>
      <c r="T1379">
        <v>1</v>
      </c>
    </row>
    <row r="1380" spans="1:20" x14ac:dyDescent="0.25">
      <c r="A1380" s="1">
        <v>45148.075694444444</v>
      </c>
      <c r="B1380" s="1">
        <f t="shared" si="42"/>
        <v>45148</v>
      </c>
      <c r="C1380">
        <v>0</v>
      </c>
      <c r="D1380" t="s">
        <v>1398</v>
      </c>
      <c r="E1380">
        <v>0.52042891700000005</v>
      </c>
      <c r="F1380">
        <v>2023</v>
      </c>
      <c r="G1380">
        <v>8</v>
      </c>
      <c r="H1380">
        <v>10</v>
      </c>
      <c r="I1380">
        <v>1</v>
      </c>
      <c r="J1380">
        <v>49</v>
      </c>
      <c r="K1380">
        <v>5</v>
      </c>
      <c r="L1380">
        <v>5</v>
      </c>
      <c r="M1380">
        <f t="shared" si="43"/>
        <v>-0.50765579399999994</v>
      </c>
      <c r="N1380">
        <v>0.43787520615999997</v>
      </c>
      <c r="O1380">
        <v>-4.8137537266666397E-3</v>
      </c>
      <c r="P1380" t="s">
        <v>19</v>
      </c>
      <c r="Q1380" t="s">
        <v>19</v>
      </c>
      <c r="R1380" t="s">
        <v>19</v>
      </c>
      <c r="S1380">
        <v>1</v>
      </c>
      <c r="T1380">
        <v>0</v>
      </c>
    </row>
    <row r="1381" spans="1:20" x14ac:dyDescent="0.25">
      <c r="A1381" s="1">
        <v>45148.119444444441</v>
      </c>
      <c r="B1381" s="1">
        <f t="shared" si="42"/>
        <v>45148</v>
      </c>
      <c r="C1381">
        <v>0</v>
      </c>
      <c r="D1381" t="s">
        <v>1399</v>
      </c>
      <c r="E1381">
        <v>0.36131868499999997</v>
      </c>
      <c r="F1381">
        <v>2023</v>
      </c>
      <c r="G1381">
        <v>8</v>
      </c>
      <c r="H1381">
        <v>10</v>
      </c>
      <c r="I1381">
        <v>2</v>
      </c>
      <c r="J1381">
        <v>52</v>
      </c>
      <c r="K1381">
        <v>52</v>
      </c>
      <c r="L1381">
        <v>5</v>
      </c>
      <c r="M1381">
        <f t="shared" si="43"/>
        <v>-0.15911023200000007</v>
      </c>
      <c r="N1381">
        <v>0.43437277745333303</v>
      </c>
      <c r="O1381">
        <v>-3.5024287066666702E-3</v>
      </c>
      <c r="P1381" t="s">
        <v>19</v>
      </c>
      <c r="Q1381" t="s">
        <v>19</v>
      </c>
      <c r="R1381" t="s">
        <v>19</v>
      </c>
      <c r="S1381">
        <v>1</v>
      </c>
      <c r="T1381">
        <v>0</v>
      </c>
    </row>
    <row r="1382" spans="1:20" x14ac:dyDescent="0.25">
      <c r="A1382" s="1">
        <v>45148.163888888892</v>
      </c>
      <c r="B1382" s="1">
        <f t="shared" si="42"/>
        <v>45148</v>
      </c>
      <c r="C1382">
        <v>0</v>
      </c>
      <c r="D1382" t="s">
        <v>1400</v>
      </c>
      <c r="E1382">
        <v>0.351490937</v>
      </c>
      <c r="F1382">
        <v>2023</v>
      </c>
      <c r="G1382">
        <v>8</v>
      </c>
      <c r="H1382">
        <v>10</v>
      </c>
      <c r="I1382">
        <v>3</v>
      </c>
      <c r="J1382">
        <v>56</v>
      </c>
      <c r="K1382">
        <v>40</v>
      </c>
      <c r="L1382">
        <v>5</v>
      </c>
      <c r="M1382">
        <f t="shared" si="43"/>
        <v>-9.8277479999999695E-3</v>
      </c>
      <c r="N1382">
        <v>0.43176887894666599</v>
      </c>
      <c r="O1382">
        <v>-2.6038985066666998E-3</v>
      </c>
      <c r="P1382" t="s">
        <v>19</v>
      </c>
      <c r="Q1382" t="s">
        <v>19</v>
      </c>
      <c r="R1382" t="s">
        <v>19</v>
      </c>
      <c r="S1382">
        <v>1</v>
      </c>
      <c r="T1382">
        <v>0</v>
      </c>
    </row>
    <row r="1383" spans="1:20" x14ac:dyDescent="0.25">
      <c r="A1383" s="1">
        <v>45148.208333333336</v>
      </c>
      <c r="B1383" s="1">
        <f t="shared" si="42"/>
        <v>45148</v>
      </c>
      <c r="C1383">
        <v>0</v>
      </c>
      <c r="D1383" t="s">
        <v>1401</v>
      </c>
      <c r="E1383">
        <v>0.226675819</v>
      </c>
      <c r="F1383">
        <v>2023</v>
      </c>
      <c r="G1383">
        <v>8</v>
      </c>
      <c r="H1383">
        <v>10</v>
      </c>
      <c r="I1383">
        <v>5</v>
      </c>
      <c r="J1383">
        <v>0</v>
      </c>
      <c r="K1383">
        <v>16</v>
      </c>
      <c r="L1383">
        <v>5</v>
      </c>
      <c r="M1383">
        <f t="shared" si="43"/>
        <v>-0.124815118</v>
      </c>
      <c r="N1383">
        <v>0.43309651305333302</v>
      </c>
      <c r="O1383">
        <v>1.3276341066666901E-3</v>
      </c>
      <c r="P1383" t="s">
        <v>19</v>
      </c>
      <c r="Q1383" t="s">
        <v>19</v>
      </c>
      <c r="R1383" t="s">
        <v>19</v>
      </c>
      <c r="S1383">
        <v>0</v>
      </c>
      <c r="T1383">
        <v>0</v>
      </c>
    </row>
    <row r="1384" spans="1:20" x14ac:dyDescent="0.25">
      <c r="A1384" s="1">
        <v>45148.25277777778</v>
      </c>
      <c r="B1384" s="1">
        <f t="shared" si="42"/>
        <v>45148</v>
      </c>
      <c r="C1384">
        <v>0</v>
      </c>
      <c r="D1384" t="s">
        <v>1402</v>
      </c>
      <c r="E1384">
        <v>0.121578652</v>
      </c>
      <c r="F1384">
        <v>2023</v>
      </c>
      <c r="G1384">
        <v>8</v>
      </c>
      <c r="H1384">
        <v>10</v>
      </c>
      <c r="I1384">
        <v>6</v>
      </c>
      <c r="J1384">
        <v>4</v>
      </c>
      <c r="K1384">
        <v>3</v>
      </c>
      <c r="L1384">
        <v>5</v>
      </c>
      <c r="M1384">
        <f t="shared" si="43"/>
        <v>-0.10509716700000001</v>
      </c>
      <c r="N1384">
        <v>0.42819425906000003</v>
      </c>
      <c r="O1384">
        <v>-4.9022539933333198E-3</v>
      </c>
      <c r="P1384" t="s">
        <v>19</v>
      </c>
      <c r="Q1384" t="s">
        <v>19</v>
      </c>
      <c r="R1384" t="s">
        <v>19</v>
      </c>
      <c r="S1384">
        <v>0</v>
      </c>
      <c r="T1384">
        <v>0</v>
      </c>
    </row>
    <row r="1385" spans="1:20" x14ac:dyDescent="0.25">
      <c r="A1385" s="1">
        <v>45148.297222222223</v>
      </c>
      <c r="B1385" s="1">
        <f t="shared" si="42"/>
        <v>45148</v>
      </c>
      <c r="C1385">
        <v>0</v>
      </c>
      <c r="D1385" t="s">
        <v>1403</v>
      </c>
      <c r="E1385">
        <v>3.4466910000000003E-2</v>
      </c>
      <c r="F1385">
        <v>2023</v>
      </c>
      <c r="G1385">
        <v>8</v>
      </c>
      <c r="H1385">
        <v>10</v>
      </c>
      <c r="I1385">
        <v>7</v>
      </c>
      <c r="J1385">
        <v>8</v>
      </c>
      <c r="K1385">
        <v>8</v>
      </c>
      <c r="L1385">
        <v>5</v>
      </c>
      <c r="M1385">
        <f t="shared" si="43"/>
        <v>-8.7111741999999992E-2</v>
      </c>
      <c r="N1385">
        <v>0.42698284868666603</v>
      </c>
      <c r="O1385">
        <v>-1.2114103733333801E-3</v>
      </c>
      <c r="P1385" t="s">
        <v>19</v>
      </c>
      <c r="Q1385" t="s">
        <v>19</v>
      </c>
      <c r="R1385" t="s">
        <v>19</v>
      </c>
      <c r="S1385">
        <v>0</v>
      </c>
      <c r="T1385">
        <v>0</v>
      </c>
    </row>
    <row r="1386" spans="1:20" x14ac:dyDescent="0.25">
      <c r="A1386" s="1">
        <v>45148.34097222222</v>
      </c>
      <c r="B1386" s="1">
        <f t="shared" si="42"/>
        <v>45148</v>
      </c>
      <c r="C1386">
        <v>0</v>
      </c>
      <c r="D1386" t="s">
        <v>1404</v>
      </c>
      <c r="E1386">
        <v>6.8508794999999997E-2</v>
      </c>
      <c r="F1386">
        <v>2023</v>
      </c>
      <c r="G1386">
        <v>8</v>
      </c>
      <c r="H1386">
        <v>10</v>
      </c>
      <c r="I1386">
        <v>8</v>
      </c>
      <c r="J1386">
        <v>11</v>
      </c>
      <c r="K1386">
        <v>56</v>
      </c>
      <c r="L1386">
        <v>5</v>
      </c>
      <c r="M1386">
        <f t="shared" si="43"/>
        <v>3.4041884999999994E-2</v>
      </c>
      <c r="N1386">
        <v>0.42565811296</v>
      </c>
      <c r="O1386">
        <v>-1.3247357266666299E-3</v>
      </c>
      <c r="P1386" t="s">
        <v>19</v>
      </c>
      <c r="Q1386" t="s">
        <v>19</v>
      </c>
      <c r="R1386" t="s">
        <v>19</v>
      </c>
      <c r="S1386">
        <v>0</v>
      </c>
      <c r="T1386">
        <v>0</v>
      </c>
    </row>
    <row r="1387" spans="1:20" x14ac:dyDescent="0.25">
      <c r="A1387" s="1">
        <v>45148.385416666664</v>
      </c>
      <c r="B1387" s="1">
        <f t="shared" si="42"/>
        <v>45148</v>
      </c>
      <c r="C1387">
        <v>0</v>
      </c>
      <c r="D1387" t="s">
        <v>1405</v>
      </c>
      <c r="E1387">
        <v>0.11737254900000001</v>
      </c>
      <c r="F1387">
        <v>2023</v>
      </c>
      <c r="G1387">
        <v>8</v>
      </c>
      <c r="H1387">
        <v>10</v>
      </c>
      <c r="I1387">
        <v>9</v>
      </c>
      <c r="J1387">
        <v>15</v>
      </c>
      <c r="K1387">
        <v>52</v>
      </c>
      <c r="L1387">
        <v>5</v>
      </c>
      <c r="M1387">
        <f t="shared" si="43"/>
        <v>4.8863754000000009E-2</v>
      </c>
      <c r="N1387">
        <v>0.42504850136</v>
      </c>
      <c r="O1387">
        <v>-6.0961160000000403E-4</v>
      </c>
      <c r="P1387" t="s">
        <v>19</v>
      </c>
      <c r="Q1387" t="s">
        <v>19</v>
      </c>
      <c r="R1387" t="s">
        <v>19</v>
      </c>
      <c r="S1387">
        <v>0</v>
      </c>
      <c r="T1387">
        <v>0</v>
      </c>
    </row>
    <row r="1388" spans="1:20" x14ac:dyDescent="0.25">
      <c r="A1388" s="1">
        <v>45148.429861111108</v>
      </c>
      <c r="B1388" s="1">
        <f t="shared" si="42"/>
        <v>45148</v>
      </c>
      <c r="C1388">
        <v>0</v>
      </c>
      <c r="D1388" t="s">
        <v>1406</v>
      </c>
      <c r="E1388">
        <v>0.24208982500000001</v>
      </c>
      <c r="F1388">
        <v>2023</v>
      </c>
      <c r="G1388">
        <v>8</v>
      </c>
      <c r="H1388">
        <v>10</v>
      </c>
      <c r="I1388">
        <v>10</v>
      </c>
      <c r="J1388">
        <v>19</v>
      </c>
      <c r="K1388">
        <v>40</v>
      </c>
      <c r="L1388">
        <v>5</v>
      </c>
      <c r="M1388">
        <f t="shared" si="43"/>
        <v>0.124717276</v>
      </c>
      <c r="N1388">
        <v>0.42378500106</v>
      </c>
      <c r="O1388">
        <v>-1.26350029999999E-3</v>
      </c>
      <c r="P1388" t="s">
        <v>19</v>
      </c>
      <c r="Q1388" t="s">
        <v>19</v>
      </c>
      <c r="R1388" t="s">
        <v>19</v>
      </c>
      <c r="S1388">
        <v>0</v>
      </c>
      <c r="T1388">
        <v>0</v>
      </c>
    </row>
    <row r="1389" spans="1:20" x14ac:dyDescent="0.25">
      <c r="A1389" s="1">
        <v>45148.474305555559</v>
      </c>
      <c r="B1389" s="1">
        <f t="shared" si="42"/>
        <v>45148</v>
      </c>
      <c r="C1389">
        <v>0</v>
      </c>
      <c r="D1389" t="s">
        <v>1407</v>
      </c>
      <c r="E1389">
        <v>0.27599967800000003</v>
      </c>
      <c r="F1389">
        <v>2023</v>
      </c>
      <c r="G1389">
        <v>8</v>
      </c>
      <c r="H1389">
        <v>10</v>
      </c>
      <c r="I1389">
        <v>11</v>
      </c>
      <c r="J1389">
        <v>23</v>
      </c>
      <c r="K1389">
        <v>15</v>
      </c>
      <c r="L1389">
        <v>5</v>
      </c>
      <c r="M1389">
        <f t="shared" si="43"/>
        <v>3.3909853000000018E-2</v>
      </c>
      <c r="N1389">
        <v>0.42319727904666599</v>
      </c>
      <c r="O1389">
        <v>-5.8772201333329101E-4</v>
      </c>
      <c r="P1389" t="s">
        <v>19</v>
      </c>
      <c r="Q1389" t="s">
        <v>19</v>
      </c>
      <c r="R1389" t="s">
        <v>19</v>
      </c>
      <c r="S1389">
        <v>0</v>
      </c>
      <c r="T1389">
        <v>0</v>
      </c>
    </row>
    <row r="1390" spans="1:20" x14ac:dyDescent="0.25">
      <c r="A1390" s="1">
        <v>45148.519444444442</v>
      </c>
      <c r="B1390" s="1">
        <f t="shared" si="42"/>
        <v>45148</v>
      </c>
      <c r="C1390">
        <v>0</v>
      </c>
      <c r="D1390" t="s">
        <v>1408</v>
      </c>
      <c r="E1390">
        <v>0.137065202</v>
      </c>
      <c r="F1390">
        <v>2023</v>
      </c>
      <c r="G1390">
        <v>8</v>
      </c>
      <c r="H1390">
        <v>10</v>
      </c>
      <c r="I1390">
        <v>12</v>
      </c>
      <c r="J1390">
        <v>28</v>
      </c>
      <c r="K1390">
        <v>31</v>
      </c>
      <c r="L1390">
        <v>5</v>
      </c>
      <c r="M1390">
        <f t="shared" si="43"/>
        <v>-0.13893447600000003</v>
      </c>
      <c r="N1390">
        <v>0.42073819648666599</v>
      </c>
      <c r="O1390">
        <v>-2.4590825600000399E-3</v>
      </c>
      <c r="P1390" t="s">
        <v>19</v>
      </c>
      <c r="Q1390" t="s">
        <v>19</v>
      </c>
      <c r="R1390" t="s">
        <v>19</v>
      </c>
      <c r="S1390">
        <v>0</v>
      </c>
      <c r="T1390">
        <v>0</v>
      </c>
    </row>
    <row r="1391" spans="1:20" x14ac:dyDescent="0.25">
      <c r="A1391" s="1">
        <v>45148.563888888886</v>
      </c>
      <c r="B1391" s="1">
        <f t="shared" si="42"/>
        <v>45148</v>
      </c>
      <c r="C1391">
        <v>0</v>
      </c>
      <c r="D1391" t="s">
        <v>1409</v>
      </c>
      <c r="E1391">
        <v>0.24471132400000001</v>
      </c>
      <c r="F1391">
        <v>2023</v>
      </c>
      <c r="G1391">
        <v>8</v>
      </c>
      <c r="H1391">
        <v>10</v>
      </c>
      <c r="I1391">
        <v>13</v>
      </c>
      <c r="J1391">
        <v>32</v>
      </c>
      <c r="K1391">
        <v>57</v>
      </c>
      <c r="L1391">
        <v>5</v>
      </c>
      <c r="M1391">
        <f t="shared" si="43"/>
        <v>0.10764612200000001</v>
      </c>
      <c r="N1391">
        <v>0.41821574322666599</v>
      </c>
      <c r="O1391">
        <v>-2.5224532599999999E-3</v>
      </c>
      <c r="P1391" t="s">
        <v>19</v>
      </c>
      <c r="Q1391" t="s">
        <v>19</v>
      </c>
      <c r="R1391" t="s">
        <v>19</v>
      </c>
      <c r="S1391">
        <v>0</v>
      </c>
      <c r="T1391">
        <v>0</v>
      </c>
    </row>
    <row r="1392" spans="1:20" x14ac:dyDescent="0.25">
      <c r="A1392" s="1">
        <v>45148.60833333333</v>
      </c>
      <c r="B1392" s="1">
        <f t="shared" si="42"/>
        <v>45148</v>
      </c>
      <c r="C1392">
        <v>0</v>
      </c>
      <c r="D1392" t="s">
        <v>1410</v>
      </c>
      <c r="E1392">
        <v>0.40018366700000002</v>
      </c>
      <c r="F1392">
        <v>2023</v>
      </c>
      <c r="G1392">
        <v>8</v>
      </c>
      <c r="H1392">
        <v>10</v>
      </c>
      <c r="I1392">
        <v>14</v>
      </c>
      <c r="J1392">
        <v>36</v>
      </c>
      <c r="K1392">
        <v>45</v>
      </c>
      <c r="L1392">
        <v>5</v>
      </c>
      <c r="M1392">
        <f t="shared" si="43"/>
        <v>0.15547234300000001</v>
      </c>
      <c r="N1392">
        <v>0.41594960823999999</v>
      </c>
      <c r="O1392">
        <v>-2.2661349866666602E-3</v>
      </c>
      <c r="P1392" t="s">
        <v>19</v>
      </c>
      <c r="Q1392" t="s">
        <v>19</v>
      </c>
      <c r="R1392" t="s">
        <v>19</v>
      </c>
      <c r="S1392">
        <v>1</v>
      </c>
      <c r="T1392">
        <v>0</v>
      </c>
    </row>
    <row r="1393" spans="1:20" x14ac:dyDescent="0.25">
      <c r="A1393" s="1">
        <v>45148.652777777781</v>
      </c>
      <c r="B1393" s="1">
        <f t="shared" si="42"/>
        <v>45148</v>
      </c>
      <c r="C1393">
        <v>0</v>
      </c>
      <c r="D1393" t="s">
        <v>1411</v>
      </c>
      <c r="E1393">
        <v>0.187031689</v>
      </c>
      <c r="F1393">
        <v>2023</v>
      </c>
      <c r="G1393">
        <v>8</v>
      </c>
      <c r="H1393">
        <v>10</v>
      </c>
      <c r="I1393">
        <v>15</v>
      </c>
      <c r="J1393">
        <v>40</v>
      </c>
      <c r="K1393">
        <v>19</v>
      </c>
      <c r="L1393">
        <v>5</v>
      </c>
      <c r="M1393">
        <f t="shared" si="43"/>
        <v>-0.21315197800000002</v>
      </c>
      <c r="N1393">
        <v>0.41039081731999999</v>
      </c>
      <c r="O1393">
        <v>-5.5587909199999999E-3</v>
      </c>
      <c r="P1393" t="s">
        <v>19</v>
      </c>
      <c r="Q1393" t="s">
        <v>19</v>
      </c>
      <c r="R1393" t="s">
        <v>19</v>
      </c>
      <c r="S1393">
        <v>0</v>
      </c>
      <c r="T1393">
        <v>0</v>
      </c>
    </row>
    <row r="1394" spans="1:20" x14ac:dyDescent="0.25">
      <c r="A1394" s="1">
        <v>45148.697222222225</v>
      </c>
      <c r="B1394" s="1">
        <f t="shared" si="42"/>
        <v>45148</v>
      </c>
      <c r="C1394">
        <v>0</v>
      </c>
      <c r="D1394" t="s">
        <v>1412</v>
      </c>
      <c r="E1394">
        <v>0.287835803</v>
      </c>
      <c r="F1394">
        <v>2023</v>
      </c>
      <c r="G1394">
        <v>8</v>
      </c>
      <c r="H1394">
        <v>10</v>
      </c>
      <c r="I1394">
        <v>16</v>
      </c>
      <c r="J1394">
        <v>44</v>
      </c>
      <c r="K1394">
        <v>26</v>
      </c>
      <c r="L1394">
        <v>5</v>
      </c>
      <c r="M1394">
        <f t="shared" si="43"/>
        <v>0.100804114</v>
      </c>
      <c r="N1394">
        <v>0.403973681306666</v>
      </c>
      <c r="O1394">
        <v>-6.4171360133333201E-3</v>
      </c>
      <c r="P1394" t="s">
        <v>19</v>
      </c>
      <c r="Q1394" t="s">
        <v>19</v>
      </c>
      <c r="R1394" t="s">
        <v>19</v>
      </c>
      <c r="S1394">
        <v>0</v>
      </c>
      <c r="T1394">
        <v>0</v>
      </c>
    </row>
    <row r="1395" spans="1:20" x14ac:dyDescent="0.25">
      <c r="A1395" s="1">
        <v>45148.741666666669</v>
      </c>
      <c r="B1395" s="1">
        <f t="shared" si="42"/>
        <v>45148</v>
      </c>
      <c r="C1395">
        <v>0</v>
      </c>
      <c r="D1395" t="s">
        <v>1413</v>
      </c>
      <c r="E1395">
        <v>0.35558683400000002</v>
      </c>
      <c r="F1395">
        <v>2023</v>
      </c>
      <c r="G1395">
        <v>8</v>
      </c>
      <c r="H1395">
        <v>10</v>
      </c>
      <c r="I1395">
        <v>17</v>
      </c>
      <c r="J1395">
        <v>48</v>
      </c>
      <c r="K1395">
        <v>50</v>
      </c>
      <c r="L1395">
        <v>5</v>
      </c>
      <c r="M1395">
        <f t="shared" si="43"/>
        <v>6.7751031000000017E-2</v>
      </c>
      <c r="N1395">
        <v>0.40348492583333301</v>
      </c>
      <c r="O1395">
        <v>-4.8875547333332404E-4</v>
      </c>
      <c r="P1395" t="s">
        <v>19</v>
      </c>
      <c r="Q1395" t="s">
        <v>19</v>
      </c>
      <c r="R1395" t="s">
        <v>19</v>
      </c>
      <c r="S1395">
        <v>1</v>
      </c>
      <c r="T1395">
        <v>0</v>
      </c>
    </row>
    <row r="1396" spans="1:20" x14ac:dyDescent="0.25">
      <c r="A1396" s="1">
        <v>45148.786111111112</v>
      </c>
      <c r="B1396" s="1">
        <f t="shared" si="42"/>
        <v>45148</v>
      </c>
      <c r="C1396">
        <v>0</v>
      </c>
      <c r="D1396" t="s">
        <v>1414</v>
      </c>
      <c r="E1396">
        <v>0.247195312</v>
      </c>
      <c r="F1396">
        <v>2023</v>
      </c>
      <c r="G1396">
        <v>8</v>
      </c>
      <c r="H1396">
        <v>10</v>
      </c>
      <c r="I1396">
        <v>18</v>
      </c>
      <c r="J1396">
        <v>52</v>
      </c>
      <c r="K1396">
        <v>55</v>
      </c>
      <c r="L1396">
        <v>5</v>
      </c>
      <c r="M1396">
        <f t="shared" si="43"/>
        <v>-0.10839152200000002</v>
      </c>
      <c r="N1396">
        <v>0.40471664062666601</v>
      </c>
      <c r="O1396">
        <v>1.2317147933333301E-3</v>
      </c>
      <c r="P1396" t="s">
        <v>19</v>
      </c>
      <c r="Q1396" t="s">
        <v>19</v>
      </c>
      <c r="R1396" t="s">
        <v>19</v>
      </c>
      <c r="S1396">
        <v>0</v>
      </c>
      <c r="T1396">
        <v>0</v>
      </c>
    </row>
    <row r="1397" spans="1:20" x14ac:dyDescent="0.25">
      <c r="A1397" s="1">
        <v>45148.830555555556</v>
      </c>
      <c r="B1397" s="1">
        <f t="shared" si="42"/>
        <v>45148</v>
      </c>
      <c r="C1397">
        <v>0</v>
      </c>
      <c r="D1397" t="s">
        <v>1415</v>
      </c>
      <c r="E1397">
        <v>0.77399742199999999</v>
      </c>
      <c r="F1397">
        <v>2023</v>
      </c>
      <c r="G1397">
        <v>8</v>
      </c>
      <c r="H1397">
        <v>10</v>
      </c>
      <c r="I1397">
        <v>19</v>
      </c>
      <c r="J1397">
        <v>56</v>
      </c>
      <c r="K1397">
        <v>38</v>
      </c>
      <c r="L1397">
        <v>5</v>
      </c>
      <c r="M1397">
        <f t="shared" si="43"/>
        <v>0.52680210999999999</v>
      </c>
      <c r="N1397">
        <v>0.40963209992666599</v>
      </c>
      <c r="O1397">
        <v>4.9154592999999204E-3</v>
      </c>
      <c r="P1397" t="s">
        <v>19</v>
      </c>
      <c r="Q1397" t="s">
        <v>19</v>
      </c>
      <c r="R1397" t="s">
        <v>19</v>
      </c>
      <c r="S1397">
        <v>1</v>
      </c>
      <c r="T1397">
        <v>0</v>
      </c>
    </row>
    <row r="1398" spans="1:20" x14ac:dyDescent="0.25">
      <c r="A1398" s="1">
        <v>45148.875</v>
      </c>
      <c r="B1398" s="1">
        <f t="shared" si="42"/>
        <v>45148</v>
      </c>
      <c r="C1398">
        <v>0</v>
      </c>
      <c r="D1398" t="s">
        <v>1416</v>
      </c>
      <c r="E1398">
        <v>0.20506962200000001</v>
      </c>
      <c r="F1398">
        <v>2023</v>
      </c>
      <c r="G1398">
        <v>8</v>
      </c>
      <c r="H1398">
        <v>10</v>
      </c>
      <c r="I1398">
        <v>21</v>
      </c>
      <c r="J1398">
        <v>0</v>
      </c>
      <c r="K1398">
        <v>34</v>
      </c>
      <c r="L1398">
        <v>5</v>
      </c>
      <c r="M1398">
        <f t="shared" si="43"/>
        <v>-0.56892779999999998</v>
      </c>
      <c r="N1398">
        <v>0.41053963395333298</v>
      </c>
      <c r="O1398">
        <v>9.0753402666671201E-4</v>
      </c>
      <c r="P1398" t="s">
        <v>19</v>
      </c>
      <c r="Q1398" t="s">
        <v>19</v>
      </c>
      <c r="R1398" t="s">
        <v>19</v>
      </c>
      <c r="S1398">
        <v>0</v>
      </c>
      <c r="T1398">
        <v>0</v>
      </c>
    </row>
    <row r="1399" spans="1:20" x14ac:dyDescent="0.25">
      <c r="A1399" s="1">
        <v>45148.919444444444</v>
      </c>
      <c r="B1399" s="1">
        <f t="shared" si="42"/>
        <v>45148</v>
      </c>
      <c r="C1399">
        <v>0</v>
      </c>
      <c r="D1399" t="s">
        <v>1417</v>
      </c>
      <c r="E1399">
        <v>5.3258641000000002E-2</v>
      </c>
      <c r="F1399">
        <v>2023</v>
      </c>
      <c r="G1399">
        <v>8</v>
      </c>
      <c r="H1399">
        <v>10</v>
      </c>
      <c r="I1399">
        <v>22</v>
      </c>
      <c r="J1399">
        <v>4</v>
      </c>
      <c r="K1399">
        <v>45</v>
      </c>
      <c r="L1399">
        <v>5</v>
      </c>
      <c r="M1399">
        <f t="shared" si="43"/>
        <v>-0.15181098100000001</v>
      </c>
      <c r="N1399">
        <v>0.40824960991999998</v>
      </c>
      <c r="O1399">
        <v>-2.29002403333328E-3</v>
      </c>
      <c r="P1399" t="s">
        <v>19</v>
      </c>
      <c r="Q1399" t="s">
        <v>19</v>
      </c>
      <c r="R1399" t="s">
        <v>19</v>
      </c>
      <c r="S1399">
        <v>0</v>
      </c>
      <c r="T1399">
        <v>0</v>
      </c>
    </row>
    <row r="1400" spans="1:20" x14ac:dyDescent="0.25">
      <c r="A1400" s="1">
        <v>45148.963888888888</v>
      </c>
      <c r="B1400" s="1">
        <f t="shared" si="42"/>
        <v>45148</v>
      </c>
      <c r="C1400">
        <v>0</v>
      </c>
      <c r="D1400" t="s">
        <v>1418</v>
      </c>
      <c r="E1400">
        <v>0.26123191000000001</v>
      </c>
      <c r="F1400">
        <v>2023</v>
      </c>
      <c r="G1400">
        <v>8</v>
      </c>
      <c r="H1400">
        <v>10</v>
      </c>
      <c r="I1400">
        <v>23</v>
      </c>
      <c r="J1400">
        <v>8</v>
      </c>
      <c r="K1400">
        <v>51</v>
      </c>
      <c r="L1400">
        <v>5</v>
      </c>
      <c r="M1400">
        <f t="shared" si="43"/>
        <v>0.20797326900000002</v>
      </c>
      <c r="N1400">
        <v>0.40674183937333303</v>
      </c>
      <c r="O1400">
        <v>-1.5077705466666699E-3</v>
      </c>
      <c r="P1400" t="s">
        <v>19</v>
      </c>
      <c r="Q1400" t="s">
        <v>19</v>
      </c>
      <c r="R1400" t="s">
        <v>19</v>
      </c>
      <c r="S1400">
        <v>0</v>
      </c>
      <c r="T1400">
        <v>0</v>
      </c>
    </row>
    <row r="1401" spans="1:20" x14ac:dyDescent="0.25">
      <c r="A1401" s="1">
        <v>45149.009027777778</v>
      </c>
      <c r="B1401" s="1">
        <f t="shared" si="42"/>
        <v>45149</v>
      </c>
      <c r="C1401">
        <v>0</v>
      </c>
      <c r="D1401" t="s">
        <v>1419</v>
      </c>
      <c r="E1401">
        <v>0.18857882200000001</v>
      </c>
      <c r="F1401">
        <v>2023</v>
      </c>
      <c r="G1401">
        <v>8</v>
      </c>
      <c r="H1401">
        <v>11</v>
      </c>
      <c r="I1401">
        <v>0</v>
      </c>
      <c r="J1401">
        <v>13</v>
      </c>
      <c r="K1401">
        <v>13</v>
      </c>
      <c r="L1401">
        <v>5</v>
      </c>
      <c r="M1401">
        <f t="shared" si="43"/>
        <v>-7.2653088000000005E-2</v>
      </c>
      <c r="N1401">
        <v>0.40392842577333299</v>
      </c>
      <c r="O1401">
        <v>-2.8134135999999801E-3</v>
      </c>
      <c r="P1401" t="s">
        <v>19</v>
      </c>
      <c r="Q1401" t="s">
        <v>19</v>
      </c>
      <c r="R1401" t="s">
        <v>19</v>
      </c>
      <c r="S1401">
        <v>0</v>
      </c>
      <c r="T1401">
        <v>0</v>
      </c>
    </row>
    <row r="1402" spans="1:20" x14ac:dyDescent="0.25">
      <c r="A1402" s="1">
        <v>45149.052777777775</v>
      </c>
      <c r="B1402" s="1">
        <f t="shared" si="42"/>
        <v>45149</v>
      </c>
      <c r="C1402">
        <v>0</v>
      </c>
      <c r="D1402" t="s">
        <v>1420</v>
      </c>
      <c r="E1402">
        <v>0.18767693299999999</v>
      </c>
      <c r="F1402">
        <v>2023</v>
      </c>
      <c r="G1402">
        <v>8</v>
      </c>
      <c r="H1402">
        <v>11</v>
      </c>
      <c r="I1402">
        <v>1</v>
      </c>
      <c r="J1402">
        <v>16</v>
      </c>
      <c r="K1402">
        <v>57</v>
      </c>
      <c r="L1402">
        <v>5</v>
      </c>
      <c r="M1402">
        <f t="shared" si="43"/>
        <v>-9.0188900000001682E-4</v>
      </c>
      <c r="N1402">
        <v>0.401844339673333</v>
      </c>
      <c r="O1402">
        <v>-2.0840861000000401E-3</v>
      </c>
      <c r="P1402" t="s">
        <v>19</v>
      </c>
      <c r="Q1402" t="s">
        <v>19</v>
      </c>
      <c r="R1402" t="s">
        <v>19</v>
      </c>
      <c r="S1402">
        <v>0</v>
      </c>
      <c r="T1402">
        <v>0</v>
      </c>
    </row>
    <row r="1403" spans="1:20" x14ac:dyDescent="0.25">
      <c r="A1403" s="1">
        <v>45149.097222222219</v>
      </c>
      <c r="B1403" s="1">
        <f t="shared" si="42"/>
        <v>45149</v>
      </c>
      <c r="C1403">
        <v>0</v>
      </c>
      <c r="D1403" t="s">
        <v>1421</v>
      </c>
      <c r="E1403">
        <v>0.22981949600000001</v>
      </c>
      <c r="F1403">
        <v>2023</v>
      </c>
      <c r="G1403">
        <v>8</v>
      </c>
      <c r="H1403">
        <v>11</v>
      </c>
      <c r="I1403">
        <v>2</v>
      </c>
      <c r="J1403">
        <v>20</v>
      </c>
      <c r="K1403">
        <v>55</v>
      </c>
      <c r="L1403">
        <v>5</v>
      </c>
      <c r="M1403">
        <f t="shared" si="43"/>
        <v>4.2142563000000022E-2</v>
      </c>
      <c r="N1403">
        <v>0.39957076324666602</v>
      </c>
      <c r="O1403">
        <v>-2.2735764266666402E-3</v>
      </c>
      <c r="P1403" t="s">
        <v>19</v>
      </c>
      <c r="Q1403" t="s">
        <v>19</v>
      </c>
      <c r="R1403" t="s">
        <v>19</v>
      </c>
      <c r="S1403">
        <v>0</v>
      </c>
      <c r="T1403">
        <v>0</v>
      </c>
    </row>
    <row r="1404" spans="1:20" x14ac:dyDescent="0.25">
      <c r="A1404" s="1">
        <v>45149.142361111109</v>
      </c>
      <c r="B1404" s="1">
        <f t="shared" si="42"/>
        <v>45149</v>
      </c>
      <c r="C1404">
        <v>0</v>
      </c>
      <c r="D1404" t="s">
        <v>1422</v>
      </c>
      <c r="E1404">
        <v>0.19599455900000001</v>
      </c>
      <c r="F1404">
        <v>2023</v>
      </c>
      <c r="G1404">
        <v>8</v>
      </c>
      <c r="H1404">
        <v>11</v>
      </c>
      <c r="I1404">
        <v>3</v>
      </c>
      <c r="J1404">
        <v>25</v>
      </c>
      <c r="K1404">
        <v>4</v>
      </c>
      <c r="L1404">
        <v>5</v>
      </c>
      <c r="M1404">
        <f t="shared" si="43"/>
        <v>-3.3824936999999999E-2</v>
      </c>
      <c r="N1404">
        <v>0.39546050571999902</v>
      </c>
      <c r="O1404">
        <v>-4.1102575266667102E-3</v>
      </c>
      <c r="P1404" t="s">
        <v>19</v>
      </c>
      <c r="Q1404" t="s">
        <v>19</v>
      </c>
      <c r="R1404" t="s">
        <v>19</v>
      </c>
      <c r="S1404">
        <v>0</v>
      </c>
      <c r="T1404">
        <v>0</v>
      </c>
    </row>
    <row r="1405" spans="1:20" x14ac:dyDescent="0.25">
      <c r="A1405" s="1">
        <v>45149.186805555553</v>
      </c>
      <c r="B1405" s="1">
        <f t="shared" si="42"/>
        <v>45149</v>
      </c>
      <c r="C1405">
        <v>0</v>
      </c>
      <c r="D1405" t="s">
        <v>1423</v>
      </c>
      <c r="E1405">
        <v>0.188802203</v>
      </c>
      <c r="F1405">
        <v>2023</v>
      </c>
      <c r="G1405">
        <v>8</v>
      </c>
      <c r="H1405">
        <v>11</v>
      </c>
      <c r="I1405">
        <v>4</v>
      </c>
      <c r="J1405">
        <v>29</v>
      </c>
      <c r="K1405">
        <v>26</v>
      </c>
      <c r="L1405">
        <v>5</v>
      </c>
      <c r="M1405">
        <f t="shared" si="43"/>
        <v>-7.1923560000000109E-3</v>
      </c>
      <c r="N1405">
        <v>0.38963892315333298</v>
      </c>
      <c r="O1405">
        <v>-5.82158256666659E-3</v>
      </c>
      <c r="P1405" t="s">
        <v>19</v>
      </c>
      <c r="Q1405" t="s">
        <v>19</v>
      </c>
      <c r="R1405" t="s">
        <v>19</v>
      </c>
      <c r="S1405">
        <v>0</v>
      </c>
      <c r="T1405">
        <v>0</v>
      </c>
    </row>
    <row r="1406" spans="1:20" x14ac:dyDescent="0.25">
      <c r="A1406" s="1">
        <v>45149.231249999997</v>
      </c>
      <c r="B1406" s="1">
        <f t="shared" si="42"/>
        <v>45149</v>
      </c>
      <c r="C1406">
        <v>0</v>
      </c>
      <c r="D1406" t="s">
        <v>1424</v>
      </c>
      <c r="E1406">
        <v>0.16176613400000001</v>
      </c>
      <c r="F1406">
        <v>2023</v>
      </c>
      <c r="G1406">
        <v>8</v>
      </c>
      <c r="H1406">
        <v>11</v>
      </c>
      <c r="I1406">
        <v>5</v>
      </c>
      <c r="J1406">
        <v>33</v>
      </c>
      <c r="K1406">
        <v>33</v>
      </c>
      <c r="L1406">
        <v>5</v>
      </c>
      <c r="M1406">
        <f t="shared" si="43"/>
        <v>-2.7036068999999996E-2</v>
      </c>
      <c r="N1406">
        <v>0.38618359496666599</v>
      </c>
      <c r="O1406">
        <v>-3.4553281866666601E-3</v>
      </c>
      <c r="P1406" t="s">
        <v>19</v>
      </c>
      <c r="Q1406" t="s">
        <v>19</v>
      </c>
      <c r="R1406" t="s">
        <v>19</v>
      </c>
      <c r="S1406">
        <v>0</v>
      </c>
      <c r="T1406">
        <v>0</v>
      </c>
    </row>
    <row r="1407" spans="1:20" x14ac:dyDescent="0.25">
      <c r="A1407" s="1">
        <v>45149.275694444441</v>
      </c>
      <c r="B1407" s="1">
        <f t="shared" si="42"/>
        <v>45149</v>
      </c>
      <c r="C1407">
        <v>0</v>
      </c>
      <c r="D1407" t="s">
        <v>1425</v>
      </c>
      <c r="E1407">
        <v>0.112893431</v>
      </c>
      <c r="F1407">
        <v>2023</v>
      </c>
      <c r="G1407">
        <v>8</v>
      </c>
      <c r="H1407">
        <v>11</v>
      </c>
      <c r="I1407">
        <v>6</v>
      </c>
      <c r="J1407">
        <v>37</v>
      </c>
      <c r="K1407">
        <v>53</v>
      </c>
      <c r="L1407">
        <v>5</v>
      </c>
      <c r="M1407">
        <f t="shared" si="43"/>
        <v>-4.8872703000000003E-2</v>
      </c>
      <c r="N1407">
        <v>0.38330159850000001</v>
      </c>
      <c r="O1407">
        <v>-2.8819964666667E-3</v>
      </c>
      <c r="P1407" t="s">
        <v>19</v>
      </c>
      <c r="Q1407" t="s">
        <v>19</v>
      </c>
      <c r="R1407" t="s">
        <v>19</v>
      </c>
      <c r="S1407">
        <v>0</v>
      </c>
      <c r="T1407">
        <v>0</v>
      </c>
    </row>
    <row r="1408" spans="1:20" x14ac:dyDescent="0.25">
      <c r="A1408" s="1">
        <v>45149.320138888892</v>
      </c>
      <c r="B1408" s="1">
        <f t="shared" si="42"/>
        <v>45149</v>
      </c>
      <c r="C1408">
        <v>0</v>
      </c>
      <c r="D1408" t="s">
        <v>1426</v>
      </c>
      <c r="E1408">
        <v>0.31161803399999999</v>
      </c>
      <c r="F1408">
        <v>2023</v>
      </c>
      <c r="G1408">
        <v>8</v>
      </c>
      <c r="H1408">
        <v>11</v>
      </c>
      <c r="I1408">
        <v>7</v>
      </c>
      <c r="J1408">
        <v>41</v>
      </c>
      <c r="K1408">
        <v>49</v>
      </c>
      <c r="L1408">
        <v>5</v>
      </c>
      <c r="M1408">
        <f t="shared" si="43"/>
        <v>0.198724603</v>
      </c>
      <c r="N1408">
        <v>0.383031274933333</v>
      </c>
      <c r="O1408">
        <v>-2.7032356666673003E-4</v>
      </c>
      <c r="P1408" t="s">
        <v>19</v>
      </c>
      <c r="Q1408" t="s">
        <v>19</v>
      </c>
      <c r="R1408" t="s">
        <v>19</v>
      </c>
      <c r="S1408">
        <v>0</v>
      </c>
      <c r="T1408">
        <v>0</v>
      </c>
    </row>
    <row r="1409" spans="1:20" x14ac:dyDescent="0.25">
      <c r="A1409" s="1">
        <v>45149.364583333336</v>
      </c>
      <c r="B1409" s="1">
        <f t="shared" si="42"/>
        <v>45149</v>
      </c>
      <c r="C1409">
        <v>0</v>
      </c>
      <c r="D1409" t="s">
        <v>1427</v>
      </c>
      <c r="E1409">
        <v>0.29275714000000003</v>
      </c>
      <c r="F1409">
        <v>2023</v>
      </c>
      <c r="G1409">
        <v>8</v>
      </c>
      <c r="H1409">
        <v>11</v>
      </c>
      <c r="I1409">
        <v>8</v>
      </c>
      <c r="J1409">
        <v>45</v>
      </c>
      <c r="K1409">
        <v>41</v>
      </c>
      <c r="L1409">
        <v>5</v>
      </c>
      <c r="M1409">
        <f t="shared" si="43"/>
        <v>-1.8860893999999961E-2</v>
      </c>
      <c r="N1409">
        <v>0.38426666463333298</v>
      </c>
      <c r="O1409">
        <v>1.2353897000000301E-3</v>
      </c>
      <c r="P1409" t="s">
        <v>19</v>
      </c>
      <c r="Q1409" t="s">
        <v>19</v>
      </c>
      <c r="R1409" t="s">
        <v>19</v>
      </c>
      <c r="S1409">
        <v>0</v>
      </c>
      <c r="T1409">
        <v>0</v>
      </c>
    </row>
    <row r="1410" spans="1:20" x14ac:dyDescent="0.25">
      <c r="A1410" s="1">
        <v>45149.40902777778</v>
      </c>
      <c r="B1410" s="1">
        <f t="shared" si="42"/>
        <v>45149</v>
      </c>
      <c r="C1410">
        <v>0</v>
      </c>
      <c r="D1410" t="s">
        <v>1428</v>
      </c>
      <c r="E1410">
        <v>0.28986623500000003</v>
      </c>
      <c r="F1410">
        <v>2023</v>
      </c>
      <c r="G1410">
        <v>8</v>
      </c>
      <c r="H1410">
        <v>11</v>
      </c>
      <c r="I1410">
        <v>9</v>
      </c>
      <c r="J1410">
        <v>49</v>
      </c>
      <c r="K1410">
        <v>43</v>
      </c>
      <c r="L1410">
        <v>5</v>
      </c>
      <c r="M1410">
        <f t="shared" si="43"/>
        <v>-2.8909049999999992E-3</v>
      </c>
      <c r="N1410">
        <v>0.38271498913333302</v>
      </c>
      <c r="O1410">
        <v>-1.55167549999996E-3</v>
      </c>
      <c r="P1410" t="s">
        <v>19</v>
      </c>
      <c r="Q1410" t="s">
        <v>19</v>
      </c>
      <c r="R1410" t="s">
        <v>19</v>
      </c>
      <c r="S1410">
        <v>0</v>
      </c>
      <c r="T1410">
        <v>0</v>
      </c>
    </row>
    <row r="1411" spans="1:20" x14ac:dyDescent="0.25">
      <c r="A1411" s="1">
        <v>45149.45416666667</v>
      </c>
      <c r="B1411" s="1">
        <f t="shared" ref="B1411:B1474" si="44">DATE(YEAR(A1411),MONTH(A1411),DAY(A1411))</f>
        <v>45149</v>
      </c>
      <c r="C1411">
        <v>0</v>
      </c>
      <c r="D1411" t="s">
        <v>1429</v>
      </c>
      <c r="E1411">
        <v>0.451107023</v>
      </c>
      <c r="F1411">
        <v>2023</v>
      </c>
      <c r="G1411">
        <v>8</v>
      </c>
      <c r="H1411">
        <v>11</v>
      </c>
      <c r="I1411">
        <v>10</v>
      </c>
      <c r="J1411">
        <v>54</v>
      </c>
      <c r="K1411">
        <v>14</v>
      </c>
      <c r="L1411">
        <v>5</v>
      </c>
      <c r="M1411">
        <f t="shared" si="43"/>
        <v>0.16124078799999997</v>
      </c>
      <c r="N1411">
        <v>0.382121702526666</v>
      </c>
      <c r="O1411">
        <v>-5.9328660666668699E-4</v>
      </c>
      <c r="P1411" t="s">
        <v>19</v>
      </c>
      <c r="Q1411" t="s">
        <v>19</v>
      </c>
      <c r="R1411" t="s">
        <v>19</v>
      </c>
      <c r="S1411">
        <v>1</v>
      </c>
      <c r="T1411">
        <v>0</v>
      </c>
    </row>
    <row r="1412" spans="1:20" x14ac:dyDescent="0.25">
      <c r="A1412" s="1">
        <v>45149.498611111114</v>
      </c>
      <c r="B1412" s="1">
        <f t="shared" si="44"/>
        <v>45149</v>
      </c>
      <c r="C1412">
        <v>0</v>
      </c>
      <c r="D1412" t="s">
        <v>1430</v>
      </c>
      <c r="E1412">
        <v>2.5014109999999999E-2</v>
      </c>
      <c r="F1412">
        <v>2023</v>
      </c>
      <c r="G1412">
        <v>8</v>
      </c>
      <c r="H1412">
        <v>11</v>
      </c>
      <c r="I1412">
        <v>11</v>
      </c>
      <c r="J1412">
        <v>58</v>
      </c>
      <c r="K1412">
        <v>4</v>
      </c>
      <c r="L1412">
        <v>5</v>
      </c>
      <c r="M1412">
        <f t="shared" ref="M1412:M1475" si="45">E1412-E1411</f>
        <v>-0.42609291300000002</v>
      </c>
      <c r="N1412">
        <v>0.37659885737999999</v>
      </c>
      <c r="O1412">
        <v>-5.5228451466666703E-3</v>
      </c>
      <c r="P1412" t="s">
        <v>19</v>
      </c>
      <c r="Q1412" t="s">
        <v>19</v>
      </c>
      <c r="R1412" t="s">
        <v>19</v>
      </c>
      <c r="S1412">
        <v>0</v>
      </c>
      <c r="T1412">
        <v>0</v>
      </c>
    </row>
    <row r="1413" spans="1:20" x14ac:dyDescent="0.25">
      <c r="A1413" s="1">
        <v>45149.543055555558</v>
      </c>
      <c r="B1413" s="1">
        <f t="shared" si="44"/>
        <v>45149</v>
      </c>
      <c r="C1413">
        <v>0</v>
      </c>
      <c r="D1413" t="s">
        <v>1431</v>
      </c>
      <c r="E1413">
        <v>5.6095943000000002E-2</v>
      </c>
      <c r="F1413">
        <v>2023</v>
      </c>
      <c r="G1413">
        <v>8</v>
      </c>
      <c r="H1413">
        <v>11</v>
      </c>
      <c r="I1413">
        <v>13</v>
      </c>
      <c r="J1413">
        <v>2</v>
      </c>
      <c r="K1413">
        <v>16</v>
      </c>
      <c r="L1413">
        <v>5</v>
      </c>
      <c r="M1413">
        <f t="shared" si="45"/>
        <v>3.1081833000000003E-2</v>
      </c>
      <c r="N1413">
        <v>0.37145415241333302</v>
      </c>
      <c r="O1413">
        <v>-5.1447049666666902E-3</v>
      </c>
      <c r="P1413" t="s">
        <v>19</v>
      </c>
      <c r="Q1413" t="s">
        <v>19</v>
      </c>
      <c r="R1413" t="s">
        <v>19</v>
      </c>
      <c r="S1413">
        <v>0</v>
      </c>
      <c r="T1413">
        <v>0</v>
      </c>
    </row>
    <row r="1414" spans="1:20" x14ac:dyDescent="0.25">
      <c r="A1414" s="1">
        <v>45149.588888888888</v>
      </c>
      <c r="B1414" s="1">
        <f t="shared" si="44"/>
        <v>45149</v>
      </c>
      <c r="C1414">
        <v>0</v>
      </c>
      <c r="D1414" t="s">
        <v>1432</v>
      </c>
      <c r="E1414">
        <v>3.34261E-2</v>
      </c>
      <c r="F1414">
        <v>2023</v>
      </c>
      <c r="G1414">
        <v>8</v>
      </c>
      <c r="H1414">
        <v>11</v>
      </c>
      <c r="I1414">
        <v>14</v>
      </c>
      <c r="J1414">
        <v>8</v>
      </c>
      <c r="K1414">
        <v>30</v>
      </c>
      <c r="L1414">
        <v>5</v>
      </c>
      <c r="M1414">
        <f t="shared" si="45"/>
        <v>-2.2669843000000002E-2</v>
      </c>
      <c r="N1414">
        <v>0.36316704548666601</v>
      </c>
      <c r="O1414">
        <v>-8.2871069266666694E-3</v>
      </c>
      <c r="P1414" t="s">
        <v>19</v>
      </c>
      <c r="Q1414" t="s">
        <v>19</v>
      </c>
      <c r="R1414" t="s">
        <v>19</v>
      </c>
      <c r="S1414">
        <v>0</v>
      </c>
      <c r="T1414">
        <v>0</v>
      </c>
    </row>
    <row r="1415" spans="1:20" x14ac:dyDescent="0.25">
      <c r="A1415" s="1">
        <v>45149.633333333331</v>
      </c>
      <c r="B1415" s="1">
        <f t="shared" si="44"/>
        <v>45149</v>
      </c>
      <c r="C1415">
        <v>0</v>
      </c>
      <c r="D1415" t="s">
        <v>1433</v>
      </c>
      <c r="E1415">
        <v>6.6007318999999995E-2</v>
      </c>
      <c r="F1415">
        <v>2023</v>
      </c>
      <c r="G1415">
        <v>8</v>
      </c>
      <c r="H1415">
        <v>11</v>
      </c>
      <c r="I1415">
        <v>15</v>
      </c>
      <c r="J1415">
        <v>12</v>
      </c>
      <c r="K1415">
        <v>32</v>
      </c>
      <c r="L1415">
        <v>5</v>
      </c>
      <c r="M1415">
        <f t="shared" si="45"/>
        <v>3.2581218999999995E-2</v>
      </c>
      <c r="N1415">
        <v>0.36198251871999998</v>
      </c>
      <c r="O1415">
        <v>-1.1845267666666299E-3</v>
      </c>
      <c r="P1415" t="s">
        <v>19</v>
      </c>
      <c r="Q1415" t="s">
        <v>19</v>
      </c>
      <c r="R1415" t="s">
        <v>19</v>
      </c>
      <c r="S1415">
        <v>0</v>
      </c>
      <c r="T1415">
        <v>0</v>
      </c>
    </row>
    <row r="1416" spans="1:20" x14ac:dyDescent="0.25">
      <c r="A1416" s="1">
        <v>45149.677777777775</v>
      </c>
      <c r="B1416" s="1">
        <f t="shared" si="44"/>
        <v>45149</v>
      </c>
      <c r="C1416">
        <v>0</v>
      </c>
      <c r="D1416" t="s">
        <v>1434</v>
      </c>
      <c r="E1416">
        <v>0.104964751</v>
      </c>
      <c r="F1416">
        <v>2023</v>
      </c>
      <c r="G1416">
        <v>8</v>
      </c>
      <c r="H1416">
        <v>11</v>
      </c>
      <c r="I1416">
        <v>16</v>
      </c>
      <c r="J1416">
        <v>16</v>
      </c>
      <c r="K1416">
        <v>35</v>
      </c>
      <c r="L1416">
        <v>5</v>
      </c>
      <c r="M1416">
        <f t="shared" si="45"/>
        <v>3.8957432E-2</v>
      </c>
      <c r="N1416">
        <v>0.358935676953333</v>
      </c>
      <c r="O1416">
        <v>-3.0468417666666401E-3</v>
      </c>
      <c r="P1416" t="s">
        <v>19</v>
      </c>
      <c r="Q1416" t="s">
        <v>19</v>
      </c>
      <c r="R1416" t="s">
        <v>19</v>
      </c>
      <c r="S1416">
        <v>0</v>
      </c>
      <c r="T1416">
        <v>0</v>
      </c>
    </row>
    <row r="1417" spans="1:20" x14ac:dyDescent="0.25">
      <c r="A1417" s="1">
        <v>45149.722222222219</v>
      </c>
      <c r="B1417" s="1">
        <f t="shared" si="44"/>
        <v>45149</v>
      </c>
      <c r="C1417">
        <v>0</v>
      </c>
      <c r="D1417" t="s">
        <v>1435</v>
      </c>
      <c r="E1417">
        <v>0.21976343700000001</v>
      </c>
      <c r="F1417">
        <v>2023</v>
      </c>
      <c r="G1417">
        <v>8</v>
      </c>
      <c r="H1417">
        <v>11</v>
      </c>
      <c r="I1417">
        <v>17</v>
      </c>
      <c r="J1417">
        <v>20</v>
      </c>
      <c r="K1417">
        <v>36</v>
      </c>
      <c r="L1417">
        <v>5</v>
      </c>
      <c r="M1417">
        <f t="shared" si="45"/>
        <v>0.11479868600000001</v>
      </c>
      <c r="N1417">
        <v>0.35950502037999998</v>
      </c>
      <c r="O1417">
        <v>5.6934342666664596E-4</v>
      </c>
      <c r="P1417" t="s">
        <v>19</v>
      </c>
      <c r="Q1417" t="s">
        <v>19</v>
      </c>
      <c r="R1417" t="s">
        <v>19</v>
      </c>
      <c r="S1417">
        <v>0</v>
      </c>
      <c r="T1417">
        <v>0</v>
      </c>
    </row>
    <row r="1418" spans="1:20" x14ac:dyDescent="0.25">
      <c r="A1418" s="1">
        <v>45149.767361111109</v>
      </c>
      <c r="B1418" s="1">
        <f t="shared" si="44"/>
        <v>45149</v>
      </c>
      <c r="C1418">
        <v>0</v>
      </c>
      <c r="D1418" t="s">
        <v>1436</v>
      </c>
      <c r="E1418">
        <v>0.286075405</v>
      </c>
      <c r="F1418">
        <v>2023</v>
      </c>
      <c r="G1418">
        <v>8</v>
      </c>
      <c r="H1418">
        <v>11</v>
      </c>
      <c r="I1418">
        <v>18</v>
      </c>
      <c r="J1418">
        <v>25</v>
      </c>
      <c r="K1418">
        <v>7</v>
      </c>
      <c r="L1418">
        <v>5</v>
      </c>
      <c r="M1418">
        <f t="shared" si="45"/>
        <v>6.6311967999999999E-2</v>
      </c>
      <c r="N1418">
        <v>0.36123952747333299</v>
      </c>
      <c r="O1418">
        <v>1.7345070933333299E-3</v>
      </c>
      <c r="P1418" t="s">
        <v>19</v>
      </c>
      <c r="Q1418" t="s">
        <v>19</v>
      </c>
      <c r="R1418" t="s">
        <v>19</v>
      </c>
      <c r="S1418">
        <v>0</v>
      </c>
      <c r="T1418">
        <v>0</v>
      </c>
    </row>
    <row r="1419" spans="1:20" x14ac:dyDescent="0.25">
      <c r="A1419" s="1">
        <v>45149.811805555553</v>
      </c>
      <c r="B1419" s="1">
        <f t="shared" si="44"/>
        <v>45149</v>
      </c>
      <c r="C1419">
        <v>0</v>
      </c>
      <c r="D1419" t="s">
        <v>1437</v>
      </c>
      <c r="E1419">
        <v>0.17857611100000001</v>
      </c>
      <c r="F1419">
        <v>2023</v>
      </c>
      <c r="G1419">
        <v>8</v>
      </c>
      <c r="H1419">
        <v>11</v>
      </c>
      <c r="I1419">
        <v>19</v>
      </c>
      <c r="J1419">
        <v>29</v>
      </c>
      <c r="K1419">
        <v>12</v>
      </c>
      <c r="L1419">
        <v>5</v>
      </c>
      <c r="M1419">
        <f t="shared" si="45"/>
        <v>-0.107499294</v>
      </c>
      <c r="N1419">
        <v>0.362226237646666</v>
      </c>
      <c r="O1419">
        <v>9.8671017333334899E-4</v>
      </c>
      <c r="P1419" t="s">
        <v>19</v>
      </c>
      <c r="Q1419" t="s">
        <v>19</v>
      </c>
      <c r="R1419" t="s">
        <v>19</v>
      </c>
      <c r="S1419">
        <v>0</v>
      </c>
      <c r="T1419">
        <v>0</v>
      </c>
    </row>
    <row r="1420" spans="1:20" x14ac:dyDescent="0.25">
      <c r="A1420" s="1">
        <v>45149.856249999997</v>
      </c>
      <c r="B1420" s="1">
        <f t="shared" si="44"/>
        <v>45149</v>
      </c>
      <c r="C1420">
        <v>0</v>
      </c>
      <c r="D1420" t="s">
        <v>1438</v>
      </c>
      <c r="E1420">
        <v>9.0349268999999996E-2</v>
      </c>
      <c r="F1420">
        <v>2023</v>
      </c>
      <c r="G1420">
        <v>8</v>
      </c>
      <c r="H1420">
        <v>11</v>
      </c>
      <c r="I1420">
        <v>20</v>
      </c>
      <c r="J1420">
        <v>33</v>
      </c>
      <c r="K1420">
        <v>15</v>
      </c>
      <c r="L1420">
        <v>5</v>
      </c>
      <c r="M1420">
        <f t="shared" si="45"/>
        <v>-8.8226842000000014E-2</v>
      </c>
      <c r="N1420">
        <v>0.36257246938666599</v>
      </c>
      <c r="O1420">
        <v>3.4623173999997998E-4</v>
      </c>
      <c r="P1420" t="s">
        <v>19</v>
      </c>
      <c r="Q1420" t="s">
        <v>19</v>
      </c>
      <c r="R1420" t="s">
        <v>19</v>
      </c>
      <c r="S1420">
        <v>0</v>
      </c>
      <c r="T1420">
        <v>0</v>
      </c>
    </row>
    <row r="1421" spans="1:20" x14ac:dyDescent="0.25">
      <c r="A1421" s="1">
        <v>45149.900694444441</v>
      </c>
      <c r="B1421" s="1">
        <f t="shared" si="44"/>
        <v>45149</v>
      </c>
      <c r="C1421">
        <v>0</v>
      </c>
      <c r="D1421" t="s">
        <v>1439</v>
      </c>
      <c r="E1421">
        <v>0.209707114</v>
      </c>
      <c r="F1421">
        <v>2023</v>
      </c>
      <c r="G1421">
        <v>8</v>
      </c>
      <c r="H1421">
        <v>11</v>
      </c>
      <c r="I1421">
        <v>21</v>
      </c>
      <c r="J1421">
        <v>37</v>
      </c>
      <c r="K1421">
        <v>23</v>
      </c>
      <c r="L1421">
        <v>5</v>
      </c>
      <c r="M1421">
        <f t="shared" si="45"/>
        <v>0.119357845</v>
      </c>
      <c r="N1421">
        <v>0.36372990318666598</v>
      </c>
      <c r="O1421">
        <v>1.1574337999999899E-3</v>
      </c>
      <c r="P1421" t="s">
        <v>19</v>
      </c>
      <c r="Q1421" t="s">
        <v>19</v>
      </c>
      <c r="R1421" t="s">
        <v>19</v>
      </c>
      <c r="S1421">
        <v>0</v>
      </c>
      <c r="T1421">
        <v>0</v>
      </c>
    </row>
    <row r="1422" spans="1:20" x14ac:dyDescent="0.25">
      <c r="A1422" s="1">
        <v>45149.945138888892</v>
      </c>
      <c r="B1422" s="1">
        <f t="shared" si="44"/>
        <v>45149</v>
      </c>
      <c r="C1422">
        <v>0</v>
      </c>
      <c r="D1422" t="s">
        <v>1440</v>
      </c>
      <c r="E1422">
        <v>0.465296706</v>
      </c>
      <c r="F1422">
        <v>2023</v>
      </c>
      <c r="G1422">
        <v>8</v>
      </c>
      <c r="H1422">
        <v>11</v>
      </c>
      <c r="I1422">
        <v>22</v>
      </c>
      <c r="J1422">
        <v>41</v>
      </c>
      <c r="K1422">
        <v>39</v>
      </c>
      <c r="L1422">
        <v>5</v>
      </c>
      <c r="M1422">
        <f t="shared" si="45"/>
        <v>0.25558959199999998</v>
      </c>
      <c r="N1422">
        <v>0.36610784877333302</v>
      </c>
      <c r="O1422">
        <v>2.37794558666665E-3</v>
      </c>
      <c r="P1422" t="s">
        <v>19</v>
      </c>
      <c r="Q1422" t="s">
        <v>19</v>
      </c>
      <c r="R1422" t="s">
        <v>19</v>
      </c>
      <c r="S1422">
        <v>1</v>
      </c>
      <c r="T1422">
        <v>0</v>
      </c>
    </row>
    <row r="1423" spans="1:20" x14ac:dyDescent="0.25">
      <c r="A1423" s="1">
        <v>45149.989583333336</v>
      </c>
      <c r="B1423" s="1">
        <f t="shared" si="44"/>
        <v>45149</v>
      </c>
      <c r="C1423">
        <v>0</v>
      </c>
      <c r="D1423" t="s">
        <v>1441</v>
      </c>
      <c r="E1423">
        <v>0.29688276299999999</v>
      </c>
      <c r="F1423">
        <v>2023</v>
      </c>
      <c r="G1423">
        <v>8</v>
      </c>
      <c r="H1423">
        <v>11</v>
      </c>
      <c r="I1423">
        <v>23</v>
      </c>
      <c r="J1423">
        <v>45</v>
      </c>
      <c r="K1423">
        <v>41</v>
      </c>
      <c r="L1423">
        <v>5</v>
      </c>
      <c r="M1423">
        <f t="shared" si="45"/>
        <v>-0.16841394300000001</v>
      </c>
      <c r="N1423">
        <v>0.364625814733333</v>
      </c>
      <c r="O1423">
        <v>-1.4820340399999601E-3</v>
      </c>
      <c r="P1423" t="s">
        <v>19</v>
      </c>
      <c r="Q1423" t="s">
        <v>19</v>
      </c>
      <c r="R1423" t="s">
        <v>19</v>
      </c>
      <c r="S1423">
        <v>0</v>
      </c>
      <c r="T1423">
        <v>0</v>
      </c>
    </row>
    <row r="1424" spans="1:20" x14ac:dyDescent="0.25">
      <c r="A1424" s="1">
        <v>45150.034722222219</v>
      </c>
      <c r="B1424" s="1">
        <f t="shared" si="44"/>
        <v>45150</v>
      </c>
      <c r="C1424">
        <v>0</v>
      </c>
      <c r="D1424" t="s">
        <v>1442</v>
      </c>
      <c r="E1424">
        <v>0.27873750000000003</v>
      </c>
      <c r="F1424">
        <v>2023</v>
      </c>
      <c r="G1424">
        <v>8</v>
      </c>
      <c r="H1424">
        <v>12</v>
      </c>
      <c r="I1424">
        <v>0</v>
      </c>
      <c r="J1424">
        <v>50</v>
      </c>
      <c r="K1424">
        <v>14</v>
      </c>
      <c r="L1424">
        <v>5</v>
      </c>
      <c r="M1424">
        <f t="shared" si="45"/>
        <v>-1.8145262999999967E-2</v>
      </c>
      <c r="N1424">
        <v>0.36565008025333301</v>
      </c>
      <c r="O1424">
        <v>1.02426552000001E-3</v>
      </c>
      <c r="P1424" t="s">
        <v>19</v>
      </c>
      <c r="Q1424" t="s">
        <v>19</v>
      </c>
      <c r="R1424" t="s">
        <v>19</v>
      </c>
      <c r="S1424">
        <v>0</v>
      </c>
      <c r="T1424">
        <v>0</v>
      </c>
    </row>
    <row r="1425" spans="1:20" x14ac:dyDescent="0.25">
      <c r="A1425" s="1">
        <v>45150.07916666667</v>
      </c>
      <c r="B1425" s="1">
        <f t="shared" si="44"/>
        <v>45150</v>
      </c>
      <c r="C1425">
        <v>0</v>
      </c>
      <c r="D1425" t="s">
        <v>1443</v>
      </c>
      <c r="E1425">
        <v>0.54792317999999995</v>
      </c>
      <c r="F1425">
        <v>2023</v>
      </c>
      <c r="G1425">
        <v>8</v>
      </c>
      <c r="H1425">
        <v>12</v>
      </c>
      <c r="I1425">
        <v>1</v>
      </c>
      <c r="J1425">
        <v>54</v>
      </c>
      <c r="K1425">
        <v>30</v>
      </c>
      <c r="L1425">
        <v>5</v>
      </c>
      <c r="M1425">
        <f t="shared" si="45"/>
        <v>0.26918567999999993</v>
      </c>
      <c r="N1425">
        <v>0.366928091473333</v>
      </c>
      <c r="O1425">
        <v>1.2780112199999799E-3</v>
      </c>
      <c r="P1425" t="s">
        <v>19</v>
      </c>
      <c r="Q1425" t="s">
        <v>19</v>
      </c>
      <c r="R1425" t="s">
        <v>19</v>
      </c>
      <c r="S1425">
        <v>1</v>
      </c>
      <c r="T1425">
        <v>0</v>
      </c>
    </row>
    <row r="1426" spans="1:20" x14ac:dyDescent="0.25">
      <c r="A1426" s="1">
        <v>45150.123611111114</v>
      </c>
      <c r="B1426" s="1">
        <f t="shared" si="44"/>
        <v>45150</v>
      </c>
      <c r="C1426">
        <v>0</v>
      </c>
      <c r="D1426" t="s">
        <v>1444</v>
      </c>
      <c r="E1426">
        <v>0.47421887899999998</v>
      </c>
      <c r="F1426">
        <v>2023</v>
      </c>
      <c r="G1426">
        <v>8</v>
      </c>
      <c r="H1426">
        <v>12</v>
      </c>
      <c r="I1426">
        <v>2</v>
      </c>
      <c r="J1426">
        <v>58</v>
      </c>
      <c r="K1426">
        <v>27</v>
      </c>
      <c r="L1426">
        <v>5</v>
      </c>
      <c r="M1426">
        <f t="shared" si="45"/>
        <v>-7.3704300999999972E-2</v>
      </c>
      <c r="N1426">
        <v>0.369110453546666</v>
      </c>
      <c r="O1426">
        <v>2.1823620733333301E-3</v>
      </c>
      <c r="P1426" t="s">
        <v>19</v>
      </c>
      <c r="Q1426" t="s">
        <v>19</v>
      </c>
      <c r="R1426" t="s">
        <v>19</v>
      </c>
      <c r="S1426">
        <v>1</v>
      </c>
      <c r="T1426">
        <v>0</v>
      </c>
    </row>
    <row r="1427" spans="1:20" x14ac:dyDescent="0.25">
      <c r="A1427" s="1">
        <v>45150.168055555558</v>
      </c>
      <c r="B1427" s="1">
        <f t="shared" si="44"/>
        <v>45150</v>
      </c>
      <c r="C1427">
        <v>0</v>
      </c>
      <c r="D1427" t="s">
        <v>1445</v>
      </c>
      <c r="E1427">
        <v>0.30554354900000003</v>
      </c>
      <c r="F1427">
        <v>2023</v>
      </c>
      <c r="G1427">
        <v>8</v>
      </c>
      <c r="H1427">
        <v>12</v>
      </c>
      <c r="I1427">
        <v>4</v>
      </c>
      <c r="J1427">
        <v>2</v>
      </c>
      <c r="K1427">
        <v>48</v>
      </c>
      <c r="L1427">
        <v>5</v>
      </c>
      <c r="M1427">
        <f t="shared" si="45"/>
        <v>-0.16867532999999996</v>
      </c>
      <c r="N1427">
        <v>0.36618053517999999</v>
      </c>
      <c r="O1427">
        <v>-2.9299183666666698E-3</v>
      </c>
      <c r="P1427" t="s">
        <v>19</v>
      </c>
      <c r="Q1427" t="s">
        <v>19</v>
      </c>
      <c r="R1427" t="s">
        <v>19</v>
      </c>
      <c r="S1427">
        <v>0</v>
      </c>
      <c r="T1427">
        <v>0</v>
      </c>
    </row>
    <row r="1428" spans="1:20" x14ac:dyDescent="0.25">
      <c r="A1428" s="1">
        <v>45150.212500000001</v>
      </c>
      <c r="B1428" s="1">
        <f t="shared" si="44"/>
        <v>45150</v>
      </c>
      <c r="C1428">
        <v>0</v>
      </c>
      <c r="D1428" t="s">
        <v>1446</v>
      </c>
      <c r="E1428">
        <v>0.93484240600000001</v>
      </c>
      <c r="F1428">
        <v>2023</v>
      </c>
      <c r="G1428">
        <v>8</v>
      </c>
      <c r="H1428">
        <v>12</v>
      </c>
      <c r="I1428">
        <v>5</v>
      </c>
      <c r="J1428">
        <v>6</v>
      </c>
      <c r="K1428">
        <v>53</v>
      </c>
      <c r="L1428">
        <v>5</v>
      </c>
      <c r="M1428">
        <f t="shared" si="45"/>
        <v>0.62929885699999999</v>
      </c>
      <c r="N1428">
        <v>0.366301430193333</v>
      </c>
      <c r="O1428">
        <v>1.2089501333334401E-4</v>
      </c>
      <c r="P1428" t="s">
        <v>19</v>
      </c>
      <c r="Q1428" t="s">
        <v>19</v>
      </c>
      <c r="R1428" t="s">
        <v>19</v>
      </c>
      <c r="S1428">
        <v>1</v>
      </c>
      <c r="T1428">
        <v>0</v>
      </c>
    </row>
    <row r="1429" spans="1:20" x14ac:dyDescent="0.25">
      <c r="A1429" s="1">
        <v>45150.257638888892</v>
      </c>
      <c r="B1429" s="1">
        <f t="shared" si="44"/>
        <v>45150</v>
      </c>
      <c r="C1429">
        <v>0</v>
      </c>
      <c r="D1429" t="s">
        <v>1447</v>
      </c>
      <c r="E1429">
        <v>0.10897664899999999</v>
      </c>
      <c r="F1429">
        <v>2023</v>
      </c>
      <c r="G1429">
        <v>8</v>
      </c>
      <c r="H1429">
        <v>12</v>
      </c>
      <c r="I1429">
        <v>6</v>
      </c>
      <c r="J1429">
        <v>11</v>
      </c>
      <c r="K1429">
        <v>34</v>
      </c>
      <c r="L1429">
        <v>5</v>
      </c>
      <c r="M1429">
        <f t="shared" si="45"/>
        <v>-0.82586575699999998</v>
      </c>
      <c r="N1429">
        <v>0.36148945353333301</v>
      </c>
      <c r="O1429">
        <v>-4.8119766599999904E-3</v>
      </c>
      <c r="P1429" t="s">
        <v>19</v>
      </c>
      <c r="Q1429" t="s">
        <v>19</v>
      </c>
      <c r="R1429" t="s">
        <v>19</v>
      </c>
      <c r="S1429">
        <v>0</v>
      </c>
      <c r="T1429">
        <v>0</v>
      </c>
    </row>
    <row r="1430" spans="1:20" x14ac:dyDescent="0.25">
      <c r="A1430" s="1">
        <v>45150.302083333336</v>
      </c>
      <c r="B1430" s="1">
        <f t="shared" si="44"/>
        <v>45150</v>
      </c>
      <c r="C1430">
        <v>0</v>
      </c>
      <c r="D1430" t="s">
        <v>1448</v>
      </c>
      <c r="E1430">
        <v>4.3016827000000001E-2</v>
      </c>
      <c r="F1430">
        <v>2023</v>
      </c>
      <c r="G1430">
        <v>8</v>
      </c>
      <c r="H1430">
        <v>12</v>
      </c>
      <c r="I1430">
        <v>7</v>
      </c>
      <c r="J1430">
        <v>15</v>
      </c>
      <c r="K1430">
        <v>22</v>
      </c>
      <c r="L1430">
        <v>5</v>
      </c>
      <c r="M1430">
        <f t="shared" si="45"/>
        <v>-6.5959822000000001E-2</v>
      </c>
      <c r="N1430">
        <v>0.361566644706666</v>
      </c>
      <c r="O1430" s="2">
        <v>7.7191173333379605E-5</v>
      </c>
      <c r="P1430" t="s">
        <v>19</v>
      </c>
      <c r="Q1430" t="s">
        <v>19</v>
      </c>
      <c r="R1430" t="s">
        <v>19</v>
      </c>
      <c r="S1430">
        <v>0</v>
      </c>
      <c r="T1430">
        <v>0</v>
      </c>
    </row>
    <row r="1431" spans="1:20" x14ac:dyDescent="0.25">
      <c r="A1431" s="1">
        <v>45150.34652777778</v>
      </c>
      <c r="B1431" s="1">
        <f t="shared" si="44"/>
        <v>45150</v>
      </c>
      <c r="C1431">
        <v>0</v>
      </c>
      <c r="D1431" t="s">
        <v>1449</v>
      </c>
      <c r="E1431">
        <v>5.2827535000000002E-2</v>
      </c>
      <c r="F1431">
        <v>2023</v>
      </c>
      <c r="G1431">
        <v>8</v>
      </c>
      <c r="H1431">
        <v>12</v>
      </c>
      <c r="I1431">
        <v>8</v>
      </c>
      <c r="J1431">
        <v>19</v>
      </c>
      <c r="K1431">
        <v>44</v>
      </c>
      <c r="L1431">
        <v>5</v>
      </c>
      <c r="M1431">
        <f t="shared" si="45"/>
        <v>9.8107080000000013E-3</v>
      </c>
      <c r="N1431">
        <v>0.360530863293333</v>
      </c>
      <c r="O1431">
        <v>-1.0357814133333801E-3</v>
      </c>
      <c r="P1431" t="s">
        <v>19</v>
      </c>
      <c r="Q1431" t="s">
        <v>19</v>
      </c>
      <c r="R1431" t="s">
        <v>19</v>
      </c>
      <c r="S1431">
        <v>0</v>
      </c>
      <c r="T1431">
        <v>0</v>
      </c>
    </row>
    <row r="1432" spans="1:20" x14ac:dyDescent="0.25">
      <c r="A1432" s="1">
        <v>45150.39166666667</v>
      </c>
      <c r="B1432" s="1">
        <f t="shared" si="44"/>
        <v>45150</v>
      </c>
      <c r="C1432">
        <v>0</v>
      </c>
      <c r="D1432" t="s">
        <v>1450</v>
      </c>
      <c r="E1432">
        <v>0.34311972800000001</v>
      </c>
      <c r="F1432">
        <v>2023</v>
      </c>
      <c r="G1432">
        <v>8</v>
      </c>
      <c r="H1432">
        <v>12</v>
      </c>
      <c r="I1432">
        <v>9</v>
      </c>
      <c r="J1432">
        <v>24</v>
      </c>
      <c r="K1432">
        <v>11</v>
      </c>
      <c r="L1432">
        <v>5</v>
      </c>
      <c r="M1432">
        <f t="shared" si="45"/>
        <v>0.29029219300000003</v>
      </c>
      <c r="N1432">
        <v>0.357104705419999</v>
      </c>
      <c r="O1432">
        <v>-3.42615787333339E-3</v>
      </c>
      <c r="P1432" t="s">
        <v>19</v>
      </c>
      <c r="Q1432" t="s">
        <v>19</v>
      </c>
      <c r="R1432" t="s">
        <v>19</v>
      </c>
      <c r="S1432">
        <v>1</v>
      </c>
      <c r="T1432">
        <v>0</v>
      </c>
    </row>
    <row r="1433" spans="1:20" x14ac:dyDescent="0.25">
      <c r="A1433" s="1">
        <v>45150.436111111114</v>
      </c>
      <c r="B1433" s="1">
        <f t="shared" si="44"/>
        <v>45150</v>
      </c>
      <c r="C1433">
        <v>0</v>
      </c>
      <c r="D1433" t="s">
        <v>1451</v>
      </c>
      <c r="E1433">
        <v>0.41485054799999999</v>
      </c>
      <c r="F1433">
        <v>2023</v>
      </c>
      <c r="G1433">
        <v>8</v>
      </c>
      <c r="H1433">
        <v>12</v>
      </c>
      <c r="I1433">
        <v>10</v>
      </c>
      <c r="J1433">
        <v>28</v>
      </c>
      <c r="K1433">
        <v>22</v>
      </c>
      <c r="L1433">
        <v>5</v>
      </c>
      <c r="M1433">
        <f t="shared" si="45"/>
        <v>7.1730819999999973E-2</v>
      </c>
      <c r="N1433">
        <v>0.35314389209333302</v>
      </c>
      <c r="O1433">
        <v>-3.9608133266666396E-3</v>
      </c>
      <c r="P1433" t="s">
        <v>19</v>
      </c>
      <c r="Q1433" t="s">
        <v>19</v>
      </c>
      <c r="R1433" t="s">
        <v>19</v>
      </c>
      <c r="S1433">
        <v>1</v>
      </c>
      <c r="T1433">
        <v>0</v>
      </c>
    </row>
    <row r="1434" spans="1:20" x14ac:dyDescent="0.25">
      <c r="A1434" s="1">
        <v>45150.480555555558</v>
      </c>
      <c r="B1434" s="1">
        <f t="shared" si="44"/>
        <v>45150</v>
      </c>
      <c r="C1434">
        <v>0</v>
      </c>
      <c r="D1434" t="s">
        <v>1452</v>
      </c>
      <c r="E1434">
        <v>0.24201226000000001</v>
      </c>
      <c r="F1434">
        <v>2023</v>
      </c>
      <c r="G1434">
        <v>8</v>
      </c>
      <c r="H1434">
        <v>12</v>
      </c>
      <c r="I1434">
        <v>11</v>
      </c>
      <c r="J1434">
        <v>32</v>
      </c>
      <c r="K1434">
        <v>59</v>
      </c>
      <c r="L1434">
        <v>5</v>
      </c>
      <c r="M1434">
        <f t="shared" si="45"/>
        <v>-0.17283828799999998</v>
      </c>
      <c r="N1434">
        <v>0.34666526951333299</v>
      </c>
      <c r="O1434">
        <v>-6.4786225800000296E-3</v>
      </c>
      <c r="P1434" t="s">
        <v>19</v>
      </c>
      <c r="Q1434" t="s">
        <v>19</v>
      </c>
      <c r="R1434" t="s">
        <v>19</v>
      </c>
      <c r="S1434">
        <v>0</v>
      </c>
      <c r="T1434">
        <v>0</v>
      </c>
    </row>
    <row r="1435" spans="1:20" x14ac:dyDescent="0.25">
      <c r="A1435" s="1">
        <v>45150.525694444441</v>
      </c>
      <c r="B1435" s="1">
        <f t="shared" si="44"/>
        <v>45150</v>
      </c>
      <c r="C1435">
        <v>0</v>
      </c>
      <c r="D1435" t="s">
        <v>1453</v>
      </c>
      <c r="E1435">
        <v>0.31364441300000001</v>
      </c>
      <c r="F1435">
        <v>2023</v>
      </c>
      <c r="G1435">
        <v>8</v>
      </c>
      <c r="H1435">
        <v>12</v>
      </c>
      <c r="I1435">
        <v>12</v>
      </c>
      <c r="J1435">
        <v>37</v>
      </c>
      <c r="K1435">
        <v>5</v>
      </c>
      <c r="L1435">
        <v>5</v>
      </c>
      <c r="M1435">
        <f t="shared" si="45"/>
        <v>7.1632153000000004E-2</v>
      </c>
      <c r="N1435">
        <v>0.33822181608000002</v>
      </c>
      <c r="O1435">
        <v>-8.4434534333332392E-3</v>
      </c>
      <c r="P1435" t="s">
        <v>19</v>
      </c>
      <c r="Q1435" t="s">
        <v>19</v>
      </c>
      <c r="R1435" t="s">
        <v>19</v>
      </c>
      <c r="S1435">
        <v>0</v>
      </c>
      <c r="T1435">
        <v>0</v>
      </c>
    </row>
    <row r="1436" spans="1:20" x14ac:dyDescent="0.25">
      <c r="A1436" s="1">
        <v>45150.570138888892</v>
      </c>
      <c r="B1436" s="1">
        <f t="shared" si="44"/>
        <v>45150</v>
      </c>
      <c r="C1436">
        <v>0</v>
      </c>
      <c r="D1436" t="s">
        <v>1454</v>
      </c>
      <c r="E1436">
        <v>0.41315199000000002</v>
      </c>
      <c r="F1436">
        <v>2023</v>
      </c>
      <c r="G1436">
        <v>8</v>
      </c>
      <c r="H1436">
        <v>12</v>
      </c>
      <c r="I1436">
        <v>13</v>
      </c>
      <c r="J1436">
        <v>41</v>
      </c>
      <c r="K1436">
        <v>48</v>
      </c>
      <c r="L1436">
        <v>5</v>
      </c>
      <c r="M1436">
        <f t="shared" si="45"/>
        <v>9.9507577000000014E-2</v>
      </c>
      <c r="N1436">
        <v>0.34069371273999999</v>
      </c>
      <c r="O1436">
        <v>2.4718966599999699E-3</v>
      </c>
      <c r="P1436" t="s">
        <v>19</v>
      </c>
      <c r="Q1436" t="s">
        <v>19</v>
      </c>
      <c r="R1436" t="s">
        <v>19</v>
      </c>
      <c r="S1436">
        <v>1</v>
      </c>
      <c r="T1436">
        <v>0</v>
      </c>
    </row>
    <row r="1437" spans="1:20" x14ac:dyDescent="0.25">
      <c r="A1437" s="1">
        <v>45150.615277777775</v>
      </c>
      <c r="B1437" s="1">
        <f t="shared" si="44"/>
        <v>45150</v>
      </c>
      <c r="C1437">
        <v>0</v>
      </c>
      <c r="D1437" t="s">
        <v>1455</v>
      </c>
      <c r="E1437">
        <v>0.67683333099999998</v>
      </c>
      <c r="F1437">
        <v>2023</v>
      </c>
      <c r="G1437">
        <v>8</v>
      </c>
      <c r="H1437">
        <v>12</v>
      </c>
      <c r="I1437">
        <v>14</v>
      </c>
      <c r="J1437">
        <v>46</v>
      </c>
      <c r="K1437">
        <v>10</v>
      </c>
      <c r="L1437">
        <v>5</v>
      </c>
      <c r="M1437">
        <f t="shared" si="45"/>
        <v>0.26368134099999996</v>
      </c>
      <c r="N1437">
        <v>0.34182876899999998</v>
      </c>
      <c r="O1437">
        <v>1.1350562600000399E-3</v>
      </c>
      <c r="P1437" t="s">
        <v>19</v>
      </c>
      <c r="Q1437" t="s">
        <v>19</v>
      </c>
      <c r="R1437" t="s">
        <v>19</v>
      </c>
      <c r="S1437">
        <v>1</v>
      </c>
      <c r="T1437">
        <v>0</v>
      </c>
    </row>
    <row r="1438" spans="1:20" x14ac:dyDescent="0.25">
      <c r="A1438" s="1">
        <v>45150.660416666666</v>
      </c>
      <c r="B1438" s="1">
        <f t="shared" si="44"/>
        <v>45150</v>
      </c>
      <c r="C1438">
        <v>0</v>
      </c>
      <c r="D1438" t="s">
        <v>1456</v>
      </c>
      <c r="E1438">
        <v>7.6697282000000006E-2</v>
      </c>
      <c r="F1438">
        <v>2023</v>
      </c>
      <c r="G1438">
        <v>8</v>
      </c>
      <c r="H1438">
        <v>12</v>
      </c>
      <c r="I1438">
        <v>15</v>
      </c>
      <c r="J1438">
        <v>51</v>
      </c>
      <c r="K1438">
        <v>44</v>
      </c>
      <c r="L1438">
        <v>5</v>
      </c>
      <c r="M1438">
        <f t="shared" si="45"/>
        <v>-0.60013604899999995</v>
      </c>
      <c r="N1438">
        <v>0.34065109798666598</v>
      </c>
      <c r="O1438">
        <v>-1.1776710133333201E-3</v>
      </c>
      <c r="P1438" t="s">
        <v>19</v>
      </c>
      <c r="Q1438" t="s">
        <v>19</v>
      </c>
      <c r="R1438" t="s">
        <v>19</v>
      </c>
      <c r="S1438">
        <v>0</v>
      </c>
      <c r="T1438">
        <v>0</v>
      </c>
    </row>
    <row r="1439" spans="1:20" x14ac:dyDescent="0.25">
      <c r="A1439" s="1">
        <v>45150.705555555556</v>
      </c>
      <c r="B1439" s="1">
        <f t="shared" si="44"/>
        <v>45150</v>
      </c>
      <c r="C1439">
        <v>0</v>
      </c>
      <c r="D1439" t="s">
        <v>1457</v>
      </c>
      <c r="E1439">
        <v>0.32670275300000001</v>
      </c>
      <c r="F1439">
        <v>2023</v>
      </c>
      <c r="G1439">
        <v>8</v>
      </c>
      <c r="H1439">
        <v>12</v>
      </c>
      <c r="I1439">
        <v>16</v>
      </c>
      <c r="J1439">
        <v>56</v>
      </c>
      <c r="K1439">
        <v>23</v>
      </c>
      <c r="L1439">
        <v>5</v>
      </c>
      <c r="M1439">
        <f t="shared" si="45"/>
        <v>0.25000547100000003</v>
      </c>
      <c r="N1439">
        <v>0.34263692294666598</v>
      </c>
      <c r="O1439">
        <v>1.9858249599999898E-3</v>
      </c>
      <c r="P1439" t="s">
        <v>19</v>
      </c>
      <c r="Q1439" t="s">
        <v>19</v>
      </c>
      <c r="R1439" t="s">
        <v>19</v>
      </c>
      <c r="S1439">
        <v>0</v>
      </c>
      <c r="T1439">
        <v>0</v>
      </c>
    </row>
    <row r="1440" spans="1:20" x14ac:dyDescent="0.25">
      <c r="A1440" s="1">
        <v>45150.75</v>
      </c>
      <c r="B1440" s="1">
        <f t="shared" si="44"/>
        <v>45150</v>
      </c>
      <c r="C1440">
        <v>0</v>
      </c>
      <c r="D1440" t="s">
        <v>1458</v>
      </c>
      <c r="E1440">
        <v>0.419558508</v>
      </c>
      <c r="F1440">
        <v>2023</v>
      </c>
      <c r="G1440">
        <v>8</v>
      </c>
      <c r="H1440">
        <v>12</v>
      </c>
      <c r="I1440">
        <v>18</v>
      </c>
      <c r="J1440">
        <v>0</v>
      </c>
      <c r="K1440">
        <v>28</v>
      </c>
      <c r="L1440">
        <v>5</v>
      </c>
      <c r="M1440">
        <f t="shared" si="45"/>
        <v>9.2855754999999984E-2</v>
      </c>
      <c r="N1440">
        <v>0.34521897712666599</v>
      </c>
      <c r="O1440">
        <v>2.5820541799999501E-3</v>
      </c>
      <c r="P1440" t="s">
        <v>19</v>
      </c>
      <c r="Q1440" t="s">
        <v>19</v>
      </c>
      <c r="R1440" t="s">
        <v>19</v>
      </c>
      <c r="S1440">
        <v>1</v>
      </c>
      <c r="T1440">
        <v>0</v>
      </c>
    </row>
    <row r="1441" spans="1:20" x14ac:dyDescent="0.25">
      <c r="A1441" s="1">
        <v>45150.794444444444</v>
      </c>
      <c r="B1441" s="1">
        <f t="shared" si="44"/>
        <v>45150</v>
      </c>
      <c r="C1441">
        <v>0</v>
      </c>
      <c r="D1441" t="s">
        <v>1459</v>
      </c>
      <c r="E1441">
        <v>0.271715453</v>
      </c>
      <c r="F1441">
        <v>2023</v>
      </c>
      <c r="G1441">
        <v>8</v>
      </c>
      <c r="H1441">
        <v>12</v>
      </c>
      <c r="I1441">
        <v>19</v>
      </c>
      <c r="J1441">
        <v>4</v>
      </c>
      <c r="K1441">
        <v>53</v>
      </c>
      <c r="L1441">
        <v>5</v>
      </c>
      <c r="M1441">
        <f t="shared" si="45"/>
        <v>-0.147843055</v>
      </c>
      <c r="N1441">
        <v>0.345230659073333</v>
      </c>
      <c r="O1441" s="2">
        <v>1.1681946666675099E-5</v>
      </c>
      <c r="P1441" t="s">
        <v>19</v>
      </c>
      <c r="Q1441" t="s">
        <v>19</v>
      </c>
      <c r="R1441" t="s">
        <v>19</v>
      </c>
      <c r="S1441">
        <v>0</v>
      </c>
      <c r="T1441">
        <v>0</v>
      </c>
    </row>
    <row r="1442" spans="1:20" x14ac:dyDescent="0.25">
      <c r="A1442" s="1">
        <v>45150.839583333334</v>
      </c>
      <c r="B1442" s="1">
        <f t="shared" si="44"/>
        <v>45150</v>
      </c>
      <c r="C1442">
        <v>0</v>
      </c>
      <c r="D1442" t="s">
        <v>1460</v>
      </c>
      <c r="E1442">
        <v>0.462257327</v>
      </c>
      <c r="F1442">
        <v>2023</v>
      </c>
      <c r="G1442">
        <v>8</v>
      </c>
      <c r="H1442">
        <v>12</v>
      </c>
      <c r="I1442">
        <v>20</v>
      </c>
      <c r="J1442">
        <v>9</v>
      </c>
      <c r="K1442">
        <v>32</v>
      </c>
      <c r="L1442">
        <v>5</v>
      </c>
      <c r="M1442">
        <f t="shared" si="45"/>
        <v>0.190541874</v>
      </c>
      <c r="N1442">
        <v>0.34152078860666601</v>
      </c>
      <c r="O1442">
        <v>-3.7098704666666499E-3</v>
      </c>
      <c r="P1442" t="s">
        <v>19</v>
      </c>
      <c r="Q1442" t="s">
        <v>19</v>
      </c>
      <c r="R1442" t="s">
        <v>19</v>
      </c>
      <c r="S1442">
        <v>1</v>
      </c>
      <c r="T1442">
        <v>0</v>
      </c>
    </row>
    <row r="1443" spans="1:20" x14ac:dyDescent="0.25">
      <c r="A1443" s="1">
        <v>45150.884027777778</v>
      </c>
      <c r="B1443" s="1">
        <f t="shared" si="44"/>
        <v>45150</v>
      </c>
      <c r="C1443">
        <v>0</v>
      </c>
      <c r="D1443" t="s">
        <v>1461</v>
      </c>
      <c r="E1443">
        <v>0.27029008599999998</v>
      </c>
      <c r="F1443">
        <v>2023</v>
      </c>
      <c r="G1443">
        <v>8</v>
      </c>
      <c r="H1443">
        <v>12</v>
      </c>
      <c r="I1443">
        <v>21</v>
      </c>
      <c r="J1443">
        <v>13</v>
      </c>
      <c r="K1443">
        <v>50</v>
      </c>
      <c r="L1443">
        <v>5</v>
      </c>
      <c r="M1443">
        <f t="shared" si="45"/>
        <v>-0.19196724100000001</v>
      </c>
      <c r="N1443">
        <v>0.33456638328666599</v>
      </c>
      <c r="O1443">
        <v>-6.9544053200000198E-3</v>
      </c>
      <c r="P1443" t="s">
        <v>19</v>
      </c>
      <c r="Q1443" t="s">
        <v>19</v>
      </c>
      <c r="R1443" t="s">
        <v>19</v>
      </c>
      <c r="S1443">
        <v>0</v>
      </c>
      <c r="T1443">
        <v>0</v>
      </c>
    </row>
    <row r="1444" spans="1:20" x14ac:dyDescent="0.25">
      <c r="A1444" s="1">
        <v>45150.929166666669</v>
      </c>
      <c r="B1444" s="1">
        <f t="shared" si="44"/>
        <v>45150</v>
      </c>
      <c r="C1444">
        <v>0</v>
      </c>
      <c r="D1444" t="s">
        <v>1462</v>
      </c>
      <c r="E1444">
        <v>4.1544123000000002E-2</v>
      </c>
      <c r="F1444">
        <v>2023</v>
      </c>
      <c r="G1444">
        <v>8</v>
      </c>
      <c r="H1444">
        <v>12</v>
      </c>
      <c r="I1444">
        <v>22</v>
      </c>
      <c r="J1444">
        <v>18</v>
      </c>
      <c r="K1444">
        <v>43</v>
      </c>
      <c r="L1444">
        <v>5</v>
      </c>
      <c r="M1444">
        <f t="shared" si="45"/>
        <v>-0.228745963</v>
      </c>
      <c r="N1444">
        <v>0.329717728126666</v>
      </c>
      <c r="O1444">
        <v>-4.8486551599999901E-3</v>
      </c>
      <c r="P1444" t="s">
        <v>19</v>
      </c>
      <c r="Q1444" t="s">
        <v>19</v>
      </c>
      <c r="R1444" t="s">
        <v>19</v>
      </c>
      <c r="S1444">
        <v>0</v>
      </c>
      <c r="T1444">
        <v>0</v>
      </c>
    </row>
    <row r="1445" spans="1:20" x14ac:dyDescent="0.25">
      <c r="A1445" s="1">
        <v>45150.974305555559</v>
      </c>
      <c r="B1445" s="1">
        <f t="shared" si="44"/>
        <v>45150</v>
      </c>
      <c r="C1445">
        <v>0</v>
      </c>
      <c r="D1445" t="s">
        <v>1463</v>
      </c>
      <c r="E1445">
        <v>0.50574659499999997</v>
      </c>
      <c r="F1445">
        <v>2023</v>
      </c>
      <c r="G1445">
        <v>8</v>
      </c>
      <c r="H1445">
        <v>12</v>
      </c>
      <c r="I1445">
        <v>23</v>
      </c>
      <c r="J1445">
        <v>23</v>
      </c>
      <c r="K1445">
        <v>3</v>
      </c>
      <c r="L1445">
        <v>5</v>
      </c>
      <c r="M1445">
        <f t="shared" si="45"/>
        <v>0.46420247199999998</v>
      </c>
      <c r="N1445">
        <v>0.32714853063999999</v>
      </c>
      <c r="O1445">
        <v>-2.5691974866666701E-3</v>
      </c>
      <c r="P1445" t="s">
        <v>19</v>
      </c>
      <c r="Q1445" t="s">
        <v>19</v>
      </c>
      <c r="R1445" t="s">
        <v>19</v>
      </c>
      <c r="S1445">
        <v>1</v>
      </c>
      <c r="T1445">
        <v>0</v>
      </c>
    </row>
    <row r="1446" spans="1:20" x14ac:dyDescent="0.25">
      <c r="A1446" s="1">
        <v>45151.018750000003</v>
      </c>
      <c r="B1446" s="1">
        <f t="shared" si="44"/>
        <v>45151</v>
      </c>
      <c r="C1446">
        <v>0</v>
      </c>
      <c r="D1446" t="s">
        <v>1464</v>
      </c>
      <c r="E1446">
        <v>0.12269917599999999</v>
      </c>
      <c r="F1446">
        <v>2023</v>
      </c>
      <c r="G1446">
        <v>8</v>
      </c>
      <c r="H1446">
        <v>13</v>
      </c>
      <c r="I1446">
        <v>0</v>
      </c>
      <c r="J1446">
        <v>27</v>
      </c>
      <c r="K1446">
        <v>37</v>
      </c>
      <c r="L1446">
        <v>5</v>
      </c>
      <c r="M1446">
        <f t="shared" si="45"/>
        <v>-0.38304741899999994</v>
      </c>
      <c r="N1446">
        <v>0.32201847772666597</v>
      </c>
      <c r="O1446">
        <v>-5.1300529133332896E-3</v>
      </c>
      <c r="P1446" t="s">
        <v>19</v>
      </c>
      <c r="Q1446" t="s">
        <v>19</v>
      </c>
      <c r="R1446" t="s">
        <v>19</v>
      </c>
      <c r="S1446">
        <v>0</v>
      </c>
      <c r="T1446">
        <v>0</v>
      </c>
    </row>
    <row r="1447" spans="1:20" x14ac:dyDescent="0.25">
      <c r="A1447" s="1">
        <v>45151.063194444447</v>
      </c>
      <c r="B1447" s="1">
        <f t="shared" si="44"/>
        <v>45151</v>
      </c>
      <c r="C1447">
        <v>0</v>
      </c>
      <c r="D1447" t="s">
        <v>1465</v>
      </c>
      <c r="E1447">
        <v>0.25378458100000001</v>
      </c>
      <c r="F1447">
        <v>2023</v>
      </c>
      <c r="G1447">
        <v>8</v>
      </c>
      <c r="H1447">
        <v>13</v>
      </c>
      <c r="I1447">
        <v>1</v>
      </c>
      <c r="J1447">
        <v>31</v>
      </c>
      <c r="K1447">
        <v>38</v>
      </c>
      <c r="L1447">
        <v>5</v>
      </c>
      <c r="M1447">
        <f t="shared" si="45"/>
        <v>0.13108540500000002</v>
      </c>
      <c r="N1447">
        <v>0.31861845754666601</v>
      </c>
      <c r="O1447">
        <v>-3.4000201800000098E-3</v>
      </c>
      <c r="P1447" t="s">
        <v>19</v>
      </c>
      <c r="Q1447" t="s">
        <v>19</v>
      </c>
      <c r="R1447" t="s">
        <v>19</v>
      </c>
      <c r="S1447">
        <v>0</v>
      </c>
      <c r="T1447">
        <v>0</v>
      </c>
    </row>
    <row r="1448" spans="1:20" x14ac:dyDescent="0.25">
      <c r="A1448" s="1">
        <v>45151.10833333333</v>
      </c>
      <c r="B1448" s="1">
        <f t="shared" si="44"/>
        <v>45151</v>
      </c>
      <c r="C1448">
        <v>0</v>
      </c>
      <c r="D1448" t="s">
        <v>1466</v>
      </c>
      <c r="E1448">
        <v>0.62204589200000004</v>
      </c>
      <c r="F1448">
        <v>2023</v>
      </c>
      <c r="G1448">
        <v>8</v>
      </c>
      <c r="H1448">
        <v>13</v>
      </c>
      <c r="I1448">
        <v>2</v>
      </c>
      <c r="J1448">
        <v>36</v>
      </c>
      <c r="K1448">
        <v>8</v>
      </c>
      <c r="L1448">
        <v>5</v>
      </c>
      <c r="M1448">
        <f t="shared" si="45"/>
        <v>0.36826131100000004</v>
      </c>
      <c r="N1448">
        <v>0.32073984490666602</v>
      </c>
      <c r="O1448">
        <v>2.12138736E-3</v>
      </c>
      <c r="P1448" t="s">
        <v>19</v>
      </c>
      <c r="Q1448" t="s">
        <v>19</v>
      </c>
      <c r="R1448" t="s">
        <v>19</v>
      </c>
      <c r="S1448">
        <v>1</v>
      </c>
      <c r="T1448">
        <v>0</v>
      </c>
    </row>
    <row r="1449" spans="1:20" x14ac:dyDescent="0.25">
      <c r="A1449" s="1">
        <v>45151.152777777781</v>
      </c>
      <c r="B1449" s="1">
        <f t="shared" si="44"/>
        <v>45151</v>
      </c>
      <c r="C1449">
        <v>0</v>
      </c>
      <c r="D1449" t="s">
        <v>1467</v>
      </c>
      <c r="E1449">
        <v>0.38807557399999998</v>
      </c>
      <c r="F1449">
        <v>2023</v>
      </c>
      <c r="G1449">
        <v>8</v>
      </c>
      <c r="H1449">
        <v>13</v>
      </c>
      <c r="I1449">
        <v>3</v>
      </c>
      <c r="J1449">
        <v>40</v>
      </c>
      <c r="K1449">
        <v>52</v>
      </c>
      <c r="L1449">
        <v>5</v>
      </c>
      <c r="M1449">
        <f t="shared" si="45"/>
        <v>-0.23397031800000007</v>
      </c>
      <c r="N1449">
        <v>0.32283143182666602</v>
      </c>
      <c r="O1449">
        <v>2.0915869199999901E-3</v>
      </c>
      <c r="P1449" t="s">
        <v>19</v>
      </c>
      <c r="Q1449" t="s">
        <v>19</v>
      </c>
      <c r="R1449" t="s">
        <v>19</v>
      </c>
      <c r="S1449">
        <v>1</v>
      </c>
      <c r="T1449">
        <v>0</v>
      </c>
    </row>
    <row r="1450" spans="1:20" x14ac:dyDescent="0.25">
      <c r="A1450" s="1">
        <v>45151.197916666664</v>
      </c>
      <c r="B1450" s="1">
        <f t="shared" si="44"/>
        <v>45151</v>
      </c>
      <c r="C1450">
        <v>0</v>
      </c>
      <c r="D1450" t="s">
        <v>1468</v>
      </c>
      <c r="E1450">
        <v>4.4528735999999999E-2</v>
      </c>
      <c r="F1450">
        <v>2023</v>
      </c>
      <c r="G1450">
        <v>8</v>
      </c>
      <c r="H1450">
        <v>13</v>
      </c>
      <c r="I1450">
        <v>4</v>
      </c>
      <c r="J1450">
        <v>45</v>
      </c>
      <c r="K1450">
        <v>16</v>
      </c>
      <c r="L1450">
        <v>5</v>
      </c>
      <c r="M1450">
        <f t="shared" si="45"/>
        <v>-0.34354683799999997</v>
      </c>
      <c r="N1450">
        <v>0.32045967287999999</v>
      </c>
      <c r="O1450">
        <v>-2.3717589466666902E-3</v>
      </c>
      <c r="P1450" t="s">
        <v>19</v>
      </c>
      <c r="Q1450" t="s">
        <v>19</v>
      </c>
      <c r="R1450" t="s">
        <v>19</v>
      </c>
      <c r="S1450">
        <v>0</v>
      </c>
      <c r="T1450">
        <v>0</v>
      </c>
    </row>
    <row r="1451" spans="1:20" x14ac:dyDescent="0.25">
      <c r="A1451" s="1">
        <v>45151.242361111108</v>
      </c>
      <c r="B1451" s="1">
        <f t="shared" si="44"/>
        <v>45151</v>
      </c>
      <c r="C1451">
        <v>0</v>
      </c>
      <c r="D1451" t="s">
        <v>1469</v>
      </c>
      <c r="E1451">
        <v>5.2127584999999997E-2</v>
      </c>
      <c r="F1451">
        <v>2023</v>
      </c>
      <c r="G1451">
        <v>8</v>
      </c>
      <c r="H1451">
        <v>13</v>
      </c>
      <c r="I1451">
        <v>5</v>
      </c>
      <c r="J1451">
        <v>49</v>
      </c>
      <c r="K1451">
        <v>47</v>
      </c>
      <c r="L1451">
        <v>5</v>
      </c>
      <c r="M1451">
        <f t="shared" si="45"/>
        <v>7.5988489999999978E-3</v>
      </c>
      <c r="N1451">
        <v>0.31727090492666599</v>
      </c>
      <c r="O1451">
        <v>-3.1887679533333302E-3</v>
      </c>
      <c r="P1451" t="s">
        <v>19</v>
      </c>
      <c r="Q1451" t="s">
        <v>19</v>
      </c>
      <c r="R1451" t="s">
        <v>19</v>
      </c>
      <c r="S1451">
        <v>0</v>
      </c>
      <c r="T1451">
        <v>0</v>
      </c>
    </row>
    <row r="1452" spans="1:20" x14ac:dyDescent="0.25">
      <c r="A1452" s="1">
        <v>45151.287499999999</v>
      </c>
      <c r="B1452" s="1">
        <f t="shared" si="44"/>
        <v>45151</v>
      </c>
      <c r="C1452">
        <v>0</v>
      </c>
      <c r="D1452" t="s">
        <v>1470</v>
      </c>
      <c r="E1452">
        <v>4.6980148999999999E-2</v>
      </c>
      <c r="F1452">
        <v>2023</v>
      </c>
      <c r="G1452">
        <v>8</v>
      </c>
      <c r="H1452">
        <v>13</v>
      </c>
      <c r="I1452">
        <v>6</v>
      </c>
      <c r="J1452">
        <v>54</v>
      </c>
      <c r="K1452">
        <v>19</v>
      </c>
      <c r="L1452">
        <v>5</v>
      </c>
      <c r="M1452">
        <f t="shared" si="45"/>
        <v>-5.1474359999999983E-3</v>
      </c>
      <c r="N1452">
        <v>0.31326960826</v>
      </c>
      <c r="O1452">
        <v>-4.0012966666666504E-3</v>
      </c>
      <c r="P1452" t="s">
        <v>19</v>
      </c>
      <c r="Q1452" t="s">
        <v>19</v>
      </c>
      <c r="R1452" t="s">
        <v>19</v>
      </c>
      <c r="S1452">
        <v>0</v>
      </c>
      <c r="T1452">
        <v>0</v>
      </c>
    </row>
    <row r="1453" spans="1:20" x14ac:dyDescent="0.25">
      <c r="A1453" s="1">
        <v>45151.331944444442</v>
      </c>
      <c r="B1453" s="1">
        <f t="shared" si="44"/>
        <v>45151</v>
      </c>
      <c r="C1453">
        <v>0</v>
      </c>
      <c r="D1453" t="s">
        <v>1471</v>
      </c>
      <c r="E1453">
        <v>3.6399388999999997E-2</v>
      </c>
      <c r="F1453">
        <v>2023</v>
      </c>
      <c r="G1453">
        <v>8</v>
      </c>
      <c r="H1453">
        <v>13</v>
      </c>
      <c r="I1453">
        <v>7</v>
      </c>
      <c r="J1453">
        <v>58</v>
      </c>
      <c r="K1453">
        <v>45</v>
      </c>
      <c r="L1453">
        <v>5</v>
      </c>
      <c r="M1453">
        <f t="shared" si="45"/>
        <v>-1.0580760000000002E-2</v>
      </c>
      <c r="N1453">
        <v>0.31122243724666598</v>
      </c>
      <c r="O1453">
        <v>-2.0471710133332902E-3</v>
      </c>
      <c r="P1453" t="s">
        <v>19</v>
      </c>
      <c r="Q1453" t="s">
        <v>19</v>
      </c>
      <c r="R1453" t="s">
        <v>19</v>
      </c>
      <c r="S1453">
        <v>0</v>
      </c>
      <c r="T1453">
        <v>0</v>
      </c>
    </row>
    <row r="1454" spans="1:20" x14ac:dyDescent="0.25">
      <c r="A1454" s="1">
        <v>45151.377083333333</v>
      </c>
      <c r="B1454" s="1">
        <f t="shared" si="44"/>
        <v>45151</v>
      </c>
      <c r="C1454">
        <v>0</v>
      </c>
      <c r="D1454" t="s">
        <v>1472</v>
      </c>
      <c r="E1454">
        <v>7.4259151999999995E-2</v>
      </c>
      <c r="F1454">
        <v>2023</v>
      </c>
      <c r="G1454">
        <v>8</v>
      </c>
      <c r="H1454">
        <v>13</v>
      </c>
      <c r="I1454">
        <v>9</v>
      </c>
      <c r="J1454">
        <v>3</v>
      </c>
      <c r="K1454">
        <v>7</v>
      </c>
      <c r="L1454">
        <v>5</v>
      </c>
      <c r="M1454">
        <f t="shared" si="45"/>
        <v>3.7859762999999998E-2</v>
      </c>
      <c r="N1454">
        <v>0.30858088161999903</v>
      </c>
      <c r="O1454">
        <v>-2.6415556266667301E-3</v>
      </c>
      <c r="P1454" t="s">
        <v>19</v>
      </c>
      <c r="Q1454" t="s">
        <v>19</v>
      </c>
      <c r="R1454" t="s">
        <v>19</v>
      </c>
      <c r="S1454">
        <v>0</v>
      </c>
      <c r="T1454">
        <v>0</v>
      </c>
    </row>
    <row r="1455" spans="1:20" x14ac:dyDescent="0.25">
      <c r="A1455" s="1">
        <v>45151.421527777777</v>
      </c>
      <c r="B1455" s="1">
        <f t="shared" si="44"/>
        <v>45151</v>
      </c>
      <c r="C1455">
        <v>0</v>
      </c>
      <c r="D1455" t="s">
        <v>1473</v>
      </c>
      <c r="E1455">
        <v>0.112405847</v>
      </c>
      <c r="F1455">
        <v>2023</v>
      </c>
      <c r="G1455">
        <v>8</v>
      </c>
      <c r="H1455">
        <v>13</v>
      </c>
      <c r="I1455">
        <v>10</v>
      </c>
      <c r="J1455">
        <v>7</v>
      </c>
      <c r="K1455">
        <v>43</v>
      </c>
      <c r="L1455">
        <v>5</v>
      </c>
      <c r="M1455">
        <f t="shared" si="45"/>
        <v>3.8146695000000008E-2</v>
      </c>
      <c r="N1455">
        <v>0.30571086276666598</v>
      </c>
      <c r="O1455">
        <v>-2.87001885333332E-3</v>
      </c>
      <c r="P1455" t="s">
        <v>19</v>
      </c>
      <c r="Q1455" t="s">
        <v>19</v>
      </c>
      <c r="R1455" t="s">
        <v>19</v>
      </c>
      <c r="S1455">
        <v>0</v>
      </c>
      <c r="T1455">
        <v>0</v>
      </c>
    </row>
    <row r="1456" spans="1:20" x14ac:dyDescent="0.25">
      <c r="A1456" s="1">
        <v>45151.466666666667</v>
      </c>
      <c r="B1456" s="1">
        <f t="shared" si="44"/>
        <v>45151</v>
      </c>
      <c r="C1456">
        <v>0</v>
      </c>
      <c r="D1456" t="s">
        <v>1474</v>
      </c>
      <c r="E1456">
        <v>0.34200586300000002</v>
      </c>
      <c r="F1456">
        <v>2023</v>
      </c>
      <c r="G1456">
        <v>8</v>
      </c>
      <c r="H1456">
        <v>13</v>
      </c>
      <c r="I1456">
        <v>11</v>
      </c>
      <c r="J1456">
        <v>12</v>
      </c>
      <c r="K1456">
        <v>6</v>
      </c>
      <c r="L1456">
        <v>5</v>
      </c>
      <c r="M1456">
        <f t="shared" si="45"/>
        <v>0.22960001600000002</v>
      </c>
      <c r="N1456">
        <v>0.304138222453333</v>
      </c>
      <c r="O1456">
        <v>-1.57264031333331E-3</v>
      </c>
      <c r="P1456" t="s">
        <v>19</v>
      </c>
      <c r="Q1456" t="s">
        <v>19</v>
      </c>
      <c r="R1456" t="s">
        <v>19</v>
      </c>
      <c r="S1456">
        <v>1</v>
      </c>
      <c r="T1456">
        <v>0</v>
      </c>
    </row>
    <row r="1457" spans="1:20" x14ac:dyDescent="0.25">
      <c r="A1457" s="1">
        <v>45151.511111111111</v>
      </c>
      <c r="B1457" s="1">
        <f t="shared" si="44"/>
        <v>45151</v>
      </c>
      <c r="C1457">
        <v>0</v>
      </c>
      <c r="D1457" t="s">
        <v>1475</v>
      </c>
      <c r="E1457">
        <v>0.20725408000000001</v>
      </c>
      <c r="F1457">
        <v>2023</v>
      </c>
      <c r="G1457">
        <v>8</v>
      </c>
      <c r="H1457">
        <v>13</v>
      </c>
      <c r="I1457">
        <v>12</v>
      </c>
      <c r="J1457">
        <v>16</v>
      </c>
      <c r="K1457">
        <v>12</v>
      </c>
      <c r="L1457">
        <v>5</v>
      </c>
      <c r="M1457">
        <f t="shared" si="45"/>
        <v>-0.13475178300000001</v>
      </c>
      <c r="N1457">
        <v>0.29933334476666601</v>
      </c>
      <c r="O1457">
        <v>-4.8048776866666497E-3</v>
      </c>
      <c r="P1457" t="s">
        <v>19</v>
      </c>
      <c r="Q1457" t="s">
        <v>19</v>
      </c>
      <c r="R1457" t="s">
        <v>19</v>
      </c>
      <c r="S1457">
        <v>0</v>
      </c>
      <c r="T1457">
        <v>0</v>
      </c>
    </row>
    <row r="1458" spans="1:20" x14ac:dyDescent="0.25">
      <c r="A1458" s="1">
        <v>45151.555555555555</v>
      </c>
      <c r="B1458" s="1">
        <f t="shared" si="44"/>
        <v>45151</v>
      </c>
      <c r="C1458">
        <v>0</v>
      </c>
      <c r="D1458" t="s">
        <v>1476</v>
      </c>
      <c r="E1458">
        <v>0.81186752299999998</v>
      </c>
      <c r="F1458">
        <v>2023</v>
      </c>
      <c r="G1458">
        <v>8</v>
      </c>
      <c r="H1458">
        <v>13</v>
      </c>
      <c r="I1458">
        <v>13</v>
      </c>
      <c r="J1458">
        <v>20</v>
      </c>
      <c r="K1458">
        <v>46</v>
      </c>
      <c r="L1458">
        <v>5</v>
      </c>
      <c r="M1458">
        <f t="shared" si="45"/>
        <v>0.60461344299999997</v>
      </c>
      <c r="N1458">
        <v>0.30410811397333298</v>
      </c>
      <c r="O1458">
        <v>4.7747692066666403E-3</v>
      </c>
      <c r="P1458" t="s">
        <v>19</v>
      </c>
      <c r="Q1458" t="s">
        <v>19</v>
      </c>
      <c r="R1458" t="s">
        <v>19</v>
      </c>
      <c r="S1458">
        <v>1</v>
      </c>
      <c r="T1458">
        <v>0</v>
      </c>
    </row>
    <row r="1459" spans="1:20" x14ac:dyDescent="0.25">
      <c r="A1459" s="1">
        <v>45151.600694444445</v>
      </c>
      <c r="B1459" s="1">
        <f t="shared" si="44"/>
        <v>45151</v>
      </c>
      <c r="C1459">
        <v>0</v>
      </c>
      <c r="D1459" t="s">
        <v>1477</v>
      </c>
      <c r="E1459">
        <v>0.26864286500000001</v>
      </c>
      <c r="F1459">
        <v>2023</v>
      </c>
      <c r="G1459">
        <v>8</v>
      </c>
      <c r="H1459">
        <v>13</v>
      </c>
      <c r="I1459">
        <v>14</v>
      </c>
      <c r="J1459">
        <v>25</v>
      </c>
      <c r="K1459">
        <v>9</v>
      </c>
      <c r="L1459">
        <v>5</v>
      </c>
      <c r="M1459">
        <f t="shared" si="45"/>
        <v>-0.54322465799999997</v>
      </c>
      <c r="N1459">
        <v>0.30571354295999997</v>
      </c>
      <c r="O1459">
        <v>1.60542898666671E-3</v>
      </c>
      <c r="P1459" t="s">
        <v>19</v>
      </c>
      <c r="Q1459" t="s">
        <v>19</v>
      </c>
      <c r="R1459" t="s">
        <v>19</v>
      </c>
      <c r="S1459">
        <v>0</v>
      </c>
      <c r="T1459">
        <v>0</v>
      </c>
    </row>
    <row r="1460" spans="1:20" x14ac:dyDescent="0.25">
      <c r="A1460" s="1">
        <v>45151.645138888889</v>
      </c>
      <c r="B1460" s="1">
        <f t="shared" si="44"/>
        <v>45151</v>
      </c>
      <c r="C1460">
        <v>0</v>
      </c>
      <c r="D1460" t="s">
        <v>1478</v>
      </c>
      <c r="E1460">
        <v>0.16130217399999999</v>
      </c>
      <c r="F1460">
        <v>2023</v>
      </c>
      <c r="G1460">
        <v>8</v>
      </c>
      <c r="H1460">
        <v>13</v>
      </c>
      <c r="I1460">
        <v>15</v>
      </c>
      <c r="J1460">
        <v>29</v>
      </c>
      <c r="K1460">
        <v>54</v>
      </c>
      <c r="L1460">
        <v>5</v>
      </c>
      <c r="M1460">
        <f t="shared" si="45"/>
        <v>-0.10734069100000002</v>
      </c>
      <c r="N1460">
        <v>0.30655990115999998</v>
      </c>
      <c r="O1460">
        <v>8.46358199999952E-4</v>
      </c>
      <c r="P1460" t="s">
        <v>19</v>
      </c>
      <c r="Q1460" t="s">
        <v>19</v>
      </c>
      <c r="R1460" t="s">
        <v>19</v>
      </c>
      <c r="S1460">
        <v>0</v>
      </c>
      <c r="T1460">
        <v>0</v>
      </c>
    </row>
    <row r="1461" spans="1:20" x14ac:dyDescent="0.25">
      <c r="A1461" s="1">
        <v>45151.69027777778</v>
      </c>
      <c r="B1461" s="1">
        <f t="shared" si="44"/>
        <v>45151</v>
      </c>
      <c r="C1461">
        <v>0</v>
      </c>
      <c r="D1461" t="s">
        <v>1479</v>
      </c>
      <c r="E1461">
        <v>0.31541611000000003</v>
      </c>
      <c r="F1461">
        <v>2023</v>
      </c>
      <c r="G1461">
        <v>8</v>
      </c>
      <c r="H1461">
        <v>13</v>
      </c>
      <c r="I1461">
        <v>16</v>
      </c>
      <c r="J1461">
        <v>34</v>
      </c>
      <c r="K1461">
        <v>15</v>
      </c>
      <c r="L1461">
        <v>5</v>
      </c>
      <c r="M1461">
        <f t="shared" si="45"/>
        <v>0.15411393600000003</v>
      </c>
      <c r="N1461">
        <v>0.30791702814666599</v>
      </c>
      <c r="O1461">
        <v>1.35712698666667E-3</v>
      </c>
      <c r="P1461" t="s">
        <v>19</v>
      </c>
      <c r="Q1461" t="s">
        <v>19</v>
      </c>
      <c r="R1461" t="s">
        <v>19</v>
      </c>
      <c r="S1461">
        <v>0</v>
      </c>
      <c r="T1461">
        <v>0</v>
      </c>
    </row>
    <row r="1462" spans="1:20" x14ac:dyDescent="0.25">
      <c r="A1462" s="1">
        <v>45151.736111111109</v>
      </c>
      <c r="B1462" s="1">
        <f t="shared" si="44"/>
        <v>45151</v>
      </c>
      <c r="C1462">
        <v>0</v>
      </c>
      <c r="D1462" t="s">
        <v>1480</v>
      </c>
      <c r="E1462">
        <v>4.2673536999999997E-2</v>
      </c>
      <c r="F1462">
        <v>2023</v>
      </c>
      <c r="G1462">
        <v>8</v>
      </c>
      <c r="H1462">
        <v>13</v>
      </c>
      <c r="I1462">
        <v>17</v>
      </c>
      <c r="J1462">
        <v>40</v>
      </c>
      <c r="K1462">
        <v>39</v>
      </c>
      <c r="L1462">
        <v>5</v>
      </c>
      <c r="M1462">
        <f t="shared" si="45"/>
        <v>-0.27274257300000004</v>
      </c>
      <c r="N1462">
        <v>0.304236592966666</v>
      </c>
      <c r="O1462">
        <v>-3.6804351799999899E-3</v>
      </c>
      <c r="P1462" t="s">
        <v>19</v>
      </c>
      <c r="Q1462" t="s">
        <v>19</v>
      </c>
      <c r="R1462" t="s">
        <v>19</v>
      </c>
      <c r="S1462">
        <v>0</v>
      </c>
      <c r="T1462">
        <v>0</v>
      </c>
    </row>
    <row r="1463" spans="1:20" x14ac:dyDescent="0.25">
      <c r="A1463" s="1">
        <v>45151.780555555553</v>
      </c>
      <c r="B1463" s="1">
        <f t="shared" si="44"/>
        <v>45151</v>
      </c>
      <c r="C1463">
        <v>0</v>
      </c>
      <c r="D1463" t="s">
        <v>1481</v>
      </c>
      <c r="E1463">
        <v>0.26268063000000003</v>
      </c>
      <c r="F1463">
        <v>2023</v>
      </c>
      <c r="G1463">
        <v>8</v>
      </c>
      <c r="H1463">
        <v>13</v>
      </c>
      <c r="I1463">
        <v>18</v>
      </c>
      <c r="J1463">
        <v>44</v>
      </c>
      <c r="K1463">
        <v>57</v>
      </c>
      <c r="L1463">
        <v>5</v>
      </c>
      <c r="M1463">
        <f t="shared" si="45"/>
        <v>0.22000709300000004</v>
      </c>
      <c r="N1463">
        <v>0.30326843982000001</v>
      </c>
      <c r="O1463">
        <v>-9.6815314666664999E-4</v>
      </c>
      <c r="P1463" t="s">
        <v>19</v>
      </c>
      <c r="Q1463" t="s">
        <v>19</v>
      </c>
      <c r="R1463" t="s">
        <v>19</v>
      </c>
      <c r="S1463">
        <v>0</v>
      </c>
      <c r="T1463">
        <v>0</v>
      </c>
    </row>
    <row r="1464" spans="1:20" x14ac:dyDescent="0.25">
      <c r="A1464" s="1">
        <v>45151.825694444444</v>
      </c>
      <c r="B1464" s="1">
        <f t="shared" si="44"/>
        <v>45151</v>
      </c>
      <c r="C1464">
        <v>0</v>
      </c>
      <c r="D1464" t="s">
        <v>1482</v>
      </c>
      <c r="E1464">
        <v>0.52742323199999996</v>
      </c>
      <c r="F1464">
        <v>2023</v>
      </c>
      <c r="G1464">
        <v>8</v>
      </c>
      <c r="H1464">
        <v>13</v>
      </c>
      <c r="I1464">
        <v>19</v>
      </c>
      <c r="J1464">
        <v>49</v>
      </c>
      <c r="K1464">
        <v>40</v>
      </c>
      <c r="L1464">
        <v>5</v>
      </c>
      <c r="M1464">
        <f t="shared" si="45"/>
        <v>0.26474260199999994</v>
      </c>
      <c r="N1464">
        <v>0.301345480053333</v>
      </c>
      <c r="O1464">
        <v>-1.9229597666666699E-3</v>
      </c>
      <c r="P1464" t="s">
        <v>19</v>
      </c>
      <c r="Q1464" t="s">
        <v>19</v>
      </c>
      <c r="R1464" t="s">
        <v>19</v>
      </c>
      <c r="S1464">
        <v>1</v>
      </c>
      <c r="T1464">
        <v>0</v>
      </c>
    </row>
    <row r="1465" spans="1:20" x14ac:dyDescent="0.25">
      <c r="A1465" s="1">
        <v>45151.870138888888</v>
      </c>
      <c r="B1465" s="1">
        <f t="shared" si="44"/>
        <v>45151</v>
      </c>
      <c r="C1465">
        <v>0</v>
      </c>
      <c r="D1465" t="s">
        <v>1483</v>
      </c>
      <c r="E1465">
        <v>0.63002855300000005</v>
      </c>
      <c r="F1465">
        <v>2023</v>
      </c>
      <c r="G1465">
        <v>8</v>
      </c>
      <c r="H1465">
        <v>13</v>
      </c>
      <c r="I1465">
        <v>20</v>
      </c>
      <c r="J1465">
        <v>53</v>
      </c>
      <c r="K1465">
        <v>50</v>
      </c>
      <c r="L1465">
        <v>5</v>
      </c>
      <c r="M1465">
        <f t="shared" si="45"/>
        <v>0.10260532100000008</v>
      </c>
      <c r="N1465">
        <v>0.30205582527333302</v>
      </c>
      <c r="O1465">
        <v>7.1034522000001899E-4</v>
      </c>
      <c r="P1465" t="s">
        <v>19</v>
      </c>
      <c r="Q1465" t="s">
        <v>19</v>
      </c>
      <c r="R1465" t="s">
        <v>19</v>
      </c>
      <c r="S1465">
        <v>1</v>
      </c>
      <c r="T1465">
        <v>0</v>
      </c>
    </row>
    <row r="1466" spans="1:20" x14ac:dyDescent="0.25">
      <c r="A1466" s="1">
        <v>45151.915277777778</v>
      </c>
      <c r="B1466" s="1">
        <f t="shared" si="44"/>
        <v>45151</v>
      </c>
      <c r="C1466">
        <v>0</v>
      </c>
      <c r="D1466" t="s">
        <v>1484</v>
      </c>
      <c r="E1466">
        <v>0.79486370900000003</v>
      </c>
      <c r="F1466">
        <v>2023</v>
      </c>
      <c r="G1466">
        <v>8</v>
      </c>
      <c r="H1466">
        <v>13</v>
      </c>
      <c r="I1466">
        <v>21</v>
      </c>
      <c r="J1466">
        <v>58</v>
      </c>
      <c r="K1466">
        <v>14</v>
      </c>
      <c r="L1466">
        <v>5</v>
      </c>
      <c r="M1466">
        <f t="shared" si="45"/>
        <v>0.16483515599999998</v>
      </c>
      <c r="N1466">
        <v>0.306155431206666</v>
      </c>
      <c r="O1466">
        <v>4.0996059333332996E-3</v>
      </c>
      <c r="P1466" t="s">
        <v>19</v>
      </c>
      <c r="Q1466" t="s">
        <v>19</v>
      </c>
      <c r="R1466" t="s">
        <v>19</v>
      </c>
      <c r="S1466">
        <v>1</v>
      </c>
      <c r="T1466">
        <v>0</v>
      </c>
    </row>
    <row r="1467" spans="1:20" x14ac:dyDescent="0.25">
      <c r="A1467" s="1">
        <v>45151.959722222222</v>
      </c>
      <c r="B1467" s="1">
        <f t="shared" si="44"/>
        <v>45151</v>
      </c>
      <c r="C1467">
        <v>0</v>
      </c>
      <c r="D1467" t="s">
        <v>1485</v>
      </c>
      <c r="E1467">
        <v>0.41695589</v>
      </c>
      <c r="F1467">
        <v>2023</v>
      </c>
      <c r="G1467">
        <v>8</v>
      </c>
      <c r="H1467">
        <v>13</v>
      </c>
      <c r="I1467">
        <v>23</v>
      </c>
      <c r="J1467">
        <v>2</v>
      </c>
      <c r="K1467">
        <v>48</v>
      </c>
      <c r="L1467">
        <v>5</v>
      </c>
      <c r="M1467">
        <f t="shared" si="45"/>
        <v>-0.37790781900000003</v>
      </c>
      <c r="N1467">
        <v>0.30471928669333298</v>
      </c>
      <c r="O1467">
        <v>-1.4361445133333399E-3</v>
      </c>
      <c r="P1467" t="s">
        <v>19</v>
      </c>
      <c r="Q1467" t="s">
        <v>19</v>
      </c>
      <c r="R1467" t="s">
        <v>19</v>
      </c>
      <c r="S1467">
        <v>1</v>
      </c>
      <c r="T1467">
        <v>0</v>
      </c>
    </row>
    <row r="1468" spans="1:20" x14ac:dyDescent="0.25">
      <c r="A1468" s="1">
        <v>45152.004861111112</v>
      </c>
      <c r="B1468" s="1">
        <f t="shared" si="44"/>
        <v>45152</v>
      </c>
      <c r="C1468">
        <v>0</v>
      </c>
      <c r="D1468" t="s">
        <v>1486</v>
      </c>
      <c r="E1468">
        <v>0.60301453999999999</v>
      </c>
      <c r="F1468">
        <v>2023</v>
      </c>
      <c r="G1468">
        <v>8</v>
      </c>
      <c r="H1468">
        <v>14</v>
      </c>
      <c r="I1468">
        <v>0</v>
      </c>
      <c r="J1468">
        <v>7</v>
      </c>
      <c r="K1468">
        <v>29</v>
      </c>
      <c r="L1468">
        <v>5</v>
      </c>
      <c r="M1468">
        <f t="shared" si="45"/>
        <v>0.18605864999999999</v>
      </c>
      <c r="N1468">
        <v>0.30759149247333301</v>
      </c>
      <c r="O1468">
        <v>2.8722057800000199E-3</v>
      </c>
      <c r="P1468" t="s">
        <v>19</v>
      </c>
      <c r="Q1468" t="s">
        <v>19</v>
      </c>
      <c r="R1468" t="s">
        <v>19</v>
      </c>
      <c r="S1468">
        <v>1</v>
      </c>
      <c r="T1468">
        <v>0</v>
      </c>
    </row>
    <row r="1469" spans="1:20" x14ac:dyDescent="0.25">
      <c r="A1469" s="1">
        <v>45152.049305555556</v>
      </c>
      <c r="B1469" s="1">
        <f t="shared" si="44"/>
        <v>45152</v>
      </c>
      <c r="C1469">
        <v>0</v>
      </c>
      <c r="D1469" t="s">
        <v>1487</v>
      </c>
      <c r="E1469">
        <v>0.68575540400000001</v>
      </c>
      <c r="F1469">
        <v>2023</v>
      </c>
      <c r="G1469">
        <v>8</v>
      </c>
      <c r="H1469">
        <v>14</v>
      </c>
      <c r="I1469">
        <v>1</v>
      </c>
      <c r="J1469">
        <v>11</v>
      </c>
      <c r="K1469">
        <v>57</v>
      </c>
      <c r="L1469">
        <v>5</v>
      </c>
      <c r="M1469">
        <f t="shared" si="45"/>
        <v>8.2740864000000025E-2</v>
      </c>
      <c r="N1469">
        <v>0.30873396386666602</v>
      </c>
      <c r="O1469">
        <v>1.1424713933332799E-3</v>
      </c>
      <c r="P1469" t="s">
        <v>19</v>
      </c>
      <c r="Q1469" t="s">
        <v>19</v>
      </c>
      <c r="R1469" t="s">
        <v>19</v>
      </c>
      <c r="S1469">
        <v>1</v>
      </c>
      <c r="T1469">
        <v>0</v>
      </c>
    </row>
    <row r="1470" spans="1:20" x14ac:dyDescent="0.25">
      <c r="A1470" s="1">
        <v>45152.094444444447</v>
      </c>
      <c r="B1470" s="1">
        <f t="shared" si="44"/>
        <v>45152</v>
      </c>
      <c r="C1470">
        <v>0</v>
      </c>
      <c r="D1470" t="s">
        <v>1488</v>
      </c>
      <c r="E1470">
        <v>0.43326264199999998</v>
      </c>
      <c r="F1470">
        <v>2023</v>
      </c>
      <c r="G1470">
        <v>8</v>
      </c>
      <c r="H1470">
        <v>14</v>
      </c>
      <c r="I1470">
        <v>2</v>
      </c>
      <c r="J1470">
        <v>16</v>
      </c>
      <c r="K1470">
        <v>27</v>
      </c>
      <c r="L1470">
        <v>5</v>
      </c>
      <c r="M1470">
        <f t="shared" si="45"/>
        <v>-0.25249276200000004</v>
      </c>
      <c r="N1470">
        <v>0.30868797318000002</v>
      </c>
      <c r="O1470" s="2">
        <v>-4.5990686666608202E-5</v>
      </c>
      <c r="P1470" t="s">
        <v>19</v>
      </c>
      <c r="Q1470" t="s">
        <v>19</v>
      </c>
      <c r="R1470" t="s">
        <v>19</v>
      </c>
      <c r="S1470">
        <v>1</v>
      </c>
      <c r="T1470">
        <v>0</v>
      </c>
    </row>
    <row r="1471" spans="1:20" x14ac:dyDescent="0.25">
      <c r="A1471" s="1">
        <v>45152.13958333333</v>
      </c>
      <c r="B1471" s="1">
        <f t="shared" si="44"/>
        <v>45152</v>
      </c>
      <c r="C1471">
        <v>0</v>
      </c>
      <c r="D1471" t="s">
        <v>1489</v>
      </c>
      <c r="E1471">
        <v>0.81250410299999998</v>
      </c>
      <c r="F1471">
        <v>2023</v>
      </c>
      <c r="G1471">
        <v>8</v>
      </c>
      <c r="H1471">
        <v>14</v>
      </c>
      <c r="I1471">
        <v>3</v>
      </c>
      <c r="J1471">
        <v>21</v>
      </c>
      <c r="K1471">
        <v>2</v>
      </c>
      <c r="L1471">
        <v>5</v>
      </c>
      <c r="M1471">
        <f t="shared" si="45"/>
        <v>0.379241461</v>
      </c>
      <c r="N1471">
        <v>0.31386249736666599</v>
      </c>
      <c r="O1471">
        <v>5.1745241866666403E-3</v>
      </c>
      <c r="P1471" t="s">
        <v>19</v>
      </c>
      <c r="Q1471" t="s">
        <v>19</v>
      </c>
      <c r="R1471" t="s">
        <v>19</v>
      </c>
      <c r="S1471">
        <v>1</v>
      </c>
      <c r="T1471">
        <v>0</v>
      </c>
    </row>
    <row r="1472" spans="1:20" x14ac:dyDescent="0.25">
      <c r="A1472" s="1">
        <v>45152.184027777781</v>
      </c>
      <c r="B1472" s="1">
        <f t="shared" si="44"/>
        <v>45152</v>
      </c>
      <c r="C1472">
        <v>0</v>
      </c>
      <c r="D1472" t="s">
        <v>1490</v>
      </c>
      <c r="E1472">
        <v>0.167067558</v>
      </c>
      <c r="F1472">
        <v>2023</v>
      </c>
      <c r="G1472">
        <v>8</v>
      </c>
      <c r="H1472">
        <v>14</v>
      </c>
      <c r="I1472">
        <v>4</v>
      </c>
      <c r="J1472">
        <v>25</v>
      </c>
      <c r="K1472">
        <v>13</v>
      </c>
      <c r="L1472">
        <v>5</v>
      </c>
      <c r="M1472">
        <f t="shared" si="45"/>
        <v>-0.64543654499999992</v>
      </c>
      <c r="N1472">
        <v>0.31475582299333299</v>
      </c>
      <c r="O1472">
        <v>8.9332562666666305E-4</v>
      </c>
      <c r="P1472" t="s">
        <v>19</v>
      </c>
      <c r="Q1472" t="s">
        <v>19</v>
      </c>
      <c r="R1472" t="s">
        <v>19</v>
      </c>
      <c r="S1472">
        <v>0</v>
      </c>
      <c r="T1472">
        <v>0</v>
      </c>
    </row>
    <row r="1473" spans="1:20" x14ac:dyDescent="0.25">
      <c r="A1473" s="1">
        <v>45152.229166666664</v>
      </c>
      <c r="B1473" s="1">
        <f t="shared" si="44"/>
        <v>45152</v>
      </c>
      <c r="C1473">
        <v>0</v>
      </c>
      <c r="D1473" t="s">
        <v>1491</v>
      </c>
      <c r="E1473">
        <v>0.17038439699999999</v>
      </c>
      <c r="F1473">
        <v>2023</v>
      </c>
      <c r="G1473">
        <v>8</v>
      </c>
      <c r="H1473">
        <v>14</v>
      </c>
      <c r="I1473">
        <v>5</v>
      </c>
      <c r="J1473">
        <v>30</v>
      </c>
      <c r="K1473">
        <v>13</v>
      </c>
      <c r="L1473">
        <v>5</v>
      </c>
      <c r="M1473">
        <f t="shared" si="45"/>
        <v>3.3168389999999881E-3</v>
      </c>
      <c r="N1473">
        <v>0.31560281813333302</v>
      </c>
      <c r="O1473">
        <v>8.4699514000002797E-4</v>
      </c>
      <c r="P1473" t="s">
        <v>19</v>
      </c>
      <c r="Q1473" t="s">
        <v>19</v>
      </c>
      <c r="R1473" t="s">
        <v>19</v>
      </c>
      <c r="S1473">
        <v>0</v>
      </c>
      <c r="T1473">
        <v>0</v>
      </c>
    </row>
    <row r="1474" spans="1:20" x14ac:dyDescent="0.25">
      <c r="A1474" s="1">
        <v>45152.273611111108</v>
      </c>
      <c r="B1474" s="1">
        <f t="shared" si="44"/>
        <v>45152</v>
      </c>
      <c r="C1474">
        <v>0</v>
      </c>
      <c r="D1474" t="s">
        <v>1492</v>
      </c>
      <c r="E1474">
        <v>2.3767413000000001E-2</v>
      </c>
      <c r="F1474">
        <v>2023</v>
      </c>
      <c r="G1474">
        <v>8</v>
      </c>
      <c r="H1474">
        <v>14</v>
      </c>
      <c r="I1474">
        <v>6</v>
      </c>
      <c r="J1474">
        <v>34</v>
      </c>
      <c r="K1474">
        <v>54</v>
      </c>
      <c r="L1474">
        <v>5</v>
      </c>
      <c r="M1474">
        <f t="shared" si="45"/>
        <v>-0.14661698400000001</v>
      </c>
      <c r="N1474">
        <v>0.31336033349333298</v>
      </c>
      <c r="O1474">
        <v>-2.24248463999998E-3</v>
      </c>
      <c r="P1474" t="s">
        <v>19</v>
      </c>
      <c r="Q1474" t="s">
        <v>19</v>
      </c>
      <c r="R1474" t="s">
        <v>19</v>
      </c>
      <c r="S1474">
        <v>0</v>
      </c>
      <c r="T1474">
        <v>0</v>
      </c>
    </row>
    <row r="1475" spans="1:20" x14ac:dyDescent="0.25">
      <c r="A1475" s="1">
        <v>45152.318749999999</v>
      </c>
      <c r="B1475" s="1">
        <f t="shared" ref="B1475:B1538" si="46">DATE(YEAR(A1475),MONTH(A1475),DAY(A1475))</f>
        <v>45152</v>
      </c>
      <c r="C1475">
        <v>0</v>
      </c>
      <c r="D1475" t="s">
        <v>1493</v>
      </c>
      <c r="E1475">
        <v>0.30247175199999998</v>
      </c>
      <c r="F1475">
        <v>2023</v>
      </c>
      <c r="G1475">
        <v>8</v>
      </c>
      <c r="H1475">
        <v>14</v>
      </c>
      <c r="I1475">
        <v>7</v>
      </c>
      <c r="J1475">
        <v>39</v>
      </c>
      <c r="K1475">
        <v>22</v>
      </c>
      <c r="L1475">
        <v>5</v>
      </c>
      <c r="M1475">
        <f t="shared" si="45"/>
        <v>0.27870433899999997</v>
      </c>
      <c r="N1475">
        <v>0.31361157010000001</v>
      </c>
      <c r="O1475">
        <v>2.51236606666649E-4</v>
      </c>
      <c r="P1475" t="s">
        <v>19</v>
      </c>
      <c r="Q1475" t="s">
        <v>19</v>
      </c>
      <c r="R1475" t="s">
        <v>19</v>
      </c>
      <c r="S1475">
        <v>0</v>
      </c>
      <c r="T1475">
        <v>0</v>
      </c>
    </row>
    <row r="1476" spans="1:20" x14ac:dyDescent="0.25">
      <c r="A1476" s="1">
        <v>45152.363194444442</v>
      </c>
      <c r="B1476" s="1">
        <f t="shared" si="46"/>
        <v>45152</v>
      </c>
      <c r="C1476">
        <v>0</v>
      </c>
      <c r="D1476" t="s">
        <v>1494</v>
      </c>
      <c r="E1476">
        <v>3.8449659999999997E-2</v>
      </c>
      <c r="F1476">
        <v>2023</v>
      </c>
      <c r="G1476">
        <v>8</v>
      </c>
      <c r="H1476">
        <v>14</v>
      </c>
      <c r="I1476">
        <v>8</v>
      </c>
      <c r="J1476">
        <v>43</v>
      </c>
      <c r="K1476">
        <v>58</v>
      </c>
      <c r="L1476">
        <v>5</v>
      </c>
      <c r="M1476">
        <f t="shared" ref="M1476:M1539" si="47">E1476-E1475</f>
        <v>-0.26402209199999999</v>
      </c>
      <c r="N1476">
        <v>0.31209003301999999</v>
      </c>
      <c r="O1476">
        <v>-1.52153708000002E-3</v>
      </c>
      <c r="P1476" t="s">
        <v>19</v>
      </c>
      <c r="Q1476" t="s">
        <v>19</v>
      </c>
      <c r="R1476" t="s">
        <v>19</v>
      </c>
      <c r="S1476">
        <v>0</v>
      </c>
      <c r="T1476">
        <v>0</v>
      </c>
    </row>
    <row r="1477" spans="1:20" x14ac:dyDescent="0.25">
      <c r="A1477" s="1">
        <v>45152.408333333333</v>
      </c>
      <c r="B1477" s="1">
        <f t="shared" si="46"/>
        <v>45152</v>
      </c>
      <c r="C1477">
        <v>0</v>
      </c>
      <c r="D1477" t="s">
        <v>1495</v>
      </c>
      <c r="E1477">
        <v>4.7602897999999998E-2</v>
      </c>
      <c r="F1477">
        <v>2023</v>
      </c>
      <c r="G1477">
        <v>8</v>
      </c>
      <c r="H1477">
        <v>14</v>
      </c>
      <c r="I1477">
        <v>9</v>
      </c>
      <c r="J1477">
        <v>48</v>
      </c>
      <c r="K1477">
        <v>41</v>
      </c>
      <c r="L1477">
        <v>5</v>
      </c>
      <c r="M1477">
        <f t="shared" si="47"/>
        <v>9.153238000000001E-3</v>
      </c>
      <c r="N1477">
        <v>0.31087147950666599</v>
      </c>
      <c r="O1477">
        <v>-1.2185535133333301E-3</v>
      </c>
      <c r="P1477" t="s">
        <v>19</v>
      </c>
      <c r="Q1477" t="s">
        <v>19</v>
      </c>
      <c r="R1477" t="s">
        <v>19</v>
      </c>
      <c r="S1477">
        <v>0</v>
      </c>
      <c r="T1477">
        <v>0</v>
      </c>
    </row>
    <row r="1478" spans="1:20" x14ac:dyDescent="0.25">
      <c r="A1478" s="1">
        <v>45152.453472222223</v>
      </c>
      <c r="B1478" s="1">
        <f t="shared" si="46"/>
        <v>45152</v>
      </c>
      <c r="C1478">
        <v>0</v>
      </c>
      <c r="D1478" t="s">
        <v>1496</v>
      </c>
      <c r="E1478">
        <v>3.1991828E-2</v>
      </c>
      <c r="F1478">
        <v>2023</v>
      </c>
      <c r="G1478">
        <v>8</v>
      </c>
      <c r="H1478">
        <v>14</v>
      </c>
      <c r="I1478">
        <v>10</v>
      </c>
      <c r="J1478">
        <v>53</v>
      </c>
      <c r="K1478">
        <v>13</v>
      </c>
      <c r="L1478">
        <v>5</v>
      </c>
      <c r="M1478">
        <f t="shared" si="47"/>
        <v>-1.5611069999999998E-2</v>
      </c>
      <c r="N1478">
        <v>0.30891803422666603</v>
      </c>
      <c r="O1478">
        <v>-1.9534452799999601E-3</v>
      </c>
      <c r="P1478" t="s">
        <v>19</v>
      </c>
      <c r="Q1478" t="s">
        <v>19</v>
      </c>
      <c r="R1478" t="s">
        <v>19</v>
      </c>
      <c r="S1478">
        <v>0</v>
      </c>
      <c r="T1478">
        <v>0</v>
      </c>
    </row>
    <row r="1479" spans="1:20" x14ac:dyDescent="0.25">
      <c r="A1479" s="1">
        <v>45152.497916666667</v>
      </c>
      <c r="B1479" s="1">
        <f t="shared" si="46"/>
        <v>45152</v>
      </c>
      <c r="C1479">
        <v>0</v>
      </c>
      <c r="D1479" t="s">
        <v>1497</v>
      </c>
      <c r="E1479">
        <v>0.120145955</v>
      </c>
      <c r="F1479">
        <v>2023</v>
      </c>
      <c r="G1479">
        <v>8</v>
      </c>
      <c r="H1479">
        <v>14</v>
      </c>
      <c r="I1479">
        <v>11</v>
      </c>
      <c r="J1479">
        <v>57</v>
      </c>
      <c r="K1479">
        <v>50</v>
      </c>
      <c r="L1479">
        <v>5</v>
      </c>
      <c r="M1479">
        <f t="shared" si="47"/>
        <v>8.8154126999999999E-2</v>
      </c>
      <c r="N1479">
        <v>0.30811132770666599</v>
      </c>
      <c r="O1479">
        <v>-8.0670652000003297E-4</v>
      </c>
      <c r="P1479" t="s">
        <v>19</v>
      </c>
      <c r="Q1479" t="s">
        <v>19</v>
      </c>
      <c r="R1479" t="s">
        <v>19</v>
      </c>
      <c r="S1479">
        <v>0</v>
      </c>
      <c r="T1479">
        <v>0</v>
      </c>
    </row>
    <row r="1480" spans="1:20" x14ac:dyDescent="0.25">
      <c r="A1480" s="1">
        <v>45152.558333333334</v>
      </c>
      <c r="B1480" s="1">
        <f t="shared" si="46"/>
        <v>45152</v>
      </c>
      <c r="C1480">
        <v>0</v>
      </c>
      <c r="D1480" t="s">
        <v>1498</v>
      </c>
      <c r="E1480">
        <v>1.3088871070000001</v>
      </c>
      <c r="F1480">
        <v>2023</v>
      </c>
      <c r="G1480">
        <v>8</v>
      </c>
      <c r="H1480">
        <v>14</v>
      </c>
      <c r="I1480">
        <v>13</v>
      </c>
      <c r="J1480">
        <v>24</v>
      </c>
      <c r="K1480">
        <v>3</v>
      </c>
      <c r="L1480">
        <v>5</v>
      </c>
      <c r="M1480">
        <f t="shared" si="47"/>
        <v>1.1887411520000002</v>
      </c>
      <c r="N1480">
        <v>0.31456455020666602</v>
      </c>
      <c r="O1480">
        <v>6.4532225000000698E-3</v>
      </c>
      <c r="P1480" t="s">
        <v>19</v>
      </c>
      <c r="Q1480" t="s">
        <v>19</v>
      </c>
      <c r="R1480" t="s">
        <v>19</v>
      </c>
      <c r="S1480">
        <v>1</v>
      </c>
      <c r="T1480">
        <v>1</v>
      </c>
    </row>
    <row r="1481" spans="1:20" x14ac:dyDescent="0.25">
      <c r="A1481" s="1">
        <v>45152.602777777778</v>
      </c>
      <c r="B1481" s="1">
        <f t="shared" si="46"/>
        <v>45152</v>
      </c>
      <c r="C1481">
        <v>0</v>
      </c>
      <c r="D1481" t="s">
        <v>1499</v>
      </c>
      <c r="E1481">
        <v>0.183597591</v>
      </c>
      <c r="F1481">
        <v>2023</v>
      </c>
      <c r="G1481">
        <v>8</v>
      </c>
      <c r="H1481">
        <v>14</v>
      </c>
      <c r="I1481">
        <v>14</v>
      </c>
      <c r="J1481">
        <v>28</v>
      </c>
      <c r="K1481">
        <v>49</v>
      </c>
      <c r="L1481">
        <v>5</v>
      </c>
      <c r="M1481">
        <f t="shared" si="47"/>
        <v>-1.125289516</v>
      </c>
      <c r="N1481">
        <v>0.30866816668666602</v>
      </c>
      <c r="O1481">
        <v>-5.8963835200000403E-3</v>
      </c>
      <c r="P1481" t="s">
        <v>19</v>
      </c>
      <c r="Q1481" t="s">
        <v>19</v>
      </c>
      <c r="R1481" t="s">
        <v>19</v>
      </c>
      <c r="S1481">
        <v>0</v>
      </c>
      <c r="T1481">
        <v>0</v>
      </c>
    </row>
    <row r="1482" spans="1:20" x14ac:dyDescent="0.25">
      <c r="A1482" s="1">
        <v>45152.647916666669</v>
      </c>
      <c r="B1482" s="1">
        <f t="shared" si="46"/>
        <v>45152</v>
      </c>
      <c r="C1482">
        <v>0</v>
      </c>
      <c r="D1482" t="s">
        <v>1500</v>
      </c>
      <c r="E1482">
        <v>1.28854599</v>
      </c>
      <c r="F1482">
        <v>2023</v>
      </c>
      <c r="G1482">
        <v>8</v>
      </c>
      <c r="H1482">
        <v>14</v>
      </c>
      <c r="I1482">
        <v>15</v>
      </c>
      <c r="J1482">
        <v>33</v>
      </c>
      <c r="K1482">
        <v>12</v>
      </c>
      <c r="L1482">
        <v>5</v>
      </c>
      <c r="M1482">
        <f t="shared" si="47"/>
        <v>1.104948399</v>
      </c>
      <c r="N1482">
        <v>0.31691318487999998</v>
      </c>
      <c r="O1482">
        <v>8.2450181933333404E-3</v>
      </c>
      <c r="P1482" t="s">
        <v>19</v>
      </c>
      <c r="Q1482" t="s">
        <v>19</v>
      </c>
      <c r="R1482" t="s">
        <v>19</v>
      </c>
      <c r="S1482">
        <v>1</v>
      </c>
      <c r="T1482">
        <v>1</v>
      </c>
    </row>
    <row r="1483" spans="1:20" x14ac:dyDescent="0.25">
      <c r="A1483" s="1">
        <v>45152.692361111112</v>
      </c>
      <c r="B1483" s="1">
        <f t="shared" si="46"/>
        <v>45152</v>
      </c>
      <c r="C1483">
        <v>0</v>
      </c>
      <c r="D1483" t="s">
        <v>1501</v>
      </c>
      <c r="E1483">
        <v>4.4291767000000003E-2</v>
      </c>
      <c r="F1483">
        <v>2023</v>
      </c>
      <c r="G1483">
        <v>8</v>
      </c>
      <c r="H1483">
        <v>14</v>
      </c>
      <c r="I1483">
        <v>16</v>
      </c>
      <c r="J1483">
        <v>37</v>
      </c>
      <c r="K1483">
        <v>40</v>
      </c>
      <c r="L1483">
        <v>5</v>
      </c>
      <c r="M1483">
        <f t="shared" si="47"/>
        <v>-1.244254223</v>
      </c>
      <c r="N1483">
        <v>0.31707314290666599</v>
      </c>
      <c r="O1483">
        <v>1.59958026666628E-4</v>
      </c>
      <c r="P1483" t="s">
        <v>19</v>
      </c>
      <c r="Q1483" t="s">
        <v>19</v>
      </c>
      <c r="R1483" t="s">
        <v>19</v>
      </c>
      <c r="S1483">
        <v>0</v>
      </c>
      <c r="T1483">
        <v>0</v>
      </c>
    </row>
    <row r="1484" spans="1:20" x14ac:dyDescent="0.25">
      <c r="A1484" s="1">
        <v>45152.816666666666</v>
      </c>
      <c r="B1484" s="1">
        <f t="shared" si="46"/>
        <v>45152</v>
      </c>
      <c r="C1484">
        <v>0</v>
      </c>
      <c r="D1484" t="s">
        <v>1502</v>
      </c>
      <c r="E1484">
        <v>0.298636026</v>
      </c>
      <c r="F1484">
        <v>2023</v>
      </c>
      <c r="G1484">
        <v>8</v>
      </c>
      <c r="H1484">
        <v>14</v>
      </c>
      <c r="I1484">
        <v>19</v>
      </c>
      <c r="J1484">
        <v>36</v>
      </c>
      <c r="K1484">
        <v>3</v>
      </c>
      <c r="L1484">
        <v>5</v>
      </c>
      <c r="M1484">
        <f t="shared" si="47"/>
        <v>0.25434425900000002</v>
      </c>
      <c r="N1484">
        <v>0.31888395068666597</v>
      </c>
      <c r="O1484">
        <v>1.8108077800000301E-3</v>
      </c>
      <c r="P1484" t="s">
        <v>19</v>
      </c>
      <c r="Q1484" t="s">
        <v>19</v>
      </c>
      <c r="R1484" t="s">
        <v>19</v>
      </c>
      <c r="S1484">
        <v>0</v>
      </c>
      <c r="T1484">
        <v>0</v>
      </c>
    </row>
    <row r="1485" spans="1:20" x14ac:dyDescent="0.25">
      <c r="A1485" s="1">
        <v>45152.857638888891</v>
      </c>
      <c r="B1485" s="1">
        <f t="shared" si="46"/>
        <v>45152</v>
      </c>
      <c r="C1485">
        <v>0</v>
      </c>
      <c r="D1485" t="s">
        <v>1503</v>
      </c>
      <c r="E1485">
        <v>0.32452688499999999</v>
      </c>
      <c r="F1485">
        <v>2023</v>
      </c>
      <c r="G1485">
        <v>8</v>
      </c>
      <c r="H1485">
        <v>14</v>
      </c>
      <c r="I1485">
        <v>20</v>
      </c>
      <c r="J1485">
        <v>35</v>
      </c>
      <c r="K1485">
        <v>7</v>
      </c>
      <c r="L1485">
        <v>5</v>
      </c>
      <c r="M1485">
        <f t="shared" si="47"/>
        <v>2.5890858999999988E-2</v>
      </c>
      <c r="N1485">
        <v>0.32070089758666598</v>
      </c>
      <c r="O1485">
        <v>1.8169468999999999E-3</v>
      </c>
      <c r="P1485" t="s">
        <v>19</v>
      </c>
      <c r="Q1485" t="s">
        <v>19</v>
      </c>
      <c r="R1485" t="s">
        <v>19</v>
      </c>
      <c r="S1485">
        <v>0</v>
      </c>
      <c r="T1485">
        <v>0</v>
      </c>
    </row>
    <row r="1486" spans="1:20" x14ac:dyDescent="0.25">
      <c r="A1486" s="1">
        <v>45152.898611111108</v>
      </c>
      <c r="B1486" s="1">
        <f t="shared" si="46"/>
        <v>45152</v>
      </c>
      <c r="C1486">
        <v>0</v>
      </c>
      <c r="D1486" t="s">
        <v>1504</v>
      </c>
      <c r="E1486">
        <v>0.99939334300000005</v>
      </c>
      <c r="F1486">
        <v>2023</v>
      </c>
      <c r="G1486">
        <v>8</v>
      </c>
      <c r="H1486">
        <v>14</v>
      </c>
      <c r="I1486">
        <v>21</v>
      </c>
      <c r="J1486">
        <v>34</v>
      </c>
      <c r="K1486">
        <v>2</v>
      </c>
      <c r="L1486">
        <v>5</v>
      </c>
      <c r="M1486">
        <f t="shared" si="47"/>
        <v>0.67486645800000011</v>
      </c>
      <c r="N1486">
        <v>0.32705599868666602</v>
      </c>
      <c r="O1486">
        <v>6.3551010999999798E-3</v>
      </c>
      <c r="P1486" t="s">
        <v>19</v>
      </c>
      <c r="Q1486" t="s">
        <v>19</v>
      </c>
      <c r="R1486" t="s">
        <v>19</v>
      </c>
      <c r="S1486">
        <v>1</v>
      </c>
      <c r="T1486">
        <v>1</v>
      </c>
    </row>
    <row r="1487" spans="1:20" x14ac:dyDescent="0.25">
      <c r="A1487" s="1">
        <v>45152.939583333333</v>
      </c>
      <c r="B1487" s="1">
        <f t="shared" si="46"/>
        <v>45152</v>
      </c>
      <c r="C1487">
        <v>0</v>
      </c>
      <c r="D1487" t="s">
        <v>1505</v>
      </c>
      <c r="E1487">
        <v>0.82230257900000003</v>
      </c>
      <c r="F1487">
        <v>2023</v>
      </c>
      <c r="G1487">
        <v>8</v>
      </c>
      <c r="H1487">
        <v>14</v>
      </c>
      <c r="I1487">
        <v>22</v>
      </c>
      <c r="J1487">
        <v>33</v>
      </c>
      <c r="K1487">
        <v>0</v>
      </c>
      <c r="L1487">
        <v>5</v>
      </c>
      <c r="M1487">
        <f t="shared" si="47"/>
        <v>-0.17709076400000001</v>
      </c>
      <c r="N1487">
        <v>0.33182572537999999</v>
      </c>
      <c r="O1487">
        <v>4.7697266933333596E-3</v>
      </c>
      <c r="P1487" t="s">
        <v>19</v>
      </c>
      <c r="Q1487" t="s">
        <v>19</v>
      </c>
      <c r="R1487" t="s">
        <v>19</v>
      </c>
      <c r="S1487">
        <v>1</v>
      </c>
      <c r="T1487">
        <v>0</v>
      </c>
    </row>
    <row r="1488" spans="1:20" x14ac:dyDescent="0.25">
      <c r="A1488" s="1">
        <v>45152.979861111111</v>
      </c>
      <c r="B1488" s="1">
        <f t="shared" si="46"/>
        <v>45152</v>
      </c>
      <c r="C1488">
        <v>0</v>
      </c>
      <c r="D1488" t="s">
        <v>1506</v>
      </c>
      <c r="E1488">
        <v>0.34897675900000003</v>
      </c>
      <c r="F1488">
        <v>2023</v>
      </c>
      <c r="G1488">
        <v>8</v>
      </c>
      <c r="H1488">
        <v>14</v>
      </c>
      <c r="I1488">
        <v>23</v>
      </c>
      <c r="J1488">
        <v>31</v>
      </c>
      <c r="K1488">
        <v>54</v>
      </c>
      <c r="L1488">
        <v>5</v>
      </c>
      <c r="M1488">
        <f t="shared" si="47"/>
        <v>-0.47332582000000001</v>
      </c>
      <c r="N1488">
        <v>0.33310482932666602</v>
      </c>
      <c r="O1488">
        <v>1.2791039466665799E-3</v>
      </c>
      <c r="P1488" t="s">
        <v>19</v>
      </c>
      <c r="Q1488" t="s">
        <v>19</v>
      </c>
      <c r="R1488" t="s">
        <v>19</v>
      </c>
      <c r="S1488">
        <v>1</v>
      </c>
      <c r="T1488">
        <v>0</v>
      </c>
    </row>
    <row r="1489" spans="1:20" x14ac:dyDescent="0.25">
      <c r="A1489" s="1">
        <v>45153.020833333336</v>
      </c>
      <c r="B1489" s="1">
        <f t="shared" si="46"/>
        <v>45153</v>
      </c>
      <c r="C1489">
        <v>0</v>
      </c>
      <c r="D1489" t="s">
        <v>1507</v>
      </c>
      <c r="E1489">
        <v>1.0282496569999999</v>
      </c>
      <c r="F1489">
        <v>2023</v>
      </c>
      <c r="G1489">
        <v>8</v>
      </c>
      <c r="H1489">
        <v>15</v>
      </c>
      <c r="I1489">
        <v>0</v>
      </c>
      <c r="J1489">
        <v>30</v>
      </c>
      <c r="K1489">
        <v>52</v>
      </c>
      <c r="L1489">
        <v>5</v>
      </c>
      <c r="M1489">
        <f t="shared" si="47"/>
        <v>0.6792728979999999</v>
      </c>
      <c r="N1489">
        <v>0.33828271627333301</v>
      </c>
      <c r="O1489">
        <v>5.1778869466667099E-3</v>
      </c>
      <c r="P1489" t="s">
        <v>19</v>
      </c>
      <c r="Q1489" t="s">
        <v>19</v>
      </c>
      <c r="R1489" t="s">
        <v>19</v>
      </c>
      <c r="S1489">
        <v>1</v>
      </c>
      <c r="T1489">
        <v>1</v>
      </c>
    </row>
    <row r="1490" spans="1:20" x14ac:dyDescent="0.25">
      <c r="A1490" s="1">
        <v>45153.061805555553</v>
      </c>
      <c r="B1490" s="1">
        <f t="shared" si="46"/>
        <v>45153</v>
      </c>
      <c r="C1490">
        <v>0</v>
      </c>
      <c r="D1490" t="s">
        <v>1508</v>
      </c>
      <c r="E1490">
        <v>1.2615437140000001</v>
      </c>
      <c r="F1490">
        <v>2023</v>
      </c>
      <c r="G1490">
        <v>8</v>
      </c>
      <c r="H1490">
        <v>15</v>
      </c>
      <c r="I1490">
        <v>1</v>
      </c>
      <c r="J1490">
        <v>29</v>
      </c>
      <c r="K1490">
        <v>53</v>
      </c>
      <c r="L1490">
        <v>5</v>
      </c>
      <c r="M1490">
        <f t="shared" si="47"/>
        <v>0.23329405700000017</v>
      </c>
      <c r="N1490">
        <v>0.34634818293333303</v>
      </c>
      <c r="O1490">
        <v>8.0654666600000202E-3</v>
      </c>
      <c r="P1490" t="s">
        <v>19</v>
      </c>
      <c r="Q1490" t="s">
        <v>19</v>
      </c>
      <c r="R1490" t="s">
        <v>19</v>
      </c>
      <c r="S1490">
        <v>1</v>
      </c>
      <c r="T1490">
        <v>1</v>
      </c>
    </row>
    <row r="1491" spans="1:20" x14ac:dyDescent="0.25">
      <c r="A1491" s="1">
        <v>45153.103472222225</v>
      </c>
      <c r="B1491" s="1">
        <f t="shared" si="46"/>
        <v>45153</v>
      </c>
      <c r="C1491">
        <v>0</v>
      </c>
      <c r="D1491" t="s">
        <v>1509</v>
      </c>
      <c r="E1491">
        <v>0.52400323800000004</v>
      </c>
      <c r="F1491">
        <v>2023</v>
      </c>
      <c r="G1491">
        <v>8</v>
      </c>
      <c r="H1491">
        <v>15</v>
      </c>
      <c r="I1491">
        <v>2</v>
      </c>
      <c r="J1491">
        <v>29</v>
      </c>
      <c r="K1491">
        <v>13</v>
      </c>
      <c r="L1491">
        <v>5</v>
      </c>
      <c r="M1491">
        <f t="shared" si="47"/>
        <v>-0.73754047600000006</v>
      </c>
      <c r="N1491">
        <v>0.34514730030666602</v>
      </c>
      <c r="O1491">
        <v>-1.2008826266667299E-3</v>
      </c>
      <c r="P1491" t="s">
        <v>19</v>
      </c>
      <c r="Q1491" t="s">
        <v>19</v>
      </c>
      <c r="R1491" t="s">
        <v>19</v>
      </c>
      <c r="S1491">
        <v>1</v>
      </c>
      <c r="T1491">
        <v>0</v>
      </c>
    </row>
    <row r="1492" spans="1:20" x14ac:dyDescent="0.25">
      <c r="A1492" s="1">
        <v>45153.144444444442</v>
      </c>
      <c r="B1492" s="1">
        <f t="shared" si="46"/>
        <v>45153</v>
      </c>
      <c r="C1492">
        <v>0</v>
      </c>
      <c r="D1492" t="s">
        <v>1510</v>
      </c>
      <c r="E1492">
        <v>7.2407364000000002E-2</v>
      </c>
      <c r="F1492">
        <v>2023</v>
      </c>
      <c r="G1492">
        <v>8</v>
      </c>
      <c r="H1492">
        <v>15</v>
      </c>
      <c r="I1492">
        <v>3</v>
      </c>
      <c r="J1492">
        <v>28</v>
      </c>
      <c r="K1492">
        <v>14</v>
      </c>
      <c r="L1492">
        <v>5</v>
      </c>
      <c r="M1492">
        <f t="shared" si="47"/>
        <v>-0.45159587400000001</v>
      </c>
      <c r="N1492">
        <v>0.34314246135333298</v>
      </c>
      <c r="O1492">
        <v>-2.0048389533332501E-3</v>
      </c>
      <c r="P1492" t="s">
        <v>19</v>
      </c>
      <c r="Q1492" t="s">
        <v>19</v>
      </c>
      <c r="R1492" t="s">
        <v>19</v>
      </c>
      <c r="S1492">
        <v>0</v>
      </c>
      <c r="T1492">
        <v>0</v>
      </c>
    </row>
    <row r="1493" spans="1:20" x14ac:dyDescent="0.25">
      <c r="A1493" s="1">
        <v>45153.185416666667</v>
      </c>
      <c r="B1493" s="1">
        <f t="shared" si="46"/>
        <v>45153</v>
      </c>
      <c r="C1493">
        <v>0</v>
      </c>
      <c r="D1493" t="s">
        <v>1511</v>
      </c>
      <c r="E1493">
        <v>1.153335824</v>
      </c>
      <c r="F1493">
        <v>2023</v>
      </c>
      <c r="G1493">
        <v>8</v>
      </c>
      <c r="H1493">
        <v>15</v>
      </c>
      <c r="I1493">
        <v>4</v>
      </c>
      <c r="J1493">
        <v>27</v>
      </c>
      <c r="K1493">
        <v>12</v>
      </c>
      <c r="L1493">
        <v>5</v>
      </c>
      <c r="M1493">
        <f t="shared" si="47"/>
        <v>1.08092846</v>
      </c>
      <c r="N1493">
        <v>0.3498422699</v>
      </c>
      <c r="O1493">
        <v>6.6998085466666302E-3</v>
      </c>
      <c r="P1493" t="s">
        <v>19</v>
      </c>
      <c r="Q1493" t="s">
        <v>19</v>
      </c>
      <c r="R1493" t="s">
        <v>19</v>
      </c>
      <c r="S1493">
        <v>1</v>
      </c>
      <c r="T1493">
        <v>1</v>
      </c>
    </row>
    <row r="1494" spans="1:20" x14ac:dyDescent="0.25">
      <c r="A1494" s="1">
        <v>45153.226388888892</v>
      </c>
      <c r="B1494" s="1">
        <f t="shared" si="46"/>
        <v>45153</v>
      </c>
      <c r="C1494">
        <v>0</v>
      </c>
      <c r="D1494" t="s">
        <v>1512</v>
      </c>
      <c r="E1494">
        <v>0.20537385799999999</v>
      </c>
      <c r="F1494">
        <v>2023</v>
      </c>
      <c r="G1494">
        <v>8</v>
      </c>
      <c r="H1494">
        <v>15</v>
      </c>
      <c r="I1494">
        <v>5</v>
      </c>
      <c r="J1494">
        <v>26</v>
      </c>
      <c r="K1494">
        <v>10</v>
      </c>
      <c r="L1494">
        <v>5</v>
      </c>
      <c r="M1494">
        <f t="shared" si="47"/>
        <v>-0.94796196600000004</v>
      </c>
      <c r="N1494">
        <v>0.35088863864666597</v>
      </c>
      <c r="O1494">
        <v>1.0463687466666901E-3</v>
      </c>
      <c r="P1494" t="s">
        <v>19</v>
      </c>
      <c r="Q1494" t="s">
        <v>19</v>
      </c>
      <c r="R1494" t="s">
        <v>19</v>
      </c>
      <c r="S1494">
        <v>0</v>
      </c>
      <c r="T1494">
        <v>0</v>
      </c>
    </row>
    <row r="1495" spans="1:20" x14ac:dyDescent="0.25">
      <c r="A1495" s="1">
        <v>45153.267361111109</v>
      </c>
      <c r="B1495" s="1">
        <f t="shared" si="46"/>
        <v>45153</v>
      </c>
      <c r="C1495">
        <v>0</v>
      </c>
      <c r="D1495" t="s">
        <v>1513</v>
      </c>
      <c r="E1495">
        <v>0.46869964800000002</v>
      </c>
      <c r="F1495">
        <v>2023</v>
      </c>
      <c r="G1495">
        <v>8</v>
      </c>
      <c r="H1495">
        <v>15</v>
      </c>
      <c r="I1495">
        <v>6</v>
      </c>
      <c r="J1495">
        <v>25</v>
      </c>
      <c r="K1495">
        <v>13</v>
      </c>
      <c r="L1495">
        <v>5</v>
      </c>
      <c r="M1495">
        <f t="shared" si="47"/>
        <v>0.26332579</v>
      </c>
      <c r="N1495">
        <v>0.35046643148666601</v>
      </c>
      <c r="O1495">
        <v>-4.2220716000002101E-4</v>
      </c>
      <c r="P1495" t="s">
        <v>19</v>
      </c>
      <c r="Q1495" t="s">
        <v>19</v>
      </c>
      <c r="R1495" t="s">
        <v>19</v>
      </c>
      <c r="S1495">
        <v>1</v>
      </c>
      <c r="T1495">
        <v>0</v>
      </c>
    </row>
    <row r="1496" spans="1:20" x14ac:dyDescent="0.25">
      <c r="A1496" s="1">
        <v>45153.349305555559</v>
      </c>
      <c r="B1496" s="1">
        <f t="shared" si="46"/>
        <v>45153</v>
      </c>
      <c r="C1496">
        <v>0</v>
      </c>
      <c r="D1496" t="s">
        <v>1514</v>
      </c>
      <c r="E1496">
        <v>0.34238524599999998</v>
      </c>
      <c r="F1496">
        <v>2023</v>
      </c>
      <c r="G1496">
        <v>8</v>
      </c>
      <c r="H1496">
        <v>15</v>
      </c>
      <c r="I1496">
        <v>8</v>
      </c>
      <c r="J1496">
        <v>23</v>
      </c>
      <c r="K1496">
        <v>19</v>
      </c>
      <c r="L1496">
        <v>5</v>
      </c>
      <c r="M1496">
        <f t="shared" si="47"/>
        <v>-0.12631440200000005</v>
      </c>
      <c r="N1496">
        <v>0.35197480011999999</v>
      </c>
      <c r="O1496">
        <v>1.50836863333331E-3</v>
      </c>
      <c r="P1496" t="s">
        <v>19</v>
      </c>
      <c r="Q1496" t="s">
        <v>19</v>
      </c>
      <c r="R1496" t="s">
        <v>19</v>
      </c>
      <c r="S1496">
        <v>1</v>
      </c>
      <c r="T1496">
        <v>0</v>
      </c>
    </row>
    <row r="1497" spans="1:20" x14ac:dyDescent="0.25">
      <c r="A1497" s="1">
        <v>45153.390277777777</v>
      </c>
      <c r="B1497" s="1">
        <f t="shared" si="46"/>
        <v>45153</v>
      </c>
      <c r="C1497">
        <v>0</v>
      </c>
      <c r="D1497" t="s">
        <v>1515</v>
      </c>
      <c r="E1497">
        <v>0.38791815299999999</v>
      </c>
      <c r="F1497">
        <v>2023</v>
      </c>
      <c r="G1497">
        <v>8</v>
      </c>
      <c r="H1497">
        <v>15</v>
      </c>
      <c r="I1497">
        <v>9</v>
      </c>
      <c r="J1497">
        <v>22</v>
      </c>
      <c r="K1497">
        <v>29</v>
      </c>
      <c r="L1497">
        <v>5</v>
      </c>
      <c r="M1497">
        <f t="shared" si="47"/>
        <v>4.5532907000000011E-2</v>
      </c>
      <c r="N1497">
        <v>0.35031009554666598</v>
      </c>
      <c r="O1497">
        <v>-1.6647045733332801E-3</v>
      </c>
      <c r="P1497" t="s">
        <v>19</v>
      </c>
      <c r="Q1497" t="s">
        <v>19</v>
      </c>
      <c r="R1497" t="s">
        <v>19</v>
      </c>
      <c r="S1497">
        <v>1</v>
      </c>
      <c r="T1497">
        <v>0</v>
      </c>
    </row>
    <row r="1498" spans="1:20" x14ac:dyDescent="0.25">
      <c r="A1498" s="1">
        <v>45153.431250000001</v>
      </c>
      <c r="B1498" s="1">
        <f t="shared" si="46"/>
        <v>45153</v>
      </c>
      <c r="C1498">
        <v>0</v>
      </c>
      <c r="D1498" t="s">
        <v>1516</v>
      </c>
      <c r="E1498">
        <v>9.0194437000000002E-2</v>
      </c>
      <c r="F1498">
        <v>2023</v>
      </c>
      <c r="G1498">
        <v>8</v>
      </c>
      <c r="H1498">
        <v>15</v>
      </c>
      <c r="I1498">
        <v>10</v>
      </c>
      <c r="J1498">
        <v>21</v>
      </c>
      <c r="K1498">
        <v>46</v>
      </c>
      <c r="L1498">
        <v>5</v>
      </c>
      <c r="M1498">
        <f t="shared" si="47"/>
        <v>-0.29772371599999997</v>
      </c>
      <c r="N1498">
        <v>0.34877771831999999</v>
      </c>
      <c r="O1498">
        <v>-1.53237722666665E-3</v>
      </c>
      <c r="P1498" t="s">
        <v>19</v>
      </c>
      <c r="Q1498" t="s">
        <v>19</v>
      </c>
      <c r="R1498" t="s">
        <v>19</v>
      </c>
      <c r="S1498">
        <v>0</v>
      </c>
      <c r="T1498">
        <v>0</v>
      </c>
    </row>
    <row r="1499" spans="1:20" x14ac:dyDescent="0.25">
      <c r="A1499" s="1">
        <v>45153.486111111109</v>
      </c>
      <c r="B1499" s="1">
        <f t="shared" si="46"/>
        <v>45153</v>
      </c>
      <c r="C1499">
        <v>0</v>
      </c>
      <c r="D1499" t="s">
        <v>1517</v>
      </c>
      <c r="E1499">
        <v>1.010647482</v>
      </c>
      <c r="F1499">
        <v>2023</v>
      </c>
      <c r="G1499">
        <v>8</v>
      </c>
      <c r="H1499">
        <v>15</v>
      </c>
      <c r="I1499">
        <v>11</v>
      </c>
      <c r="J1499">
        <v>40</v>
      </c>
      <c r="K1499">
        <v>42</v>
      </c>
      <c r="L1499">
        <v>5</v>
      </c>
      <c r="M1499">
        <f t="shared" si="47"/>
        <v>0.92045304500000003</v>
      </c>
      <c r="N1499">
        <v>0.35248691381999903</v>
      </c>
      <c r="O1499">
        <v>3.7091954999999201E-3</v>
      </c>
      <c r="P1499" t="s">
        <v>19</v>
      </c>
      <c r="Q1499" t="s">
        <v>19</v>
      </c>
      <c r="R1499" t="s">
        <v>19</v>
      </c>
      <c r="S1499">
        <v>1</v>
      </c>
      <c r="T1499">
        <v>1</v>
      </c>
    </row>
    <row r="1500" spans="1:20" x14ac:dyDescent="0.25">
      <c r="A1500" s="1">
        <v>45153.527083333334</v>
      </c>
      <c r="B1500" s="1">
        <f t="shared" si="46"/>
        <v>45153</v>
      </c>
      <c r="C1500">
        <v>0</v>
      </c>
      <c r="D1500" t="s">
        <v>1518</v>
      </c>
      <c r="E1500">
        <v>0.91953076300000003</v>
      </c>
      <c r="F1500">
        <v>2023</v>
      </c>
      <c r="G1500">
        <v>8</v>
      </c>
      <c r="H1500">
        <v>15</v>
      </c>
      <c r="I1500">
        <v>12</v>
      </c>
      <c r="J1500">
        <v>39</v>
      </c>
      <c r="K1500">
        <v>41</v>
      </c>
      <c r="L1500">
        <v>5</v>
      </c>
      <c r="M1500">
        <f t="shared" si="47"/>
        <v>-9.1116718999999957E-2</v>
      </c>
      <c r="N1500">
        <v>0.35434422677333299</v>
      </c>
      <c r="O1500">
        <v>1.85731295333335E-3</v>
      </c>
      <c r="P1500" t="s">
        <v>19</v>
      </c>
      <c r="Q1500" t="s">
        <v>19</v>
      </c>
      <c r="R1500" t="s">
        <v>19</v>
      </c>
      <c r="S1500">
        <v>1</v>
      </c>
      <c r="T1500">
        <v>0</v>
      </c>
    </row>
    <row r="1501" spans="1:20" x14ac:dyDescent="0.25">
      <c r="A1501" s="1">
        <v>45153.568749999999</v>
      </c>
      <c r="B1501" s="1">
        <f t="shared" si="46"/>
        <v>45153</v>
      </c>
      <c r="C1501">
        <v>0</v>
      </c>
      <c r="D1501" t="s">
        <v>1519</v>
      </c>
      <c r="E1501">
        <v>0.97727446799999995</v>
      </c>
      <c r="F1501">
        <v>2023</v>
      </c>
      <c r="G1501">
        <v>8</v>
      </c>
      <c r="H1501">
        <v>15</v>
      </c>
      <c r="I1501">
        <v>13</v>
      </c>
      <c r="J1501">
        <v>39</v>
      </c>
      <c r="K1501">
        <v>0</v>
      </c>
      <c r="L1501">
        <v>5</v>
      </c>
      <c r="M1501">
        <f t="shared" si="47"/>
        <v>5.7743704999999923E-2</v>
      </c>
      <c r="N1501">
        <v>0.35633849495999997</v>
      </c>
      <c r="O1501">
        <v>1.9942681866666999E-3</v>
      </c>
      <c r="P1501" t="s">
        <v>19</v>
      </c>
      <c r="Q1501" t="s">
        <v>19</v>
      </c>
      <c r="R1501" t="s">
        <v>19</v>
      </c>
      <c r="S1501">
        <v>1</v>
      </c>
      <c r="T1501">
        <v>1</v>
      </c>
    </row>
    <row r="1502" spans="1:20" x14ac:dyDescent="0.25">
      <c r="A1502" s="1">
        <v>45153.609722222223</v>
      </c>
      <c r="B1502" s="1">
        <f t="shared" si="46"/>
        <v>45153</v>
      </c>
      <c r="C1502">
        <v>0</v>
      </c>
      <c r="D1502" t="s">
        <v>1520</v>
      </c>
      <c r="E1502">
        <v>0.88858035199999996</v>
      </c>
      <c r="F1502">
        <v>2023</v>
      </c>
      <c r="G1502">
        <v>8</v>
      </c>
      <c r="H1502">
        <v>15</v>
      </c>
      <c r="I1502">
        <v>14</v>
      </c>
      <c r="J1502">
        <v>38</v>
      </c>
      <c r="K1502">
        <v>21</v>
      </c>
      <c r="L1502">
        <v>5</v>
      </c>
      <c r="M1502">
        <f t="shared" si="47"/>
        <v>-8.869411599999999E-2</v>
      </c>
      <c r="N1502">
        <v>0.35753215507333302</v>
      </c>
      <c r="O1502">
        <v>1.1936601133332701E-3</v>
      </c>
      <c r="P1502" t="s">
        <v>19</v>
      </c>
      <c r="Q1502" t="s">
        <v>19</v>
      </c>
      <c r="R1502" t="s">
        <v>19</v>
      </c>
      <c r="S1502">
        <v>1</v>
      </c>
      <c r="T1502">
        <v>0</v>
      </c>
    </row>
    <row r="1503" spans="1:20" x14ac:dyDescent="0.25">
      <c r="A1503" s="1">
        <v>45153.650694444441</v>
      </c>
      <c r="B1503" s="1">
        <f t="shared" si="46"/>
        <v>45153</v>
      </c>
      <c r="C1503">
        <v>0</v>
      </c>
      <c r="D1503" t="s">
        <v>1521</v>
      </c>
      <c r="E1503">
        <v>1.0278617539999999</v>
      </c>
      <c r="F1503">
        <v>2023</v>
      </c>
      <c r="G1503">
        <v>8</v>
      </c>
      <c r="H1503">
        <v>15</v>
      </c>
      <c r="I1503">
        <v>15</v>
      </c>
      <c r="J1503">
        <v>37</v>
      </c>
      <c r="K1503">
        <v>40</v>
      </c>
      <c r="L1503">
        <v>5</v>
      </c>
      <c r="M1503">
        <f t="shared" si="47"/>
        <v>0.13928140199999994</v>
      </c>
      <c r="N1503">
        <v>0.36017818377999999</v>
      </c>
      <c r="O1503">
        <v>2.6460287066666899E-3</v>
      </c>
      <c r="P1503" t="s">
        <v>19</v>
      </c>
      <c r="Q1503" t="s">
        <v>19</v>
      </c>
      <c r="R1503" t="s">
        <v>19</v>
      </c>
      <c r="S1503">
        <v>1</v>
      </c>
      <c r="T1503">
        <v>1</v>
      </c>
    </row>
    <row r="1504" spans="1:20" x14ac:dyDescent="0.25">
      <c r="A1504" s="1">
        <v>45153.691666666666</v>
      </c>
      <c r="B1504" s="1">
        <f t="shared" si="46"/>
        <v>45153</v>
      </c>
      <c r="C1504">
        <v>0</v>
      </c>
      <c r="D1504" t="s">
        <v>1522</v>
      </c>
      <c r="E1504">
        <v>1.1343710849999999</v>
      </c>
      <c r="F1504">
        <v>2023</v>
      </c>
      <c r="G1504">
        <v>8</v>
      </c>
      <c r="H1504">
        <v>15</v>
      </c>
      <c r="I1504">
        <v>16</v>
      </c>
      <c r="J1504">
        <v>36</v>
      </c>
      <c r="K1504">
        <v>53</v>
      </c>
      <c r="L1504">
        <v>5</v>
      </c>
      <c r="M1504">
        <f t="shared" si="47"/>
        <v>0.10650933100000004</v>
      </c>
      <c r="N1504">
        <v>0.36174835100666602</v>
      </c>
      <c r="O1504">
        <v>1.5701672266666899E-3</v>
      </c>
      <c r="P1504" t="s">
        <v>19</v>
      </c>
      <c r="Q1504" t="s">
        <v>19</v>
      </c>
      <c r="R1504" t="s">
        <v>19</v>
      </c>
      <c r="S1504">
        <v>1</v>
      </c>
      <c r="T1504">
        <v>1</v>
      </c>
    </row>
    <row r="1505" spans="1:20" x14ac:dyDescent="0.25">
      <c r="A1505" s="1">
        <v>45153.73333333333</v>
      </c>
      <c r="B1505" s="1">
        <f t="shared" si="46"/>
        <v>45153</v>
      </c>
      <c r="C1505">
        <v>0</v>
      </c>
      <c r="D1505" t="s">
        <v>1523</v>
      </c>
      <c r="E1505">
        <v>1.0455300729999999</v>
      </c>
      <c r="F1505">
        <v>2023</v>
      </c>
      <c r="G1505">
        <v>8</v>
      </c>
      <c r="H1505">
        <v>15</v>
      </c>
      <c r="I1505">
        <v>17</v>
      </c>
      <c r="J1505">
        <v>36</v>
      </c>
      <c r="K1505">
        <v>3</v>
      </c>
      <c r="L1505">
        <v>5</v>
      </c>
      <c r="M1505">
        <f t="shared" si="47"/>
        <v>-8.8841012000000052E-2</v>
      </c>
      <c r="N1505">
        <v>0.36533188486000001</v>
      </c>
      <c r="O1505">
        <v>3.5835338533333201E-3</v>
      </c>
      <c r="P1505" t="s">
        <v>19</v>
      </c>
      <c r="Q1505" t="s">
        <v>19</v>
      </c>
      <c r="R1505" t="s">
        <v>19</v>
      </c>
      <c r="S1505">
        <v>1</v>
      </c>
      <c r="T1505">
        <v>1</v>
      </c>
    </row>
    <row r="1506" spans="1:20" x14ac:dyDescent="0.25">
      <c r="A1506" s="1">
        <v>45153.774305555555</v>
      </c>
      <c r="B1506" s="1">
        <f t="shared" si="46"/>
        <v>45153</v>
      </c>
      <c r="C1506">
        <v>0</v>
      </c>
      <c r="D1506" t="s">
        <v>1524</v>
      </c>
      <c r="E1506">
        <v>0.18271837299999999</v>
      </c>
      <c r="F1506">
        <v>2023</v>
      </c>
      <c r="G1506">
        <v>8</v>
      </c>
      <c r="H1506">
        <v>15</v>
      </c>
      <c r="I1506">
        <v>18</v>
      </c>
      <c r="J1506">
        <v>35</v>
      </c>
      <c r="K1506">
        <v>21</v>
      </c>
      <c r="L1506">
        <v>5</v>
      </c>
      <c r="M1506">
        <f t="shared" si="47"/>
        <v>-0.86281169999999996</v>
      </c>
      <c r="N1506">
        <v>0.36424124718666601</v>
      </c>
      <c r="O1506">
        <v>-1.0906376733333301E-3</v>
      </c>
      <c r="P1506" t="s">
        <v>19</v>
      </c>
      <c r="Q1506" t="s">
        <v>19</v>
      </c>
      <c r="R1506" t="s">
        <v>19</v>
      </c>
      <c r="S1506">
        <v>0</v>
      </c>
      <c r="T1506">
        <v>0</v>
      </c>
    </row>
    <row r="1507" spans="1:20" x14ac:dyDescent="0.25">
      <c r="A1507" s="1">
        <v>45153.816666666666</v>
      </c>
      <c r="B1507" s="1">
        <f t="shared" si="46"/>
        <v>45153</v>
      </c>
      <c r="C1507">
        <v>0</v>
      </c>
      <c r="D1507" t="s">
        <v>1525</v>
      </c>
      <c r="E1507">
        <v>2.811727E-2</v>
      </c>
      <c r="F1507">
        <v>2023</v>
      </c>
      <c r="G1507">
        <v>8</v>
      </c>
      <c r="H1507">
        <v>15</v>
      </c>
      <c r="I1507">
        <v>19</v>
      </c>
      <c r="J1507">
        <v>36</v>
      </c>
      <c r="K1507">
        <v>1</v>
      </c>
      <c r="L1507">
        <v>5</v>
      </c>
      <c r="M1507">
        <f t="shared" si="47"/>
        <v>-0.15460110299999999</v>
      </c>
      <c r="N1507">
        <v>0.36102727886000002</v>
      </c>
      <c r="O1507">
        <v>-3.2139683266666401E-3</v>
      </c>
      <c r="P1507" t="s">
        <v>19</v>
      </c>
      <c r="Q1507" t="s">
        <v>19</v>
      </c>
      <c r="R1507" t="s">
        <v>19</v>
      </c>
      <c r="S1507">
        <v>0</v>
      </c>
      <c r="T1507">
        <v>0</v>
      </c>
    </row>
    <row r="1508" spans="1:20" x14ac:dyDescent="0.25">
      <c r="A1508" s="1">
        <v>45153.857638888891</v>
      </c>
      <c r="B1508" s="1">
        <f t="shared" si="46"/>
        <v>45153</v>
      </c>
      <c r="C1508">
        <v>0</v>
      </c>
      <c r="D1508" t="s">
        <v>1526</v>
      </c>
      <c r="E1508">
        <v>0.101365793</v>
      </c>
      <c r="F1508">
        <v>2023</v>
      </c>
      <c r="G1508">
        <v>8</v>
      </c>
      <c r="H1508">
        <v>15</v>
      </c>
      <c r="I1508">
        <v>20</v>
      </c>
      <c r="J1508">
        <v>35</v>
      </c>
      <c r="K1508">
        <v>34</v>
      </c>
      <c r="L1508">
        <v>5</v>
      </c>
      <c r="M1508">
        <f t="shared" si="47"/>
        <v>7.3248522999999996E-2</v>
      </c>
      <c r="N1508">
        <v>0.35927146170666602</v>
      </c>
      <c r="O1508">
        <v>-1.7558171533333901E-3</v>
      </c>
      <c r="P1508" t="s">
        <v>19</v>
      </c>
      <c r="Q1508" t="s">
        <v>19</v>
      </c>
      <c r="R1508" t="s">
        <v>19</v>
      </c>
      <c r="S1508">
        <v>0</v>
      </c>
      <c r="T1508">
        <v>0</v>
      </c>
    </row>
    <row r="1509" spans="1:20" x14ac:dyDescent="0.25">
      <c r="A1509" s="1">
        <v>45153.899305555555</v>
      </c>
      <c r="B1509" s="1">
        <f t="shared" si="46"/>
        <v>45153</v>
      </c>
      <c r="C1509">
        <v>0</v>
      </c>
      <c r="D1509" t="s">
        <v>1527</v>
      </c>
      <c r="E1509">
        <v>0.76974172699999999</v>
      </c>
      <c r="F1509">
        <v>2023</v>
      </c>
      <c r="G1509">
        <v>8</v>
      </c>
      <c r="H1509">
        <v>15</v>
      </c>
      <c r="I1509">
        <v>21</v>
      </c>
      <c r="J1509">
        <v>35</v>
      </c>
      <c r="K1509">
        <v>0</v>
      </c>
      <c r="L1509">
        <v>5</v>
      </c>
      <c r="M1509">
        <f t="shared" si="47"/>
        <v>0.66837593399999995</v>
      </c>
      <c r="N1509">
        <v>0.36097499826000001</v>
      </c>
      <c r="O1509">
        <v>1.7035365533333801E-3</v>
      </c>
      <c r="P1509" t="s">
        <v>19</v>
      </c>
      <c r="Q1509" t="s">
        <v>19</v>
      </c>
      <c r="R1509" t="s">
        <v>19</v>
      </c>
      <c r="S1509">
        <v>1</v>
      </c>
      <c r="T1509">
        <v>0</v>
      </c>
    </row>
    <row r="1510" spans="1:20" x14ac:dyDescent="0.25">
      <c r="A1510" s="1">
        <v>45153.94027777778</v>
      </c>
      <c r="B1510" s="1">
        <f t="shared" si="46"/>
        <v>45153</v>
      </c>
      <c r="C1510">
        <v>0</v>
      </c>
      <c r="D1510" t="s">
        <v>1528</v>
      </c>
      <c r="E1510">
        <v>0.132798887</v>
      </c>
      <c r="F1510">
        <v>2023</v>
      </c>
      <c r="G1510">
        <v>8</v>
      </c>
      <c r="H1510">
        <v>15</v>
      </c>
      <c r="I1510">
        <v>22</v>
      </c>
      <c r="J1510">
        <v>34</v>
      </c>
      <c r="K1510">
        <v>29</v>
      </c>
      <c r="L1510">
        <v>5</v>
      </c>
      <c r="M1510">
        <f t="shared" si="47"/>
        <v>-0.63694284000000001</v>
      </c>
      <c r="N1510">
        <v>0.36042964644666597</v>
      </c>
      <c r="O1510">
        <v>-5.4535181333331597E-4</v>
      </c>
      <c r="P1510" t="s">
        <v>19</v>
      </c>
      <c r="Q1510" t="s">
        <v>19</v>
      </c>
      <c r="R1510" t="s">
        <v>19</v>
      </c>
      <c r="S1510">
        <v>0</v>
      </c>
      <c r="T1510">
        <v>0</v>
      </c>
    </row>
    <row r="1511" spans="1:20" x14ac:dyDescent="0.25">
      <c r="A1511" s="1">
        <v>45153.981249999997</v>
      </c>
      <c r="B1511" s="1">
        <f t="shared" si="46"/>
        <v>45153</v>
      </c>
      <c r="C1511">
        <v>0</v>
      </c>
      <c r="D1511" t="s">
        <v>1529</v>
      </c>
      <c r="E1511">
        <v>0.66070177699999999</v>
      </c>
      <c r="F1511">
        <v>2023</v>
      </c>
      <c r="G1511">
        <v>8</v>
      </c>
      <c r="H1511">
        <v>15</v>
      </c>
      <c r="I1511">
        <v>23</v>
      </c>
      <c r="J1511">
        <v>33</v>
      </c>
      <c r="K1511">
        <v>43</v>
      </c>
      <c r="L1511">
        <v>5</v>
      </c>
      <c r="M1511">
        <f t="shared" si="47"/>
        <v>0.52790289000000001</v>
      </c>
      <c r="N1511">
        <v>0.36162411224666602</v>
      </c>
      <c r="O1511">
        <v>1.1944657999999799E-3</v>
      </c>
      <c r="P1511" t="s">
        <v>19</v>
      </c>
      <c r="Q1511" t="s">
        <v>19</v>
      </c>
      <c r="R1511" t="s">
        <v>19</v>
      </c>
      <c r="S1511">
        <v>1</v>
      </c>
      <c r="T1511">
        <v>0</v>
      </c>
    </row>
    <row r="1512" spans="1:20" x14ac:dyDescent="0.25">
      <c r="A1512" s="1">
        <v>45154.022916666669</v>
      </c>
      <c r="B1512" s="1">
        <f t="shared" si="46"/>
        <v>45154</v>
      </c>
      <c r="C1512">
        <v>0</v>
      </c>
      <c r="D1512" t="s">
        <v>1530</v>
      </c>
      <c r="E1512">
        <v>1.0458302989999999</v>
      </c>
      <c r="F1512">
        <v>2023</v>
      </c>
      <c r="G1512">
        <v>8</v>
      </c>
      <c r="H1512">
        <v>16</v>
      </c>
      <c r="I1512">
        <v>0</v>
      </c>
      <c r="J1512">
        <v>33</v>
      </c>
      <c r="K1512">
        <v>3</v>
      </c>
      <c r="L1512">
        <v>5</v>
      </c>
      <c r="M1512">
        <f t="shared" si="47"/>
        <v>0.38512852199999992</v>
      </c>
      <c r="N1512">
        <v>0.36713485724</v>
      </c>
      <c r="O1512">
        <v>5.5107449933333103E-3</v>
      </c>
      <c r="P1512" t="s">
        <v>19</v>
      </c>
      <c r="Q1512" t="s">
        <v>19</v>
      </c>
      <c r="R1512" t="s">
        <v>19</v>
      </c>
      <c r="S1512">
        <v>1</v>
      </c>
      <c r="T1512">
        <v>1</v>
      </c>
    </row>
    <row r="1513" spans="1:20" x14ac:dyDescent="0.25">
      <c r="A1513" s="1">
        <v>45154.063888888886</v>
      </c>
      <c r="B1513" s="1">
        <f t="shared" si="46"/>
        <v>45154</v>
      </c>
      <c r="C1513">
        <v>0</v>
      </c>
      <c r="D1513" t="s">
        <v>1531</v>
      </c>
      <c r="E1513">
        <v>1.0266283329999999</v>
      </c>
      <c r="F1513">
        <v>2023</v>
      </c>
      <c r="G1513">
        <v>8</v>
      </c>
      <c r="H1513">
        <v>16</v>
      </c>
      <c r="I1513">
        <v>1</v>
      </c>
      <c r="J1513">
        <v>32</v>
      </c>
      <c r="K1513">
        <v>24</v>
      </c>
      <c r="L1513">
        <v>5</v>
      </c>
      <c r="M1513">
        <f t="shared" si="47"/>
        <v>-1.9201966000000015E-2</v>
      </c>
      <c r="N1513">
        <v>0.37165722540000001</v>
      </c>
      <c r="O1513">
        <v>4.5223681600000103E-3</v>
      </c>
      <c r="P1513" t="s">
        <v>19</v>
      </c>
      <c r="Q1513" t="s">
        <v>19</v>
      </c>
      <c r="R1513" t="s">
        <v>19</v>
      </c>
      <c r="S1513">
        <v>1</v>
      </c>
      <c r="T1513">
        <v>1</v>
      </c>
    </row>
    <row r="1514" spans="1:20" x14ac:dyDescent="0.25">
      <c r="A1514" s="1">
        <v>45154.104861111111</v>
      </c>
      <c r="B1514" s="1">
        <f t="shared" si="46"/>
        <v>45154</v>
      </c>
      <c r="C1514">
        <v>0</v>
      </c>
      <c r="D1514" t="s">
        <v>1532</v>
      </c>
      <c r="E1514">
        <v>0.55758208300000001</v>
      </c>
      <c r="F1514">
        <v>2023</v>
      </c>
      <c r="G1514">
        <v>8</v>
      </c>
      <c r="H1514">
        <v>16</v>
      </c>
      <c r="I1514">
        <v>2</v>
      </c>
      <c r="J1514">
        <v>31</v>
      </c>
      <c r="K1514">
        <v>33</v>
      </c>
      <c r="L1514">
        <v>5</v>
      </c>
      <c r="M1514">
        <f t="shared" si="47"/>
        <v>-0.46904624999999989</v>
      </c>
      <c r="N1514">
        <v>0.37366264360666601</v>
      </c>
      <c r="O1514">
        <v>2.0054182066666002E-3</v>
      </c>
      <c r="P1514" t="s">
        <v>19</v>
      </c>
      <c r="Q1514" t="s">
        <v>19</v>
      </c>
      <c r="R1514" t="s">
        <v>19</v>
      </c>
      <c r="S1514">
        <v>1</v>
      </c>
      <c r="T1514">
        <v>0</v>
      </c>
    </row>
    <row r="1515" spans="1:20" x14ac:dyDescent="0.25">
      <c r="A1515" s="1">
        <v>45154.159722222219</v>
      </c>
      <c r="B1515" s="1">
        <f t="shared" si="46"/>
        <v>45154</v>
      </c>
      <c r="C1515">
        <v>0</v>
      </c>
      <c r="D1515" t="s">
        <v>1533</v>
      </c>
      <c r="E1515">
        <v>1.492461732</v>
      </c>
      <c r="F1515">
        <v>2023</v>
      </c>
      <c r="G1515">
        <v>8</v>
      </c>
      <c r="H1515">
        <v>16</v>
      </c>
      <c r="I1515">
        <v>3</v>
      </c>
      <c r="J1515">
        <v>50</v>
      </c>
      <c r="K1515">
        <v>32</v>
      </c>
      <c r="L1515">
        <v>5</v>
      </c>
      <c r="M1515">
        <f t="shared" si="47"/>
        <v>0.93487964899999998</v>
      </c>
      <c r="N1515">
        <v>0.38176268794000001</v>
      </c>
      <c r="O1515">
        <v>8.1000443333333894E-3</v>
      </c>
      <c r="P1515" t="s">
        <v>19</v>
      </c>
      <c r="Q1515" t="s">
        <v>19</v>
      </c>
      <c r="R1515" t="s">
        <v>19</v>
      </c>
      <c r="S1515">
        <v>1</v>
      </c>
      <c r="T1515">
        <v>1</v>
      </c>
    </row>
    <row r="1516" spans="1:20" x14ac:dyDescent="0.25">
      <c r="A1516" s="1">
        <v>45154.214583333334</v>
      </c>
      <c r="B1516" s="1">
        <f t="shared" si="46"/>
        <v>45154</v>
      </c>
      <c r="C1516">
        <v>0</v>
      </c>
      <c r="D1516" t="s">
        <v>1534</v>
      </c>
      <c r="E1516">
        <v>0.78089345700000001</v>
      </c>
      <c r="F1516">
        <v>2023</v>
      </c>
      <c r="G1516">
        <v>8</v>
      </c>
      <c r="H1516">
        <v>16</v>
      </c>
      <c r="I1516">
        <v>5</v>
      </c>
      <c r="J1516">
        <v>9</v>
      </c>
      <c r="K1516">
        <v>38</v>
      </c>
      <c r="L1516">
        <v>5</v>
      </c>
      <c r="M1516">
        <f t="shared" si="47"/>
        <v>-0.71156827499999997</v>
      </c>
      <c r="N1516">
        <v>0.38582602449999998</v>
      </c>
      <c r="O1516">
        <v>4.0633365599999603E-3</v>
      </c>
      <c r="P1516" t="s">
        <v>19</v>
      </c>
      <c r="Q1516" t="s">
        <v>19</v>
      </c>
      <c r="R1516" t="s">
        <v>19</v>
      </c>
      <c r="S1516">
        <v>1</v>
      </c>
      <c r="T1516">
        <v>0</v>
      </c>
    </row>
    <row r="1517" spans="1:20" x14ac:dyDescent="0.25">
      <c r="A1517" s="1">
        <v>45154.255555555559</v>
      </c>
      <c r="B1517" s="1">
        <f t="shared" si="46"/>
        <v>45154</v>
      </c>
      <c r="C1517">
        <v>0</v>
      </c>
      <c r="D1517" t="s">
        <v>1535</v>
      </c>
      <c r="E1517">
        <v>4.0378073E-2</v>
      </c>
      <c r="F1517">
        <v>2023</v>
      </c>
      <c r="G1517">
        <v>8</v>
      </c>
      <c r="H1517">
        <v>16</v>
      </c>
      <c r="I1517">
        <v>6</v>
      </c>
      <c r="J1517">
        <v>8</v>
      </c>
      <c r="K1517">
        <v>51</v>
      </c>
      <c r="L1517">
        <v>5</v>
      </c>
      <c r="M1517">
        <f t="shared" si="47"/>
        <v>-0.74051538400000005</v>
      </c>
      <c r="N1517">
        <v>0.384608768126666</v>
      </c>
      <c r="O1517">
        <v>-1.2172563733332999E-3</v>
      </c>
      <c r="P1517" t="s">
        <v>19</v>
      </c>
      <c r="Q1517" t="s">
        <v>19</v>
      </c>
      <c r="R1517" t="s">
        <v>19</v>
      </c>
      <c r="S1517">
        <v>0</v>
      </c>
      <c r="T1517">
        <v>0</v>
      </c>
    </row>
    <row r="1518" spans="1:20" x14ac:dyDescent="0.25">
      <c r="A1518" s="1">
        <v>45154.297222222223</v>
      </c>
      <c r="B1518" s="1">
        <f t="shared" si="46"/>
        <v>45154</v>
      </c>
      <c r="C1518">
        <v>0</v>
      </c>
      <c r="D1518" t="s">
        <v>1536</v>
      </c>
      <c r="E1518">
        <v>1.636500837</v>
      </c>
      <c r="F1518">
        <v>2023</v>
      </c>
      <c r="G1518">
        <v>8</v>
      </c>
      <c r="H1518">
        <v>16</v>
      </c>
      <c r="I1518">
        <v>7</v>
      </c>
      <c r="J1518">
        <v>8</v>
      </c>
      <c r="K1518">
        <v>9</v>
      </c>
      <c r="L1518">
        <v>5</v>
      </c>
      <c r="M1518">
        <f t="shared" si="47"/>
        <v>1.596122764</v>
      </c>
      <c r="N1518">
        <v>0.39493393912666602</v>
      </c>
      <c r="O1518">
        <v>1.0325170999999999E-2</v>
      </c>
      <c r="P1518" t="s">
        <v>19</v>
      </c>
      <c r="Q1518" t="s">
        <v>19</v>
      </c>
      <c r="R1518" t="s">
        <v>19</v>
      </c>
      <c r="S1518">
        <v>1</v>
      </c>
      <c r="T1518">
        <v>1</v>
      </c>
    </row>
    <row r="1519" spans="1:20" x14ac:dyDescent="0.25">
      <c r="A1519" s="1">
        <v>45154.338194444441</v>
      </c>
      <c r="B1519" s="1">
        <f t="shared" si="46"/>
        <v>45154</v>
      </c>
      <c r="C1519">
        <v>0</v>
      </c>
      <c r="D1519" t="s">
        <v>1537</v>
      </c>
      <c r="E1519">
        <v>1.0132199909999999</v>
      </c>
      <c r="F1519">
        <v>2023</v>
      </c>
      <c r="G1519">
        <v>8</v>
      </c>
      <c r="H1519">
        <v>16</v>
      </c>
      <c r="I1519">
        <v>8</v>
      </c>
      <c r="J1519">
        <v>7</v>
      </c>
      <c r="K1519">
        <v>34</v>
      </c>
      <c r="L1519">
        <v>5</v>
      </c>
      <c r="M1519">
        <f t="shared" si="47"/>
        <v>-0.62328084600000011</v>
      </c>
      <c r="N1519">
        <v>0.40148935874666603</v>
      </c>
      <c r="O1519">
        <v>6.55541962E-3</v>
      </c>
      <c r="P1519" t="s">
        <v>19</v>
      </c>
      <c r="Q1519" t="s">
        <v>19</v>
      </c>
      <c r="R1519" t="s">
        <v>19</v>
      </c>
      <c r="S1519">
        <v>1</v>
      </c>
      <c r="T1519">
        <v>1</v>
      </c>
    </row>
    <row r="1520" spans="1:20" x14ac:dyDescent="0.25">
      <c r="A1520" s="1">
        <v>45154.393750000003</v>
      </c>
      <c r="B1520" s="1">
        <f t="shared" si="46"/>
        <v>45154</v>
      </c>
      <c r="C1520">
        <v>0</v>
      </c>
      <c r="D1520" t="s">
        <v>1538</v>
      </c>
      <c r="E1520">
        <v>0.11438575400000001</v>
      </c>
      <c r="F1520">
        <v>2023</v>
      </c>
      <c r="G1520">
        <v>8</v>
      </c>
      <c r="H1520">
        <v>16</v>
      </c>
      <c r="I1520">
        <v>9</v>
      </c>
      <c r="J1520">
        <v>27</v>
      </c>
      <c r="K1520">
        <v>1</v>
      </c>
      <c r="L1520">
        <v>5</v>
      </c>
      <c r="M1520">
        <f t="shared" si="47"/>
        <v>-0.89883423699999998</v>
      </c>
      <c r="N1520">
        <v>0.40107996822666597</v>
      </c>
      <c r="O1520">
        <v>-4.0939051999999698E-4</v>
      </c>
      <c r="P1520" t="s">
        <v>19</v>
      </c>
      <c r="Q1520" t="s">
        <v>19</v>
      </c>
      <c r="R1520" t="s">
        <v>19</v>
      </c>
      <c r="S1520">
        <v>0</v>
      </c>
      <c r="T1520">
        <v>0</v>
      </c>
    </row>
    <row r="1521" spans="1:20" x14ac:dyDescent="0.25">
      <c r="A1521" s="1">
        <v>45154.43472222222</v>
      </c>
      <c r="B1521" s="1">
        <f t="shared" si="46"/>
        <v>45154</v>
      </c>
      <c r="C1521">
        <v>0</v>
      </c>
      <c r="D1521" t="s">
        <v>1539</v>
      </c>
      <c r="E1521">
        <v>1.355356199</v>
      </c>
      <c r="F1521">
        <v>2023</v>
      </c>
      <c r="G1521">
        <v>8</v>
      </c>
      <c r="H1521">
        <v>16</v>
      </c>
      <c r="I1521">
        <v>10</v>
      </c>
      <c r="J1521">
        <v>26</v>
      </c>
      <c r="K1521">
        <v>59</v>
      </c>
      <c r="L1521">
        <v>5</v>
      </c>
      <c r="M1521">
        <f t="shared" si="47"/>
        <v>1.2409704450000001</v>
      </c>
      <c r="N1521">
        <v>0.40693859323999998</v>
      </c>
      <c r="O1521">
        <v>5.8586250133332799E-3</v>
      </c>
      <c r="P1521" t="s">
        <v>19</v>
      </c>
      <c r="Q1521" t="s">
        <v>19</v>
      </c>
      <c r="R1521" t="s">
        <v>19</v>
      </c>
      <c r="S1521">
        <v>1</v>
      </c>
      <c r="T1521">
        <v>1</v>
      </c>
    </row>
    <row r="1522" spans="1:20" x14ac:dyDescent="0.25">
      <c r="A1522" s="1">
        <v>45154.476388888892</v>
      </c>
      <c r="B1522" s="1">
        <f t="shared" si="46"/>
        <v>45154</v>
      </c>
      <c r="C1522">
        <v>0</v>
      </c>
      <c r="D1522" t="s">
        <v>1540</v>
      </c>
      <c r="E1522">
        <v>2.11956867</v>
      </c>
      <c r="F1522">
        <v>2023</v>
      </c>
      <c r="G1522">
        <v>8</v>
      </c>
      <c r="H1522">
        <v>16</v>
      </c>
      <c r="I1522">
        <v>11</v>
      </c>
      <c r="J1522">
        <v>26</v>
      </c>
      <c r="K1522">
        <v>32</v>
      </c>
      <c r="L1522">
        <v>5</v>
      </c>
      <c r="M1522">
        <f t="shared" si="47"/>
        <v>0.764212471</v>
      </c>
      <c r="N1522">
        <v>0.41858788219999998</v>
      </c>
      <c r="O1522">
        <v>1.164928896E-2</v>
      </c>
      <c r="P1522" t="s">
        <v>1225</v>
      </c>
      <c r="Q1522" t="s">
        <v>1225</v>
      </c>
      <c r="R1522" t="s">
        <v>1225</v>
      </c>
      <c r="S1522">
        <v>1</v>
      </c>
      <c r="T1522">
        <v>1</v>
      </c>
    </row>
    <row r="1523" spans="1:20" x14ac:dyDescent="0.25">
      <c r="A1523" s="1">
        <v>45154.545138888891</v>
      </c>
      <c r="B1523" s="1">
        <f t="shared" si="46"/>
        <v>45154</v>
      </c>
      <c r="C1523">
        <v>0</v>
      </c>
      <c r="D1523" t="s">
        <v>1541</v>
      </c>
      <c r="E1523">
        <v>1.4763777309999999</v>
      </c>
      <c r="F1523">
        <v>2023</v>
      </c>
      <c r="G1523">
        <v>8</v>
      </c>
      <c r="H1523">
        <v>16</v>
      </c>
      <c r="I1523">
        <v>13</v>
      </c>
      <c r="J1523">
        <v>5</v>
      </c>
      <c r="K1523">
        <v>20</v>
      </c>
      <c r="L1523">
        <v>5</v>
      </c>
      <c r="M1523">
        <f t="shared" si="47"/>
        <v>-0.64319093900000013</v>
      </c>
      <c r="N1523">
        <v>0.42492111691333301</v>
      </c>
      <c r="O1523">
        <v>6.3332347133332996E-3</v>
      </c>
      <c r="P1523" t="s">
        <v>19</v>
      </c>
      <c r="Q1523" t="s">
        <v>19</v>
      </c>
      <c r="R1523" t="s">
        <v>19</v>
      </c>
      <c r="S1523">
        <v>1</v>
      </c>
      <c r="T1523">
        <v>1</v>
      </c>
    </row>
    <row r="1524" spans="1:20" x14ac:dyDescent="0.25">
      <c r="A1524" s="1">
        <v>45154.586805555555</v>
      </c>
      <c r="B1524" s="1">
        <f t="shared" si="46"/>
        <v>45154</v>
      </c>
      <c r="C1524">
        <v>0</v>
      </c>
      <c r="D1524" t="s">
        <v>1542</v>
      </c>
      <c r="E1524">
        <v>1.654344061</v>
      </c>
      <c r="F1524">
        <v>2023</v>
      </c>
      <c r="G1524">
        <v>8</v>
      </c>
      <c r="H1524">
        <v>16</v>
      </c>
      <c r="I1524">
        <v>14</v>
      </c>
      <c r="J1524">
        <v>5</v>
      </c>
      <c r="K1524">
        <v>15</v>
      </c>
      <c r="L1524">
        <v>5</v>
      </c>
      <c r="M1524">
        <f t="shared" si="47"/>
        <v>0.17796633000000006</v>
      </c>
      <c r="N1524">
        <v>0.43292219845333302</v>
      </c>
      <c r="O1524">
        <v>8.0010815400000605E-3</v>
      </c>
      <c r="P1524" t="s">
        <v>19</v>
      </c>
      <c r="Q1524" t="s">
        <v>19</v>
      </c>
      <c r="R1524" t="s">
        <v>19</v>
      </c>
      <c r="S1524">
        <v>1</v>
      </c>
      <c r="T1524">
        <v>1</v>
      </c>
    </row>
    <row r="1525" spans="1:20" x14ac:dyDescent="0.25">
      <c r="A1525" s="1">
        <v>45154.64166666667</v>
      </c>
      <c r="B1525" s="1">
        <f t="shared" si="46"/>
        <v>45154</v>
      </c>
      <c r="C1525">
        <v>0</v>
      </c>
      <c r="D1525" t="s">
        <v>1543</v>
      </c>
      <c r="E1525">
        <v>0.36024179200000001</v>
      </c>
      <c r="F1525">
        <v>2023</v>
      </c>
      <c r="G1525">
        <v>8</v>
      </c>
      <c r="H1525">
        <v>16</v>
      </c>
      <c r="I1525">
        <v>15</v>
      </c>
      <c r="J1525">
        <v>24</v>
      </c>
      <c r="K1525">
        <v>30</v>
      </c>
      <c r="L1525">
        <v>5</v>
      </c>
      <c r="M1525">
        <f t="shared" si="47"/>
        <v>-1.2941022689999999</v>
      </c>
      <c r="N1525">
        <v>0.431616635353333</v>
      </c>
      <c r="O1525">
        <v>-1.30556310000001E-3</v>
      </c>
      <c r="P1525" t="s">
        <v>19</v>
      </c>
      <c r="Q1525" t="s">
        <v>19</v>
      </c>
      <c r="R1525" t="s">
        <v>19</v>
      </c>
      <c r="S1525">
        <v>1</v>
      </c>
      <c r="T1525">
        <v>0</v>
      </c>
    </row>
    <row r="1526" spans="1:20" x14ac:dyDescent="0.25">
      <c r="A1526" s="1">
        <v>45154.710416666669</v>
      </c>
      <c r="B1526" s="1">
        <f t="shared" si="46"/>
        <v>45154</v>
      </c>
      <c r="C1526">
        <v>0</v>
      </c>
      <c r="D1526" t="s">
        <v>1544</v>
      </c>
      <c r="E1526">
        <v>1.5640811999999999</v>
      </c>
      <c r="F1526">
        <v>2023</v>
      </c>
      <c r="G1526">
        <v>8</v>
      </c>
      <c r="H1526">
        <v>16</v>
      </c>
      <c r="I1526">
        <v>17</v>
      </c>
      <c r="J1526">
        <v>3</v>
      </c>
      <c r="K1526">
        <v>42</v>
      </c>
      <c r="L1526">
        <v>5</v>
      </c>
      <c r="M1526">
        <f t="shared" si="47"/>
        <v>1.2038394079999999</v>
      </c>
      <c r="N1526">
        <v>0.43921756604666601</v>
      </c>
      <c r="O1526">
        <v>7.6009306933332802E-3</v>
      </c>
      <c r="P1526" t="s">
        <v>19</v>
      </c>
      <c r="Q1526" t="s">
        <v>19</v>
      </c>
      <c r="R1526" t="s">
        <v>19</v>
      </c>
      <c r="S1526">
        <v>1</v>
      </c>
      <c r="T1526">
        <v>1</v>
      </c>
    </row>
    <row r="1527" spans="1:20" x14ac:dyDescent="0.25">
      <c r="A1527" s="1">
        <v>45154.752083333333</v>
      </c>
      <c r="B1527" s="1">
        <f t="shared" si="46"/>
        <v>45154</v>
      </c>
      <c r="C1527">
        <v>0</v>
      </c>
      <c r="D1527" t="s">
        <v>1545</v>
      </c>
      <c r="E1527">
        <v>1.6068756120000001</v>
      </c>
      <c r="F1527">
        <v>2023</v>
      </c>
      <c r="G1527">
        <v>8</v>
      </c>
      <c r="H1527">
        <v>16</v>
      </c>
      <c r="I1527">
        <v>18</v>
      </c>
      <c r="J1527">
        <v>3</v>
      </c>
      <c r="K1527">
        <v>12</v>
      </c>
      <c r="L1527">
        <v>5</v>
      </c>
      <c r="M1527">
        <f t="shared" si="47"/>
        <v>4.2794412000000115E-2</v>
      </c>
      <c r="N1527">
        <v>0.44724092450666603</v>
      </c>
      <c r="O1527">
        <v>8.0233584600000706E-3</v>
      </c>
      <c r="P1527" t="s">
        <v>19</v>
      </c>
      <c r="Q1527" t="s">
        <v>19</v>
      </c>
      <c r="R1527" t="s">
        <v>19</v>
      </c>
      <c r="S1527">
        <v>1</v>
      </c>
      <c r="T1527">
        <v>1</v>
      </c>
    </row>
    <row r="1528" spans="1:20" x14ac:dyDescent="0.25">
      <c r="A1528" s="1">
        <v>45154.794444444444</v>
      </c>
      <c r="B1528" s="1">
        <f t="shared" si="46"/>
        <v>45154</v>
      </c>
      <c r="C1528">
        <v>0</v>
      </c>
      <c r="D1528" t="s">
        <v>1546</v>
      </c>
      <c r="E1528">
        <v>7.4449682000000003E-2</v>
      </c>
      <c r="F1528">
        <v>2023</v>
      </c>
      <c r="G1528">
        <v>8</v>
      </c>
      <c r="H1528">
        <v>16</v>
      </c>
      <c r="I1528">
        <v>19</v>
      </c>
      <c r="J1528">
        <v>4</v>
      </c>
      <c r="K1528">
        <v>34</v>
      </c>
      <c r="L1528">
        <v>5</v>
      </c>
      <c r="M1528">
        <f t="shared" si="47"/>
        <v>-1.53242593</v>
      </c>
      <c r="N1528">
        <v>0.44393970504666602</v>
      </c>
      <c r="O1528">
        <v>-3.3012194600000001E-3</v>
      </c>
      <c r="P1528" t="s">
        <v>19</v>
      </c>
      <c r="Q1528" t="s">
        <v>19</v>
      </c>
      <c r="R1528" t="s">
        <v>19</v>
      </c>
      <c r="S1528">
        <v>0</v>
      </c>
      <c r="T1528">
        <v>0</v>
      </c>
    </row>
    <row r="1529" spans="1:20" x14ac:dyDescent="0.25">
      <c r="A1529" s="1">
        <v>45154.836111111108</v>
      </c>
      <c r="B1529" s="1">
        <f t="shared" si="46"/>
        <v>45154</v>
      </c>
      <c r="C1529">
        <v>0</v>
      </c>
      <c r="D1529" t="s">
        <v>1547</v>
      </c>
      <c r="E1529">
        <v>4.6311572000000002E-2</v>
      </c>
      <c r="F1529">
        <v>2023</v>
      </c>
      <c r="G1529">
        <v>8</v>
      </c>
      <c r="H1529">
        <v>16</v>
      </c>
      <c r="I1529">
        <v>20</v>
      </c>
      <c r="J1529">
        <v>4</v>
      </c>
      <c r="K1529">
        <v>6</v>
      </c>
      <c r="L1529">
        <v>5</v>
      </c>
      <c r="M1529">
        <f t="shared" si="47"/>
        <v>-2.8138110000000001E-2</v>
      </c>
      <c r="N1529">
        <v>0.437394550786666</v>
      </c>
      <c r="O1529">
        <v>-6.54515425999996E-3</v>
      </c>
      <c r="P1529" t="s">
        <v>19</v>
      </c>
      <c r="Q1529" t="s">
        <v>19</v>
      </c>
      <c r="R1529" t="s">
        <v>19</v>
      </c>
      <c r="S1529">
        <v>0</v>
      </c>
      <c r="T1529">
        <v>0</v>
      </c>
    </row>
    <row r="1530" spans="1:20" x14ac:dyDescent="0.25">
      <c r="A1530" s="1">
        <v>45154.87777777778</v>
      </c>
      <c r="B1530" s="1">
        <f t="shared" si="46"/>
        <v>45154</v>
      </c>
      <c r="C1530">
        <v>0</v>
      </c>
      <c r="D1530" t="s">
        <v>1548</v>
      </c>
      <c r="E1530">
        <v>7.1342515999999995E-2</v>
      </c>
      <c r="F1530">
        <v>2023</v>
      </c>
      <c r="G1530">
        <v>8</v>
      </c>
      <c r="H1530">
        <v>16</v>
      </c>
      <c r="I1530">
        <v>21</v>
      </c>
      <c r="J1530">
        <v>4</v>
      </c>
      <c r="K1530">
        <v>5</v>
      </c>
      <c r="L1530">
        <v>5</v>
      </c>
      <c r="M1530">
        <f t="shared" si="47"/>
        <v>2.5030943999999992E-2</v>
      </c>
      <c r="N1530">
        <v>0.43440064144666601</v>
      </c>
      <c r="O1530">
        <v>-2.9939093400000402E-3</v>
      </c>
      <c r="P1530" t="s">
        <v>19</v>
      </c>
      <c r="Q1530" t="s">
        <v>19</v>
      </c>
      <c r="R1530" t="s">
        <v>19</v>
      </c>
      <c r="S1530">
        <v>0</v>
      </c>
      <c r="T1530">
        <v>0</v>
      </c>
    </row>
    <row r="1531" spans="1:20" x14ac:dyDescent="0.25">
      <c r="A1531" s="1">
        <v>45154.918749999997</v>
      </c>
      <c r="B1531" s="1">
        <f t="shared" si="46"/>
        <v>45154</v>
      </c>
      <c r="C1531">
        <v>0</v>
      </c>
      <c r="D1531" t="s">
        <v>1549</v>
      </c>
      <c r="E1531">
        <v>5.7212774000000001E-2</v>
      </c>
      <c r="F1531">
        <v>2023</v>
      </c>
      <c r="G1531">
        <v>8</v>
      </c>
      <c r="H1531">
        <v>16</v>
      </c>
      <c r="I1531">
        <v>22</v>
      </c>
      <c r="J1531">
        <v>3</v>
      </c>
      <c r="K1531">
        <v>56</v>
      </c>
      <c r="L1531">
        <v>5</v>
      </c>
      <c r="M1531">
        <f t="shared" si="47"/>
        <v>-1.4129741999999994E-2</v>
      </c>
      <c r="N1531">
        <v>0.43237326870666598</v>
      </c>
      <c r="O1531">
        <v>-2.0273727400000299E-3</v>
      </c>
      <c r="P1531" t="s">
        <v>19</v>
      </c>
      <c r="Q1531" t="s">
        <v>19</v>
      </c>
      <c r="R1531" t="s">
        <v>19</v>
      </c>
      <c r="S1531">
        <v>0</v>
      </c>
      <c r="T1531">
        <v>0</v>
      </c>
    </row>
    <row r="1532" spans="1:20" x14ac:dyDescent="0.25">
      <c r="A1532" s="1">
        <v>45154.960416666669</v>
      </c>
      <c r="B1532" s="1">
        <f t="shared" si="46"/>
        <v>45154</v>
      </c>
      <c r="C1532">
        <v>0</v>
      </c>
      <c r="D1532" t="s">
        <v>1550</v>
      </c>
      <c r="E1532">
        <v>0.319076109</v>
      </c>
      <c r="F1532">
        <v>2023</v>
      </c>
      <c r="G1532">
        <v>8</v>
      </c>
      <c r="H1532">
        <v>16</v>
      </c>
      <c r="I1532">
        <v>23</v>
      </c>
      <c r="J1532">
        <v>3</v>
      </c>
      <c r="K1532">
        <v>36</v>
      </c>
      <c r="L1532">
        <v>5</v>
      </c>
      <c r="M1532">
        <f t="shared" si="47"/>
        <v>0.26186333499999997</v>
      </c>
      <c r="N1532">
        <v>0.43215716985333302</v>
      </c>
      <c r="O1532">
        <v>-2.16098853333346E-4</v>
      </c>
      <c r="P1532" t="s">
        <v>19</v>
      </c>
      <c r="Q1532" t="s">
        <v>19</v>
      </c>
      <c r="R1532" t="s">
        <v>19</v>
      </c>
      <c r="S1532">
        <v>0</v>
      </c>
      <c r="T1532">
        <v>0</v>
      </c>
    </row>
    <row r="1533" spans="1:20" x14ac:dyDescent="0.25">
      <c r="A1533" s="1">
        <v>45155.002083333333</v>
      </c>
      <c r="B1533" s="1">
        <f t="shared" si="46"/>
        <v>45155</v>
      </c>
      <c r="C1533">
        <v>0</v>
      </c>
      <c r="D1533" t="s">
        <v>1551</v>
      </c>
      <c r="E1533">
        <v>0.97401411900000001</v>
      </c>
      <c r="F1533">
        <v>2023</v>
      </c>
      <c r="G1533">
        <v>8</v>
      </c>
      <c r="H1533">
        <v>17</v>
      </c>
      <c r="I1533">
        <v>0</v>
      </c>
      <c r="J1533">
        <v>3</v>
      </c>
      <c r="K1533">
        <v>11</v>
      </c>
      <c r="L1533">
        <v>5</v>
      </c>
      <c r="M1533">
        <f t="shared" si="47"/>
        <v>0.65493800999999996</v>
      </c>
      <c r="N1533">
        <v>0.43713942518666599</v>
      </c>
      <c r="O1533">
        <v>4.9822553333333996E-3</v>
      </c>
      <c r="P1533" t="s">
        <v>19</v>
      </c>
      <c r="Q1533" t="s">
        <v>19</v>
      </c>
      <c r="R1533" t="s">
        <v>19</v>
      </c>
      <c r="S1533">
        <v>1</v>
      </c>
      <c r="T1533">
        <v>1</v>
      </c>
    </row>
    <row r="1534" spans="1:20" x14ac:dyDescent="0.25">
      <c r="A1534" s="1">
        <v>45155.043055555558</v>
      </c>
      <c r="B1534" s="1">
        <f t="shared" si="46"/>
        <v>45155</v>
      </c>
      <c r="C1534">
        <v>0</v>
      </c>
      <c r="D1534" t="s">
        <v>1552</v>
      </c>
      <c r="E1534">
        <v>0.73631476200000001</v>
      </c>
      <c r="F1534">
        <v>2023</v>
      </c>
      <c r="G1534">
        <v>8</v>
      </c>
      <c r="H1534">
        <v>17</v>
      </c>
      <c r="I1534">
        <v>1</v>
      </c>
      <c r="J1534">
        <v>2</v>
      </c>
      <c r="K1534">
        <v>56</v>
      </c>
      <c r="L1534">
        <v>5</v>
      </c>
      <c r="M1534">
        <f t="shared" si="47"/>
        <v>-0.237699357</v>
      </c>
      <c r="N1534">
        <v>0.44123766592000002</v>
      </c>
      <c r="O1534">
        <v>4.0982407333333103E-3</v>
      </c>
      <c r="P1534" t="s">
        <v>19</v>
      </c>
      <c r="Q1534" t="s">
        <v>19</v>
      </c>
      <c r="R1534" t="s">
        <v>19</v>
      </c>
      <c r="S1534">
        <v>1</v>
      </c>
      <c r="T1534">
        <v>0</v>
      </c>
    </row>
    <row r="1535" spans="1:20" x14ac:dyDescent="0.25">
      <c r="A1535" s="1">
        <v>45155.084722222222</v>
      </c>
      <c r="B1535" s="1">
        <f t="shared" si="46"/>
        <v>45155</v>
      </c>
      <c r="C1535">
        <v>0</v>
      </c>
      <c r="D1535" t="s">
        <v>1553</v>
      </c>
      <c r="E1535">
        <v>1.1842158140000001</v>
      </c>
      <c r="F1535">
        <v>2023</v>
      </c>
      <c r="G1535">
        <v>8</v>
      </c>
      <c r="H1535">
        <v>17</v>
      </c>
      <c r="I1535">
        <v>2</v>
      </c>
      <c r="J1535">
        <v>2</v>
      </c>
      <c r="K1535">
        <v>32</v>
      </c>
      <c r="L1535">
        <v>5</v>
      </c>
      <c r="M1535">
        <f t="shared" si="47"/>
        <v>0.44790105200000008</v>
      </c>
      <c r="N1535">
        <v>0.44890265861333301</v>
      </c>
      <c r="O1535">
        <v>7.6649926933332604E-3</v>
      </c>
      <c r="P1535" t="s">
        <v>19</v>
      </c>
      <c r="Q1535" t="s">
        <v>19</v>
      </c>
      <c r="R1535" t="s">
        <v>19</v>
      </c>
      <c r="S1535">
        <v>1</v>
      </c>
      <c r="T1535">
        <v>1</v>
      </c>
    </row>
    <row r="1536" spans="1:20" x14ac:dyDescent="0.25">
      <c r="A1536" s="1">
        <v>45155.126388888886</v>
      </c>
      <c r="B1536" s="1">
        <f t="shared" si="46"/>
        <v>45155</v>
      </c>
      <c r="C1536">
        <v>0</v>
      </c>
      <c r="D1536" t="s">
        <v>1554</v>
      </c>
      <c r="E1536">
        <v>0.29418749700000002</v>
      </c>
      <c r="F1536">
        <v>2023</v>
      </c>
      <c r="G1536">
        <v>8</v>
      </c>
      <c r="H1536">
        <v>17</v>
      </c>
      <c r="I1536">
        <v>3</v>
      </c>
      <c r="J1536">
        <v>2</v>
      </c>
      <c r="K1536">
        <v>35</v>
      </c>
      <c r="L1536">
        <v>5</v>
      </c>
      <c r="M1536">
        <f t="shared" si="47"/>
        <v>-0.89002831700000007</v>
      </c>
      <c r="N1536">
        <v>0.45040718329333301</v>
      </c>
      <c r="O1536">
        <v>1.5045246800000601E-3</v>
      </c>
      <c r="P1536" t="s">
        <v>19</v>
      </c>
      <c r="Q1536" t="s">
        <v>19</v>
      </c>
      <c r="R1536" t="s">
        <v>19</v>
      </c>
      <c r="S1536">
        <v>0</v>
      </c>
      <c r="T1536">
        <v>0</v>
      </c>
    </row>
    <row r="1537" spans="1:20" x14ac:dyDescent="0.25">
      <c r="A1537" s="1">
        <v>45155.168055555558</v>
      </c>
      <c r="B1537" s="1">
        <f t="shared" si="46"/>
        <v>45155</v>
      </c>
      <c r="C1537">
        <v>0</v>
      </c>
      <c r="D1537" t="s">
        <v>1555</v>
      </c>
      <c r="E1537">
        <v>0.56441271500000001</v>
      </c>
      <c r="F1537">
        <v>2023</v>
      </c>
      <c r="G1537">
        <v>8</v>
      </c>
      <c r="H1537">
        <v>17</v>
      </c>
      <c r="I1537">
        <v>4</v>
      </c>
      <c r="J1537">
        <v>2</v>
      </c>
      <c r="K1537">
        <v>24</v>
      </c>
      <c r="L1537">
        <v>5</v>
      </c>
      <c r="M1537">
        <f t="shared" si="47"/>
        <v>0.27022521799999999</v>
      </c>
      <c r="N1537">
        <v>0.453387451066666</v>
      </c>
      <c r="O1537">
        <v>2.9802677733333201E-3</v>
      </c>
      <c r="P1537" t="s">
        <v>19</v>
      </c>
      <c r="Q1537" t="s">
        <v>19</v>
      </c>
      <c r="R1537" t="s">
        <v>19</v>
      </c>
      <c r="S1537">
        <v>1</v>
      </c>
      <c r="T1537">
        <v>0</v>
      </c>
    </row>
    <row r="1538" spans="1:20" x14ac:dyDescent="0.25">
      <c r="A1538" s="1">
        <v>45155.209722222222</v>
      </c>
      <c r="B1538" s="1">
        <f t="shared" si="46"/>
        <v>45155</v>
      </c>
      <c r="C1538">
        <v>0</v>
      </c>
      <c r="D1538" t="s">
        <v>1556</v>
      </c>
      <c r="E1538">
        <v>7.7820207000000002E-2</v>
      </c>
      <c r="F1538">
        <v>2023</v>
      </c>
      <c r="G1538">
        <v>8</v>
      </c>
      <c r="H1538">
        <v>17</v>
      </c>
      <c r="I1538">
        <v>5</v>
      </c>
      <c r="J1538">
        <v>2</v>
      </c>
      <c r="K1538">
        <v>12</v>
      </c>
      <c r="L1538">
        <v>5</v>
      </c>
      <c r="M1538">
        <f t="shared" si="47"/>
        <v>-0.48659250799999998</v>
      </c>
      <c r="N1538">
        <v>0.45229232027999899</v>
      </c>
      <c r="O1538">
        <v>-1.09513078666673E-3</v>
      </c>
      <c r="P1538" t="s">
        <v>19</v>
      </c>
      <c r="Q1538" t="s">
        <v>19</v>
      </c>
      <c r="R1538" t="s">
        <v>19</v>
      </c>
      <c r="S1538">
        <v>0</v>
      </c>
      <c r="T1538">
        <v>0</v>
      </c>
    </row>
    <row r="1539" spans="1:20" x14ac:dyDescent="0.25">
      <c r="A1539" s="1">
        <v>45155.250694444447</v>
      </c>
      <c r="B1539" s="1">
        <f t="shared" ref="B1539:B1602" si="48">DATE(YEAR(A1539),MONTH(A1539),DAY(A1539))</f>
        <v>45155</v>
      </c>
      <c r="C1539">
        <v>0</v>
      </c>
      <c r="D1539" t="s">
        <v>1557</v>
      </c>
      <c r="E1539">
        <v>4.3975356E-2</v>
      </c>
      <c r="F1539">
        <v>2023</v>
      </c>
      <c r="G1539">
        <v>8</v>
      </c>
      <c r="H1539">
        <v>17</v>
      </c>
      <c r="I1539">
        <v>6</v>
      </c>
      <c r="J1539">
        <v>1</v>
      </c>
      <c r="K1539">
        <v>58</v>
      </c>
      <c r="L1539">
        <v>5</v>
      </c>
      <c r="M1539">
        <f t="shared" si="47"/>
        <v>-3.3844851000000002E-2</v>
      </c>
      <c r="N1539">
        <v>0.45074549146666598</v>
      </c>
      <c r="O1539">
        <v>-1.5468288133332301E-3</v>
      </c>
      <c r="P1539" t="s">
        <v>19</v>
      </c>
      <c r="Q1539" t="s">
        <v>19</v>
      </c>
      <c r="R1539" t="s">
        <v>19</v>
      </c>
      <c r="S1539">
        <v>0</v>
      </c>
      <c r="T1539">
        <v>0</v>
      </c>
    </row>
    <row r="1540" spans="1:20" x14ac:dyDescent="0.25">
      <c r="A1540" s="1">
        <v>45155.292361111111</v>
      </c>
      <c r="B1540" s="1">
        <f t="shared" si="48"/>
        <v>45155</v>
      </c>
      <c r="C1540">
        <v>0</v>
      </c>
      <c r="D1540" t="s">
        <v>1558</v>
      </c>
      <c r="E1540">
        <v>0.13719641099999999</v>
      </c>
      <c r="F1540">
        <v>2023</v>
      </c>
      <c r="G1540">
        <v>8</v>
      </c>
      <c r="H1540">
        <v>17</v>
      </c>
      <c r="I1540">
        <v>7</v>
      </c>
      <c r="J1540">
        <v>1</v>
      </c>
      <c r="K1540">
        <v>50</v>
      </c>
      <c r="L1540">
        <v>5</v>
      </c>
      <c r="M1540">
        <f t="shared" ref="M1540:M1603" si="49">E1540-E1539</f>
        <v>9.3221054999999997E-2</v>
      </c>
      <c r="N1540">
        <v>0.45074636619333303</v>
      </c>
      <c r="O1540" s="2">
        <v>8.7472666665533396E-7</v>
      </c>
      <c r="P1540" t="s">
        <v>19</v>
      </c>
      <c r="Q1540" t="s">
        <v>19</v>
      </c>
      <c r="R1540" t="s">
        <v>19</v>
      </c>
      <c r="S1540">
        <v>0</v>
      </c>
      <c r="T1540">
        <v>0</v>
      </c>
    </row>
    <row r="1541" spans="1:20" x14ac:dyDescent="0.25">
      <c r="A1541" s="1">
        <v>45155.334027777775</v>
      </c>
      <c r="B1541" s="1">
        <f t="shared" si="48"/>
        <v>45155</v>
      </c>
      <c r="C1541">
        <v>0</v>
      </c>
      <c r="D1541" t="s">
        <v>1559</v>
      </c>
      <c r="E1541">
        <v>0.53177417599999999</v>
      </c>
      <c r="F1541">
        <v>2023</v>
      </c>
      <c r="G1541">
        <v>8</v>
      </c>
      <c r="H1541">
        <v>17</v>
      </c>
      <c r="I1541">
        <v>8</v>
      </c>
      <c r="J1541">
        <v>1</v>
      </c>
      <c r="K1541">
        <v>46</v>
      </c>
      <c r="L1541">
        <v>5</v>
      </c>
      <c r="M1541">
        <f t="shared" si="49"/>
        <v>0.39457776499999997</v>
      </c>
      <c r="N1541">
        <v>0.45266011853999999</v>
      </c>
      <c r="O1541">
        <v>1.91375234666663E-3</v>
      </c>
      <c r="P1541" t="s">
        <v>19</v>
      </c>
      <c r="Q1541" t="s">
        <v>19</v>
      </c>
      <c r="R1541" t="s">
        <v>19</v>
      </c>
      <c r="S1541">
        <v>1</v>
      </c>
      <c r="T1541">
        <v>0</v>
      </c>
    </row>
    <row r="1542" spans="1:20" x14ac:dyDescent="0.25">
      <c r="A1542" s="1">
        <v>45155.375694444447</v>
      </c>
      <c r="B1542" s="1">
        <f t="shared" si="48"/>
        <v>45155</v>
      </c>
      <c r="C1542">
        <v>0</v>
      </c>
      <c r="D1542" t="s">
        <v>1560</v>
      </c>
      <c r="E1542">
        <v>3.9280270999999999E-2</v>
      </c>
      <c r="F1542">
        <v>2023</v>
      </c>
      <c r="G1542">
        <v>8</v>
      </c>
      <c r="H1542">
        <v>17</v>
      </c>
      <c r="I1542">
        <v>9</v>
      </c>
      <c r="J1542">
        <v>1</v>
      </c>
      <c r="K1542">
        <v>38</v>
      </c>
      <c r="L1542">
        <v>5</v>
      </c>
      <c r="M1542">
        <f t="shared" si="49"/>
        <v>-0.49249390500000001</v>
      </c>
      <c r="N1542">
        <v>0.45025409589999998</v>
      </c>
      <c r="O1542">
        <v>-2.4060226399999999E-3</v>
      </c>
      <c r="P1542" t="s">
        <v>19</v>
      </c>
      <c r="Q1542" t="s">
        <v>19</v>
      </c>
      <c r="R1542" t="s">
        <v>19</v>
      </c>
      <c r="S1542">
        <v>0</v>
      </c>
      <c r="T1542">
        <v>0</v>
      </c>
    </row>
    <row r="1543" spans="1:20" x14ac:dyDescent="0.25">
      <c r="A1543" s="1">
        <v>45155.417361111111</v>
      </c>
      <c r="B1543" s="1">
        <f t="shared" si="48"/>
        <v>45155</v>
      </c>
      <c r="C1543">
        <v>0</v>
      </c>
      <c r="D1543" t="s">
        <v>1561</v>
      </c>
      <c r="E1543">
        <v>7.4887703999999999E-2</v>
      </c>
      <c r="F1543">
        <v>2023</v>
      </c>
      <c r="G1543">
        <v>8</v>
      </c>
      <c r="H1543">
        <v>17</v>
      </c>
      <c r="I1543">
        <v>10</v>
      </c>
      <c r="J1543">
        <v>1</v>
      </c>
      <c r="K1543">
        <v>23</v>
      </c>
      <c r="L1543">
        <v>5</v>
      </c>
      <c r="M1543">
        <f t="shared" si="49"/>
        <v>3.5607433000000001E-2</v>
      </c>
      <c r="N1543">
        <v>0.44950646933333299</v>
      </c>
      <c r="O1543">
        <v>-7.4762656666654804E-4</v>
      </c>
      <c r="P1543" t="s">
        <v>19</v>
      </c>
      <c r="Q1543" t="s">
        <v>19</v>
      </c>
      <c r="R1543" t="s">
        <v>19</v>
      </c>
      <c r="S1543">
        <v>0</v>
      </c>
      <c r="T1543">
        <v>0</v>
      </c>
    </row>
    <row r="1544" spans="1:20" x14ac:dyDescent="0.25">
      <c r="A1544" s="1">
        <v>45155.459027777775</v>
      </c>
      <c r="B1544" s="1">
        <f t="shared" si="48"/>
        <v>45155</v>
      </c>
      <c r="C1544">
        <v>0</v>
      </c>
      <c r="D1544" t="s">
        <v>1562</v>
      </c>
      <c r="E1544">
        <v>0.37502387500000001</v>
      </c>
      <c r="F1544">
        <v>2023</v>
      </c>
      <c r="G1544">
        <v>8</v>
      </c>
      <c r="H1544">
        <v>17</v>
      </c>
      <c r="I1544">
        <v>11</v>
      </c>
      <c r="J1544">
        <v>1</v>
      </c>
      <c r="K1544">
        <v>26</v>
      </c>
      <c r="L1544">
        <v>5</v>
      </c>
      <c r="M1544">
        <f t="shared" si="49"/>
        <v>0.30013617100000001</v>
      </c>
      <c r="N1544">
        <v>0.45008772314666601</v>
      </c>
      <c r="O1544">
        <v>5.8125381333323702E-4</v>
      </c>
      <c r="P1544" t="s">
        <v>19</v>
      </c>
      <c r="Q1544" t="s">
        <v>19</v>
      </c>
      <c r="R1544" t="s">
        <v>19</v>
      </c>
      <c r="S1544">
        <v>1</v>
      </c>
      <c r="T1544">
        <v>0</v>
      </c>
    </row>
    <row r="1545" spans="1:20" x14ac:dyDescent="0.25">
      <c r="A1545" s="1">
        <v>45155.500694444447</v>
      </c>
      <c r="B1545" s="1">
        <f t="shared" si="48"/>
        <v>45155</v>
      </c>
      <c r="C1545">
        <v>0</v>
      </c>
      <c r="D1545" t="s">
        <v>1563</v>
      </c>
      <c r="E1545">
        <v>0.60757687699999996</v>
      </c>
      <c r="F1545">
        <v>2023</v>
      </c>
      <c r="G1545">
        <v>8</v>
      </c>
      <c r="H1545">
        <v>17</v>
      </c>
      <c r="I1545">
        <v>12</v>
      </c>
      <c r="J1545">
        <v>1</v>
      </c>
      <c r="K1545">
        <v>10</v>
      </c>
      <c r="L1545">
        <v>5</v>
      </c>
      <c r="M1545">
        <f t="shared" si="49"/>
        <v>0.23255300199999995</v>
      </c>
      <c r="N1545">
        <v>0.45176765676666603</v>
      </c>
      <c r="O1545">
        <v>1.6799336200000101E-3</v>
      </c>
      <c r="P1545" t="s">
        <v>19</v>
      </c>
      <c r="Q1545" t="s">
        <v>19</v>
      </c>
      <c r="R1545" t="s">
        <v>19</v>
      </c>
      <c r="S1545">
        <v>1</v>
      </c>
      <c r="T1545">
        <v>0</v>
      </c>
    </row>
    <row r="1546" spans="1:20" x14ac:dyDescent="0.25">
      <c r="A1546" s="1">
        <v>45155.542361111111</v>
      </c>
      <c r="B1546" s="1">
        <f t="shared" si="48"/>
        <v>45155</v>
      </c>
      <c r="C1546">
        <v>0</v>
      </c>
      <c r="D1546" t="s">
        <v>1564</v>
      </c>
      <c r="E1546">
        <v>0.65768820100000003</v>
      </c>
      <c r="F1546">
        <v>2023</v>
      </c>
      <c r="G1546">
        <v>8</v>
      </c>
      <c r="H1546">
        <v>17</v>
      </c>
      <c r="I1546">
        <v>13</v>
      </c>
      <c r="J1546">
        <v>1</v>
      </c>
      <c r="K1546">
        <v>16</v>
      </c>
      <c r="L1546">
        <v>5</v>
      </c>
      <c r="M1546">
        <f t="shared" si="49"/>
        <v>5.0111324000000068E-2</v>
      </c>
      <c r="N1546">
        <v>0.45450427602666599</v>
      </c>
      <c r="O1546">
        <v>2.7366192600000098E-3</v>
      </c>
      <c r="P1546" t="s">
        <v>19</v>
      </c>
      <c r="Q1546" t="s">
        <v>19</v>
      </c>
      <c r="R1546" t="s">
        <v>19</v>
      </c>
      <c r="S1546">
        <v>1</v>
      </c>
      <c r="T1546">
        <v>0</v>
      </c>
    </row>
    <row r="1547" spans="1:20" x14ac:dyDescent="0.25">
      <c r="A1547" s="1">
        <v>45155.584027777775</v>
      </c>
      <c r="B1547" s="1">
        <f t="shared" si="48"/>
        <v>45155</v>
      </c>
      <c r="C1547">
        <v>0</v>
      </c>
      <c r="D1547" t="s">
        <v>1565</v>
      </c>
      <c r="E1547">
        <v>2.0282528700000002</v>
      </c>
      <c r="F1547">
        <v>2023</v>
      </c>
      <c r="G1547">
        <v>8</v>
      </c>
      <c r="H1547">
        <v>17</v>
      </c>
      <c r="I1547">
        <v>14</v>
      </c>
      <c r="J1547">
        <v>1</v>
      </c>
      <c r="K1547">
        <v>0</v>
      </c>
      <c r="L1547">
        <v>5</v>
      </c>
      <c r="M1547">
        <f t="shared" si="49"/>
        <v>1.3705646690000002</v>
      </c>
      <c r="N1547">
        <v>0.46286597901333298</v>
      </c>
      <c r="O1547">
        <v>8.3617029866665995E-3</v>
      </c>
      <c r="P1547" t="s">
        <v>19</v>
      </c>
      <c r="Q1547" t="s">
        <v>19</v>
      </c>
      <c r="R1547" t="s">
        <v>19</v>
      </c>
      <c r="S1547">
        <v>1</v>
      </c>
      <c r="T1547">
        <v>1</v>
      </c>
    </row>
    <row r="1548" spans="1:20" x14ac:dyDescent="0.25">
      <c r="A1548" s="1">
        <v>45155.638888888891</v>
      </c>
      <c r="B1548" s="1">
        <f t="shared" si="48"/>
        <v>45155</v>
      </c>
      <c r="C1548">
        <v>0</v>
      </c>
      <c r="D1548" t="s">
        <v>1566</v>
      </c>
      <c r="E1548">
        <v>1.167832765</v>
      </c>
      <c r="F1548">
        <v>2023</v>
      </c>
      <c r="G1548">
        <v>8</v>
      </c>
      <c r="H1548">
        <v>17</v>
      </c>
      <c r="I1548">
        <v>15</v>
      </c>
      <c r="J1548">
        <v>20</v>
      </c>
      <c r="K1548">
        <v>49</v>
      </c>
      <c r="L1548">
        <v>5</v>
      </c>
      <c r="M1548">
        <f t="shared" si="49"/>
        <v>-0.86042010500000021</v>
      </c>
      <c r="N1548">
        <v>0.46928439996666599</v>
      </c>
      <c r="O1548">
        <v>6.4184209533333899E-3</v>
      </c>
      <c r="P1548" t="s">
        <v>19</v>
      </c>
      <c r="Q1548" t="s">
        <v>19</v>
      </c>
      <c r="R1548" t="s">
        <v>19</v>
      </c>
      <c r="S1548">
        <v>1</v>
      </c>
      <c r="T1548">
        <v>1</v>
      </c>
    </row>
    <row r="1549" spans="1:20" x14ac:dyDescent="0.25">
      <c r="A1549" s="1">
        <v>45155.680555555555</v>
      </c>
      <c r="B1549" s="1">
        <f t="shared" si="48"/>
        <v>45155</v>
      </c>
      <c r="C1549">
        <v>0</v>
      </c>
      <c r="D1549" t="s">
        <v>1567</v>
      </c>
      <c r="E1549">
        <v>0.74025842399999997</v>
      </c>
      <c r="F1549">
        <v>2023</v>
      </c>
      <c r="G1549">
        <v>8</v>
      </c>
      <c r="H1549">
        <v>17</v>
      </c>
      <c r="I1549">
        <v>16</v>
      </c>
      <c r="J1549">
        <v>20</v>
      </c>
      <c r="K1549">
        <v>53</v>
      </c>
      <c r="L1549">
        <v>5</v>
      </c>
      <c r="M1549">
        <f t="shared" si="49"/>
        <v>-0.42757434100000002</v>
      </c>
      <c r="N1549">
        <v>0.47386439852000001</v>
      </c>
      <c r="O1549">
        <v>4.5799985533333497E-3</v>
      </c>
      <c r="P1549" t="s">
        <v>19</v>
      </c>
      <c r="Q1549" t="s">
        <v>19</v>
      </c>
      <c r="R1549" t="s">
        <v>19</v>
      </c>
      <c r="S1549">
        <v>1</v>
      </c>
      <c r="T1549">
        <v>0</v>
      </c>
    </row>
    <row r="1550" spans="1:20" x14ac:dyDescent="0.25">
      <c r="A1550" s="1">
        <v>45155.722916666666</v>
      </c>
      <c r="B1550" s="1">
        <f t="shared" si="48"/>
        <v>45155</v>
      </c>
      <c r="C1550">
        <v>0</v>
      </c>
      <c r="D1550" t="s">
        <v>1568</v>
      </c>
      <c r="E1550">
        <v>0.95029412499999999</v>
      </c>
      <c r="F1550">
        <v>2023</v>
      </c>
      <c r="G1550">
        <v>8</v>
      </c>
      <c r="H1550">
        <v>17</v>
      </c>
      <c r="I1550">
        <v>17</v>
      </c>
      <c r="J1550">
        <v>21</v>
      </c>
      <c r="K1550">
        <v>1</v>
      </c>
      <c r="L1550">
        <v>5</v>
      </c>
      <c r="M1550">
        <f t="shared" si="49"/>
        <v>0.21003570100000002</v>
      </c>
      <c r="N1550">
        <v>0.47845814662000002</v>
      </c>
      <c r="O1550">
        <v>4.5937480999999596E-3</v>
      </c>
      <c r="P1550" t="s">
        <v>19</v>
      </c>
      <c r="Q1550" t="s">
        <v>19</v>
      </c>
      <c r="R1550" t="s">
        <v>19</v>
      </c>
      <c r="S1550">
        <v>1</v>
      </c>
      <c r="T1550">
        <v>1</v>
      </c>
    </row>
    <row r="1551" spans="1:20" x14ac:dyDescent="0.25">
      <c r="A1551" s="1">
        <v>45155.763888888891</v>
      </c>
      <c r="B1551" s="1">
        <f t="shared" si="48"/>
        <v>45155</v>
      </c>
      <c r="C1551">
        <v>0</v>
      </c>
      <c r="D1551" t="s">
        <v>1569</v>
      </c>
      <c r="E1551">
        <v>3.5618335000000001E-2</v>
      </c>
      <c r="F1551">
        <v>2023</v>
      </c>
      <c r="G1551">
        <v>8</v>
      </c>
      <c r="H1551">
        <v>17</v>
      </c>
      <c r="I1551">
        <v>18</v>
      </c>
      <c r="J1551">
        <v>20</v>
      </c>
      <c r="K1551">
        <v>36</v>
      </c>
      <c r="L1551">
        <v>5</v>
      </c>
      <c r="M1551">
        <f t="shared" si="49"/>
        <v>-0.91467578999999999</v>
      </c>
      <c r="N1551">
        <v>0.47743841003999998</v>
      </c>
      <c r="O1551">
        <v>-1.01973658000004E-3</v>
      </c>
      <c r="P1551" t="s">
        <v>19</v>
      </c>
      <c r="Q1551" t="s">
        <v>19</v>
      </c>
      <c r="R1551" t="s">
        <v>19</v>
      </c>
      <c r="S1551">
        <v>0</v>
      </c>
      <c r="T1551">
        <v>0</v>
      </c>
    </row>
    <row r="1552" spans="1:20" x14ac:dyDescent="0.25">
      <c r="A1552" s="1">
        <v>45155.806944444441</v>
      </c>
      <c r="B1552" s="1">
        <f t="shared" si="48"/>
        <v>45155</v>
      </c>
      <c r="C1552">
        <v>0</v>
      </c>
      <c r="D1552" t="s">
        <v>1570</v>
      </c>
      <c r="E1552">
        <v>1.4751568939999999</v>
      </c>
      <c r="F1552">
        <v>2023</v>
      </c>
      <c r="G1552">
        <v>8</v>
      </c>
      <c r="H1552">
        <v>17</v>
      </c>
      <c r="I1552">
        <v>19</v>
      </c>
      <c r="J1552">
        <v>22</v>
      </c>
      <c r="K1552">
        <v>17</v>
      </c>
      <c r="L1552">
        <v>5</v>
      </c>
      <c r="M1552">
        <f t="shared" si="49"/>
        <v>1.4395385589999998</v>
      </c>
      <c r="N1552">
        <v>0.48602160977999997</v>
      </c>
      <c r="O1552">
        <v>8.5831997400000401E-3</v>
      </c>
      <c r="P1552" t="s">
        <v>19</v>
      </c>
      <c r="Q1552" t="s">
        <v>19</v>
      </c>
      <c r="R1552" t="s">
        <v>19</v>
      </c>
      <c r="S1552">
        <v>1</v>
      </c>
      <c r="T1552">
        <v>1</v>
      </c>
    </row>
    <row r="1553" spans="1:20" x14ac:dyDescent="0.25">
      <c r="A1553" s="1">
        <v>45155.848611111112</v>
      </c>
      <c r="B1553" s="1">
        <f t="shared" si="48"/>
        <v>45155</v>
      </c>
      <c r="C1553">
        <v>0</v>
      </c>
      <c r="D1553" t="s">
        <v>1571</v>
      </c>
      <c r="E1553">
        <v>2.7689485999999999E-2</v>
      </c>
      <c r="F1553">
        <v>2023</v>
      </c>
      <c r="G1553">
        <v>8</v>
      </c>
      <c r="H1553">
        <v>17</v>
      </c>
      <c r="I1553">
        <v>20</v>
      </c>
      <c r="J1553">
        <v>22</v>
      </c>
      <c r="K1553">
        <v>16</v>
      </c>
      <c r="L1553">
        <v>5</v>
      </c>
      <c r="M1553">
        <f t="shared" si="49"/>
        <v>-1.4474674079999998</v>
      </c>
      <c r="N1553">
        <v>0.48467407637999999</v>
      </c>
      <c r="O1553">
        <v>-1.34753340000004E-3</v>
      </c>
      <c r="P1553" t="s">
        <v>19</v>
      </c>
      <c r="Q1553" t="s">
        <v>19</v>
      </c>
      <c r="R1553" t="s">
        <v>19</v>
      </c>
      <c r="S1553">
        <v>0</v>
      </c>
      <c r="T1553">
        <v>0</v>
      </c>
    </row>
    <row r="1554" spans="1:20" x14ac:dyDescent="0.25">
      <c r="A1554" s="1">
        <v>45155.890277777777</v>
      </c>
      <c r="B1554" s="1">
        <f t="shared" si="48"/>
        <v>45155</v>
      </c>
      <c r="C1554">
        <v>0</v>
      </c>
      <c r="D1554" t="s">
        <v>1572</v>
      </c>
      <c r="E1554">
        <v>4.9442247000000002E-2</v>
      </c>
      <c r="F1554">
        <v>2023</v>
      </c>
      <c r="G1554">
        <v>8</v>
      </c>
      <c r="H1554">
        <v>17</v>
      </c>
      <c r="I1554">
        <v>21</v>
      </c>
      <c r="J1554">
        <v>22</v>
      </c>
      <c r="K1554">
        <v>11</v>
      </c>
      <c r="L1554">
        <v>5</v>
      </c>
      <c r="M1554">
        <f t="shared" si="49"/>
        <v>2.1752761000000002E-2</v>
      </c>
      <c r="N1554">
        <v>0.48369706096666598</v>
      </c>
      <c r="O1554">
        <v>-9.7701541333333709E-4</v>
      </c>
      <c r="P1554" t="s">
        <v>19</v>
      </c>
      <c r="Q1554" t="s">
        <v>19</v>
      </c>
      <c r="R1554" t="s">
        <v>19</v>
      </c>
      <c r="S1554">
        <v>0</v>
      </c>
      <c r="T1554">
        <v>0</v>
      </c>
    </row>
    <row r="1555" spans="1:20" x14ac:dyDescent="0.25">
      <c r="A1555" s="1">
        <v>45155.931944444441</v>
      </c>
      <c r="B1555" s="1">
        <f t="shared" si="48"/>
        <v>45155</v>
      </c>
      <c r="C1555">
        <v>0</v>
      </c>
      <c r="D1555" t="s">
        <v>1573</v>
      </c>
      <c r="E1555">
        <v>3.9486866000000002E-2</v>
      </c>
      <c r="F1555">
        <v>2023</v>
      </c>
      <c r="G1555">
        <v>8</v>
      </c>
      <c r="H1555">
        <v>17</v>
      </c>
      <c r="I1555">
        <v>22</v>
      </c>
      <c r="J1555">
        <v>22</v>
      </c>
      <c r="K1555">
        <v>12</v>
      </c>
      <c r="L1555">
        <v>5</v>
      </c>
      <c r="M1555">
        <f t="shared" si="49"/>
        <v>-9.9553809999999993E-3</v>
      </c>
      <c r="N1555">
        <v>0.482701625386666</v>
      </c>
      <c r="O1555">
        <v>-9.9543558000003696E-4</v>
      </c>
      <c r="P1555" t="s">
        <v>19</v>
      </c>
      <c r="Q1555" t="s">
        <v>19</v>
      </c>
      <c r="R1555" t="s">
        <v>19</v>
      </c>
      <c r="S1555">
        <v>0</v>
      </c>
      <c r="T1555">
        <v>0</v>
      </c>
    </row>
    <row r="1556" spans="1:20" x14ac:dyDescent="0.25">
      <c r="A1556" s="1">
        <v>45155.972916666666</v>
      </c>
      <c r="B1556" s="1">
        <f t="shared" si="48"/>
        <v>45155</v>
      </c>
      <c r="C1556">
        <v>0</v>
      </c>
      <c r="D1556" t="s">
        <v>1574</v>
      </c>
      <c r="E1556">
        <v>0.14774206200000001</v>
      </c>
      <c r="F1556">
        <v>2023</v>
      </c>
      <c r="G1556">
        <v>8</v>
      </c>
      <c r="H1556">
        <v>17</v>
      </c>
      <c r="I1556">
        <v>23</v>
      </c>
      <c r="J1556">
        <v>21</v>
      </c>
      <c r="K1556">
        <v>56</v>
      </c>
      <c r="L1556">
        <v>5</v>
      </c>
      <c r="M1556">
        <f t="shared" si="49"/>
        <v>0.108255196</v>
      </c>
      <c r="N1556">
        <v>0.48260813157333299</v>
      </c>
      <c r="O1556" s="2">
        <v>-9.3493813333178605E-5</v>
      </c>
      <c r="P1556" t="s">
        <v>19</v>
      </c>
      <c r="Q1556" t="s">
        <v>19</v>
      </c>
      <c r="R1556" t="s">
        <v>19</v>
      </c>
      <c r="S1556">
        <v>0</v>
      </c>
      <c r="T1556">
        <v>0</v>
      </c>
    </row>
    <row r="1557" spans="1:20" x14ac:dyDescent="0.25">
      <c r="A1557" s="1">
        <v>45156.01458333333</v>
      </c>
      <c r="B1557" s="1">
        <f t="shared" si="48"/>
        <v>45156</v>
      </c>
      <c r="C1557">
        <v>0</v>
      </c>
      <c r="D1557" t="s">
        <v>1575</v>
      </c>
      <c r="E1557">
        <v>0.26481285199999999</v>
      </c>
      <c r="F1557">
        <v>2023</v>
      </c>
      <c r="G1557">
        <v>8</v>
      </c>
      <c r="H1557">
        <v>18</v>
      </c>
      <c r="I1557">
        <v>0</v>
      </c>
      <c r="J1557">
        <v>21</v>
      </c>
      <c r="K1557">
        <v>56</v>
      </c>
      <c r="L1557">
        <v>5</v>
      </c>
      <c r="M1557">
        <f t="shared" si="49"/>
        <v>0.11707078999999998</v>
      </c>
      <c r="N1557">
        <v>0.48362092771333298</v>
      </c>
      <c r="O1557">
        <v>1.01279613999988E-3</v>
      </c>
      <c r="P1557" t="s">
        <v>19</v>
      </c>
      <c r="Q1557" t="s">
        <v>19</v>
      </c>
      <c r="R1557" t="s">
        <v>19</v>
      </c>
      <c r="S1557">
        <v>0</v>
      </c>
      <c r="T1557">
        <v>0</v>
      </c>
    </row>
    <row r="1558" spans="1:20" x14ac:dyDescent="0.25">
      <c r="A1558" s="1">
        <v>45156.056944444441</v>
      </c>
      <c r="B1558" s="1">
        <f t="shared" si="48"/>
        <v>45156</v>
      </c>
      <c r="C1558">
        <v>0</v>
      </c>
      <c r="D1558" t="s">
        <v>1576</v>
      </c>
      <c r="E1558">
        <v>0.223548628</v>
      </c>
      <c r="F1558">
        <v>2023</v>
      </c>
      <c r="G1558">
        <v>8</v>
      </c>
      <c r="H1558">
        <v>18</v>
      </c>
      <c r="I1558">
        <v>1</v>
      </c>
      <c r="J1558">
        <v>22</v>
      </c>
      <c r="K1558">
        <v>4</v>
      </c>
      <c r="L1558">
        <v>5</v>
      </c>
      <c r="M1558">
        <f t="shared" si="49"/>
        <v>-4.1264223999999988E-2</v>
      </c>
      <c r="N1558">
        <v>0.48303379833999999</v>
      </c>
      <c r="O1558">
        <v>-5.8712937333332805E-4</v>
      </c>
      <c r="P1558" t="s">
        <v>19</v>
      </c>
      <c r="Q1558" t="s">
        <v>19</v>
      </c>
      <c r="R1558" t="s">
        <v>19</v>
      </c>
      <c r="S1558">
        <v>0</v>
      </c>
      <c r="T1558">
        <v>0</v>
      </c>
    </row>
    <row r="1559" spans="1:20" x14ac:dyDescent="0.25">
      <c r="A1559" s="1">
        <v>45156.098611111112</v>
      </c>
      <c r="B1559" s="1">
        <f t="shared" si="48"/>
        <v>45156</v>
      </c>
      <c r="C1559">
        <v>0</v>
      </c>
      <c r="D1559" t="s">
        <v>1577</v>
      </c>
      <c r="E1559">
        <v>0.89058296999999997</v>
      </c>
      <c r="F1559">
        <v>2023</v>
      </c>
      <c r="G1559">
        <v>8</v>
      </c>
      <c r="H1559">
        <v>18</v>
      </c>
      <c r="I1559">
        <v>2</v>
      </c>
      <c r="J1559">
        <v>22</v>
      </c>
      <c r="K1559">
        <v>22</v>
      </c>
      <c r="L1559">
        <v>5</v>
      </c>
      <c r="M1559">
        <f t="shared" si="49"/>
        <v>0.667034342</v>
      </c>
      <c r="N1559">
        <v>0.48701930387333298</v>
      </c>
      <c r="O1559">
        <v>3.98550553333337E-3</v>
      </c>
      <c r="P1559" t="s">
        <v>19</v>
      </c>
      <c r="Q1559" t="s">
        <v>19</v>
      </c>
      <c r="R1559" t="s">
        <v>19</v>
      </c>
      <c r="S1559">
        <v>1</v>
      </c>
      <c r="T1559">
        <v>0</v>
      </c>
    </row>
    <row r="1560" spans="1:20" x14ac:dyDescent="0.25">
      <c r="A1560" s="1">
        <v>45156.140277777777</v>
      </c>
      <c r="B1560" s="1">
        <f t="shared" si="48"/>
        <v>45156</v>
      </c>
      <c r="C1560">
        <v>0</v>
      </c>
      <c r="D1560" t="s">
        <v>1578</v>
      </c>
      <c r="E1560">
        <v>0.92778784599999997</v>
      </c>
      <c r="F1560">
        <v>2023</v>
      </c>
      <c r="G1560">
        <v>8</v>
      </c>
      <c r="H1560">
        <v>18</v>
      </c>
      <c r="I1560">
        <v>3</v>
      </c>
      <c r="J1560">
        <v>22</v>
      </c>
      <c r="K1560">
        <v>22</v>
      </c>
      <c r="L1560">
        <v>5</v>
      </c>
      <c r="M1560">
        <f t="shared" si="49"/>
        <v>3.7204875999999998E-2</v>
      </c>
      <c r="N1560">
        <v>0.49127211461333298</v>
      </c>
      <c r="O1560">
        <v>4.2528107399999399E-3</v>
      </c>
      <c r="P1560" t="s">
        <v>19</v>
      </c>
      <c r="Q1560" t="s">
        <v>19</v>
      </c>
      <c r="R1560" t="s">
        <v>19</v>
      </c>
      <c r="S1560">
        <v>1</v>
      </c>
      <c r="T1560">
        <v>0</v>
      </c>
    </row>
    <row r="1561" spans="1:20" x14ac:dyDescent="0.25">
      <c r="A1561" s="1">
        <v>45156.181944444441</v>
      </c>
      <c r="B1561" s="1">
        <f t="shared" si="48"/>
        <v>45156</v>
      </c>
      <c r="C1561">
        <v>0</v>
      </c>
      <c r="D1561" t="s">
        <v>1579</v>
      </c>
      <c r="E1561">
        <v>0.57627430000000002</v>
      </c>
      <c r="F1561">
        <v>2023</v>
      </c>
      <c r="G1561">
        <v>8</v>
      </c>
      <c r="H1561">
        <v>18</v>
      </c>
      <c r="I1561">
        <v>4</v>
      </c>
      <c r="J1561">
        <v>22</v>
      </c>
      <c r="K1561">
        <v>24</v>
      </c>
      <c r="L1561">
        <v>5</v>
      </c>
      <c r="M1561">
        <f t="shared" si="49"/>
        <v>-0.35151354599999995</v>
      </c>
      <c r="N1561">
        <v>0.49210656312666601</v>
      </c>
      <c r="O1561">
        <v>8.3444851333336302E-4</v>
      </c>
      <c r="P1561" t="s">
        <v>19</v>
      </c>
      <c r="Q1561" t="s">
        <v>19</v>
      </c>
      <c r="R1561" t="s">
        <v>19</v>
      </c>
      <c r="S1561">
        <v>1</v>
      </c>
      <c r="T1561">
        <v>0</v>
      </c>
    </row>
    <row r="1562" spans="1:20" x14ac:dyDescent="0.25">
      <c r="A1562" s="1">
        <v>45156.223611111112</v>
      </c>
      <c r="B1562" s="1">
        <f t="shared" si="48"/>
        <v>45156</v>
      </c>
      <c r="C1562">
        <v>0</v>
      </c>
      <c r="D1562" t="s">
        <v>1580</v>
      </c>
      <c r="E1562">
        <v>0.13724109300000001</v>
      </c>
      <c r="F1562">
        <v>2023</v>
      </c>
      <c r="G1562">
        <v>8</v>
      </c>
      <c r="H1562">
        <v>18</v>
      </c>
      <c r="I1562">
        <v>5</v>
      </c>
      <c r="J1562">
        <v>22</v>
      </c>
      <c r="K1562">
        <v>17</v>
      </c>
      <c r="L1562">
        <v>5</v>
      </c>
      <c r="M1562">
        <f t="shared" si="49"/>
        <v>-0.43903320700000004</v>
      </c>
      <c r="N1562">
        <v>0.49285474301333299</v>
      </c>
      <c r="O1562">
        <v>7.4817988666664404E-4</v>
      </c>
      <c r="P1562" t="s">
        <v>19</v>
      </c>
      <c r="Q1562" t="s">
        <v>19</v>
      </c>
      <c r="R1562" t="s">
        <v>19</v>
      </c>
      <c r="S1562">
        <v>0</v>
      </c>
      <c r="T1562">
        <v>0</v>
      </c>
    </row>
    <row r="1563" spans="1:20" x14ac:dyDescent="0.25">
      <c r="A1563" s="1">
        <v>45156.279166666667</v>
      </c>
      <c r="B1563" s="1">
        <f t="shared" si="48"/>
        <v>45156</v>
      </c>
      <c r="C1563">
        <v>0</v>
      </c>
      <c r="D1563" t="s">
        <v>1581</v>
      </c>
      <c r="E1563">
        <v>0.87021679100000005</v>
      </c>
      <c r="F1563">
        <v>2023</v>
      </c>
      <c r="G1563">
        <v>8</v>
      </c>
      <c r="H1563">
        <v>18</v>
      </c>
      <c r="I1563">
        <v>6</v>
      </c>
      <c r="J1563">
        <v>42</v>
      </c>
      <c r="K1563">
        <v>28</v>
      </c>
      <c r="L1563">
        <v>5</v>
      </c>
      <c r="M1563">
        <f t="shared" si="49"/>
        <v>0.73297569800000006</v>
      </c>
      <c r="N1563">
        <v>0.498282215333333</v>
      </c>
      <c r="O1563">
        <v>5.42747232000001E-3</v>
      </c>
      <c r="P1563" t="s">
        <v>19</v>
      </c>
      <c r="Q1563" t="s">
        <v>19</v>
      </c>
      <c r="R1563" t="s">
        <v>19</v>
      </c>
      <c r="S1563">
        <v>1</v>
      </c>
      <c r="T1563">
        <v>0</v>
      </c>
    </row>
    <row r="1564" spans="1:20" x14ac:dyDescent="0.25">
      <c r="A1564" s="1">
        <v>45156.320833333331</v>
      </c>
      <c r="B1564" s="1">
        <f t="shared" si="48"/>
        <v>45156</v>
      </c>
      <c r="C1564">
        <v>0</v>
      </c>
      <c r="D1564" t="s">
        <v>1582</v>
      </c>
      <c r="E1564">
        <v>0.52197639500000004</v>
      </c>
      <c r="F1564">
        <v>2023</v>
      </c>
      <c r="G1564">
        <v>8</v>
      </c>
      <c r="H1564">
        <v>18</v>
      </c>
      <c r="I1564">
        <v>7</v>
      </c>
      <c r="J1564">
        <v>42</v>
      </c>
      <c r="K1564">
        <v>28</v>
      </c>
      <c r="L1564">
        <v>5</v>
      </c>
      <c r="M1564">
        <f t="shared" si="49"/>
        <v>-0.34824039600000001</v>
      </c>
      <c r="N1564">
        <v>0.50153921729999995</v>
      </c>
      <c r="O1564">
        <v>3.2570019666666099E-3</v>
      </c>
      <c r="P1564" t="s">
        <v>19</v>
      </c>
      <c r="Q1564" t="s">
        <v>19</v>
      </c>
      <c r="R1564" t="s">
        <v>19</v>
      </c>
      <c r="S1564">
        <v>1</v>
      </c>
      <c r="T1564">
        <v>0</v>
      </c>
    </row>
    <row r="1565" spans="1:20" x14ac:dyDescent="0.25">
      <c r="A1565" s="1">
        <v>45156.362500000003</v>
      </c>
      <c r="B1565" s="1">
        <f t="shared" si="48"/>
        <v>45156</v>
      </c>
      <c r="C1565">
        <v>0</v>
      </c>
      <c r="D1565" t="s">
        <v>1583</v>
      </c>
      <c r="E1565">
        <v>0.61963874699999999</v>
      </c>
      <c r="F1565">
        <v>2023</v>
      </c>
      <c r="G1565">
        <v>8</v>
      </c>
      <c r="H1565">
        <v>18</v>
      </c>
      <c r="I1565">
        <v>8</v>
      </c>
      <c r="J1565">
        <v>42</v>
      </c>
      <c r="K1565">
        <v>32</v>
      </c>
      <c r="L1565">
        <v>5</v>
      </c>
      <c r="M1565">
        <f t="shared" si="49"/>
        <v>9.7662351999999952E-2</v>
      </c>
      <c r="N1565">
        <v>0.50523009348666603</v>
      </c>
      <c r="O1565">
        <v>3.6908761866667398E-3</v>
      </c>
      <c r="P1565" t="s">
        <v>19</v>
      </c>
      <c r="Q1565" t="s">
        <v>19</v>
      </c>
      <c r="R1565" t="s">
        <v>19</v>
      </c>
      <c r="S1565">
        <v>1</v>
      </c>
      <c r="T1565">
        <v>0</v>
      </c>
    </row>
    <row r="1566" spans="1:20" x14ac:dyDescent="0.25">
      <c r="A1566" s="1">
        <v>45156.404166666667</v>
      </c>
      <c r="B1566" s="1">
        <f t="shared" si="48"/>
        <v>45156</v>
      </c>
      <c r="C1566">
        <v>0</v>
      </c>
      <c r="D1566" t="s">
        <v>1584</v>
      </c>
      <c r="E1566">
        <v>7.0522653000000005E-2</v>
      </c>
      <c r="F1566">
        <v>2023</v>
      </c>
      <c r="G1566">
        <v>8</v>
      </c>
      <c r="H1566">
        <v>18</v>
      </c>
      <c r="I1566">
        <v>9</v>
      </c>
      <c r="J1566">
        <v>42</v>
      </c>
      <c r="K1566">
        <v>20</v>
      </c>
      <c r="L1566">
        <v>5</v>
      </c>
      <c r="M1566">
        <f t="shared" si="49"/>
        <v>-0.54911609399999994</v>
      </c>
      <c r="N1566">
        <v>0.50500047950000004</v>
      </c>
      <c r="O1566">
        <v>-2.2961398666665399E-4</v>
      </c>
      <c r="P1566" t="s">
        <v>19</v>
      </c>
      <c r="Q1566" t="s">
        <v>19</v>
      </c>
      <c r="R1566" t="s">
        <v>19</v>
      </c>
      <c r="S1566">
        <v>0</v>
      </c>
      <c r="T1566">
        <v>0</v>
      </c>
    </row>
    <row r="1567" spans="1:20" x14ac:dyDescent="0.25">
      <c r="A1567" s="1">
        <v>45156.445833333331</v>
      </c>
      <c r="B1567" s="1">
        <f t="shared" si="48"/>
        <v>45156</v>
      </c>
      <c r="C1567">
        <v>0</v>
      </c>
      <c r="D1567" t="s">
        <v>1585</v>
      </c>
      <c r="E1567">
        <v>9.7876145999999997E-2</v>
      </c>
      <c r="F1567">
        <v>2023</v>
      </c>
      <c r="G1567">
        <v>8</v>
      </c>
      <c r="H1567">
        <v>18</v>
      </c>
      <c r="I1567">
        <v>10</v>
      </c>
      <c r="J1567">
        <v>42</v>
      </c>
      <c r="K1567">
        <v>35</v>
      </c>
      <c r="L1567">
        <v>5</v>
      </c>
      <c r="M1567">
        <f t="shared" si="49"/>
        <v>2.7353492999999993E-2</v>
      </c>
      <c r="N1567">
        <v>0.50418789756000004</v>
      </c>
      <c r="O1567">
        <v>-8.1258194000000095E-4</v>
      </c>
      <c r="P1567" t="s">
        <v>19</v>
      </c>
      <c r="Q1567" t="s">
        <v>19</v>
      </c>
      <c r="R1567" t="s">
        <v>19</v>
      </c>
      <c r="S1567">
        <v>0</v>
      </c>
      <c r="T1567">
        <v>0</v>
      </c>
    </row>
    <row r="1568" spans="1:20" x14ac:dyDescent="0.25">
      <c r="A1568" s="1">
        <v>45156.487500000003</v>
      </c>
      <c r="B1568" s="1">
        <f t="shared" si="48"/>
        <v>45156</v>
      </c>
      <c r="C1568">
        <v>0</v>
      </c>
      <c r="D1568" t="s">
        <v>1586</v>
      </c>
      <c r="E1568">
        <v>8.5313254000000005E-2</v>
      </c>
      <c r="F1568">
        <v>2023</v>
      </c>
      <c r="G1568">
        <v>8</v>
      </c>
      <c r="H1568">
        <v>18</v>
      </c>
      <c r="I1568">
        <v>11</v>
      </c>
      <c r="J1568">
        <v>42</v>
      </c>
      <c r="K1568">
        <v>27</v>
      </c>
      <c r="L1568">
        <v>5</v>
      </c>
      <c r="M1568">
        <f t="shared" si="49"/>
        <v>-1.2562891999999992E-2</v>
      </c>
      <c r="N1568">
        <v>0.50284948322</v>
      </c>
      <c r="O1568">
        <v>-1.3384143400000301E-3</v>
      </c>
      <c r="P1568" t="s">
        <v>19</v>
      </c>
      <c r="Q1568" t="s">
        <v>19</v>
      </c>
      <c r="R1568" t="s">
        <v>19</v>
      </c>
      <c r="S1568">
        <v>0</v>
      </c>
      <c r="T1568">
        <v>0</v>
      </c>
    </row>
    <row r="1569" spans="1:20" x14ac:dyDescent="0.25">
      <c r="A1569" s="1">
        <v>45156.529166666667</v>
      </c>
      <c r="B1569" s="1">
        <f t="shared" si="48"/>
        <v>45156</v>
      </c>
      <c r="C1569">
        <v>0</v>
      </c>
      <c r="D1569" t="s">
        <v>1587</v>
      </c>
      <c r="E1569">
        <v>3.9713091999999998E-2</v>
      </c>
      <c r="F1569">
        <v>2023</v>
      </c>
      <c r="G1569">
        <v>8</v>
      </c>
      <c r="H1569">
        <v>18</v>
      </c>
      <c r="I1569">
        <v>12</v>
      </c>
      <c r="J1569">
        <v>42</v>
      </c>
      <c r="K1569">
        <v>16</v>
      </c>
      <c r="L1569">
        <v>5</v>
      </c>
      <c r="M1569">
        <f t="shared" si="49"/>
        <v>-4.5600162000000007E-2</v>
      </c>
      <c r="N1569">
        <v>0.50192372975999999</v>
      </c>
      <c r="O1569">
        <v>-9.2575346000001103E-4</v>
      </c>
      <c r="P1569" t="s">
        <v>19</v>
      </c>
      <c r="Q1569" t="s">
        <v>19</v>
      </c>
      <c r="R1569" t="s">
        <v>19</v>
      </c>
      <c r="S1569">
        <v>0</v>
      </c>
      <c r="T1569">
        <v>0</v>
      </c>
    </row>
    <row r="1570" spans="1:20" x14ac:dyDescent="0.25">
      <c r="A1570" s="1">
        <v>45156.570833333331</v>
      </c>
      <c r="B1570" s="1">
        <f t="shared" si="48"/>
        <v>45156</v>
      </c>
      <c r="C1570">
        <v>0</v>
      </c>
      <c r="D1570" t="s">
        <v>1588</v>
      </c>
      <c r="E1570">
        <v>7.5829413999999998E-2</v>
      </c>
      <c r="F1570">
        <v>2023</v>
      </c>
      <c r="G1570">
        <v>8</v>
      </c>
      <c r="H1570">
        <v>18</v>
      </c>
      <c r="I1570">
        <v>13</v>
      </c>
      <c r="J1570">
        <v>42</v>
      </c>
      <c r="K1570">
        <v>11</v>
      </c>
      <c r="L1570">
        <v>5</v>
      </c>
      <c r="M1570">
        <f t="shared" si="49"/>
        <v>3.6116321999999999E-2</v>
      </c>
      <c r="N1570">
        <v>0.50182693072666595</v>
      </c>
      <c r="O1570" s="2">
        <v>-9.6799033333372296E-5</v>
      </c>
      <c r="P1570" t="s">
        <v>19</v>
      </c>
      <c r="Q1570" t="s">
        <v>19</v>
      </c>
      <c r="R1570" t="s">
        <v>19</v>
      </c>
      <c r="S1570">
        <v>0</v>
      </c>
      <c r="T1570">
        <v>0</v>
      </c>
    </row>
    <row r="1571" spans="1:20" x14ac:dyDescent="0.25">
      <c r="A1571" s="1">
        <v>45156.612500000003</v>
      </c>
      <c r="B1571" s="1">
        <f t="shared" si="48"/>
        <v>45156</v>
      </c>
      <c r="C1571">
        <v>0</v>
      </c>
      <c r="D1571" t="s">
        <v>1589</v>
      </c>
      <c r="E1571">
        <v>6.7360347000000001E-2</v>
      </c>
      <c r="F1571">
        <v>2023</v>
      </c>
      <c r="G1571">
        <v>8</v>
      </c>
      <c r="H1571">
        <v>18</v>
      </c>
      <c r="I1571">
        <v>14</v>
      </c>
      <c r="J1571">
        <v>42</v>
      </c>
      <c r="K1571">
        <v>11</v>
      </c>
      <c r="L1571">
        <v>5</v>
      </c>
      <c r="M1571">
        <f t="shared" si="49"/>
        <v>-8.4690669999999968E-3</v>
      </c>
      <c r="N1571">
        <v>0.50087795227999998</v>
      </c>
      <c r="O1571">
        <v>-9.4897844666652598E-4</v>
      </c>
      <c r="P1571" t="s">
        <v>19</v>
      </c>
      <c r="Q1571" t="s">
        <v>19</v>
      </c>
      <c r="R1571" t="s">
        <v>19</v>
      </c>
      <c r="S1571">
        <v>0</v>
      </c>
      <c r="T1571">
        <v>0</v>
      </c>
    </row>
    <row r="1572" spans="1:20" x14ac:dyDescent="0.25">
      <c r="A1572" s="1">
        <v>45156.654166666667</v>
      </c>
      <c r="B1572" s="1">
        <f t="shared" si="48"/>
        <v>45156</v>
      </c>
      <c r="C1572">
        <v>0</v>
      </c>
      <c r="D1572" t="s">
        <v>1590</v>
      </c>
      <c r="E1572">
        <v>0.99785411700000004</v>
      </c>
      <c r="F1572">
        <v>2023</v>
      </c>
      <c r="G1572">
        <v>8</v>
      </c>
      <c r="H1572">
        <v>18</v>
      </c>
      <c r="I1572">
        <v>15</v>
      </c>
      <c r="J1572">
        <v>42</v>
      </c>
      <c r="K1572">
        <v>7</v>
      </c>
      <c r="L1572">
        <v>5</v>
      </c>
      <c r="M1572">
        <f t="shared" si="49"/>
        <v>0.93049377</v>
      </c>
      <c r="N1572">
        <v>0.50442833501999995</v>
      </c>
      <c r="O1572">
        <v>3.55038273999985E-3</v>
      </c>
      <c r="P1572" t="s">
        <v>19</v>
      </c>
      <c r="Q1572" t="s">
        <v>19</v>
      </c>
      <c r="R1572" t="s">
        <v>19</v>
      </c>
      <c r="S1572">
        <v>1</v>
      </c>
      <c r="T1572">
        <v>1</v>
      </c>
    </row>
    <row r="1573" spans="1:20" x14ac:dyDescent="0.25">
      <c r="A1573" s="1">
        <v>45156.695833333331</v>
      </c>
      <c r="B1573" s="1">
        <f t="shared" si="48"/>
        <v>45156</v>
      </c>
      <c r="C1573">
        <v>0</v>
      </c>
      <c r="D1573" t="s">
        <v>1591</v>
      </c>
      <c r="E1573">
        <v>0.64012834500000004</v>
      </c>
      <c r="F1573">
        <v>2023</v>
      </c>
      <c r="G1573">
        <v>8</v>
      </c>
      <c r="H1573">
        <v>18</v>
      </c>
      <c r="I1573">
        <v>16</v>
      </c>
      <c r="J1573">
        <v>42</v>
      </c>
      <c r="K1573">
        <v>16</v>
      </c>
      <c r="L1573">
        <v>5</v>
      </c>
      <c r="M1573">
        <f t="shared" si="49"/>
        <v>-0.357725772</v>
      </c>
      <c r="N1573">
        <v>0.50671663889999996</v>
      </c>
      <c r="O1573">
        <v>2.2883038800000002E-3</v>
      </c>
      <c r="P1573" t="s">
        <v>19</v>
      </c>
      <c r="Q1573" t="s">
        <v>19</v>
      </c>
      <c r="R1573" t="s">
        <v>19</v>
      </c>
      <c r="S1573">
        <v>1</v>
      </c>
      <c r="T1573">
        <v>0</v>
      </c>
    </row>
    <row r="1574" spans="1:20" x14ac:dyDescent="0.25">
      <c r="A1574" s="1">
        <v>45156.737500000003</v>
      </c>
      <c r="B1574" s="1">
        <f t="shared" si="48"/>
        <v>45156</v>
      </c>
      <c r="C1574">
        <v>0</v>
      </c>
      <c r="D1574" t="s">
        <v>1592</v>
      </c>
      <c r="E1574">
        <v>4.7238777000000003E-2</v>
      </c>
      <c r="F1574">
        <v>2023</v>
      </c>
      <c r="G1574">
        <v>8</v>
      </c>
      <c r="H1574">
        <v>18</v>
      </c>
      <c r="I1574">
        <v>17</v>
      </c>
      <c r="J1574">
        <v>42</v>
      </c>
      <c r="K1574">
        <v>19</v>
      </c>
      <c r="L1574">
        <v>5</v>
      </c>
      <c r="M1574">
        <f t="shared" si="49"/>
        <v>-0.59288956800000003</v>
      </c>
      <c r="N1574">
        <v>0.50517331407999999</v>
      </c>
      <c r="O1574">
        <v>-1.5433248199999601E-3</v>
      </c>
      <c r="P1574" t="s">
        <v>19</v>
      </c>
      <c r="Q1574" t="s">
        <v>19</v>
      </c>
      <c r="R1574" t="s">
        <v>19</v>
      </c>
      <c r="S1574">
        <v>0</v>
      </c>
      <c r="T1574">
        <v>0</v>
      </c>
    </row>
    <row r="1575" spans="1:20" x14ac:dyDescent="0.25">
      <c r="A1575" s="1">
        <v>45156.779166666667</v>
      </c>
      <c r="B1575" s="1">
        <f t="shared" si="48"/>
        <v>45156</v>
      </c>
      <c r="C1575">
        <v>0</v>
      </c>
      <c r="D1575" t="s">
        <v>1593</v>
      </c>
      <c r="E1575">
        <v>5.3438027999999999E-2</v>
      </c>
      <c r="F1575">
        <v>2023</v>
      </c>
      <c r="G1575">
        <v>8</v>
      </c>
      <c r="H1575">
        <v>18</v>
      </c>
      <c r="I1575">
        <v>18</v>
      </c>
      <c r="J1575">
        <v>42</v>
      </c>
      <c r="K1575">
        <v>40</v>
      </c>
      <c r="L1575">
        <v>5</v>
      </c>
      <c r="M1575">
        <f t="shared" si="49"/>
        <v>6.1992509999999959E-3</v>
      </c>
      <c r="N1575">
        <v>0.50187674639999902</v>
      </c>
      <c r="O1575">
        <v>-3.2965676800000799E-3</v>
      </c>
      <c r="P1575" t="s">
        <v>19</v>
      </c>
      <c r="Q1575" t="s">
        <v>19</v>
      </c>
      <c r="R1575" t="s">
        <v>19</v>
      </c>
      <c r="S1575">
        <v>0</v>
      </c>
      <c r="T1575">
        <v>0</v>
      </c>
    </row>
    <row r="1576" spans="1:20" x14ac:dyDescent="0.25">
      <c r="A1576" s="1">
        <v>45156.821527777778</v>
      </c>
      <c r="B1576" s="1">
        <f t="shared" si="48"/>
        <v>45156</v>
      </c>
      <c r="C1576">
        <v>0</v>
      </c>
      <c r="D1576" t="s">
        <v>1594</v>
      </c>
      <c r="E1576">
        <v>4.0082872999999998E-2</v>
      </c>
      <c r="F1576">
        <v>2023</v>
      </c>
      <c r="G1576">
        <v>8</v>
      </c>
      <c r="H1576">
        <v>18</v>
      </c>
      <c r="I1576">
        <v>19</v>
      </c>
      <c r="J1576">
        <v>43</v>
      </c>
      <c r="K1576">
        <v>59</v>
      </c>
      <c r="L1576">
        <v>5</v>
      </c>
      <c r="M1576">
        <f t="shared" si="49"/>
        <v>-1.3355155E-2</v>
      </c>
      <c r="N1576">
        <v>0.49898250636000002</v>
      </c>
      <c r="O1576">
        <v>-2.8942400399998799E-3</v>
      </c>
      <c r="P1576" t="s">
        <v>19</v>
      </c>
      <c r="Q1576" t="s">
        <v>19</v>
      </c>
      <c r="R1576" t="s">
        <v>19</v>
      </c>
      <c r="S1576">
        <v>0</v>
      </c>
      <c r="T1576">
        <v>0</v>
      </c>
    </row>
    <row r="1577" spans="1:20" x14ac:dyDescent="0.25">
      <c r="A1577" s="1">
        <v>45156.863194444442</v>
      </c>
      <c r="B1577" s="1">
        <f t="shared" si="48"/>
        <v>45156</v>
      </c>
      <c r="C1577">
        <v>0</v>
      </c>
      <c r="D1577" t="s">
        <v>1595</v>
      </c>
      <c r="E1577">
        <v>4.3449478E-2</v>
      </c>
      <c r="F1577">
        <v>2023</v>
      </c>
      <c r="G1577">
        <v>8</v>
      </c>
      <c r="H1577">
        <v>18</v>
      </c>
      <c r="I1577">
        <v>20</v>
      </c>
      <c r="J1577">
        <v>43</v>
      </c>
      <c r="K1577">
        <v>52</v>
      </c>
      <c r="L1577">
        <v>5</v>
      </c>
      <c r="M1577">
        <f t="shared" si="49"/>
        <v>3.3666050000000017E-3</v>
      </c>
      <c r="N1577">
        <v>0.49723521255333297</v>
      </c>
      <c r="O1577">
        <v>-1.74729380666671E-3</v>
      </c>
      <c r="P1577" t="s">
        <v>19</v>
      </c>
      <c r="Q1577" t="s">
        <v>19</v>
      </c>
      <c r="R1577" t="s">
        <v>19</v>
      </c>
      <c r="S1577">
        <v>0</v>
      </c>
      <c r="T1577">
        <v>0</v>
      </c>
    </row>
    <row r="1578" spans="1:20" x14ac:dyDescent="0.25">
      <c r="A1578" s="1">
        <v>45156.904861111114</v>
      </c>
      <c r="B1578" s="1">
        <f t="shared" si="48"/>
        <v>45156</v>
      </c>
      <c r="C1578">
        <v>0</v>
      </c>
      <c r="D1578" t="s">
        <v>1596</v>
      </c>
      <c r="E1578">
        <v>3.5434695000000002E-2</v>
      </c>
      <c r="F1578">
        <v>2023</v>
      </c>
      <c r="G1578">
        <v>8</v>
      </c>
      <c r="H1578">
        <v>18</v>
      </c>
      <c r="I1578">
        <v>21</v>
      </c>
      <c r="J1578">
        <v>43</v>
      </c>
      <c r="K1578">
        <v>55</v>
      </c>
      <c r="L1578">
        <v>5</v>
      </c>
      <c r="M1578">
        <f t="shared" si="49"/>
        <v>-8.0147829999999975E-3</v>
      </c>
      <c r="N1578">
        <v>0.49123916114666599</v>
      </c>
      <c r="O1578">
        <v>-5.9960514066666401E-3</v>
      </c>
      <c r="P1578" t="s">
        <v>19</v>
      </c>
      <c r="Q1578" t="s">
        <v>19</v>
      </c>
      <c r="R1578" t="s">
        <v>19</v>
      </c>
      <c r="S1578">
        <v>0</v>
      </c>
      <c r="T1578">
        <v>0</v>
      </c>
    </row>
    <row r="1579" spans="1:20" x14ac:dyDescent="0.25">
      <c r="A1579" s="1">
        <v>45156.946527777778</v>
      </c>
      <c r="B1579" s="1">
        <f t="shared" si="48"/>
        <v>45156</v>
      </c>
      <c r="C1579">
        <v>0</v>
      </c>
      <c r="D1579" t="s">
        <v>1597</v>
      </c>
      <c r="E1579">
        <v>7.8273097999999999E-2</v>
      </c>
      <c r="F1579">
        <v>2023</v>
      </c>
      <c r="G1579">
        <v>8</v>
      </c>
      <c r="H1579">
        <v>18</v>
      </c>
      <c r="I1579">
        <v>22</v>
      </c>
      <c r="J1579">
        <v>43</v>
      </c>
      <c r="K1579">
        <v>52</v>
      </c>
      <c r="L1579">
        <v>5</v>
      </c>
      <c r="M1579">
        <f t="shared" si="49"/>
        <v>4.2838402999999997E-2</v>
      </c>
      <c r="N1579">
        <v>0.49103447080666601</v>
      </c>
      <c r="O1579">
        <v>-2.0469034000003501E-4</v>
      </c>
      <c r="P1579" t="s">
        <v>19</v>
      </c>
      <c r="Q1579" t="s">
        <v>19</v>
      </c>
      <c r="R1579" t="s">
        <v>19</v>
      </c>
      <c r="S1579">
        <v>0</v>
      </c>
      <c r="T1579">
        <v>0</v>
      </c>
    </row>
    <row r="1580" spans="1:20" x14ac:dyDescent="0.25">
      <c r="A1580" s="1">
        <v>45156.988888888889</v>
      </c>
      <c r="B1580" s="1">
        <f t="shared" si="48"/>
        <v>45156</v>
      </c>
      <c r="C1580">
        <v>0</v>
      </c>
      <c r="D1580" t="s">
        <v>1598</v>
      </c>
      <c r="E1580">
        <v>0.39022020299999999</v>
      </c>
      <c r="F1580">
        <v>2023</v>
      </c>
      <c r="G1580">
        <v>8</v>
      </c>
      <c r="H1580">
        <v>18</v>
      </c>
      <c r="I1580">
        <v>23</v>
      </c>
      <c r="J1580">
        <v>44</v>
      </c>
      <c r="K1580">
        <v>1</v>
      </c>
      <c r="L1580">
        <v>5</v>
      </c>
      <c r="M1580">
        <f t="shared" si="49"/>
        <v>0.311947105</v>
      </c>
      <c r="N1580">
        <v>0.49334915998000001</v>
      </c>
      <c r="O1580">
        <v>2.3146891733334301E-3</v>
      </c>
      <c r="P1580" t="s">
        <v>19</v>
      </c>
      <c r="Q1580" t="s">
        <v>19</v>
      </c>
      <c r="R1580" t="s">
        <v>19</v>
      </c>
      <c r="S1580">
        <v>1</v>
      </c>
      <c r="T1580">
        <v>0</v>
      </c>
    </row>
    <row r="1581" spans="1:20" x14ac:dyDescent="0.25">
      <c r="A1581" s="1">
        <v>45157.030555555553</v>
      </c>
      <c r="B1581" s="1">
        <f t="shared" si="48"/>
        <v>45157</v>
      </c>
      <c r="C1581">
        <v>0</v>
      </c>
      <c r="D1581" t="s">
        <v>1599</v>
      </c>
      <c r="E1581">
        <v>4.2378425999999997E-2</v>
      </c>
      <c r="F1581">
        <v>2023</v>
      </c>
      <c r="G1581">
        <v>8</v>
      </c>
      <c r="H1581">
        <v>19</v>
      </c>
      <c r="I1581">
        <v>0</v>
      </c>
      <c r="J1581">
        <v>44</v>
      </c>
      <c r="K1581">
        <v>17</v>
      </c>
      <c r="L1581">
        <v>5</v>
      </c>
      <c r="M1581">
        <f t="shared" si="49"/>
        <v>-0.34784177699999996</v>
      </c>
      <c r="N1581">
        <v>0.49327949925333298</v>
      </c>
      <c r="O1581" s="2">
        <v>-6.96607266667537E-5</v>
      </c>
      <c r="P1581" t="s">
        <v>19</v>
      </c>
      <c r="Q1581" t="s">
        <v>19</v>
      </c>
      <c r="R1581" t="s">
        <v>19</v>
      </c>
      <c r="S1581">
        <v>0</v>
      </c>
      <c r="T1581">
        <v>0</v>
      </c>
    </row>
    <row r="1582" spans="1:20" x14ac:dyDescent="0.25">
      <c r="A1582" s="1">
        <v>45157.072222222225</v>
      </c>
      <c r="B1582" s="1">
        <f t="shared" si="48"/>
        <v>45157</v>
      </c>
      <c r="C1582">
        <v>0</v>
      </c>
      <c r="D1582" t="s">
        <v>1600</v>
      </c>
      <c r="E1582">
        <v>6.7502070999999997E-2</v>
      </c>
      <c r="F1582">
        <v>2023</v>
      </c>
      <c r="G1582">
        <v>8</v>
      </c>
      <c r="H1582">
        <v>19</v>
      </c>
      <c r="I1582">
        <v>1</v>
      </c>
      <c r="J1582">
        <v>44</v>
      </c>
      <c r="K1582">
        <v>19</v>
      </c>
      <c r="L1582">
        <v>5</v>
      </c>
      <c r="M1582">
        <f t="shared" si="49"/>
        <v>2.5123645E-2</v>
      </c>
      <c r="N1582">
        <v>0.49144204820666598</v>
      </c>
      <c r="O1582">
        <v>-1.8374510466666E-3</v>
      </c>
      <c r="P1582" t="s">
        <v>19</v>
      </c>
      <c r="Q1582" t="s">
        <v>19</v>
      </c>
      <c r="R1582" t="s">
        <v>19</v>
      </c>
      <c r="S1582">
        <v>0</v>
      </c>
      <c r="T1582">
        <v>0</v>
      </c>
    </row>
    <row r="1583" spans="1:20" x14ac:dyDescent="0.25">
      <c r="A1583" s="1">
        <v>45157.113888888889</v>
      </c>
      <c r="B1583" s="1">
        <f t="shared" si="48"/>
        <v>45157</v>
      </c>
      <c r="C1583">
        <v>0</v>
      </c>
      <c r="D1583" t="s">
        <v>1601</v>
      </c>
      <c r="E1583">
        <v>4.7733179000000001E-2</v>
      </c>
      <c r="F1583">
        <v>2023</v>
      </c>
      <c r="G1583">
        <v>8</v>
      </c>
      <c r="H1583">
        <v>19</v>
      </c>
      <c r="I1583">
        <v>2</v>
      </c>
      <c r="J1583">
        <v>44</v>
      </c>
      <c r="K1583">
        <v>36</v>
      </c>
      <c r="L1583">
        <v>5</v>
      </c>
      <c r="M1583">
        <f t="shared" si="49"/>
        <v>-1.9768891999999996E-2</v>
      </c>
      <c r="N1583">
        <v>0.48899459907999998</v>
      </c>
      <c r="O1583">
        <v>-2.4474491266666602E-3</v>
      </c>
      <c r="P1583" t="s">
        <v>19</v>
      </c>
      <c r="Q1583" t="s">
        <v>19</v>
      </c>
      <c r="R1583" t="s">
        <v>19</v>
      </c>
      <c r="S1583">
        <v>0</v>
      </c>
      <c r="T1583">
        <v>0</v>
      </c>
    </row>
    <row r="1584" spans="1:20" x14ac:dyDescent="0.25">
      <c r="A1584" s="1">
        <v>45157.155555555553</v>
      </c>
      <c r="B1584" s="1">
        <f t="shared" si="48"/>
        <v>45157</v>
      </c>
      <c r="C1584">
        <v>0</v>
      </c>
      <c r="D1584" t="s">
        <v>1602</v>
      </c>
      <c r="E1584">
        <v>7.8365374000000002E-2</v>
      </c>
      <c r="F1584">
        <v>2023</v>
      </c>
      <c r="G1584">
        <v>8</v>
      </c>
      <c r="H1584">
        <v>19</v>
      </c>
      <c r="I1584">
        <v>3</v>
      </c>
      <c r="J1584">
        <v>44</v>
      </c>
      <c r="K1584">
        <v>36</v>
      </c>
      <c r="L1584">
        <v>5</v>
      </c>
      <c r="M1584">
        <f t="shared" si="49"/>
        <v>3.0632195000000001E-2</v>
      </c>
      <c r="N1584">
        <v>0.48790361983999903</v>
      </c>
      <c r="O1584">
        <v>-1.0909792400000599E-3</v>
      </c>
      <c r="P1584" t="s">
        <v>19</v>
      </c>
      <c r="Q1584" t="s">
        <v>19</v>
      </c>
      <c r="R1584" t="s">
        <v>19</v>
      </c>
      <c r="S1584">
        <v>0</v>
      </c>
      <c r="T1584">
        <v>0</v>
      </c>
    </row>
    <row r="1585" spans="1:20" x14ac:dyDescent="0.25">
      <c r="A1585" s="1">
        <v>45157.197222222225</v>
      </c>
      <c r="B1585" s="1">
        <f t="shared" si="48"/>
        <v>45157</v>
      </c>
      <c r="C1585">
        <v>0</v>
      </c>
      <c r="D1585" t="s">
        <v>1603</v>
      </c>
      <c r="E1585">
        <v>4.8427143999999998E-2</v>
      </c>
      <c r="F1585">
        <v>2023</v>
      </c>
      <c r="G1585">
        <v>8</v>
      </c>
      <c r="H1585">
        <v>19</v>
      </c>
      <c r="I1585">
        <v>4</v>
      </c>
      <c r="J1585">
        <v>44</v>
      </c>
      <c r="K1585">
        <v>42</v>
      </c>
      <c r="L1585">
        <v>5</v>
      </c>
      <c r="M1585">
        <f t="shared" si="49"/>
        <v>-2.9938230000000003E-2</v>
      </c>
      <c r="N1585">
        <v>0.486135504713333</v>
      </c>
      <c r="O1585">
        <v>-1.7681151266666301E-3</v>
      </c>
      <c r="P1585" t="s">
        <v>19</v>
      </c>
      <c r="Q1585" t="s">
        <v>19</v>
      </c>
      <c r="R1585" t="s">
        <v>19</v>
      </c>
      <c r="S1585">
        <v>0</v>
      </c>
      <c r="T1585">
        <v>0</v>
      </c>
    </row>
    <row r="1586" spans="1:20" x14ac:dyDescent="0.25">
      <c r="A1586" s="1">
        <v>45157.238888888889</v>
      </c>
      <c r="B1586" s="1">
        <f t="shared" si="48"/>
        <v>45157</v>
      </c>
      <c r="C1586">
        <v>0</v>
      </c>
      <c r="D1586" t="s">
        <v>1604</v>
      </c>
      <c r="E1586">
        <v>4.3890228000000003E-2</v>
      </c>
      <c r="F1586">
        <v>2023</v>
      </c>
      <c r="G1586">
        <v>8</v>
      </c>
      <c r="H1586">
        <v>19</v>
      </c>
      <c r="I1586">
        <v>5</v>
      </c>
      <c r="J1586">
        <v>44</v>
      </c>
      <c r="K1586">
        <v>41</v>
      </c>
      <c r="L1586">
        <v>5</v>
      </c>
      <c r="M1586">
        <f t="shared" si="49"/>
        <v>-4.536915999999995E-3</v>
      </c>
      <c r="N1586">
        <v>0.48367375963333298</v>
      </c>
      <c r="O1586">
        <v>-2.4617450800000201E-3</v>
      </c>
      <c r="P1586" t="s">
        <v>19</v>
      </c>
      <c r="Q1586" t="s">
        <v>19</v>
      </c>
      <c r="R1586" t="s">
        <v>19</v>
      </c>
      <c r="S1586">
        <v>0</v>
      </c>
      <c r="T1586">
        <v>0</v>
      </c>
    </row>
    <row r="1587" spans="1:20" x14ac:dyDescent="0.25">
      <c r="A1587" s="1">
        <v>45157.280555555553</v>
      </c>
      <c r="B1587" s="1">
        <f t="shared" si="48"/>
        <v>45157</v>
      </c>
      <c r="C1587">
        <v>0</v>
      </c>
      <c r="D1587" t="s">
        <v>1605</v>
      </c>
      <c r="E1587">
        <v>4.4107698000000001E-2</v>
      </c>
      <c r="F1587">
        <v>2023</v>
      </c>
      <c r="G1587">
        <v>8</v>
      </c>
      <c r="H1587">
        <v>19</v>
      </c>
      <c r="I1587">
        <v>6</v>
      </c>
      <c r="J1587">
        <v>44</v>
      </c>
      <c r="K1587">
        <v>53</v>
      </c>
      <c r="L1587">
        <v>5</v>
      </c>
      <c r="M1587">
        <f t="shared" si="49"/>
        <v>2.1746999999999739E-4</v>
      </c>
      <c r="N1587">
        <v>0.47945558874666599</v>
      </c>
      <c r="O1587">
        <v>-4.2181708866666501E-3</v>
      </c>
      <c r="P1587" t="s">
        <v>19</v>
      </c>
      <c r="Q1587" t="s">
        <v>19</v>
      </c>
      <c r="R1587" t="s">
        <v>19</v>
      </c>
      <c r="S1587">
        <v>0</v>
      </c>
      <c r="T1587">
        <v>0</v>
      </c>
    </row>
    <row r="1588" spans="1:20" x14ac:dyDescent="0.25">
      <c r="A1588" s="1">
        <v>45157.322916666664</v>
      </c>
      <c r="B1588" s="1">
        <f t="shared" si="48"/>
        <v>45157</v>
      </c>
      <c r="C1588">
        <v>0</v>
      </c>
      <c r="D1588" t="s">
        <v>1606</v>
      </c>
      <c r="E1588">
        <v>4.2147336000000001E-2</v>
      </c>
      <c r="F1588">
        <v>2023</v>
      </c>
      <c r="G1588">
        <v>8</v>
      </c>
      <c r="H1588">
        <v>19</v>
      </c>
      <c r="I1588">
        <v>7</v>
      </c>
      <c r="J1588">
        <v>45</v>
      </c>
      <c r="K1588">
        <v>16</v>
      </c>
      <c r="L1588">
        <v>5</v>
      </c>
      <c r="M1588">
        <f t="shared" si="49"/>
        <v>-1.9603620000000002E-3</v>
      </c>
      <c r="N1588">
        <v>0.47922525577333303</v>
      </c>
      <c r="O1588">
        <v>-2.3033297333330201E-4</v>
      </c>
      <c r="P1588" t="s">
        <v>19</v>
      </c>
      <c r="Q1588" t="s">
        <v>19</v>
      </c>
      <c r="R1588" t="s">
        <v>19</v>
      </c>
      <c r="S1588">
        <v>0</v>
      </c>
      <c r="T1588">
        <v>0</v>
      </c>
    </row>
    <row r="1589" spans="1:20" x14ac:dyDescent="0.25">
      <c r="A1589" s="1">
        <v>45157.364583333336</v>
      </c>
      <c r="B1589" s="1">
        <f t="shared" si="48"/>
        <v>45157</v>
      </c>
      <c r="C1589">
        <v>0</v>
      </c>
      <c r="D1589" t="s">
        <v>1607</v>
      </c>
      <c r="E1589">
        <v>6.1075043000000002E-2</v>
      </c>
      <c r="F1589">
        <v>2023</v>
      </c>
      <c r="G1589">
        <v>8</v>
      </c>
      <c r="H1589">
        <v>19</v>
      </c>
      <c r="I1589">
        <v>8</v>
      </c>
      <c r="J1589">
        <v>45</v>
      </c>
      <c r="K1589">
        <v>11</v>
      </c>
      <c r="L1589">
        <v>5</v>
      </c>
      <c r="M1589">
        <f t="shared" si="49"/>
        <v>1.8927707000000002E-2</v>
      </c>
      <c r="N1589">
        <v>0.47745440437333297</v>
      </c>
      <c r="O1589">
        <v>-1.7708513999999901E-3</v>
      </c>
      <c r="P1589" t="s">
        <v>19</v>
      </c>
      <c r="Q1589" t="s">
        <v>19</v>
      </c>
      <c r="R1589" t="s">
        <v>19</v>
      </c>
      <c r="S1589">
        <v>0</v>
      </c>
      <c r="T1589">
        <v>0</v>
      </c>
    </row>
    <row r="1590" spans="1:20" x14ac:dyDescent="0.25">
      <c r="A1590" s="1">
        <v>45157.40625</v>
      </c>
      <c r="B1590" s="1">
        <f t="shared" si="48"/>
        <v>45157</v>
      </c>
      <c r="C1590">
        <v>0</v>
      </c>
      <c r="D1590" t="s">
        <v>1608</v>
      </c>
      <c r="E1590">
        <v>0.120584842</v>
      </c>
      <c r="F1590">
        <v>2023</v>
      </c>
      <c r="G1590">
        <v>8</v>
      </c>
      <c r="H1590">
        <v>19</v>
      </c>
      <c r="I1590">
        <v>9</v>
      </c>
      <c r="J1590">
        <v>45</v>
      </c>
      <c r="K1590">
        <v>16</v>
      </c>
      <c r="L1590">
        <v>5</v>
      </c>
      <c r="M1590">
        <f t="shared" si="49"/>
        <v>5.9509798999999995E-2</v>
      </c>
      <c r="N1590">
        <v>0.4754612466</v>
      </c>
      <c r="O1590">
        <v>-1.9931577733332999E-3</v>
      </c>
      <c r="P1590" t="s">
        <v>19</v>
      </c>
      <c r="Q1590" t="s">
        <v>19</v>
      </c>
      <c r="R1590" t="s">
        <v>19</v>
      </c>
      <c r="S1590">
        <v>0</v>
      </c>
      <c r="T1590">
        <v>0</v>
      </c>
    </row>
    <row r="1591" spans="1:20" x14ac:dyDescent="0.25">
      <c r="A1591" s="1">
        <v>45157.447916666664</v>
      </c>
      <c r="B1591" s="1">
        <f t="shared" si="48"/>
        <v>45157</v>
      </c>
      <c r="C1591">
        <v>0</v>
      </c>
      <c r="D1591" t="s">
        <v>1609</v>
      </c>
      <c r="E1591">
        <v>0.22357882100000001</v>
      </c>
      <c r="F1591">
        <v>2023</v>
      </c>
      <c r="G1591">
        <v>8</v>
      </c>
      <c r="H1591">
        <v>19</v>
      </c>
      <c r="I1591">
        <v>10</v>
      </c>
      <c r="J1591">
        <v>45</v>
      </c>
      <c r="K1591">
        <v>31</v>
      </c>
      <c r="L1591">
        <v>5</v>
      </c>
      <c r="M1591">
        <f t="shared" si="49"/>
        <v>0.10299397900000001</v>
      </c>
      <c r="N1591">
        <v>0.47514033571999997</v>
      </c>
      <c r="O1591">
        <v>-3.2091088000008001E-4</v>
      </c>
      <c r="P1591" t="s">
        <v>19</v>
      </c>
      <c r="Q1591" t="s">
        <v>19</v>
      </c>
      <c r="R1591" t="s">
        <v>19</v>
      </c>
      <c r="S1591">
        <v>0</v>
      </c>
      <c r="T1591">
        <v>0</v>
      </c>
    </row>
    <row r="1592" spans="1:20" x14ac:dyDescent="0.25">
      <c r="A1592" s="1">
        <v>45157.489583333336</v>
      </c>
      <c r="B1592" s="1">
        <f t="shared" si="48"/>
        <v>45157</v>
      </c>
      <c r="C1592">
        <v>0</v>
      </c>
      <c r="D1592" t="s">
        <v>1610</v>
      </c>
      <c r="E1592">
        <v>0.37728166099999999</v>
      </c>
      <c r="F1592">
        <v>2023</v>
      </c>
      <c r="G1592">
        <v>8</v>
      </c>
      <c r="H1592">
        <v>19</v>
      </c>
      <c r="I1592">
        <v>11</v>
      </c>
      <c r="J1592">
        <v>45</v>
      </c>
      <c r="K1592">
        <v>55</v>
      </c>
      <c r="L1592">
        <v>5</v>
      </c>
      <c r="M1592">
        <f t="shared" si="49"/>
        <v>0.15370283999999998</v>
      </c>
      <c r="N1592">
        <v>0.47457383128000002</v>
      </c>
      <c r="O1592">
        <v>-5.6650443999994805E-4</v>
      </c>
      <c r="P1592" t="s">
        <v>19</v>
      </c>
      <c r="Q1592" t="s">
        <v>19</v>
      </c>
      <c r="R1592" t="s">
        <v>19</v>
      </c>
      <c r="S1592">
        <v>1</v>
      </c>
      <c r="T1592">
        <v>0</v>
      </c>
    </row>
    <row r="1593" spans="1:20" x14ac:dyDescent="0.25">
      <c r="A1593" s="1">
        <v>45157.53125</v>
      </c>
      <c r="B1593" s="1">
        <f t="shared" si="48"/>
        <v>45157</v>
      </c>
      <c r="C1593">
        <v>0</v>
      </c>
      <c r="D1593" t="s">
        <v>1611</v>
      </c>
      <c r="E1593">
        <v>6.1576974999999999E-2</v>
      </c>
      <c r="F1593">
        <v>2023</v>
      </c>
      <c r="G1593">
        <v>8</v>
      </c>
      <c r="H1593">
        <v>19</v>
      </c>
      <c r="I1593">
        <v>12</v>
      </c>
      <c r="J1593">
        <v>45</v>
      </c>
      <c r="K1593">
        <v>54</v>
      </c>
      <c r="L1593">
        <v>5</v>
      </c>
      <c r="M1593">
        <f t="shared" si="49"/>
        <v>-0.31570468600000001</v>
      </c>
      <c r="N1593">
        <v>0.47318241053999999</v>
      </c>
      <c r="O1593">
        <v>-1.39142074000003E-3</v>
      </c>
      <c r="P1593" t="s">
        <v>19</v>
      </c>
      <c r="Q1593" t="s">
        <v>19</v>
      </c>
      <c r="R1593" t="s">
        <v>19</v>
      </c>
      <c r="S1593">
        <v>0</v>
      </c>
      <c r="T1593">
        <v>0</v>
      </c>
    </row>
    <row r="1594" spans="1:20" x14ac:dyDescent="0.25">
      <c r="A1594" s="1">
        <v>45157.573611111111</v>
      </c>
      <c r="B1594" s="1">
        <f t="shared" si="48"/>
        <v>45157</v>
      </c>
      <c r="C1594">
        <v>0</v>
      </c>
      <c r="D1594" t="s">
        <v>1612</v>
      </c>
      <c r="E1594">
        <v>6.6973996999999993E-2</v>
      </c>
      <c r="F1594">
        <v>2023</v>
      </c>
      <c r="G1594">
        <v>8</v>
      </c>
      <c r="H1594">
        <v>19</v>
      </c>
      <c r="I1594">
        <v>13</v>
      </c>
      <c r="J1594">
        <v>46</v>
      </c>
      <c r="K1594">
        <v>0</v>
      </c>
      <c r="L1594">
        <v>5</v>
      </c>
      <c r="M1594">
        <f t="shared" si="49"/>
        <v>5.3970219999999944E-3</v>
      </c>
      <c r="N1594">
        <v>0.473351943033333</v>
      </c>
      <c r="O1594">
        <v>1.69532493333401E-4</v>
      </c>
      <c r="P1594" t="s">
        <v>19</v>
      </c>
      <c r="Q1594" t="s">
        <v>19</v>
      </c>
      <c r="R1594" t="s">
        <v>19</v>
      </c>
      <c r="S1594">
        <v>0</v>
      </c>
      <c r="T1594">
        <v>0</v>
      </c>
    </row>
    <row r="1595" spans="1:20" x14ac:dyDescent="0.25">
      <c r="A1595" s="1">
        <v>45157.615277777775</v>
      </c>
      <c r="B1595" s="1">
        <f t="shared" si="48"/>
        <v>45157</v>
      </c>
      <c r="C1595">
        <v>0</v>
      </c>
      <c r="D1595" t="s">
        <v>1613</v>
      </c>
      <c r="E1595">
        <v>0.77485109900000004</v>
      </c>
      <c r="F1595">
        <v>2023</v>
      </c>
      <c r="G1595">
        <v>8</v>
      </c>
      <c r="H1595">
        <v>19</v>
      </c>
      <c r="I1595">
        <v>14</v>
      </c>
      <c r="J1595">
        <v>46</v>
      </c>
      <c r="K1595">
        <v>21</v>
      </c>
      <c r="L1595">
        <v>5</v>
      </c>
      <c r="M1595">
        <f t="shared" si="49"/>
        <v>0.70787710200000009</v>
      </c>
      <c r="N1595">
        <v>0.47514597306</v>
      </c>
      <c r="O1595">
        <v>1.79403002666667E-3</v>
      </c>
      <c r="P1595" t="s">
        <v>19</v>
      </c>
      <c r="Q1595" t="s">
        <v>19</v>
      </c>
      <c r="R1595" t="s">
        <v>19</v>
      </c>
      <c r="S1595">
        <v>1</v>
      </c>
      <c r="T1595">
        <v>0</v>
      </c>
    </row>
    <row r="1596" spans="1:20" x14ac:dyDescent="0.25">
      <c r="A1596" s="1">
        <v>45157.656944444447</v>
      </c>
      <c r="B1596" s="1">
        <f t="shared" si="48"/>
        <v>45157</v>
      </c>
      <c r="C1596">
        <v>0</v>
      </c>
      <c r="D1596" t="s">
        <v>1614</v>
      </c>
      <c r="E1596">
        <v>0.70784305000000003</v>
      </c>
      <c r="F1596">
        <v>2023</v>
      </c>
      <c r="G1596">
        <v>8</v>
      </c>
      <c r="H1596">
        <v>19</v>
      </c>
      <c r="I1596">
        <v>15</v>
      </c>
      <c r="J1596">
        <v>46</v>
      </c>
      <c r="K1596">
        <v>21</v>
      </c>
      <c r="L1596">
        <v>5</v>
      </c>
      <c r="M1596">
        <f t="shared" si="49"/>
        <v>-6.7008049000000014E-2</v>
      </c>
      <c r="N1596">
        <v>0.47904693222</v>
      </c>
      <c r="O1596">
        <v>3.9009591599999298E-3</v>
      </c>
      <c r="P1596" t="s">
        <v>19</v>
      </c>
      <c r="Q1596" t="s">
        <v>19</v>
      </c>
      <c r="R1596" t="s">
        <v>19</v>
      </c>
      <c r="S1596">
        <v>1</v>
      </c>
      <c r="T1596">
        <v>0</v>
      </c>
    </row>
    <row r="1597" spans="1:20" x14ac:dyDescent="0.25">
      <c r="A1597" s="1">
        <v>45157.698611111111</v>
      </c>
      <c r="B1597" s="1">
        <f t="shared" si="48"/>
        <v>45157</v>
      </c>
      <c r="C1597">
        <v>0</v>
      </c>
      <c r="D1597" t="s">
        <v>1615</v>
      </c>
      <c r="E1597">
        <v>0.84246778</v>
      </c>
      <c r="F1597">
        <v>2023</v>
      </c>
      <c r="G1597">
        <v>8</v>
      </c>
      <c r="H1597">
        <v>19</v>
      </c>
      <c r="I1597">
        <v>16</v>
      </c>
      <c r="J1597">
        <v>46</v>
      </c>
      <c r="K1597">
        <v>47</v>
      </c>
      <c r="L1597">
        <v>5</v>
      </c>
      <c r="M1597">
        <f t="shared" si="49"/>
        <v>0.13462472999999997</v>
      </c>
      <c r="N1597">
        <v>0.48297148688000002</v>
      </c>
      <c r="O1597">
        <v>3.9245546600000202E-3</v>
      </c>
      <c r="P1597" t="s">
        <v>19</v>
      </c>
      <c r="Q1597" t="s">
        <v>19</v>
      </c>
      <c r="R1597" t="s">
        <v>19</v>
      </c>
      <c r="S1597">
        <v>1</v>
      </c>
      <c r="T1597">
        <v>0</v>
      </c>
    </row>
    <row r="1598" spans="1:20" x14ac:dyDescent="0.25">
      <c r="A1598" s="1">
        <v>45157.754861111112</v>
      </c>
      <c r="B1598" s="1">
        <f t="shared" si="48"/>
        <v>45157</v>
      </c>
      <c r="C1598">
        <v>0</v>
      </c>
      <c r="D1598" t="s">
        <v>1616</v>
      </c>
      <c r="E1598">
        <v>0.87318841400000002</v>
      </c>
      <c r="F1598">
        <v>2023</v>
      </c>
      <c r="G1598">
        <v>8</v>
      </c>
      <c r="H1598">
        <v>19</v>
      </c>
      <c r="I1598">
        <v>18</v>
      </c>
      <c r="J1598">
        <v>7</v>
      </c>
      <c r="K1598">
        <v>8</v>
      </c>
      <c r="L1598">
        <v>5</v>
      </c>
      <c r="M1598">
        <f t="shared" si="49"/>
        <v>3.0720634000000024E-2</v>
      </c>
      <c r="N1598">
        <v>0.48464577036000001</v>
      </c>
      <c r="O1598">
        <v>1.67428347999998E-3</v>
      </c>
      <c r="P1598" t="s">
        <v>19</v>
      </c>
      <c r="Q1598" t="s">
        <v>19</v>
      </c>
      <c r="R1598" t="s">
        <v>19</v>
      </c>
      <c r="S1598">
        <v>1</v>
      </c>
      <c r="T1598">
        <v>0</v>
      </c>
    </row>
    <row r="1599" spans="1:20" x14ac:dyDescent="0.25">
      <c r="A1599" s="1">
        <v>45157.797222222223</v>
      </c>
      <c r="B1599" s="1">
        <f t="shared" si="48"/>
        <v>45157</v>
      </c>
      <c r="C1599">
        <v>0</v>
      </c>
      <c r="D1599" t="s">
        <v>1617</v>
      </c>
      <c r="E1599">
        <v>0.46419659200000002</v>
      </c>
      <c r="F1599">
        <v>2023</v>
      </c>
      <c r="G1599">
        <v>8</v>
      </c>
      <c r="H1599">
        <v>19</v>
      </c>
      <c r="I1599">
        <v>19</v>
      </c>
      <c r="J1599">
        <v>8</v>
      </c>
      <c r="K1599">
        <v>48</v>
      </c>
      <c r="L1599">
        <v>5</v>
      </c>
      <c r="M1599">
        <f t="shared" si="49"/>
        <v>-0.408991822</v>
      </c>
      <c r="N1599">
        <v>0.48515324381333302</v>
      </c>
      <c r="O1599">
        <v>5.0747345333329499E-4</v>
      </c>
      <c r="P1599" t="s">
        <v>19</v>
      </c>
      <c r="Q1599" t="s">
        <v>19</v>
      </c>
      <c r="R1599" t="s">
        <v>19</v>
      </c>
      <c r="S1599">
        <v>1</v>
      </c>
      <c r="T1599">
        <v>0</v>
      </c>
    </row>
    <row r="1600" spans="1:20" x14ac:dyDescent="0.25">
      <c r="A1600" s="1">
        <v>45157.839583333334</v>
      </c>
      <c r="B1600" s="1">
        <f t="shared" si="48"/>
        <v>45157</v>
      </c>
      <c r="C1600">
        <v>0</v>
      </c>
      <c r="D1600" t="s">
        <v>1618</v>
      </c>
      <c r="E1600">
        <v>4.0018077999999999E-2</v>
      </c>
      <c r="F1600">
        <v>2023</v>
      </c>
      <c r="G1600">
        <v>8</v>
      </c>
      <c r="H1600">
        <v>19</v>
      </c>
      <c r="I1600">
        <v>20</v>
      </c>
      <c r="J1600">
        <v>9</v>
      </c>
      <c r="K1600">
        <v>15</v>
      </c>
      <c r="L1600">
        <v>5</v>
      </c>
      <c r="M1600">
        <f t="shared" si="49"/>
        <v>-0.42417851400000001</v>
      </c>
      <c r="N1600">
        <v>0.485123172759999</v>
      </c>
      <c r="O1600" s="2">
        <v>-3.0071053333358099E-5</v>
      </c>
      <c r="P1600" t="s">
        <v>19</v>
      </c>
      <c r="Q1600" t="s">
        <v>19</v>
      </c>
      <c r="R1600" t="s">
        <v>19</v>
      </c>
      <c r="S1600">
        <v>0</v>
      </c>
      <c r="T1600">
        <v>0</v>
      </c>
    </row>
    <row r="1601" spans="1:20" x14ac:dyDescent="0.25">
      <c r="A1601" s="1">
        <v>45157.881249999999</v>
      </c>
      <c r="B1601" s="1">
        <f t="shared" si="48"/>
        <v>45157</v>
      </c>
      <c r="C1601">
        <v>0</v>
      </c>
      <c r="D1601" t="s">
        <v>1619</v>
      </c>
      <c r="E1601">
        <v>2.4204954000000001E-2</v>
      </c>
      <c r="F1601">
        <v>2023</v>
      </c>
      <c r="G1601">
        <v>8</v>
      </c>
      <c r="H1601">
        <v>19</v>
      </c>
      <c r="I1601">
        <v>21</v>
      </c>
      <c r="J1601">
        <v>9</v>
      </c>
      <c r="K1601">
        <v>39</v>
      </c>
      <c r="L1601">
        <v>5</v>
      </c>
      <c r="M1601">
        <f t="shared" si="49"/>
        <v>-1.5813123999999998E-2</v>
      </c>
      <c r="N1601">
        <v>0.48493702188666599</v>
      </c>
      <c r="O1601">
        <v>-1.8615087333328999E-4</v>
      </c>
      <c r="P1601" t="s">
        <v>19</v>
      </c>
      <c r="Q1601" t="s">
        <v>19</v>
      </c>
      <c r="R1601" t="s">
        <v>19</v>
      </c>
      <c r="S1601">
        <v>0</v>
      </c>
      <c r="T1601">
        <v>0</v>
      </c>
    </row>
    <row r="1602" spans="1:20" x14ac:dyDescent="0.25">
      <c r="A1602" s="1">
        <v>45157.92291666667</v>
      </c>
      <c r="B1602" s="1">
        <f t="shared" si="48"/>
        <v>45157</v>
      </c>
      <c r="C1602">
        <v>0</v>
      </c>
      <c r="D1602" t="s">
        <v>1620</v>
      </c>
      <c r="E1602">
        <v>2.6765178000000001E-2</v>
      </c>
      <c r="F1602">
        <v>2023</v>
      </c>
      <c r="G1602">
        <v>8</v>
      </c>
      <c r="H1602">
        <v>19</v>
      </c>
      <c r="I1602">
        <v>22</v>
      </c>
      <c r="J1602">
        <v>9</v>
      </c>
      <c r="K1602">
        <v>59</v>
      </c>
      <c r="L1602">
        <v>5</v>
      </c>
      <c r="M1602">
        <f t="shared" si="49"/>
        <v>2.5602239999999998E-3</v>
      </c>
      <c r="N1602">
        <v>0.48480225541333299</v>
      </c>
      <c r="O1602">
        <v>-1.3476647333332501E-4</v>
      </c>
      <c r="P1602" t="s">
        <v>19</v>
      </c>
      <c r="Q1602" t="s">
        <v>19</v>
      </c>
      <c r="R1602" t="s">
        <v>19</v>
      </c>
      <c r="S1602">
        <v>0</v>
      </c>
      <c r="T1602">
        <v>0</v>
      </c>
    </row>
    <row r="1603" spans="1:20" x14ac:dyDescent="0.25">
      <c r="A1603" s="1">
        <v>45157.965277777781</v>
      </c>
      <c r="B1603" s="1">
        <f t="shared" ref="B1603:B1666" si="50">DATE(YEAR(A1603),MONTH(A1603),DAY(A1603))</f>
        <v>45157</v>
      </c>
      <c r="C1603">
        <v>0</v>
      </c>
      <c r="D1603" t="s">
        <v>1621</v>
      </c>
      <c r="E1603">
        <v>2.7300637999999999E-2</v>
      </c>
      <c r="F1603">
        <v>2023</v>
      </c>
      <c r="G1603">
        <v>8</v>
      </c>
      <c r="H1603">
        <v>19</v>
      </c>
      <c r="I1603">
        <v>23</v>
      </c>
      <c r="J1603">
        <v>10</v>
      </c>
      <c r="K1603">
        <v>38</v>
      </c>
      <c r="L1603">
        <v>5</v>
      </c>
      <c r="M1603">
        <f t="shared" si="49"/>
        <v>5.3545999999999802E-4</v>
      </c>
      <c r="N1603">
        <v>0.48474159707333297</v>
      </c>
      <c r="O1603" s="2">
        <v>-6.0658340000019303E-5</v>
      </c>
      <c r="P1603" t="s">
        <v>19</v>
      </c>
      <c r="Q1603" t="s">
        <v>19</v>
      </c>
      <c r="R1603" t="s">
        <v>19</v>
      </c>
      <c r="S1603">
        <v>0</v>
      </c>
      <c r="T1603">
        <v>0</v>
      </c>
    </row>
    <row r="1604" spans="1:20" x14ac:dyDescent="0.25">
      <c r="A1604" s="1">
        <v>45158.007638888892</v>
      </c>
      <c r="B1604" s="1">
        <f t="shared" si="50"/>
        <v>45158</v>
      </c>
      <c r="C1604">
        <v>0</v>
      </c>
      <c r="D1604" t="s">
        <v>1622</v>
      </c>
      <c r="E1604">
        <v>0.22223575500000001</v>
      </c>
      <c r="F1604">
        <v>2023</v>
      </c>
      <c r="G1604">
        <v>8</v>
      </c>
      <c r="H1604">
        <v>20</v>
      </c>
      <c r="I1604">
        <v>0</v>
      </c>
      <c r="J1604">
        <v>11</v>
      </c>
      <c r="K1604">
        <v>12</v>
      </c>
      <c r="L1604">
        <v>5</v>
      </c>
      <c r="M1604">
        <f t="shared" ref="M1604:M1667" si="51">E1604-E1603</f>
        <v>0.19493511700000002</v>
      </c>
      <c r="N1604">
        <v>0.48572810776000003</v>
      </c>
      <c r="O1604">
        <v>9.8651068666671905E-4</v>
      </c>
      <c r="P1604" t="s">
        <v>19</v>
      </c>
      <c r="Q1604" t="s">
        <v>19</v>
      </c>
      <c r="R1604" t="s">
        <v>19</v>
      </c>
      <c r="S1604">
        <v>0</v>
      </c>
      <c r="T1604">
        <v>0</v>
      </c>
    </row>
    <row r="1605" spans="1:20" x14ac:dyDescent="0.25">
      <c r="A1605" s="1">
        <v>45158.049305555556</v>
      </c>
      <c r="B1605" s="1">
        <f t="shared" si="50"/>
        <v>45158</v>
      </c>
      <c r="C1605">
        <v>0</v>
      </c>
      <c r="D1605" t="s">
        <v>1623</v>
      </c>
      <c r="E1605">
        <v>0.21792062300000001</v>
      </c>
      <c r="F1605">
        <v>2023</v>
      </c>
      <c r="G1605">
        <v>8</v>
      </c>
      <c r="H1605">
        <v>20</v>
      </c>
      <c r="I1605">
        <v>1</v>
      </c>
      <c r="J1605">
        <v>11</v>
      </c>
      <c r="K1605">
        <v>28</v>
      </c>
      <c r="L1605">
        <v>5</v>
      </c>
      <c r="M1605">
        <f t="shared" si="51"/>
        <v>-4.3151319999999993E-3</v>
      </c>
      <c r="N1605">
        <v>0.48643153959999902</v>
      </c>
      <c r="O1605">
        <v>7.0343183999993497E-4</v>
      </c>
      <c r="P1605" t="s">
        <v>19</v>
      </c>
      <c r="Q1605" t="s">
        <v>19</v>
      </c>
      <c r="R1605" t="s">
        <v>19</v>
      </c>
      <c r="S1605">
        <v>0</v>
      </c>
      <c r="T1605">
        <v>0</v>
      </c>
    </row>
    <row r="1606" spans="1:20" x14ac:dyDescent="0.25">
      <c r="A1606" s="1">
        <v>45158.09097222222</v>
      </c>
      <c r="B1606" s="1">
        <f t="shared" si="50"/>
        <v>45158</v>
      </c>
      <c r="C1606">
        <v>0</v>
      </c>
      <c r="D1606" t="s">
        <v>1624</v>
      </c>
      <c r="E1606">
        <v>0.34034365</v>
      </c>
      <c r="F1606">
        <v>2023</v>
      </c>
      <c r="G1606">
        <v>8</v>
      </c>
      <c r="H1606">
        <v>20</v>
      </c>
      <c r="I1606">
        <v>2</v>
      </c>
      <c r="J1606">
        <v>11</v>
      </c>
      <c r="K1606">
        <v>34</v>
      </c>
      <c r="L1606">
        <v>5</v>
      </c>
      <c r="M1606">
        <f t="shared" si="51"/>
        <v>0.12242302699999999</v>
      </c>
      <c r="N1606">
        <v>0.48642045818000001</v>
      </c>
      <c r="O1606" s="2">
        <v>-1.1081419999892E-5</v>
      </c>
      <c r="P1606" t="s">
        <v>19</v>
      </c>
      <c r="Q1606" t="s">
        <v>19</v>
      </c>
      <c r="R1606" t="s">
        <v>19</v>
      </c>
      <c r="S1606">
        <v>1</v>
      </c>
      <c r="T1606">
        <v>0</v>
      </c>
    </row>
    <row r="1607" spans="1:20" x14ac:dyDescent="0.25">
      <c r="A1607" s="1">
        <v>45158.132638888892</v>
      </c>
      <c r="B1607" s="1">
        <f t="shared" si="50"/>
        <v>45158</v>
      </c>
      <c r="C1607">
        <v>0</v>
      </c>
      <c r="D1607" t="s">
        <v>1625</v>
      </c>
      <c r="E1607">
        <v>0.878361587</v>
      </c>
      <c r="F1607">
        <v>2023</v>
      </c>
      <c r="G1607">
        <v>8</v>
      </c>
      <c r="H1607">
        <v>20</v>
      </c>
      <c r="I1607">
        <v>3</v>
      </c>
      <c r="J1607">
        <v>11</v>
      </c>
      <c r="K1607">
        <v>57</v>
      </c>
      <c r="L1607">
        <v>5</v>
      </c>
      <c r="M1607">
        <f t="shared" si="51"/>
        <v>0.538017937</v>
      </c>
      <c r="N1607">
        <v>0.49089450822666603</v>
      </c>
      <c r="O1607">
        <v>4.4740500466665598E-3</v>
      </c>
      <c r="P1607" t="s">
        <v>19</v>
      </c>
      <c r="Q1607" t="s">
        <v>19</v>
      </c>
      <c r="R1607" t="s">
        <v>19</v>
      </c>
      <c r="S1607">
        <v>1</v>
      </c>
      <c r="T1607">
        <v>0</v>
      </c>
    </row>
    <row r="1608" spans="1:20" x14ac:dyDescent="0.25">
      <c r="A1608" s="1">
        <v>45158.175000000003</v>
      </c>
      <c r="B1608" s="1">
        <f t="shared" si="50"/>
        <v>45158</v>
      </c>
      <c r="C1608">
        <v>0</v>
      </c>
      <c r="D1608" t="s">
        <v>1626</v>
      </c>
      <c r="E1608">
        <v>1.423687924</v>
      </c>
      <c r="F1608">
        <v>2023</v>
      </c>
      <c r="G1608">
        <v>8</v>
      </c>
      <c r="H1608">
        <v>20</v>
      </c>
      <c r="I1608">
        <v>4</v>
      </c>
      <c r="J1608">
        <v>12</v>
      </c>
      <c r="K1608">
        <v>21</v>
      </c>
      <c r="L1608">
        <v>5</v>
      </c>
      <c r="M1608">
        <f t="shared" si="51"/>
        <v>0.54532633699999999</v>
      </c>
      <c r="N1608">
        <v>0.49497331089999902</v>
      </c>
      <c r="O1608">
        <v>4.07880267333332E-3</v>
      </c>
      <c r="P1608" t="s">
        <v>19</v>
      </c>
      <c r="Q1608" t="s">
        <v>19</v>
      </c>
      <c r="R1608" t="s">
        <v>19</v>
      </c>
      <c r="S1608">
        <v>1</v>
      </c>
      <c r="T1608">
        <v>1</v>
      </c>
    </row>
    <row r="1609" spans="1:20" x14ac:dyDescent="0.25">
      <c r="A1609" s="1">
        <v>45158.216666666667</v>
      </c>
      <c r="B1609" s="1">
        <f t="shared" si="50"/>
        <v>45158</v>
      </c>
      <c r="C1609">
        <v>0</v>
      </c>
      <c r="D1609" t="s">
        <v>1627</v>
      </c>
      <c r="E1609">
        <v>1.5415208090000001</v>
      </c>
      <c r="F1609">
        <v>2023</v>
      </c>
      <c r="G1609">
        <v>8</v>
      </c>
      <c r="H1609">
        <v>20</v>
      </c>
      <c r="I1609">
        <v>5</v>
      </c>
      <c r="J1609">
        <v>12</v>
      </c>
      <c r="K1609">
        <v>37</v>
      </c>
      <c r="L1609">
        <v>5</v>
      </c>
      <c r="M1609">
        <f t="shared" si="51"/>
        <v>0.11783288500000011</v>
      </c>
      <c r="N1609">
        <v>0.50345916386</v>
      </c>
      <c r="O1609">
        <v>8.4858529600000399E-3</v>
      </c>
      <c r="P1609" t="s">
        <v>19</v>
      </c>
      <c r="Q1609" t="s">
        <v>19</v>
      </c>
      <c r="R1609" t="s">
        <v>19</v>
      </c>
      <c r="S1609">
        <v>1</v>
      </c>
      <c r="T1609">
        <v>1</v>
      </c>
    </row>
    <row r="1610" spans="1:20" x14ac:dyDescent="0.25">
      <c r="A1610" s="1">
        <v>45158.258333333331</v>
      </c>
      <c r="B1610" s="1">
        <f t="shared" si="50"/>
        <v>45158</v>
      </c>
      <c r="C1610">
        <v>0</v>
      </c>
      <c r="D1610" t="s">
        <v>1628</v>
      </c>
      <c r="E1610">
        <v>0.84482746600000003</v>
      </c>
      <c r="F1610">
        <v>2023</v>
      </c>
      <c r="G1610">
        <v>8</v>
      </c>
      <c r="H1610">
        <v>20</v>
      </c>
      <c r="I1610">
        <v>6</v>
      </c>
      <c r="J1610">
        <v>12</v>
      </c>
      <c r="K1610">
        <v>58</v>
      </c>
      <c r="L1610">
        <v>5</v>
      </c>
      <c r="M1610">
        <f t="shared" si="51"/>
        <v>-0.69669334300000008</v>
      </c>
      <c r="N1610">
        <v>0.50801599913999995</v>
      </c>
      <c r="O1610">
        <v>4.5568352799999403E-3</v>
      </c>
      <c r="P1610" t="s">
        <v>19</v>
      </c>
      <c r="Q1610" t="s">
        <v>19</v>
      </c>
      <c r="R1610" t="s">
        <v>19</v>
      </c>
      <c r="S1610">
        <v>1</v>
      </c>
      <c r="T1610">
        <v>0</v>
      </c>
    </row>
    <row r="1611" spans="1:20" x14ac:dyDescent="0.25">
      <c r="A1611" s="1">
        <v>45158.300694444442</v>
      </c>
      <c r="B1611" s="1">
        <f t="shared" si="50"/>
        <v>45158</v>
      </c>
      <c r="C1611">
        <v>0</v>
      </c>
      <c r="D1611" t="s">
        <v>1629</v>
      </c>
      <c r="E1611">
        <v>7.5098689999999996E-2</v>
      </c>
      <c r="F1611">
        <v>2023</v>
      </c>
      <c r="G1611">
        <v>8</v>
      </c>
      <c r="H1611">
        <v>20</v>
      </c>
      <c r="I1611">
        <v>7</v>
      </c>
      <c r="J1611">
        <v>13</v>
      </c>
      <c r="K1611">
        <v>6</v>
      </c>
      <c r="L1611">
        <v>5</v>
      </c>
      <c r="M1611">
        <f t="shared" si="51"/>
        <v>-0.769728776</v>
      </c>
      <c r="N1611">
        <v>0.50641388300666601</v>
      </c>
      <c r="O1611">
        <v>-1.60211613333327E-3</v>
      </c>
      <c r="P1611" t="s">
        <v>19</v>
      </c>
      <c r="Q1611" t="s">
        <v>19</v>
      </c>
      <c r="R1611" t="s">
        <v>19</v>
      </c>
      <c r="S1611">
        <v>0</v>
      </c>
      <c r="T1611">
        <v>0</v>
      </c>
    </row>
    <row r="1612" spans="1:20" x14ac:dyDescent="0.25">
      <c r="A1612" s="1">
        <v>45158.342361111114</v>
      </c>
      <c r="B1612" s="1">
        <f t="shared" si="50"/>
        <v>45158</v>
      </c>
      <c r="C1612">
        <v>0</v>
      </c>
      <c r="D1612" t="s">
        <v>1630</v>
      </c>
      <c r="E1612">
        <v>0.276229948</v>
      </c>
      <c r="F1612">
        <v>2023</v>
      </c>
      <c r="G1612">
        <v>8</v>
      </c>
      <c r="H1612">
        <v>20</v>
      </c>
      <c r="I1612">
        <v>8</v>
      </c>
      <c r="J1612">
        <v>13</v>
      </c>
      <c r="K1612">
        <v>17</v>
      </c>
      <c r="L1612">
        <v>5</v>
      </c>
      <c r="M1612">
        <f t="shared" si="51"/>
        <v>0.20113125800000001</v>
      </c>
      <c r="N1612">
        <v>0.50797092574666602</v>
      </c>
      <c r="O1612">
        <v>1.5570427400000101E-3</v>
      </c>
      <c r="P1612" t="s">
        <v>19</v>
      </c>
      <c r="Q1612" t="s">
        <v>19</v>
      </c>
      <c r="R1612" t="s">
        <v>19</v>
      </c>
      <c r="S1612">
        <v>0</v>
      </c>
      <c r="T1612">
        <v>0</v>
      </c>
    </row>
    <row r="1613" spans="1:20" x14ac:dyDescent="0.25">
      <c r="A1613" s="1">
        <v>45158.384027777778</v>
      </c>
      <c r="B1613" s="1">
        <f t="shared" si="50"/>
        <v>45158</v>
      </c>
      <c r="C1613">
        <v>0</v>
      </c>
      <c r="D1613" t="s">
        <v>1631</v>
      </c>
      <c r="E1613">
        <v>0.18668742599999999</v>
      </c>
      <c r="F1613">
        <v>2023</v>
      </c>
      <c r="G1613">
        <v>8</v>
      </c>
      <c r="H1613">
        <v>20</v>
      </c>
      <c r="I1613">
        <v>9</v>
      </c>
      <c r="J1613">
        <v>13</v>
      </c>
      <c r="K1613">
        <v>41</v>
      </c>
      <c r="L1613">
        <v>5</v>
      </c>
      <c r="M1613">
        <f t="shared" si="51"/>
        <v>-8.9542522000000013E-2</v>
      </c>
      <c r="N1613">
        <v>0.50746430438666601</v>
      </c>
      <c r="O1613">
        <v>-5.06621359999903E-4</v>
      </c>
      <c r="P1613" t="s">
        <v>19</v>
      </c>
      <c r="Q1613" t="s">
        <v>19</v>
      </c>
      <c r="R1613" t="s">
        <v>19</v>
      </c>
      <c r="S1613">
        <v>0</v>
      </c>
      <c r="T1613">
        <v>0</v>
      </c>
    </row>
    <row r="1614" spans="1:20" x14ac:dyDescent="0.25">
      <c r="A1614" s="1">
        <v>45158.425694444442</v>
      </c>
      <c r="B1614" s="1">
        <f t="shared" si="50"/>
        <v>45158</v>
      </c>
      <c r="C1614">
        <v>0</v>
      </c>
      <c r="D1614" t="s">
        <v>1632</v>
      </c>
      <c r="E1614">
        <v>7.2793457000000006E-2</v>
      </c>
      <c r="F1614">
        <v>2023</v>
      </c>
      <c r="G1614">
        <v>8</v>
      </c>
      <c r="H1614">
        <v>20</v>
      </c>
      <c r="I1614">
        <v>10</v>
      </c>
      <c r="J1614">
        <v>13</v>
      </c>
      <c r="K1614">
        <v>46</v>
      </c>
      <c r="L1614">
        <v>5</v>
      </c>
      <c r="M1614">
        <f t="shared" si="51"/>
        <v>-0.11389396899999998</v>
      </c>
      <c r="N1614">
        <v>0.50443343921999995</v>
      </c>
      <c r="O1614">
        <v>-3.0308651666668398E-3</v>
      </c>
      <c r="P1614" t="s">
        <v>19</v>
      </c>
      <c r="Q1614" t="s">
        <v>19</v>
      </c>
      <c r="R1614" t="s">
        <v>19</v>
      </c>
      <c r="S1614">
        <v>0</v>
      </c>
      <c r="T1614">
        <v>0</v>
      </c>
    </row>
    <row r="1615" spans="1:20" x14ac:dyDescent="0.25">
      <c r="A1615" s="1">
        <v>45158.468055555553</v>
      </c>
      <c r="B1615" s="1">
        <f t="shared" si="50"/>
        <v>45158</v>
      </c>
      <c r="C1615">
        <v>0</v>
      </c>
      <c r="D1615" t="s">
        <v>1633</v>
      </c>
      <c r="E1615">
        <v>3.5744940000000003E-2</v>
      </c>
      <c r="F1615">
        <v>2023</v>
      </c>
      <c r="G1615">
        <v>8</v>
      </c>
      <c r="H1615">
        <v>20</v>
      </c>
      <c r="I1615">
        <v>11</v>
      </c>
      <c r="J1615">
        <v>14</v>
      </c>
      <c r="K1615">
        <v>12</v>
      </c>
      <c r="L1615">
        <v>5</v>
      </c>
      <c r="M1615">
        <f t="shared" si="51"/>
        <v>-3.7048517000000003E-2</v>
      </c>
      <c r="N1615">
        <v>0.50047154846666597</v>
      </c>
      <c r="O1615">
        <v>-3.9618907533333003E-3</v>
      </c>
      <c r="P1615" t="s">
        <v>19</v>
      </c>
      <c r="Q1615" t="s">
        <v>19</v>
      </c>
      <c r="R1615" t="s">
        <v>19</v>
      </c>
      <c r="S1615">
        <v>0</v>
      </c>
      <c r="T1615">
        <v>0</v>
      </c>
    </row>
    <row r="1616" spans="1:20" x14ac:dyDescent="0.25">
      <c r="A1616" s="1">
        <v>45158.509722222225</v>
      </c>
      <c r="B1616" s="1">
        <f t="shared" si="50"/>
        <v>45158</v>
      </c>
      <c r="C1616">
        <v>0</v>
      </c>
      <c r="D1616" t="s">
        <v>1634</v>
      </c>
      <c r="E1616">
        <v>5.0905745000000002E-2</v>
      </c>
      <c r="F1616">
        <v>2023</v>
      </c>
      <c r="G1616">
        <v>8</v>
      </c>
      <c r="H1616">
        <v>20</v>
      </c>
      <c r="I1616">
        <v>12</v>
      </c>
      <c r="J1616">
        <v>14</v>
      </c>
      <c r="K1616">
        <v>29</v>
      </c>
      <c r="L1616">
        <v>5</v>
      </c>
      <c r="M1616">
        <f t="shared" si="51"/>
        <v>1.5160804999999999E-2</v>
      </c>
      <c r="N1616">
        <v>0.49551182870666599</v>
      </c>
      <c r="O1616">
        <v>-4.9597197599999202E-3</v>
      </c>
      <c r="P1616" t="s">
        <v>19</v>
      </c>
      <c r="Q1616" t="s">
        <v>19</v>
      </c>
      <c r="R1616" t="s">
        <v>19</v>
      </c>
      <c r="S1616">
        <v>0</v>
      </c>
      <c r="T1616">
        <v>0</v>
      </c>
    </row>
    <row r="1617" spans="1:20" x14ac:dyDescent="0.25">
      <c r="A1617" s="1">
        <v>45158.552083333336</v>
      </c>
      <c r="B1617" s="1">
        <f t="shared" si="50"/>
        <v>45158</v>
      </c>
      <c r="C1617">
        <v>0</v>
      </c>
      <c r="D1617" t="s">
        <v>1635</v>
      </c>
      <c r="E1617">
        <v>0.27356350899999998</v>
      </c>
      <c r="F1617">
        <v>2023</v>
      </c>
      <c r="G1617">
        <v>8</v>
      </c>
      <c r="H1617">
        <v>20</v>
      </c>
      <c r="I1617">
        <v>13</v>
      </c>
      <c r="J1617">
        <v>15</v>
      </c>
      <c r="K1617">
        <v>8</v>
      </c>
      <c r="L1617">
        <v>5</v>
      </c>
      <c r="M1617">
        <f t="shared" si="51"/>
        <v>0.22265776399999998</v>
      </c>
      <c r="N1617">
        <v>0.49455587950000002</v>
      </c>
      <c r="O1617">
        <v>-9.5594920666669503E-4</v>
      </c>
      <c r="P1617" t="s">
        <v>19</v>
      </c>
      <c r="Q1617" t="s">
        <v>19</v>
      </c>
      <c r="R1617" t="s">
        <v>19</v>
      </c>
      <c r="S1617">
        <v>0</v>
      </c>
      <c r="T1617">
        <v>0</v>
      </c>
    </row>
    <row r="1618" spans="1:20" x14ac:dyDescent="0.25">
      <c r="A1618" s="1">
        <v>45158.59375</v>
      </c>
      <c r="B1618" s="1">
        <f t="shared" si="50"/>
        <v>45158</v>
      </c>
      <c r="C1618">
        <v>0</v>
      </c>
      <c r="D1618" t="s">
        <v>1636</v>
      </c>
      <c r="E1618">
        <v>0.38617784799999999</v>
      </c>
      <c r="F1618">
        <v>2023</v>
      </c>
      <c r="G1618">
        <v>8</v>
      </c>
      <c r="H1618">
        <v>20</v>
      </c>
      <c r="I1618">
        <v>14</v>
      </c>
      <c r="J1618">
        <v>15</v>
      </c>
      <c r="K1618">
        <v>36</v>
      </c>
      <c r="L1618">
        <v>5</v>
      </c>
      <c r="M1618">
        <f t="shared" si="51"/>
        <v>0.11261433900000001</v>
      </c>
      <c r="N1618">
        <v>0.49311030155333302</v>
      </c>
      <c r="O1618">
        <v>-1.44557794666666E-3</v>
      </c>
      <c r="P1618" t="s">
        <v>19</v>
      </c>
      <c r="Q1618" t="s">
        <v>19</v>
      </c>
      <c r="R1618" t="s">
        <v>19</v>
      </c>
      <c r="S1618">
        <v>1</v>
      </c>
      <c r="T1618">
        <v>0</v>
      </c>
    </row>
    <row r="1619" spans="1:20" x14ac:dyDescent="0.25">
      <c r="A1619" s="1">
        <v>45158.635416666664</v>
      </c>
      <c r="B1619" s="1">
        <f t="shared" si="50"/>
        <v>45158</v>
      </c>
      <c r="C1619">
        <v>0</v>
      </c>
      <c r="D1619" t="s">
        <v>1637</v>
      </c>
      <c r="E1619">
        <v>0.24465161499999999</v>
      </c>
      <c r="F1619">
        <v>2023</v>
      </c>
      <c r="G1619">
        <v>8</v>
      </c>
      <c r="H1619">
        <v>20</v>
      </c>
      <c r="I1619">
        <v>15</v>
      </c>
      <c r="J1619">
        <v>15</v>
      </c>
      <c r="K1619">
        <v>46</v>
      </c>
      <c r="L1619">
        <v>5</v>
      </c>
      <c r="M1619">
        <f t="shared" si="51"/>
        <v>-0.141526233</v>
      </c>
      <c r="N1619">
        <v>0.490169609626666</v>
      </c>
      <c r="O1619">
        <v>-2.9406919266666198E-3</v>
      </c>
      <c r="P1619" t="s">
        <v>19</v>
      </c>
      <c r="Q1619" t="s">
        <v>19</v>
      </c>
      <c r="R1619" t="s">
        <v>19</v>
      </c>
      <c r="S1619">
        <v>0</v>
      </c>
      <c r="T1619">
        <v>0</v>
      </c>
    </row>
    <row r="1620" spans="1:20" x14ac:dyDescent="0.25">
      <c r="A1620" s="1">
        <v>45158.677777777775</v>
      </c>
      <c r="B1620" s="1">
        <f t="shared" si="50"/>
        <v>45158</v>
      </c>
      <c r="C1620">
        <v>0</v>
      </c>
      <c r="D1620" t="s">
        <v>1638</v>
      </c>
      <c r="E1620">
        <v>0.38956878499999997</v>
      </c>
      <c r="F1620">
        <v>2023</v>
      </c>
      <c r="G1620">
        <v>8</v>
      </c>
      <c r="H1620">
        <v>20</v>
      </c>
      <c r="I1620">
        <v>16</v>
      </c>
      <c r="J1620">
        <v>16</v>
      </c>
      <c r="K1620">
        <v>20</v>
      </c>
      <c r="L1620">
        <v>5</v>
      </c>
      <c r="M1620">
        <f t="shared" si="51"/>
        <v>0.14491716999999998</v>
      </c>
      <c r="N1620">
        <v>0.48987831724666597</v>
      </c>
      <c r="O1620">
        <v>-2.9129238000002999E-4</v>
      </c>
      <c r="P1620" t="s">
        <v>19</v>
      </c>
      <c r="Q1620" t="s">
        <v>19</v>
      </c>
      <c r="R1620" t="s">
        <v>19</v>
      </c>
      <c r="S1620">
        <v>1</v>
      </c>
      <c r="T1620">
        <v>0</v>
      </c>
    </row>
    <row r="1621" spans="1:20" x14ac:dyDescent="0.25">
      <c r="A1621" s="1">
        <v>45158.719444444447</v>
      </c>
      <c r="B1621" s="1">
        <f t="shared" si="50"/>
        <v>45158</v>
      </c>
      <c r="C1621">
        <v>0</v>
      </c>
      <c r="D1621" t="s">
        <v>1639</v>
      </c>
      <c r="E1621">
        <v>0.60614873000000002</v>
      </c>
      <c r="F1621">
        <v>2023</v>
      </c>
      <c r="G1621">
        <v>8</v>
      </c>
      <c r="H1621">
        <v>20</v>
      </c>
      <c r="I1621">
        <v>17</v>
      </c>
      <c r="J1621">
        <v>16</v>
      </c>
      <c r="K1621">
        <v>29</v>
      </c>
      <c r="L1621">
        <v>5</v>
      </c>
      <c r="M1621">
        <f t="shared" si="51"/>
        <v>0.21657994500000005</v>
      </c>
      <c r="N1621">
        <v>0.48850261475999901</v>
      </c>
      <c r="O1621">
        <v>-1.37570248666674E-3</v>
      </c>
      <c r="P1621" t="s">
        <v>19</v>
      </c>
      <c r="Q1621" t="s">
        <v>19</v>
      </c>
      <c r="R1621" t="s">
        <v>19</v>
      </c>
      <c r="S1621">
        <v>1</v>
      </c>
      <c r="T1621">
        <v>0</v>
      </c>
    </row>
    <row r="1622" spans="1:20" x14ac:dyDescent="0.25">
      <c r="A1622" s="1">
        <v>45158.761111111111</v>
      </c>
      <c r="B1622" s="1">
        <f t="shared" si="50"/>
        <v>45158</v>
      </c>
      <c r="C1622">
        <v>0</v>
      </c>
      <c r="D1622" t="s">
        <v>1640</v>
      </c>
      <c r="E1622">
        <v>0.518182001</v>
      </c>
      <c r="F1622">
        <v>2023</v>
      </c>
      <c r="G1622">
        <v>8</v>
      </c>
      <c r="H1622">
        <v>20</v>
      </c>
      <c r="I1622">
        <v>18</v>
      </c>
      <c r="J1622">
        <v>16</v>
      </c>
      <c r="K1622">
        <v>48</v>
      </c>
      <c r="L1622">
        <v>5</v>
      </c>
      <c r="M1622">
        <f t="shared" si="51"/>
        <v>-8.7966729000000021E-2</v>
      </c>
      <c r="N1622">
        <v>0.49084337771333297</v>
      </c>
      <c r="O1622">
        <v>2.3407629533333499E-3</v>
      </c>
      <c r="P1622" t="s">
        <v>19</v>
      </c>
      <c r="Q1622" t="s">
        <v>19</v>
      </c>
      <c r="R1622" t="s">
        <v>19</v>
      </c>
      <c r="S1622">
        <v>1</v>
      </c>
      <c r="T1622">
        <v>0</v>
      </c>
    </row>
    <row r="1623" spans="1:20" x14ac:dyDescent="0.25">
      <c r="A1623" s="1">
        <v>45158.804166666669</v>
      </c>
      <c r="B1623" s="1">
        <f t="shared" si="50"/>
        <v>45158</v>
      </c>
      <c r="C1623">
        <v>0</v>
      </c>
      <c r="D1623" t="s">
        <v>1641</v>
      </c>
      <c r="E1623">
        <v>5.6538439000000003E-2</v>
      </c>
      <c r="F1623">
        <v>2023</v>
      </c>
      <c r="G1623">
        <v>8</v>
      </c>
      <c r="H1623">
        <v>20</v>
      </c>
      <c r="I1623">
        <v>19</v>
      </c>
      <c r="J1623">
        <v>18</v>
      </c>
      <c r="K1623">
        <v>50</v>
      </c>
      <c r="L1623">
        <v>5</v>
      </c>
      <c r="M1623">
        <f t="shared" si="51"/>
        <v>-0.46164356200000001</v>
      </c>
      <c r="N1623">
        <v>0.49008440465999997</v>
      </c>
      <c r="O1623">
        <v>-7.5897305333322198E-4</v>
      </c>
      <c r="P1623" t="s">
        <v>19</v>
      </c>
      <c r="Q1623" t="s">
        <v>19</v>
      </c>
      <c r="R1623" t="s">
        <v>19</v>
      </c>
      <c r="S1623">
        <v>0</v>
      </c>
      <c r="T1623">
        <v>0</v>
      </c>
    </row>
    <row r="1624" spans="1:20" x14ac:dyDescent="0.25">
      <c r="A1624" s="1">
        <v>45158.84652777778</v>
      </c>
      <c r="B1624" s="1">
        <f t="shared" si="50"/>
        <v>45158</v>
      </c>
      <c r="C1624">
        <v>0</v>
      </c>
      <c r="D1624" t="s">
        <v>1642</v>
      </c>
      <c r="E1624">
        <v>4.2440235E-2</v>
      </c>
      <c r="F1624">
        <v>2023</v>
      </c>
      <c r="G1624">
        <v>8</v>
      </c>
      <c r="H1624">
        <v>20</v>
      </c>
      <c r="I1624">
        <v>20</v>
      </c>
      <c r="J1624">
        <v>19</v>
      </c>
      <c r="K1624">
        <v>17</v>
      </c>
      <c r="L1624">
        <v>5</v>
      </c>
      <c r="M1624">
        <f t="shared" si="51"/>
        <v>-1.4098204000000003E-2</v>
      </c>
      <c r="N1624">
        <v>0.49020889014000002</v>
      </c>
      <c r="O1624">
        <v>1.2448547999999101E-4</v>
      </c>
      <c r="P1624" t="s">
        <v>19</v>
      </c>
      <c r="Q1624" t="s">
        <v>19</v>
      </c>
      <c r="R1624" t="s">
        <v>19</v>
      </c>
      <c r="S1624">
        <v>0</v>
      </c>
      <c r="T1624">
        <v>0</v>
      </c>
    </row>
    <row r="1625" spans="1:20" x14ac:dyDescent="0.25">
      <c r="A1625" s="1">
        <v>45158.888194444444</v>
      </c>
      <c r="B1625" s="1">
        <f t="shared" si="50"/>
        <v>45158</v>
      </c>
      <c r="C1625">
        <v>0</v>
      </c>
      <c r="D1625" t="s">
        <v>1643</v>
      </c>
      <c r="E1625">
        <v>4.5831388000000001E-2</v>
      </c>
      <c r="F1625">
        <v>2023</v>
      </c>
      <c r="G1625">
        <v>8</v>
      </c>
      <c r="H1625">
        <v>20</v>
      </c>
      <c r="I1625">
        <v>21</v>
      </c>
      <c r="J1625">
        <v>19</v>
      </c>
      <c r="K1625">
        <v>35</v>
      </c>
      <c r="L1625">
        <v>5</v>
      </c>
      <c r="M1625">
        <f t="shared" si="51"/>
        <v>3.3911530000000009E-3</v>
      </c>
      <c r="N1625">
        <v>0.48849795437999999</v>
      </c>
      <c r="O1625">
        <v>-1.71093576000008E-3</v>
      </c>
      <c r="P1625" t="s">
        <v>19</v>
      </c>
      <c r="Q1625" t="s">
        <v>19</v>
      </c>
      <c r="R1625" t="s">
        <v>19</v>
      </c>
      <c r="S1625">
        <v>0</v>
      </c>
      <c r="T1625">
        <v>0</v>
      </c>
    </row>
    <row r="1626" spans="1:20" x14ac:dyDescent="0.25">
      <c r="A1626" s="1">
        <v>45158.930555555555</v>
      </c>
      <c r="B1626" s="1">
        <f t="shared" si="50"/>
        <v>45158</v>
      </c>
      <c r="C1626">
        <v>0</v>
      </c>
      <c r="D1626" t="s">
        <v>1644</v>
      </c>
      <c r="E1626">
        <v>3.6369050999999999E-2</v>
      </c>
      <c r="F1626">
        <v>2023</v>
      </c>
      <c r="G1626">
        <v>8</v>
      </c>
      <c r="H1626">
        <v>20</v>
      </c>
      <c r="I1626">
        <v>22</v>
      </c>
      <c r="J1626">
        <v>20</v>
      </c>
      <c r="K1626">
        <v>9</v>
      </c>
      <c r="L1626">
        <v>5</v>
      </c>
      <c r="M1626">
        <f t="shared" si="51"/>
        <v>-9.4623370000000012E-3</v>
      </c>
      <c r="N1626">
        <v>0.48848408365333301</v>
      </c>
      <c r="O1626" s="2">
        <v>-1.3870726666642601E-5</v>
      </c>
      <c r="P1626" t="s">
        <v>19</v>
      </c>
      <c r="Q1626" t="s">
        <v>19</v>
      </c>
      <c r="R1626" t="s">
        <v>19</v>
      </c>
      <c r="S1626">
        <v>0</v>
      </c>
      <c r="T1626">
        <v>0</v>
      </c>
    </row>
    <row r="1627" spans="1:20" x14ac:dyDescent="0.25">
      <c r="A1627" s="1">
        <v>45158.972222222219</v>
      </c>
      <c r="B1627" s="1">
        <f t="shared" si="50"/>
        <v>45158</v>
      </c>
      <c r="C1627">
        <v>0</v>
      </c>
      <c r="D1627" t="s">
        <v>1645</v>
      </c>
      <c r="E1627">
        <v>3.644795E-2</v>
      </c>
      <c r="F1627">
        <v>2023</v>
      </c>
      <c r="G1627">
        <v>8</v>
      </c>
      <c r="H1627">
        <v>20</v>
      </c>
      <c r="I1627">
        <v>23</v>
      </c>
      <c r="J1627">
        <v>20</v>
      </c>
      <c r="K1627">
        <v>38</v>
      </c>
      <c r="L1627">
        <v>5</v>
      </c>
      <c r="M1627">
        <f t="shared" si="51"/>
        <v>7.889900000000033E-5</v>
      </c>
      <c r="N1627">
        <v>0.48840971733333299</v>
      </c>
      <c r="O1627" s="2">
        <v>-7.4366320000018805E-5</v>
      </c>
      <c r="P1627" t="s">
        <v>19</v>
      </c>
      <c r="Q1627" t="s">
        <v>19</v>
      </c>
      <c r="R1627" t="s">
        <v>19</v>
      </c>
      <c r="S1627">
        <v>0</v>
      </c>
      <c r="T1627">
        <v>0</v>
      </c>
    </row>
    <row r="1628" spans="1:20" x14ac:dyDescent="0.25">
      <c r="A1628" s="1">
        <v>45159.01458333333</v>
      </c>
      <c r="B1628" s="1">
        <f t="shared" si="50"/>
        <v>45159</v>
      </c>
      <c r="C1628">
        <v>0</v>
      </c>
      <c r="D1628" t="s">
        <v>1646</v>
      </c>
      <c r="E1628">
        <v>0.15424080400000001</v>
      </c>
      <c r="F1628">
        <v>2023</v>
      </c>
      <c r="G1628">
        <v>8</v>
      </c>
      <c r="H1628">
        <v>21</v>
      </c>
      <c r="I1628">
        <v>0</v>
      </c>
      <c r="J1628">
        <v>21</v>
      </c>
      <c r="K1628">
        <v>17</v>
      </c>
      <c r="L1628">
        <v>5</v>
      </c>
      <c r="M1628">
        <f t="shared" si="51"/>
        <v>0.117792854</v>
      </c>
      <c r="N1628">
        <v>0.48922471050666599</v>
      </c>
      <c r="O1628">
        <v>8.1499317333338895E-4</v>
      </c>
      <c r="P1628" t="s">
        <v>19</v>
      </c>
      <c r="Q1628" t="s">
        <v>19</v>
      </c>
      <c r="R1628" t="s">
        <v>19</v>
      </c>
      <c r="S1628">
        <v>0</v>
      </c>
      <c r="T1628">
        <v>0</v>
      </c>
    </row>
    <row r="1629" spans="1:20" x14ac:dyDescent="0.25">
      <c r="A1629" s="1">
        <v>45159.056250000001</v>
      </c>
      <c r="B1629" s="1">
        <f t="shared" si="50"/>
        <v>45159</v>
      </c>
      <c r="C1629">
        <v>0</v>
      </c>
      <c r="D1629" t="s">
        <v>1647</v>
      </c>
      <c r="E1629">
        <v>0.20236426399999999</v>
      </c>
      <c r="F1629">
        <v>2023</v>
      </c>
      <c r="G1629">
        <v>8</v>
      </c>
      <c r="H1629">
        <v>21</v>
      </c>
      <c r="I1629">
        <v>1</v>
      </c>
      <c r="J1629">
        <v>21</v>
      </c>
      <c r="K1629">
        <v>40</v>
      </c>
      <c r="L1629">
        <v>5</v>
      </c>
      <c r="M1629">
        <f t="shared" si="51"/>
        <v>4.8123459999999979E-2</v>
      </c>
      <c r="N1629">
        <v>0.48977283256666598</v>
      </c>
      <c r="O1629">
        <v>5.4812205999987796E-4</v>
      </c>
      <c r="P1629" t="s">
        <v>19</v>
      </c>
      <c r="Q1629" t="s">
        <v>19</v>
      </c>
      <c r="R1629" t="s">
        <v>19</v>
      </c>
      <c r="S1629">
        <v>0</v>
      </c>
      <c r="T1629">
        <v>0</v>
      </c>
    </row>
    <row r="1630" spans="1:20" x14ac:dyDescent="0.25">
      <c r="A1630" s="1">
        <v>45159.098611111112</v>
      </c>
      <c r="B1630" s="1">
        <f t="shared" si="50"/>
        <v>45159</v>
      </c>
      <c r="C1630">
        <v>0</v>
      </c>
      <c r="D1630" t="s">
        <v>1648</v>
      </c>
      <c r="E1630">
        <v>0.365447784</v>
      </c>
      <c r="F1630">
        <v>2023</v>
      </c>
      <c r="G1630">
        <v>8</v>
      </c>
      <c r="H1630">
        <v>21</v>
      </c>
      <c r="I1630">
        <v>2</v>
      </c>
      <c r="J1630">
        <v>22</v>
      </c>
      <c r="K1630">
        <v>23</v>
      </c>
      <c r="L1630">
        <v>5</v>
      </c>
      <c r="M1630">
        <f t="shared" si="51"/>
        <v>0.16308352000000001</v>
      </c>
      <c r="N1630">
        <v>0.48348323708000002</v>
      </c>
      <c r="O1630">
        <v>-6.2895954866665701E-3</v>
      </c>
      <c r="P1630" t="s">
        <v>19</v>
      </c>
      <c r="Q1630" t="s">
        <v>19</v>
      </c>
      <c r="R1630" t="s">
        <v>19</v>
      </c>
      <c r="S1630">
        <v>1</v>
      </c>
      <c r="T1630">
        <v>0</v>
      </c>
    </row>
    <row r="1631" spans="1:20" x14ac:dyDescent="0.25">
      <c r="A1631" s="1">
        <v>45159.140277777777</v>
      </c>
      <c r="B1631" s="1">
        <f t="shared" si="50"/>
        <v>45159</v>
      </c>
      <c r="C1631">
        <v>0</v>
      </c>
      <c r="D1631" t="s">
        <v>1649</v>
      </c>
      <c r="E1631">
        <v>0.37944139599999999</v>
      </c>
      <c r="F1631">
        <v>2023</v>
      </c>
      <c r="G1631">
        <v>8</v>
      </c>
      <c r="H1631">
        <v>21</v>
      </c>
      <c r="I1631">
        <v>3</v>
      </c>
      <c r="J1631">
        <v>22</v>
      </c>
      <c r="K1631">
        <v>43</v>
      </c>
      <c r="L1631">
        <v>5</v>
      </c>
      <c r="M1631">
        <f t="shared" si="51"/>
        <v>1.3993611999999989E-2</v>
      </c>
      <c r="N1631">
        <v>0.48478886244666602</v>
      </c>
      <c r="O1631">
        <v>1.30562536666661E-3</v>
      </c>
      <c r="P1631" t="s">
        <v>19</v>
      </c>
      <c r="Q1631" t="s">
        <v>19</v>
      </c>
      <c r="R1631" t="s">
        <v>19</v>
      </c>
      <c r="S1631">
        <v>1</v>
      </c>
      <c r="T1631">
        <v>0</v>
      </c>
    </row>
    <row r="1632" spans="1:20" x14ac:dyDescent="0.25">
      <c r="A1632" s="1">
        <v>45159.182638888888</v>
      </c>
      <c r="B1632" s="1">
        <f t="shared" si="50"/>
        <v>45159</v>
      </c>
      <c r="C1632">
        <v>0</v>
      </c>
      <c r="D1632" t="s">
        <v>1650</v>
      </c>
      <c r="E1632">
        <v>0.33254294600000001</v>
      </c>
      <c r="F1632">
        <v>2023</v>
      </c>
      <c r="G1632">
        <v>8</v>
      </c>
      <c r="H1632">
        <v>21</v>
      </c>
      <c r="I1632">
        <v>4</v>
      </c>
      <c r="J1632">
        <v>23</v>
      </c>
      <c r="K1632">
        <v>16</v>
      </c>
      <c r="L1632">
        <v>5</v>
      </c>
      <c r="M1632">
        <f t="shared" si="51"/>
        <v>-4.689844999999998E-2</v>
      </c>
      <c r="N1632">
        <v>0.47841550882</v>
      </c>
      <c r="O1632">
        <v>-6.3733536266665702E-3</v>
      </c>
      <c r="P1632" t="s">
        <v>19</v>
      </c>
      <c r="Q1632" t="s">
        <v>19</v>
      </c>
      <c r="R1632" t="s">
        <v>19</v>
      </c>
      <c r="S1632">
        <v>1</v>
      </c>
      <c r="T1632">
        <v>0</v>
      </c>
    </row>
    <row r="1633" spans="1:20" x14ac:dyDescent="0.25">
      <c r="A1633" s="1">
        <v>45159.224999999999</v>
      </c>
      <c r="B1633" s="1">
        <f t="shared" si="50"/>
        <v>45159</v>
      </c>
      <c r="C1633">
        <v>0</v>
      </c>
      <c r="D1633" t="s">
        <v>1651</v>
      </c>
      <c r="E1633">
        <v>0.37704411599999998</v>
      </c>
      <c r="F1633">
        <v>2023</v>
      </c>
      <c r="G1633">
        <v>8</v>
      </c>
      <c r="H1633">
        <v>21</v>
      </c>
      <c r="I1633">
        <v>5</v>
      </c>
      <c r="J1633">
        <v>24</v>
      </c>
      <c r="K1633">
        <v>6</v>
      </c>
      <c r="L1633">
        <v>5</v>
      </c>
      <c r="M1633">
        <f t="shared" si="51"/>
        <v>4.4501169999999979E-2</v>
      </c>
      <c r="N1633">
        <v>0.48063385781333301</v>
      </c>
      <c r="O1633">
        <v>2.21834899333328E-3</v>
      </c>
      <c r="P1633" t="s">
        <v>19</v>
      </c>
      <c r="Q1633" t="s">
        <v>19</v>
      </c>
      <c r="R1633" t="s">
        <v>19</v>
      </c>
      <c r="S1633">
        <v>1</v>
      </c>
      <c r="T1633">
        <v>0</v>
      </c>
    </row>
    <row r="1634" spans="1:20" x14ac:dyDescent="0.25">
      <c r="A1634" s="1">
        <v>45159.26666666667</v>
      </c>
      <c r="B1634" s="1">
        <f t="shared" si="50"/>
        <v>45159</v>
      </c>
      <c r="C1634">
        <v>0</v>
      </c>
      <c r="D1634" t="s">
        <v>1652</v>
      </c>
      <c r="E1634">
        <v>0.54294362600000001</v>
      </c>
      <c r="F1634">
        <v>2023</v>
      </c>
      <c r="G1634">
        <v>8</v>
      </c>
      <c r="H1634">
        <v>21</v>
      </c>
      <c r="I1634">
        <v>6</v>
      </c>
      <c r="J1634">
        <v>24</v>
      </c>
      <c r="K1634">
        <v>38</v>
      </c>
      <c r="L1634">
        <v>5</v>
      </c>
      <c r="M1634">
        <f t="shared" si="51"/>
        <v>0.16589951000000003</v>
      </c>
      <c r="N1634">
        <v>0.48226257514666598</v>
      </c>
      <c r="O1634">
        <v>1.6287173333333E-3</v>
      </c>
      <c r="P1634" t="s">
        <v>19</v>
      </c>
      <c r="Q1634" t="s">
        <v>19</v>
      </c>
      <c r="R1634" t="s">
        <v>19</v>
      </c>
      <c r="S1634">
        <v>1</v>
      </c>
      <c r="T1634">
        <v>0</v>
      </c>
    </row>
    <row r="1635" spans="1:20" x14ac:dyDescent="0.25">
      <c r="A1635" s="1">
        <v>45159.309027777781</v>
      </c>
      <c r="B1635" s="1">
        <f t="shared" si="50"/>
        <v>45159</v>
      </c>
      <c r="C1635">
        <v>0</v>
      </c>
      <c r="D1635" t="s">
        <v>1653</v>
      </c>
      <c r="E1635">
        <v>0.31172054599999999</v>
      </c>
      <c r="F1635">
        <v>2023</v>
      </c>
      <c r="G1635">
        <v>8</v>
      </c>
      <c r="H1635">
        <v>21</v>
      </c>
      <c r="I1635">
        <v>7</v>
      </c>
      <c r="J1635">
        <v>25</v>
      </c>
      <c r="K1635">
        <v>3</v>
      </c>
      <c r="L1635">
        <v>5</v>
      </c>
      <c r="M1635">
        <f t="shared" si="51"/>
        <v>-0.23122308000000003</v>
      </c>
      <c r="N1635">
        <v>0.48217719955333299</v>
      </c>
      <c r="O1635" s="2">
        <v>-8.5375593333381005E-5</v>
      </c>
      <c r="P1635" t="s">
        <v>19</v>
      </c>
      <c r="Q1635" t="s">
        <v>19</v>
      </c>
      <c r="R1635" t="s">
        <v>19</v>
      </c>
      <c r="S1635">
        <v>0</v>
      </c>
      <c r="T1635">
        <v>0</v>
      </c>
    </row>
    <row r="1636" spans="1:20" x14ac:dyDescent="0.25">
      <c r="A1636" s="1">
        <v>45159.350694444445</v>
      </c>
      <c r="B1636" s="1">
        <f t="shared" si="50"/>
        <v>45159</v>
      </c>
      <c r="C1636">
        <v>0</v>
      </c>
      <c r="D1636" t="s">
        <v>1654</v>
      </c>
      <c r="E1636">
        <v>9.7350848000000004E-2</v>
      </c>
      <c r="F1636">
        <v>2023</v>
      </c>
      <c r="G1636">
        <v>8</v>
      </c>
      <c r="H1636">
        <v>21</v>
      </c>
      <c r="I1636">
        <v>8</v>
      </c>
      <c r="J1636">
        <v>25</v>
      </c>
      <c r="K1636">
        <v>21</v>
      </c>
      <c r="L1636">
        <v>5</v>
      </c>
      <c r="M1636">
        <f t="shared" si="51"/>
        <v>-0.214369698</v>
      </c>
      <c r="N1636">
        <v>0.47616358291999999</v>
      </c>
      <c r="O1636">
        <v>-6.0136166333332698E-3</v>
      </c>
      <c r="P1636" t="s">
        <v>19</v>
      </c>
      <c r="Q1636" t="s">
        <v>19</v>
      </c>
      <c r="R1636" t="s">
        <v>19</v>
      </c>
      <c r="S1636">
        <v>0</v>
      </c>
      <c r="T1636">
        <v>0</v>
      </c>
    </row>
    <row r="1637" spans="1:20" x14ac:dyDescent="0.25">
      <c r="A1637" s="1">
        <v>45159.393055555556</v>
      </c>
      <c r="B1637" s="1">
        <f t="shared" si="50"/>
        <v>45159</v>
      </c>
      <c r="C1637">
        <v>0</v>
      </c>
      <c r="D1637" t="s">
        <v>1655</v>
      </c>
      <c r="E1637">
        <v>0.10650512500000001</v>
      </c>
      <c r="F1637">
        <v>2023</v>
      </c>
      <c r="G1637">
        <v>8</v>
      </c>
      <c r="H1637">
        <v>21</v>
      </c>
      <c r="I1637">
        <v>9</v>
      </c>
      <c r="J1637">
        <v>26</v>
      </c>
      <c r="K1637">
        <v>6</v>
      </c>
      <c r="L1637">
        <v>5</v>
      </c>
      <c r="M1637">
        <f t="shared" si="51"/>
        <v>9.1542770000000023E-3</v>
      </c>
      <c r="N1637">
        <v>0.47139159989333301</v>
      </c>
      <c r="O1637">
        <v>-4.7719830266666399E-3</v>
      </c>
      <c r="P1637" t="s">
        <v>19</v>
      </c>
      <c r="Q1637" t="s">
        <v>19</v>
      </c>
      <c r="R1637" t="s">
        <v>19</v>
      </c>
      <c r="S1637">
        <v>0</v>
      </c>
      <c r="T1637">
        <v>0</v>
      </c>
    </row>
    <row r="1638" spans="1:20" x14ac:dyDescent="0.25">
      <c r="A1638" s="1">
        <v>45159.43472222222</v>
      </c>
      <c r="B1638" s="1">
        <f t="shared" si="50"/>
        <v>45159</v>
      </c>
      <c r="C1638">
        <v>0</v>
      </c>
      <c r="D1638" t="s">
        <v>1656</v>
      </c>
      <c r="E1638">
        <v>5.8365533999999997E-2</v>
      </c>
      <c r="F1638">
        <v>2023</v>
      </c>
      <c r="G1638">
        <v>8</v>
      </c>
      <c r="H1638">
        <v>21</v>
      </c>
      <c r="I1638">
        <v>10</v>
      </c>
      <c r="J1638">
        <v>26</v>
      </c>
      <c r="K1638">
        <v>38</v>
      </c>
      <c r="L1638">
        <v>5</v>
      </c>
      <c r="M1638">
        <f t="shared" si="51"/>
        <v>-4.8139591000000009E-2</v>
      </c>
      <c r="N1638">
        <v>0.46945419172666603</v>
      </c>
      <c r="O1638">
        <v>-1.9374081666667E-3</v>
      </c>
      <c r="P1638" t="s">
        <v>19</v>
      </c>
      <c r="Q1638" t="s">
        <v>19</v>
      </c>
      <c r="R1638" t="s">
        <v>19</v>
      </c>
      <c r="S1638">
        <v>0</v>
      </c>
      <c r="T1638">
        <v>0</v>
      </c>
    </row>
    <row r="1639" spans="1:20" x14ac:dyDescent="0.25">
      <c r="A1639" s="1">
        <v>45159.477083333331</v>
      </c>
      <c r="B1639" s="1">
        <f t="shared" si="50"/>
        <v>45159</v>
      </c>
      <c r="C1639">
        <v>0</v>
      </c>
      <c r="D1639" t="s">
        <v>1657</v>
      </c>
      <c r="E1639">
        <v>6.7964447999999997E-2</v>
      </c>
      <c r="F1639">
        <v>2023</v>
      </c>
      <c r="G1639">
        <v>8</v>
      </c>
      <c r="H1639">
        <v>21</v>
      </c>
      <c r="I1639">
        <v>11</v>
      </c>
      <c r="J1639">
        <v>27</v>
      </c>
      <c r="K1639">
        <v>4</v>
      </c>
      <c r="L1639">
        <v>5</v>
      </c>
      <c r="M1639">
        <f t="shared" si="51"/>
        <v>9.5989140000000001E-3</v>
      </c>
      <c r="N1639">
        <v>0.46305229033333301</v>
      </c>
      <c r="O1639">
        <v>-6.4019013933332399E-3</v>
      </c>
      <c r="P1639" t="s">
        <v>19</v>
      </c>
      <c r="Q1639" t="s">
        <v>19</v>
      </c>
      <c r="R1639" t="s">
        <v>19</v>
      </c>
      <c r="S1639">
        <v>0</v>
      </c>
      <c r="T1639">
        <v>0</v>
      </c>
    </row>
    <row r="1640" spans="1:20" x14ac:dyDescent="0.25">
      <c r="A1640" s="1">
        <v>45159.518750000003</v>
      </c>
      <c r="B1640" s="1">
        <f t="shared" si="50"/>
        <v>45159</v>
      </c>
      <c r="C1640">
        <v>0</v>
      </c>
      <c r="D1640" t="s">
        <v>1658</v>
      </c>
      <c r="E1640">
        <v>0.142543273</v>
      </c>
      <c r="F1640">
        <v>2023</v>
      </c>
      <c r="G1640">
        <v>8</v>
      </c>
      <c r="H1640">
        <v>21</v>
      </c>
      <c r="I1640">
        <v>12</v>
      </c>
      <c r="J1640">
        <v>27</v>
      </c>
      <c r="K1640">
        <v>39</v>
      </c>
      <c r="L1640">
        <v>5</v>
      </c>
      <c r="M1640">
        <f t="shared" si="51"/>
        <v>7.4578825000000001E-2</v>
      </c>
      <c r="N1640">
        <v>0.45559228739333302</v>
      </c>
      <c r="O1640">
        <v>-7.4600029399999801E-3</v>
      </c>
      <c r="P1640" t="s">
        <v>19</v>
      </c>
      <c r="Q1640" t="s">
        <v>19</v>
      </c>
      <c r="R1640" t="s">
        <v>19</v>
      </c>
      <c r="S1640">
        <v>0</v>
      </c>
      <c r="T1640">
        <v>0</v>
      </c>
    </row>
    <row r="1641" spans="1:20" x14ac:dyDescent="0.25">
      <c r="A1641" s="1">
        <v>45159.561111111114</v>
      </c>
      <c r="B1641" s="1">
        <f t="shared" si="50"/>
        <v>45159</v>
      </c>
      <c r="C1641">
        <v>0</v>
      </c>
      <c r="D1641" t="s">
        <v>1659</v>
      </c>
      <c r="E1641">
        <v>0.30773250699999999</v>
      </c>
      <c r="F1641">
        <v>2023</v>
      </c>
      <c r="G1641">
        <v>8</v>
      </c>
      <c r="H1641">
        <v>21</v>
      </c>
      <c r="I1641">
        <v>13</v>
      </c>
      <c r="J1641">
        <v>28</v>
      </c>
      <c r="K1641">
        <v>19</v>
      </c>
      <c r="L1641">
        <v>5</v>
      </c>
      <c r="M1641">
        <f t="shared" si="51"/>
        <v>0.16518923399999999</v>
      </c>
      <c r="N1641">
        <v>0.45415048252000001</v>
      </c>
      <c r="O1641">
        <v>-1.4418048733333901E-3</v>
      </c>
      <c r="P1641" t="s">
        <v>19</v>
      </c>
      <c r="Q1641" t="s">
        <v>19</v>
      </c>
      <c r="R1641" t="s">
        <v>19</v>
      </c>
      <c r="S1641">
        <v>0</v>
      </c>
      <c r="T1641">
        <v>0</v>
      </c>
    </row>
    <row r="1642" spans="1:20" x14ac:dyDescent="0.25">
      <c r="A1642" s="1">
        <v>45159.602777777778</v>
      </c>
      <c r="B1642" s="1">
        <f t="shared" si="50"/>
        <v>45159</v>
      </c>
      <c r="C1642">
        <v>0</v>
      </c>
      <c r="D1642" t="s">
        <v>1660</v>
      </c>
      <c r="E1642">
        <v>0.545712435</v>
      </c>
      <c r="F1642">
        <v>2023</v>
      </c>
      <c r="G1642">
        <v>8</v>
      </c>
      <c r="H1642">
        <v>21</v>
      </c>
      <c r="I1642">
        <v>14</v>
      </c>
      <c r="J1642">
        <v>28</v>
      </c>
      <c r="K1642">
        <v>58</v>
      </c>
      <c r="L1642">
        <v>5</v>
      </c>
      <c r="M1642">
        <f t="shared" si="51"/>
        <v>0.23797992800000001</v>
      </c>
      <c r="N1642">
        <v>0.45730584965999999</v>
      </c>
      <c r="O1642">
        <v>3.15536713999997E-3</v>
      </c>
      <c r="P1642" t="s">
        <v>19</v>
      </c>
      <c r="Q1642" t="s">
        <v>19</v>
      </c>
      <c r="R1642" t="s">
        <v>19</v>
      </c>
      <c r="S1642">
        <v>1</v>
      </c>
      <c r="T1642">
        <v>0</v>
      </c>
    </row>
    <row r="1643" spans="1:20" x14ac:dyDescent="0.25">
      <c r="A1643" s="1">
        <v>45159.645138888889</v>
      </c>
      <c r="B1643" s="1">
        <f t="shared" si="50"/>
        <v>45159</v>
      </c>
      <c r="C1643">
        <v>0</v>
      </c>
      <c r="D1643" t="s">
        <v>1661</v>
      </c>
      <c r="E1643">
        <v>0.480534876</v>
      </c>
      <c r="F1643">
        <v>2023</v>
      </c>
      <c r="G1643">
        <v>8</v>
      </c>
      <c r="H1643">
        <v>21</v>
      </c>
      <c r="I1643">
        <v>15</v>
      </c>
      <c r="J1643">
        <v>29</v>
      </c>
      <c r="K1643">
        <v>21</v>
      </c>
      <c r="L1643">
        <v>5</v>
      </c>
      <c r="M1643">
        <f t="shared" si="51"/>
        <v>-6.5177558999999996E-2</v>
      </c>
      <c r="N1643">
        <v>0.45282051000666601</v>
      </c>
      <c r="O1643">
        <v>-4.48533965333325E-3</v>
      </c>
      <c r="P1643" t="s">
        <v>19</v>
      </c>
      <c r="Q1643" t="s">
        <v>19</v>
      </c>
      <c r="R1643" t="s">
        <v>19</v>
      </c>
      <c r="S1643">
        <v>1</v>
      </c>
      <c r="T1643">
        <v>0</v>
      </c>
    </row>
    <row r="1644" spans="1:20" x14ac:dyDescent="0.25">
      <c r="A1644" s="1">
        <v>45159.6875</v>
      </c>
      <c r="B1644" s="1">
        <f t="shared" si="50"/>
        <v>45159</v>
      </c>
      <c r="C1644">
        <v>0</v>
      </c>
      <c r="D1644" t="s">
        <v>1662</v>
      </c>
      <c r="E1644">
        <v>0.55489188599999995</v>
      </c>
      <c r="F1644">
        <v>2023</v>
      </c>
      <c r="G1644">
        <v>8</v>
      </c>
      <c r="H1644">
        <v>21</v>
      </c>
      <c r="I1644">
        <v>16</v>
      </c>
      <c r="J1644">
        <v>30</v>
      </c>
      <c r="K1644">
        <v>13</v>
      </c>
      <c r="L1644">
        <v>5</v>
      </c>
      <c r="M1644">
        <f t="shared" si="51"/>
        <v>7.4357009999999946E-2</v>
      </c>
      <c r="N1644">
        <v>0.45515063019333302</v>
      </c>
      <c r="O1644">
        <v>2.3301201866666099E-3</v>
      </c>
      <c r="P1644" t="s">
        <v>19</v>
      </c>
      <c r="Q1644" t="s">
        <v>19</v>
      </c>
      <c r="R1644" t="s">
        <v>19</v>
      </c>
      <c r="S1644">
        <v>1</v>
      </c>
      <c r="T1644">
        <v>0</v>
      </c>
    </row>
    <row r="1645" spans="1:20" x14ac:dyDescent="0.25">
      <c r="A1645" s="1">
        <v>45159.729166666664</v>
      </c>
      <c r="B1645" s="1">
        <f t="shared" si="50"/>
        <v>45159</v>
      </c>
      <c r="C1645">
        <v>0</v>
      </c>
      <c r="D1645" t="s">
        <v>1663</v>
      </c>
      <c r="E1645">
        <v>0.69664898200000003</v>
      </c>
      <c r="F1645">
        <v>2023</v>
      </c>
      <c r="G1645">
        <v>8</v>
      </c>
      <c r="H1645">
        <v>21</v>
      </c>
      <c r="I1645">
        <v>17</v>
      </c>
      <c r="J1645">
        <v>30</v>
      </c>
      <c r="K1645">
        <v>47</v>
      </c>
      <c r="L1645">
        <v>5</v>
      </c>
      <c r="M1645">
        <f t="shared" si="51"/>
        <v>0.14175709600000008</v>
      </c>
      <c r="N1645">
        <v>0.45667029242000001</v>
      </c>
      <c r="O1645">
        <v>1.51966222666666E-3</v>
      </c>
      <c r="P1645" t="s">
        <v>19</v>
      </c>
      <c r="Q1645" t="s">
        <v>19</v>
      </c>
      <c r="R1645" t="s">
        <v>19</v>
      </c>
      <c r="S1645">
        <v>1</v>
      </c>
      <c r="T1645">
        <v>0</v>
      </c>
    </row>
    <row r="1646" spans="1:20" x14ac:dyDescent="0.25">
      <c r="A1646" s="1">
        <v>45159.771527777775</v>
      </c>
      <c r="B1646" s="1">
        <f t="shared" si="50"/>
        <v>45159</v>
      </c>
      <c r="C1646">
        <v>0</v>
      </c>
      <c r="D1646" t="s">
        <v>1664</v>
      </c>
      <c r="E1646">
        <v>0.68930596600000005</v>
      </c>
      <c r="F1646">
        <v>2023</v>
      </c>
      <c r="G1646">
        <v>8</v>
      </c>
      <c r="H1646">
        <v>21</v>
      </c>
      <c r="I1646">
        <v>18</v>
      </c>
      <c r="J1646">
        <v>31</v>
      </c>
      <c r="K1646">
        <v>35</v>
      </c>
      <c r="L1646">
        <v>5</v>
      </c>
      <c r="M1646">
        <f t="shared" si="51"/>
        <v>-7.34301599999998E-3</v>
      </c>
      <c r="N1646">
        <v>0.45898309722000002</v>
      </c>
      <c r="O1646">
        <v>2.3128048000000101E-3</v>
      </c>
      <c r="P1646" t="s">
        <v>19</v>
      </c>
      <c r="Q1646" t="s">
        <v>19</v>
      </c>
      <c r="R1646" t="s">
        <v>19</v>
      </c>
      <c r="S1646">
        <v>1</v>
      </c>
      <c r="T1646">
        <v>0</v>
      </c>
    </row>
    <row r="1647" spans="1:20" x14ac:dyDescent="0.25">
      <c r="A1647" s="1">
        <v>45159.814583333333</v>
      </c>
      <c r="B1647" s="1">
        <f t="shared" si="50"/>
        <v>45159</v>
      </c>
      <c r="C1647">
        <v>0</v>
      </c>
      <c r="D1647" t="s">
        <v>1665</v>
      </c>
      <c r="E1647">
        <v>0.18360917299999999</v>
      </c>
      <c r="F1647">
        <v>2023</v>
      </c>
      <c r="G1647">
        <v>8</v>
      </c>
      <c r="H1647">
        <v>21</v>
      </c>
      <c r="I1647">
        <v>19</v>
      </c>
      <c r="J1647">
        <v>33</v>
      </c>
      <c r="K1647">
        <v>27</v>
      </c>
      <c r="L1647">
        <v>5</v>
      </c>
      <c r="M1647">
        <f t="shared" si="51"/>
        <v>-0.50569679300000003</v>
      </c>
      <c r="N1647">
        <v>0.45762103735333298</v>
      </c>
      <c r="O1647">
        <v>-1.3620598666667001E-3</v>
      </c>
      <c r="P1647" t="s">
        <v>19</v>
      </c>
      <c r="Q1647" t="s">
        <v>19</v>
      </c>
      <c r="R1647" t="s">
        <v>19</v>
      </c>
      <c r="S1647">
        <v>0</v>
      </c>
      <c r="T1647">
        <v>0</v>
      </c>
    </row>
    <row r="1648" spans="1:20" x14ac:dyDescent="0.25">
      <c r="A1648" s="1">
        <v>45159.856944444444</v>
      </c>
      <c r="B1648" s="1">
        <f t="shared" si="50"/>
        <v>45159</v>
      </c>
      <c r="C1648">
        <v>0</v>
      </c>
      <c r="D1648" t="s">
        <v>1666</v>
      </c>
      <c r="E1648">
        <v>0.21738550500000001</v>
      </c>
      <c r="F1648">
        <v>2023</v>
      </c>
      <c r="G1648">
        <v>8</v>
      </c>
      <c r="H1648">
        <v>21</v>
      </c>
      <c r="I1648">
        <v>20</v>
      </c>
      <c r="J1648">
        <v>34</v>
      </c>
      <c r="K1648">
        <v>23</v>
      </c>
      <c r="L1648">
        <v>5</v>
      </c>
      <c r="M1648">
        <f t="shared" si="51"/>
        <v>3.377633200000002E-2</v>
      </c>
      <c r="N1648">
        <v>0.45846897780666601</v>
      </c>
      <c r="O1648">
        <v>8.47940453333362E-4</v>
      </c>
      <c r="P1648" t="s">
        <v>19</v>
      </c>
      <c r="Q1648" t="s">
        <v>19</v>
      </c>
      <c r="R1648" t="s">
        <v>19</v>
      </c>
      <c r="S1648">
        <v>0</v>
      </c>
      <c r="T1648">
        <v>0</v>
      </c>
    </row>
    <row r="1649" spans="1:20" x14ac:dyDescent="0.25">
      <c r="A1649" s="1">
        <v>45159.898611111108</v>
      </c>
      <c r="B1649" s="1">
        <f t="shared" si="50"/>
        <v>45159</v>
      </c>
      <c r="C1649">
        <v>0</v>
      </c>
      <c r="D1649" t="s">
        <v>1667</v>
      </c>
      <c r="E1649">
        <v>0.195648291</v>
      </c>
      <c r="F1649">
        <v>2023</v>
      </c>
      <c r="G1649">
        <v>8</v>
      </c>
      <c r="H1649">
        <v>21</v>
      </c>
      <c r="I1649">
        <v>21</v>
      </c>
      <c r="J1649">
        <v>34</v>
      </c>
      <c r="K1649">
        <v>53</v>
      </c>
      <c r="L1649">
        <v>5</v>
      </c>
      <c r="M1649">
        <f t="shared" si="51"/>
        <v>-2.1737214000000005E-2</v>
      </c>
      <c r="N1649">
        <v>0.453035649866666</v>
      </c>
      <c r="O1649">
        <v>-5.4333279400000101E-3</v>
      </c>
      <c r="P1649" t="s">
        <v>19</v>
      </c>
      <c r="Q1649" t="s">
        <v>19</v>
      </c>
      <c r="R1649" t="s">
        <v>19</v>
      </c>
      <c r="S1649">
        <v>0</v>
      </c>
      <c r="T1649">
        <v>0</v>
      </c>
    </row>
    <row r="1650" spans="1:20" x14ac:dyDescent="0.25">
      <c r="A1650" s="1">
        <v>45159.940972222219</v>
      </c>
      <c r="B1650" s="1">
        <f t="shared" si="50"/>
        <v>45159</v>
      </c>
      <c r="C1650">
        <v>0</v>
      </c>
      <c r="D1650" t="s">
        <v>1668</v>
      </c>
      <c r="E1650">
        <v>0.34870676499999997</v>
      </c>
      <c r="F1650">
        <v>2023</v>
      </c>
      <c r="G1650">
        <v>8</v>
      </c>
      <c r="H1650">
        <v>21</v>
      </c>
      <c r="I1650">
        <v>22</v>
      </c>
      <c r="J1650">
        <v>35</v>
      </c>
      <c r="K1650">
        <v>26</v>
      </c>
      <c r="L1650">
        <v>5</v>
      </c>
      <c r="M1650">
        <f t="shared" si="51"/>
        <v>0.15305847399999997</v>
      </c>
      <c r="N1650">
        <v>0.44923015654666598</v>
      </c>
      <c r="O1650">
        <v>-3.8054933200000699E-3</v>
      </c>
      <c r="P1650" t="s">
        <v>19</v>
      </c>
      <c r="Q1650" t="s">
        <v>19</v>
      </c>
      <c r="R1650" t="s">
        <v>19</v>
      </c>
      <c r="S1650">
        <v>1</v>
      </c>
      <c r="T1650">
        <v>0</v>
      </c>
    </row>
    <row r="1651" spans="1:20" x14ac:dyDescent="0.25">
      <c r="A1651" s="1">
        <v>45159.982638888891</v>
      </c>
      <c r="B1651" s="1">
        <f t="shared" si="50"/>
        <v>45159</v>
      </c>
      <c r="C1651">
        <v>0</v>
      </c>
      <c r="D1651" t="s">
        <v>1669</v>
      </c>
      <c r="E1651">
        <v>0.122572319</v>
      </c>
      <c r="F1651">
        <v>2023</v>
      </c>
      <c r="G1651">
        <v>8</v>
      </c>
      <c r="H1651">
        <v>21</v>
      </c>
      <c r="I1651">
        <v>23</v>
      </c>
      <c r="J1651">
        <v>35</v>
      </c>
      <c r="K1651">
        <v>54</v>
      </c>
      <c r="L1651">
        <v>5</v>
      </c>
      <c r="M1651">
        <f t="shared" si="51"/>
        <v>-0.22613444599999999</v>
      </c>
      <c r="N1651">
        <v>0.44353214221999898</v>
      </c>
      <c r="O1651">
        <v>-5.6980143266666602E-3</v>
      </c>
      <c r="P1651" t="s">
        <v>19</v>
      </c>
      <c r="Q1651" t="s">
        <v>19</v>
      </c>
      <c r="R1651" t="s">
        <v>19</v>
      </c>
      <c r="S1651">
        <v>0</v>
      </c>
      <c r="T1651">
        <v>0</v>
      </c>
    </row>
    <row r="1652" spans="1:20" x14ac:dyDescent="0.25">
      <c r="A1652" s="1">
        <v>45160.025000000001</v>
      </c>
      <c r="B1652" s="1">
        <f t="shared" si="50"/>
        <v>45160</v>
      </c>
      <c r="C1652">
        <v>0</v>
      </c>
      <c r="D1652" t="s">
        <v>1670</v>
      </c>
      <c r="E1652">
        <v>0.108092906</v>
      </c>
      <c r="F1652">
        <v>2023</v>
      </c>
      <c r="G1652">
        <v>8</v>
      </c>
      <c r="H1652">
        <v>22</v>
      </c>
      <c r="I1652">
        <v>0</v>
      </c>
      <c r="J1652">
        <v>36</v>
      </c>
      <c r="K1652">
        <v>48</v>
      </c>
      <c r="L1652">
        <v>5</v>
      </c>
      <c r="M1652">
        <f t="shared" si="51"/>
        <v>-1.4479412999999997E-2</v>
      </c>
      <c r="N1652">
        <v>0.43832889258000002</v>
      </c>
      <c r="O1652">
        <v>-5.2032496399999004E-3</v>
      </c>
      <c r="P1652" t="s">
        <v>19</v>
      </c>
      <c r="Q1652" t="s">
        <v>19</v>
      </c>
      <c r="R1652" t="s">
        <v>19</v>
      </c>
      <c r="S1652">
        <v>0</v>
      </c>
      <c r="T1652">
        <v>0</v>
      </c>
    </row>
    <row r="1653" spans="1:20" x14ac:dyDescent="0.25">
      <c r="A1653" s="1">
        <v>45160.067361111112</v>
      </c>
      <c r="B1653" s="1">
        <f t="shared" si="50"/>
        <v>45160</v>
      </c>
      <c r="C1653">
        <v>0</v>
      </c>
      <c r="D1653" t="s">
        <v>1671</v>
      </c>
      <c r="E1653">
        <v>0.119851844</v>
      </c>
      <c r="F1653">
        <v>2023</v>
      </c>
      <c r="G1653">
        <v>8</v>
      </c>
      <c r="H1653">
        <v>22</v>
      </c>
      <c r="I1653">
        <v>1</v>
      </c>
      <c r="J1653">
        <v>37</v>
      </c>
      <c r="K1653">
        <v>33</v>
      </c>
      <c r="L1653">
        <v>5</v>
      </c>
      <c r="M1653">
        <f t="shared" si="51"/>
        <v>1.1758937999999997E-2</v>
      </c>
      <c r="N1653">
        <v>0.43227549318000003</v>
      </c>
      <c r="O1653">
        <v>-6.0533993999999898E-3</v>
      </c>
      <c r="P1653" t="s">
        <v>19</v>
      </c>
      <c r="Q1653" t="s">
        <v>19</v>
      </c>
      <c r="R1653" t="s">
        <v>19</v>
      </c>
      <c r="S1653">
        <v>0</v>
      </c>
      <c r="T1653">
        <v>0</v>
      </c>
    </row>
    <row r="1654" spans="1:20" x14ac:dyDescent="0.25">
      <c r="A1654" s="1">
        <v>45160.109722222223</v>
      </c>
      <c r="B1654" s="1">
        <f t="shared" si="50"/>
        <v>45160</v>
      </c>
      <c r="C1654">
        <v>0</v>
      </c>
      <c r="D1654" t="s">
        <v>1672</v>
      </c>
      <c r="E1654">
        <v>0.22181074200000001</v>
      </c>
      <c r="F1654">
        <v>2023</v>
      </c>
      <c r="G1654">
        <v>8</v>
      </c>
      <c r="H1654">
        <v>22</v>
      </c>
      <c r="I1654">
        <v>2</v>
      </c>
      <c r="J1654">
        <v>38</v>
      </c>
      <c r="K1654">
        <v>11</v>
      </c>
      <c r="L1654">
        <v>5</v>
      </c>
      <c r="M1654">
        <f t="shared" si="51"/>
        <v>0.10195889800000001</v>
      </c>
      <c r="N1654">
        <v>0.42619175756</v>
      </c>
      <c r="O1654">
        <v>-6.0837356200000303E-3</v>
      </c>
      <c r="P1654" t="s">
        <v>19</v>
      </c>
      <c r="Q1654" t="s">
        <v>19</v>
      </c>
      <c r="R1654" t="s">
        <v>19</v>
      </c>
      <c r="S1654">
        <v>0</v>
      </c>
      <c r="T1654">
        <v>0</v>
      </c>
    </row>
    <row r="1655" spans="1:20" x14ac:dyDescent="0.25">
      <c r="A1655" s="1">
        <v>45160.151388888888</v>
      </c>
      <c r="B1655" s="1">
        <f t="shared" si="50"/>
        <v>45160</v>
      </c>
      <c r="C1655">
        <v>0</v>
      </c>
      <c r="D1655" t="s">
        <v>1673</v>
      </c>
      <c r="E1655">
        <v>0.226589659</v>
      </c>
      <c r="F1655">
        <v>2023</v>
      </c>
      <c r="G1655">
        <v>8</v>
      </c>
      <c r="H1655">
        <v>22</v>
      </c>
      <c r="I1655">
        <v>3</v>
      </c>
      <c r="J1655">
        <v>38</v>
      </c>
      <c r="K1655">
        <v>52</v>
      </c>
      <c r="L1655">
        <v>5</v>
      </c>
      <c r="M1655">
        <f t="shared" si="51"/>
        <v>4.7789169999999936E-3</v>
      </c>
      <c r="N1655">
        <v>0.42073215479999998</v>
      </c>
      <c r="O1655">
        <v>-5.4596027599999597E-3</v>
      </c>
      <c r="P1655" t="s">
        <v>19</v>
      </c>
      <c r="Q1655" t="s">
        <v>19</v>
      </c>
      <c r="R1655" t="s">
        <v>19</v>
      </c>
      <c r="S1655">
        <v>0</v>
      </c>
      <c r="T1655">
        <v>0</v>
      </c>
    </row>
    <row r="1656" spans="1:20" x14ac:dyDescent="0.25">
      <c r="A1656" s="1">
        <v>45160.193749999999</v>
      </c>
      <c r="B1656" s="1">
        <f t="shared" si="50"/>
        <v>45160</v>
      </c>
      <c r="C1656">
        <v>0</v>
      </c>
      <c r="D1656" t="s">
        <v>1674</v>
      </c>
      <c r="E1656">
        <v>0.374537326</v>
      </c>
      <c r="F1656">
        <v>2023</v>
      </c>
      <c r="G1656">
        <v>8</v>
      </c>
      <c r="H1656">
        <v>22</v>
      </c>
      <c r="I1656">
        <v>4</v>
      </c>
      <c r="J1656">
        <v>39</v>
      </c>
      <c r="K1656">
        <v>29</v>
      </c>
      <c r="L1656">
        <v>5</v>
      </c>
      <c r="M1656">
        <f t="shared" si="51"/>
        <v>0.147947667</v>
      </c>
      <c r="N1656">
        <v>0.42201094781999998</v>
      </c>
      <c r="O1656">
        <v>1.27879302E-3</v>
      </c>
      <c r="P1656" t="s">
        <v>19</v>
      </c>
      <c r="Q1656" t="s">
        <v>19</v>
      </c>
      <c r="R1656" t="s">
        <v>19</v>
      </c>
      <c r="S1656">
        <v>1</v>
      </c>
      <c r="T1656">
        <v>0</v>
      </c>
    </row>
    <row r="1657" spans="1:20" x14ac:dyDescent="0.25">
      <c r="A1657" s="1">
        <v>45160.236111111109</v>
      </c>
      <c r="B1657" s="1">
        <f t="shared" si="50"/>
        <v>45160</v>
      </c>
      <c r="C1657">
        <v>0</v>
      </c>
      <c r="D1657" t="s">
        <v>1675</v>
      </c>
      <c r="E1657">
        <v>0.56975335100000002</v>
      </c>
      <c r="F1657">
        <v>2023</v>
      </c>
      <c r="G1657">
        <v>8</v>
      </c>
      <c r="H1657">
        <v>22</v>
      </c>
      <c r="I1657">
        <v>5</v>
      </c>
      <c r="J1657">
        <v>40</v>
      </c>
      <c r="K1657">
        <v>1</v>
      </c>
      <c r="L1657">
        <v>5</v>
      </c>
      <c r="M1657">
        <f t="shared" si="51"/>
        <v>0.19521602500000002</v>
      </c>
      <c r="N1657">
        <v>0.425621855026666</v>
      </c>
      <c r="O1657">
        <v>3.61090720666662E-3</v>
      </c>
      <c r="P1657" t="s">
        <v>19</v>
      </c>
      <c r="Q1657" t="s">
        <v>19</v>
      </c>
      <c r="R1657" t="s">
        <v>19</v>
      </c>
      <c r="S1657">
        <v>1</v>
      </c>
      <c r="T1657">
        <v>0</v>
      </c>
    </row>
    <row r="1658" spans="1:20" x14ac:dyDescent="0.25">
      <c r="A1658" s="1">
        <v>45160.277777777781</v>
      </c>
      <c r="B1658" s="1">
        <f t="shared" si="50"/>
        <v>45160</v>
      </c>
      <c r="C1658">
        <v>0</v>
      </c>
      <c r="D1658" t="s">
        <v>1676</v>
      </c>
      <c r="E1658">
        <v>0.228240252</v>
      </c>
      <c r="F1658">
        <v>2023</v>
      </c>
      <c r="G1658">
        <v>8</v>
      </c>
      <c r="H1658">
        <v>22</v>
      </c>
      <c r="I1658">
        <v>6</v>
      </c>
      <c r="J1658">
        <v>40</v>
      </c>
      <c r="K1658">
        <v>59</v>
      </c>
      <c r="L1658">
        <v>5</v>
      </c>
      <c r="M1658">
        <f t="shared" si="51"/>
        <v>-0.34151309900000004</v>
      </c>
      <c r="N1658">
        <v>0.42646768475333302</v>
      </c>
      <c r="O1658">
        <v>8.4582972666663505E-4</v>
      </c>
      <c r="P1658" t="s">
        <v>19</v>
      </c>
      <c r="Q1658" t="s">
        <v>19</v>
      </c>
      <c r="R1658" t="s">
        <v>19</v>
      </c>
      <c r="S1658">
        <v>0</v>
      </c>
      <c r="T1658">
        <v>0</v>
      </c>
    </row>
    <row r="1659" spans="1:20" x14ac:dyDescent="0.25">
      <c r="A1659" s="1">
        <v>45160.320138888892</v>
      </c>
      <c r="B1659" s="1">
        <f t="shared" si="50"/>
        <v>45160</v>
      </c>
      <c r="C1659">
        <v>0</v>
      </c>
      <c r="D1659" t="s">
        <v>1677</v>
      </c>
      <c r="E1659">
        <v>0.67518362200000004</v>
      </c>
      <c r="F1659">
        <v>2023</v>
      </c>
      <c r="G1659">
        <v>8</v>
      </c>
      <c r="H1659">
        <v>22</v>
      </c>
      <c r="I1659">
        <v>7</v>
      </c>
      <c r="J1659">
        <v>41</v>
      </c>
      <c r="K1659">
        <v>41</v>
      </c>
      <c r="L1659">
        <v>5</v>
      </c>
      <c r="M1659">
        <f t="shared" si="51"/>
        <v>0.44694337000000006</v>
      </c>
      <c r="N1659">
        <v>0.42583729738666598</v>
      </c>
      <c r="O1659">
        <v>-6.3038736666659601E-4</v>
      </c>
      <c r="P1659" t="s">
        <v>19</v>
      </c>
      <c r="Q1659" t="s">
        <v>19</v>
      </c>
      <c r="R1659" t="s">
        <v>19</v>
      </c>
      <c r="S1659">
        <v>1</v>
      </c>
      <c r="T1659">
        <v>0</v>
      </c>
    </row>
    <row r="1660" spans="1:20" x14ac:dyDescent="0.25">
      <c r="A1660" s="1">
        <v>45160.362500000003</v>
      </c>
      <c r="B1660" s="1">
        <f t="shared" si="50"/>
        <v>45160</v>
      </c>
      <c r="C1660">
        <v>0</v>
      </c>
      <c r="D1660" t="s">
        <v>1678</v>
      </c>
      <c r="E1660">
        <v>4.0750665999999998E-2</v>
      </c>
      <c r="F1660">
        <v>2023</v>
      </c>
      <c r="G1660">
        <v>8</v>
      </c>
      <c r="H1660">
        <v>22</v>
      </c>
      <c r="I1660">
        <v>8</v>
      </c>
      <c r="J1660">
        <v>42</v>
      </c>
      <c r="K1660">
        <v>17</v>
      </c>
      <c r="L1660">
        <v>5</v>
      </c>
      <c r="M1660">
        <f t="shared" si="51"/>
        <v>-0.63443295600000005</v>
      </c>
      <c r="N1660">
        <v>0.42522364257999901</v>
      </c>
      <c r="O1660">
        <v>-6.1365480666675199E-4</v>
      </c>
      <c r="P1660" t="s">
        <v>19</v>
      </c>
      <c r="Q1660" t="s">
        <v>19</v>
      </c>
      <c r="R1660" t="s">
        <v>19</v>
      </c>
      <c r="S1660">
        <v>0</v>
      </c>
      <c r="T1660">
        <v>0</v>
      </c>
    </row>
    <row r="1661" spans="1:20" x14ac:dyDescent="0.25">
      <c r="A1661" s="1">
        <v>45160.404166666667</v>
      </c>
      <c r="B1661" s="1">
        <f t="shared" si="50"/>
        <v>45160</v>
      </c>
      <c r="C1661">
        <v>0</v>
      </c>
      <c r="D1661" t="s">
        <v>1679</v>
      </c>
      <c r="E1661">
        <v>4.1458487000000002E-2</v>
      </c>
      <c r="F1661">
        <v>2023</v>
      </c>
      <c r="G1661">
        <v>8</v>
      </c>
      <c r="H1661">
        <v>22</v>
      </c>
      <c r="I1661">
        <v>9</v>
      </c>
      <c r="J1661">
        <v>42</v>
      </c>
      <c r="K1661">
        <v>55</v>
      </c>
      <c r="L1661">
        <v>5</v>
      </c>
      <c r="M1661">
        <f t="shared" si="51"/>
        <v>7.0782100000000431E-4</v>
      </c>
      <c r="N1661">
        <v>0.42109535397999998</v>
      </c>
      <c r="O1661">
        <v>-4.1282885999999698E-3</v>
      </c>
      <c r="P1661" t="s">
        <v>19</v>
      </c>
      <c r="Q1661" t="s">
        <v>19</v>
      </c>
      <c r="R1661" t="s">
        <v>19</v>
      </c>
      <c r="S1661">
        <v>0</v>
      </c>
      <c r="T1661">
        <v>0</v>
      </c>
    </row>
    <row r="1662" spans="1:20" x14ac:dyDescent="0.25">
      <c r="A1662" s="1">
        <v>45160.446527777778</v>
      </c>
      <c r="B1662" s="1">
        <f t="shared" si="50"/>
        <v>45160</v>
      </c>
      <c r="C1662">
        <v>0</v>
      </c>
      <c r="D1662" t="s">
        <v>1680</v>
      </c>
      <c r="E1662">
        <v>3.9157171999999997E-2</v>
      </c>
      <c r="F1662">
        <v>2023</v>
      </c>
      <c r="G1662">
        <v>8</v>
      </c>
      <c r="H1662">
        <v>22</v>
      </c>
      <c r="I1662">
        <v>10</v>
      </c>
      <c r="J1662">
        <v>43</v>
      </c>
      <c r="K1662">
        <v>51</v>
      </c>
      <c r="L1662">
        <v>5</v>
      </c>
      <c r="M1662">
        <f t="shared" si="51"/>
        <v>-2.3013150000000052E-3</v>
      </c>
      <c r="N1662">
        <v>0.41438419980000002</v>
      </c>
      <c r="O1662">
        <v>-6.7111541799999503E-3</v>
      </c>
      <c r="P1662" t="s">
        <v>19</v>
      </c>
      <c r="Q1662" t="s">
        <v>19</v>
      </c>
      <c r="R1662" t="s">
        <v>19</v>
      </c>
      <c r="S1662">
        <v>0</v>
      </c>
      <c r="T1662">
        <v>0</v>
      </c>
    </row>
    <row r="1663" spans="1:20" x14ac:dyDescent="0.25">
      <c r="A1663" s="1">
        <v>45160.488888888889</v>
      </c>
      <c r="B1663" s="1">
        <f t="shared" si="50"/>
        <v>45160</v>
      </c>
      <c r="C1663">
        <v>0</v>
      </c>
      <c r="D1663" t="s">
        <v>1681</v>
      </c>
      <c r="E1663">
        <v>0.145778085</v>
      </c>
      <c r="F1663">
        <v>2023</v>
      </c>
      <c r="G1663">
        <v>8</v>
      </c>
      <c r="H1663">
        <v>22</v>
      </c>
      <c r="I1663">
        <v>11</v>
      </c>
      <c r="J1663">
        <v>44</v>
      </c>
      <c r="K1663">
        <v>33</v>
      </c>
      <c r="L1663">
        <v>5</v>
      </c>
      <c r="M1663">
        <f t="shared" si="51"/>
        <v>0.10662091300000001</v>
      </c>
      <c r="N1663">
        <v>0.40851186481333301</v>
      </c>
      <c r="O1663">
        <v>-5.8723349866666103E-3</v>
      </c>
      <c r="P1663" t="s">
        <v>19</v>
      </c>
      <c r="Q1663" t="s">
        <v>19</v>
      </c>
      <c r="R1663" t="s">
        <v>19</v>
      </c>
      <c r="S1663">
        <v>0</v>
      </c>
      <c r="T1663">
        <v>0</v>
      </c>
    </row>
    <row r="1664" spans="1:20" x14ac:dyDescent="0.25">
      <c r="A1664" s="1">
        <v>45160.53125</v>
      </c>
      <c r="B1664" s="1">
        <f t="shared" si="50"/>
        <v>45160</v>
      </c>
      <c r="C1664">
        <v>0</v>
      </c>
      <c r="D1664" t="s">
        <v>1682</v>
      </c>
      <c r="E1664">
        <v>6.2128325999999998E-2</v>
      </c>
      <c r="F1664">
        <v>2023</v>
      </c>
      <c r="G1664">
        <v>8</v>
      </c>
      <c r="H1664">
        <v>22</v>
      </c>
      <c r="I1664">
        <v>12</v>
      </c>
      <c r="J1664">
        <v>45</v>
      </c>
      <c r="K1664">
        <v>12</v>
      </c>
      <c r="L1664">
        <v>5</v>
      </c>
      <c r="M1664">
        <f t="shared" si="51"/>
        <v>-8.3649759000000004E-2</v>
      </c>
      <c r="N1664">
        <v>0.405208839766666</v>
      </c>
      <c r="O1664">
        <v>-3.3030250466667401E-3</v>
      </c>
      <c r="P1664" t="s">
        <v>19</v>
      </c>
      <c r="Q1664" t="s">
        <v>19</v>
      </c>
      <c r="R1664" t="s">
        <v>19</v>
      </c>
      <c r="S1664">
        <v>0</v>
      </c>
      <c r="T1664">
        <v>0</v>
      </c>
    </row>
    <row r="1665" spans="1:20" x14ac:dyDescent="0.25">
      <c r="A1665" s="1">
        <v>45160.573611111111</v>
      </c>
      <c r="B1665" s="1">
        <f t="shared" si="50"/>
        <v>45160</v>
      </c>
      <c r="C1665">
        <v>0</v>
      </c>
      <c r="D1665" t="s">
        <v>1683</v>
      </c>
      <c r="E1665">
        <v>0.167001868</v>
      </c>
      <c r="F1665">
        <v>2023</v>
      </c>
      <c r="G1665">
        <v>8</v>
      </c>
      <c r="H1665">
        <v>22</v>
      </c>
      <c r="I1665">
        <v>13</v>
      </c>
      <c r="J1665">
        <v>46</v>
      </c>
      <c r="K1665">
        <v>30</v>
      </c>
      <c r="L1665">
        <v>5</v>
      </c>
      <c r="M1665">
        <f t="shared" si="51"/>
        <v>0.104873542</v>
      </c>
      <c r="N1665">
        <v>0.39637244067333299</v>
      </c>
      <c r="O1665">
        <v>-8.8363990933332803E-3</v>
      </c>
      <c r="P1665" t="s">
        <v>19</v>
      </c>
      <c r="Q1665" t="s">
        <v>19</v>
      </c>
      <c r="R1665" t="s">
        <v>19</v>
      </c>
      <c r="S1665">
        <v>0</v>
      </c>
      <c r="T1665">
        <v>0</v>
      </c>
    </row>
    <row r="1666" spans="1:20" x14ac:dyDescent="0.25">
      <c r="A1666" s="1">
        <v>45160.615972222222</v>
      </c>
      <c r="B1666" s="1">
        <f t="shared" si="50"/>
        <v>45160</v>
      </c>
      <c r="C1666">
        <v>0</v>
      </c>
      <c r="D1666" t="s">
        <v>1684</v>
      </c>
      <c r="E1666">
        <v>9.7227849000000005E-2</v>
      </c>
      <c r="F1666">
        <v>2023</v>
      </c>
      <c r="G1666">
        <v>8</v>
      </c>
      <c r="H1666">
        <v>22</v>
      </c>
      <c r="I1666">
        <v>14</v>
      </c>
      <c r="J1666">
        <v>47</v>
      </c>
      <c r="K1666">
        <v>24</v>
      </c>
      <c r="L1666">
        <v>5</v>
      </c>
      <c r="M1666">
        <f t="shared" si="51"/>
        <v>-6.9774018999999993E-2</v>
      </c>
      <c r="N1666">
        <v>0.39181466995333297</v>
      </c>
      <c r="O1666">
        <v>-4.5577707200000197E-3</v>
      </c>
      <c r="P1666" t="s">
        <v>19</v>
      </c>
      <c r="Q1666" t="s">
        <v>19</v>
      </c>
      <c r="R1666" t="s">
        <v>19</v>
      </c>
      <c r="S1666">
        <v>0</v>
      </c>
      <c r="T1666">
        <v>0</v>
      </c>
    </row>
    <row r="1667" spans="1:20" x14ac:dyDescent="0.25">
      <c r="A1667" s="1">
        <v>45160.658333333333</v>
      </c>
      <c r="B1667" s="1">
        <f t="shared" ref="B1667:B1730" si="52">DATE(YEAR(A1667),MONTH(A1667),DAY(A1667))</f>
        <v>45160</v>
      </c>
      <c r="C1667">
        <v>0</v>
      </c>
      <c r="D1667" t="s">
        <v>1685</v>
      </c>
      <c r="E1667">
        <v>0.27798466799999999</v>
      </c>
      <c r="F1667">
        <v>2023</v>
      </c>
      <c r="G1667">
        <v>8</v>
      </c>
      <c r="H1667">
        <v>22</v>
      </c>
      <c r="I1667">
        <v>15</v>
      </c>
      <c r="J1667">
        <v>48</v>
      </c>
      <c r="K1667">
        <v>5</v>
      </c>
      <c r="L1667">
        <v>5</v>
      </c>
      <c r="M1667">
        <f t="shared" si="51"/>
        <v>0.18075681899999999</v>
      </c>
      <c r="N1667">
        <v>0.39339871391999998</v>
      </c>
      <c r="O1667">
        <v>1.5840439666666101E-3</v>
      </c>
      <c r="P1667" t="s">
        <v>19</v>
      </c>
      <c r="Q1667" t="s">
        <v>19</v>
      </c>
      <c r="R1667" t="s">
        <v>19</v>
      </c>
      <c r="S1667">
        <v>0</v>
      </c>
      <c r="T1667">
        <v>0</v>
      </c>
    </row>
    <row r="1668" spans="1:20" x14ac:dyDescent="0.25">
      <c r="A1668" s="1">
        <v>45160.7</v>
      </c>
      <c r="B1668" s="1">
        <f t="shared" si="52"/>
        <v>45160</v>
      </c>
      <c r="C1668">
        <v>0</v>
      </c>
      <c r="D1668" t="s">
        <v>1686</v>
      </c>
      <c r="E1668">
        <v>0.28289721499999998</v>
      </c>
      <c r="F1668">
        <v>2023</v>
      </c>
      <c r="G1668">
        <v>8</v>
      </c>
      <c r="H1668">
        <v>22</v>
      </c>
      <c r="I1668">
        <v>16</v>
      </c>
      <c r="J1668">
        <v>48</v>
      </c>
      <c r="K1668">
        <v>59</v>
      </c>
      <c r="L1668">
        <v>5</v>
      </c>
      <c r="M1668">
        <f t="shared" ref="M1668:M1731" si="53">E1668-E1667</f>
        <v>4.9125469999999893E-3</v>
      </c>
      <c r="N1668">
        <v>0.384374689773333</v>
      </c>
      <c r="O1668">
        <v>-9.0240241466666392E-3</v>
      </c>
      <c r="P1668" t="s">
        <v>19</v>
      </c>
      <c r="Q1668" t="s">
        <v>19</v>
      </c>
      <c r="R1668" t="s">
        <v>19</v>
      </c>
      <c r="S1668">
        <v>0</v>
      </c>
      <c r="T1668">
        <v>0</v>
      </c>
    </row>
    <row r="1669" spans="1:20" x14ac:dyDescent="0.25">
      <c r="A1669" s="1">
        <v>45160.742361111108</v>
      </c>
      <c r="B1669" s="1">
        <f t="shared" si="52"/>
        <v>45160</v>
      </c>
      <c r="C1669">
        <v>0</v>
      </c>
      <c r="D1669" t="s">
        <v>1687</v>
      </c>
      <c r="E1669">
        <v>0.28965585900000002</v>
      </c>
      <c r="F1669">
        <v>2023</v>
      </c>
      <c r="G1669">
        <v>8</v>
      </c>
      <c r="H1669">
        <v>22</v>
      </c>
      <c r="I1669">
        <v>17</v>
      </c>
      <c r="J1669">
        <v>49</v>
      </c>
      <c r="K1669">
        <v>48</v>
      </c>
      <c r="L1669">
        <v>5</v>
      </c>
      <c r="M1669">
        <f t="shared" si="53"/>
        <v>6.7586440000000358E-3</v>
      </c>
      <c r="N1669">
        <v>0.37955092889333297</v>
      </c>
      <c r="O1669">
        <v>-4.8237608799999703E-3</v>
      </c>
      <c r="P1669" t="s">
        <v>19</v>
      </c>
      <c r="Q1669" t="s">
        <v>19</v>
      </c>
      <c r="R1669" t="s">
        <v>19</v>
      </c>
      <c r="S1669">
        <v>0</v>
      </c>
      <c r="T1669">
        <v>0</v>
      </c>
    </row>
    <row r="1670" spans="1:20" x14ac:dyDescent="0.25">
      <c r="A1670" s="1">
        <v>45160.784722222219</v>
      </c>
      <c r="B1670" s="1">
        <f t="shared" si="52"/>
        <v>45160</v>
      </c>
      <c r="C1670">
        <v>0</v>
      </c>
      <c r="D1670" t="s">
        <v>1688</v>
      </c>
      <c r="E1670">
        <v>5.3355858999999999E-2</v>
      </c>
      <c r="F1670">
        <v>2023</v>
      </c>
      <c r="G1670">
        <v>8</v>
      </c>
      <c r="H1670">
        <v>22</v>
      </c>
      <c r="I1670">
        <v>18</v>
      </c>
      <c r="J1670">
        <v>50</v>
      </c>
      <c r="K1670">
        <v>43</v>
      </c>
      <c r="L1670">
        <v>5</v>
      </c>
      <c r="M1670">
        <f t="shared" si="53"/>
        <v>-0.23630000000000001</v>
      </c>
      <c r="N1670">
        <v>0.37914406292666603</v>
      </c>
      <c r="O1670">
        <v>-4.0686596666666898E-4</v>
      </c>
      <c r="P1670" t="s">
        <v>19</v>
      </c>
      <c r="Q1670" t="s">
        <v>19</v>
      </c>
      <c r="R1670" t="s">
        <v>19</v>
      </c>
      <c r="S1670">
        <v>0</v>
      </c>
      <c r="T1670">
        <v>0</v>
      </c>
    </row>
    <row r="1671" spans="1:20" x14ac:dyDescent="0.25">
      <c r="A1671" s="1">
        <v>45160.828472222223</v>
      </c>
      <c r="B1671" s="1">
        <f t="shared" si="52"/>
        <v>45160</v>
      </c>
      <c r="C1671">
        <v>0</v>
      </c>
      <c r="D1671" t="s">
        <v>1689</v>
      </c>
      <c r="E1671">
        <v>9.9135919000000003E-2</v>
      </c>
      <c r="F1671">
        <v>2023</v>
      </c>
      <c r="G1671">
        <v>8</v>
      </c>
      <c r="H1671">
        <v>22</v>
      </c>
      <c r="I1671">
        <v>19</v>
      </c>
      <c r="J1671">
        <v>53</v>
      </c>
      <c r="K1671">
        <v>17</v>
      </c>
      <c r="L1671">
        <v>5</v>
      </c>
      <c r="M1671">
        <f t="shared" si="53"/>
        <v>4.5780060000000004E-2</v>
      </c>
      <c r="N1671">
        <v>0.37076926106000002</v>
      </c>
      <c r="O1671">
        <v>-8.3748018666666701E-3</v>
      </c>
      <c r="P1671" t="s">
        <v>19</v>
      </c>
      <c r="Q1671" t="s">
        <v>19</v>
      </c>
      <c r="R1671" t="s">
        <v>19</v>
      </c>
      <c r="S1671">
        <v>0</v>
      </c>
      <c r="T1671">
        <v>0</v>
      </c>
    </row>
    <row r="1672" spans="1:20" x14ac:dyDescent="0.25">
      <c r="A1672" s="1">
        <v>45160.870833333334</v>
      </c>
      <c r="B1672" s="1">
        <f t="shared" si="52"/>
        <v>45160</v>
      </c>
      <c r="C1672">
        <v>0</v>
      </c>
      <c r="D1672" t="s">
        <v>1690</v>
      </c>
      <c r="E1672">
        <v>6.9677817000000003E-2</v>
      </c>
      <c r="F1672">
        <v>2023</v>
      </c>
      <c r="G1672">
        <v>8</v>
      </c>
      <c r="H1672">
        <v>22</v>
      </c>
      <c r="I1672">
        <v>20</v>
      </c>
      <c r="J1672">
        <v>54</v>
      </c>
      <c r="K1672">
        <v>16</v>
      </c>
      <c r="L1672">
        <v>5</v>
      </c>
      <c r="M1672">
        <f t="shared" si="53"/>
        <v>-2.9458102E-2</v>
      </c>
      <c r="N1672">
        <v>0.35710332204</v>
      </c>
      <c r="O1672">
        <v>-1.366593902E-2</v>
      </c>
      <c r="P1672" t="s">
        <v>19</v>
      </c>
      <c r="Q1672" t="s">
        <v>19</v>
      </c>
      <c r="R1672" t="s">
        <v>19</v>
      </c>
      <c r="S1672">
        <v>0</v>
      </c>
      <c r="T1672">
        <v>0</v>
      </c>
    </row>
    <row r="1673" spans="1:20" x14ac:dyDescent="0.25">
      <c r="A1673" s="1">
        <v>45160.913194444445</v>
      </c>
      <c r="B1673" s="1">
        <f t="shared" si="52"/>
        <v>45160</v>
      </c>
      <c r="C1673">
        <v>0</v>
      </c>
      <c r="D1673" t="s">
        <v>1691</v>
      </c>
      <c r="E1673">
        <v>3.2212338E-2</v>
      </c>
      <c r="F1673">
        <v>2023</v>
      </c>
      <c r="G1673">
        <v>8</v>
      </c>
      <c r="H1673">
        <v>22</v>
      </c>
      <c r="I1673">
        <v>21</v>
      </c>
      <c r="J1673">
        <v>55</v>
      </c>
      <c r="K1673">
        <v>11</v>
      </c>
      <c r="L1673">
        <v>5</v>
      </c>
      <c r="M1673">
        <f t="shared" si="53"/>
        <v>-3.7465479000000003E-2</v>
      </c>
      <c r="N1673">
        <v>0.34747555275333297</v>
      </c>
      <c r="O1673">
        <v>-9.6277692866666396E-3</v>
      </c>
      <c r="P1673" t="s">
        <v>19</v>
      </c>
      <c r="Q1673" t="s">
        <v>19</v>
      </c>
      <c r="R1673" t="s">
        <v>19</v>
      </c>
      <c r="S1673">
        <v>0</v>
      </c>
      <c r="T1673">
        <v>0</v>
      </c>
    </row>
    <row r="1674" spans="1:20" x14ac:dyDescent="0.25">
      <c r="A1674" s="1">
        <v>45160.955555555556</v>
      </c>
      <c r="B1674" s="1">
        <f t="shared" si="52"/>
        <v>45160</v>
      </c>
      <c r="C1674">
        <v>0</v>
      </c>
      <c r="D1674" t="s">
        <v>1692</v>
      </c>
      <c r="E1674">
        <v>2.9943600000000001E-2</v>
      </c>
      <c r="F1674">
        <v>2023</v>
      </c>
      <c r="G1674">
        <v>8</v>
      </c>
      <c r="H1674">
        <v>22</v>
      </c>
      <c r="I1674">
        <v>22</v>
      </c>
      <c r="J1674">
        <v>56</v>
      </c>
      <c r="K1674">
        <v>11</v>
      </c>
      <c r="L1674">
        <v>5</v>
      </c>
      <c r="M1674">
        <f t="shared" si="53"/>
        <v>-2.2687379999999993E-3</v>
      </c>
      <c r="N1674">
        <v>0.33664621634666603</v>
      </c>
      <c r="O1674">
        <v>-1.08293364066666E-2</v>
      </c>
      <c r="P1674" t="s">
        <v>19</v>
      </c>
      <c r="Q1674" t="s">
        <v>19</v>
      </c>
      <c r="R1674" t="s">
        <v>19</v>
      </c>
      <c r="S1674">
        <v>0</v>
      </c>
      <c r="T1674">
        <v>0</v>
      </c>
    </row>
    <row r="1675" spans="1:20" x14ac:dyDescent="0.25">
      <c r="A1675" s="1">
        <v>45160.99722222222</v>
      </c>
      <c r="B1675" s="1">
        <f t="shared" si="52"/>
        <v>45160</v>
      </c>
      <c r="C1675">
        <v>0</v>
      </c>
      <c r="D1675" t="s">
        <v>1693</v>
      </c>
      <c r="E1675">
        <v>0.116331453</v>
      </c>
      <c r="F1675">
        <v>2023</v>
      </c>
      <c r="G1675">
        <v>8</v>
      </c>
      <c r="H1675">
        <v>22</v>
      </c>
      <c r="I1675">
        <v>23</v>
      </c>
      <c r="J1675">
        <v>56</v>
      </c>
      <c r="K1675">
        <v>58</v>
      </c>
      <c r="L1675">
        <v>5</v>
      </c>
      <c r="M1675">
        <f t="shared" si="53"/>
        <v>8.6387853000000001E-2</v>
      </c>
      <c r="N1675">
        <v>0.33502014742000003</v>
      </c>
      <c r="O1675">
        <v>-1.6260689266666599E-3</v>
      </c>
      <c r="P1675" t="s">
        <v>19</v>
      </c>
      <c r="Q1675" t="s">
        <v>19</v>
      </c>
      <c r="R1675" t="s">
        <v>19</v>
      </c>
      <c r="S1675">
        <v>0</v>
      </c>
      <c r="T1675">
        <v>0</v>
      </c>
    </row>
    <row r="1676" spans="1:20" x14ac:dyDescent="0.25">
      <c r="A1676" s="1">
        <v>45161.039583333331</v>
      </c>
      <c r="B1676" s="1">
        <f t="shared" si="52"/>
        <v>45161</v>
      </c>
      <c r="C1676">
        <v>0</v>
      </c>
      <c r="D1676" t="s">
        <v>1694</v>
      </c>
      <c r="E1676">
        <v>0.15755438999999999</v>
      </c>
      <c r="F1676">
        <v>2023</v>
      </c>
      <c r="G1676">
        <v>8</v>
      </c>
      <c r="H1676">
        <v>23</v>
      </c>
      <c r="I1676">
        <v>0</v>
      </c>
      <c r="J1676">
        <v>57</v>
      </c>
      <c r="K1676">
        <v>52</v>
      </c>
      <c r="L1676">
        <v>5</v>
      </c>
      <c r="M1676">
        <f t="shared" si="53"/>
        <v>4.1222936999999987E-2</v>
      </c>
      <c r="N1676">
        <v>0.32564330201999903</v>
      </c>
      <c r="O1676">
        <v>-9.3768454000000504E-3</v>
      </c>
      <c r="P1676" t="s">
        <v>19</v>
      </c>
      <c r="Q1676" t="s">
        <v>19</v>
      </c>
      <c r="R1676" t="s">
        <v>19</v>
      </c>
      <c r="S1676">
        <v>0</v>
      </c>
      <c r="T1676">
        <v>0</v>
      </c>
    </row>
    <row r="1677" spans="1:20" x14ac:dyDescent="0.25">
      <c r="A1677" s="1">
        <v>45161.081944444442</v>
      </c>
      <c r="B1677" s="1">
        <f t="shared" si="52"/>
        <v>45161</v>
      </c>
      <c r="C1677">
        <v>0</v>
      </c>
      <c r="D1677" t="s">
        <v>1695</v>
      </c>
      <c r="E1677">
        <v>9.2606795000000006E-2</v>
      </c>
      <c r="F1677">
        <v>2023</v>
      </c>
      <c r="G1677">
        <v>8</v>
      </c>
      <c r="H1677">
        <v>23</v>
      </c>
      <c r="I1677">
        <v>1</v>
      </c>
      <c r="J1677">
        <v>58</v>
      </c>
      <c r="K1677">
        <v>43</v>
      </c>
      <c r="L1677">
        <v>5</v>
      </c>
      <c r="M1677">
        <f t="shared" si="53"/>
        <v>-6.4947594999999983E-2</v>
      </c>
      <c r="N1677">
        <v>0.31554817657333301</v>
      </c>
      <c r="O1677">
        <v>-1.0095125446666599E-2</v>
      </c>
      <c r="P1677" t="s">
        <v>19</v>
      </c>
      <c r="Q1677" t="s">
        <v>19</v>
      </c>
      <c r="R1677" t="s">
        <v>19</v>
      </c>
      <c r="S1677">
        <v>0</v>
      </c>
      <c r="T1677">
        <v>0</v>
      </c>
    </row>
    <row r="1678" spans="1:20" x14ac:dyDescent="0.25">
      <c r="A1678" s="1">
        <v>45161.124305555553</v>
      </c>
      <c r="B1678" s="1">
        <f t="shared" si="52"/>
        <v>45161</v>
      </c>
      <c r="C1678">
        <v>0</v>
      </c>
      <c r="D1678" t="s">
        <v>1696</v>
      </c>
      <c r="E1678">
        <v>0.104148769</v>
      </c>
      <c r="F1678">
        <v>2023</v>
      </c>
      <c r="G1678">
        <v>8</v>
      </c>
      <c r="H1678">
        <v>23</v>
      </c>
      <c r="I1678">
        <v>2</v>
      </c>
      <c r="J1678">
        <v>59</v>
      </c>
      <c r="K1678">
        <v>25</v>
      </c>
      <c r="L1678">
        <v>5</v>
      </c>
      <c r="M1678">
        <f t="shared" si="53"/>
        <v>1.1541973999999997E-2</v>
      </c>
      <c r="N1678">
        <v>0.31574617048666598</v>
      </c>
      <c r="O1678">
        <v>1.97993913333305E-4</v>
      </c>
      <c r="P1678" t="s">
        <v>19</v>
      </c>
      <c r="Q1678" t="s">
        <v>19</v>
      </c>
      <c r="R1678" t="s">
        <v>19</v>
      </c>
      <c r="S1678">
        <v>0</v>
      </c>
      <c r="T1678">
        <v>0</v>
      </c>
    </row>
    <row r="1679" spans="1:20" x14ac:dyDescent="0.25">
      <c r="A1679" s="1">
        <v>45161.166666666664</v>
      </c>
      <c r="B1679" s="1">
        <f t="shared" si="52"/>
        <v>45161</v>
      </c>
      <c r="C1679">
        <v>0</v>
      </c>
      <c r="D1679" t="s">
        <v>1697</v>
      </c>
      <c r="E1679">
        <v>7.1617001E-2</v>
      </c>
      <c r="F1679">
        <v>2023</v>
      </c>
      <c r="G1679">
        <v>8</v>
      </c>
      <c r="H1679">
        <v>23</v>
      </c>
      <c r="I1679">
        <v>4</v>
      </c>
      <c r="J1679">
        <v>0</v>
      </c>
      <c r="K1679">
        <v>14</v>
      </c>
      <c r="L1679">
        <v>5</v>
      </c>
      <c r="M1679">
        <f t="shared" si="53"/>
        <v>-3.2531768000000003E-2</v>
      </c>
      <c r="N1679">
        <v>0.31591487334666601</v>
      </c>
      <c r="O1679">
        <v>1.6870286000003599E-4</v>
      </c>
      <c r="P1679" t="s">
        <v>19</v>
      </c>
      <c r="Q1679" t="s">
        <v>19</v>
      </c>
      <c r="R1679" t="s">
        <v>19</v>
      </c>
      <c r="S1679">
        <v>0</v>
      </c>
      <c r="T1679">
        <v>0</v>
      </c>
    </row>
    <row r="1680" spans="1:20" x14ac:dyDescent="0.25">
      <c r="A1680" s="1">
        <v>45161.209027777775</v>
      </c>
      <c r="B1680" s="1">
        <f t="shared" si="52"/>
        <v>45161</v>
      </c>
      <c r="C1680">
        <v>0</v>
      </c>
      <c r="D1680" t="s">
        <v>1698</v>
      </c>
      <c r="E1680">
        <v>6.2565872999999994E-2</v>
      </c>
      <c r="F1680">
        <v>2023</v>
      </c>
      <c r="G1680">
        <v>8</v>
      </c>
      <c r="H1680">
        <v>23</v>
      </c>
      <c r="I1680">
        <v>5</v>
      </c>
      <c r="J1680">
        <v>1</v>
      </c>
      <c r="K1680">
        <v>14</v>
      </c>
      <c r="L1680">
        <v>5</v>
      </c>
      <c r="M1680">
        <f t="shared" si="53"/>
        <v>-9.0511280000000055E-3</v>
      </c>
      <c r="N1680">
        <v>0.31585636239333298</v>
      </c>
      <c r="O1680" s="2">
        <v>-5.8510953333312798E-5</v>
      </c>
      <c r="P1680" t="s">
        <v>19</v>
      </c>
      <c r="Q1680" t="s">
        <v>19</v>
      </c>
      <c r="R1680" t="s">
        <v>19</v>
      </c>
      <c r="S1680">
        <v>0</v>
      </c>
      <c r="T1680">
        <v>0</v>
      </c>
    </row>
    <row r="1681" spans="1:20" x14ac:dyDescent="0.25">
      <c r="A1681" s="1">
        <v>45161.251388888886</v>
      </c>
      <c r="B1681" s="1">
        <f t="shared" si="52"/>
        <v>45161</v>
      </c>
      <c r="C1681">
        <v>0</v>
      </c>
      <c r="D1681" t="s">
        <v>1699</v>
      </c>
      <c r="E1681">
        <v>8.1644022999999996E-2</v>
      </c>
      <c r="F1681">
        <v>2023</v>
      </c>
      <c r="G1681">
        <v>8</v>
      </c>
      <c r="H1681">
        <v>23</v>
      </c>
      <c r="I1681">
        <v>6</v>
      </c>
      <c r="J1681">
        <v>2</v>
      </c>
      <c r="K1681">
        <v>1</v>
      </c>
      <c r="L1681">
        <v>5</v>
      </c>
      <c r="M1681">
        <f t="shared" si="53"/>
        <v>1.9078150000000002E-2</v>
      </c>
      <c r="N1681">
        <v>0.31601923738666599</v>
      </c>
      <c r="O1681">
        <v>1.6287499333328401E-4</v>
      </c>
      <c r="P1681" t="s">
        <v>19</v>
      </c>
      <c r="Q1681" t="s">
        <v>19</v>
      </c>
      <c r="R1681" t="s">
        <v>19</v>
      </c>
      <c r="S1681">
        <v>0</v>
      </c>
      <c r="T1681">
        <v>0</v>
      </c>
    </row>
    <row r="1682" spans="1:20" x14ac:dyDescent="0.25">
      <c r="A1682" s="1">
        <v>45161.293749999997</v>
      </c>
      <c r="B1682" s="1">
        <f t="shared" si="52"/>
        <v>45161</v>
      </c>
      <c r="C1682">
        <v>0</v>
      </c>
      <c r="D1682" t="s">
        <v>1700</v>
      </c>
      <c r="E1682">
        <v>7.4098794999999995E-2</v>
      </c>
      <c r="F1682">
        <v>2023</v>
      </c>
      <c r="G1682">
        <v>8</v>
      </c>
      <c r="H1682">
        <v>23</v>
      </c>
      <c r="I1682">
        <v>7</v>
      </c>
      <c r="J1682">
        <v>3</v>
      </c>
      <c r="K1682">
        <v>19</v>
      </c>
      <c r="L1682">
        <v>5</v>
      </c>
      <c r="M1682">
        <f t="shared" si="53"/>
        <v>-7.545228000000001E-3</v>
      </c>
      <c r="N1682">
        <v>0.31438605529333302</v>
      </c>
      <c r="O1682">
        <v>-1.63318209333329E-3</v>
      </c>
      <c r="P1682" t="s">
        <v>19</v>
      </c>
      <c r="Q1682" t="s">
        <v>19</v>
      </c>
      <c r="R1682" t="s">
        <v>19</v>
      </c>
      <c r="S1682">
        <v>0</v>
      </c>
      <c r="T1682">
        <v>0</v>
      </c>
    </row>
    <row r="1683" spans="1:20" x14ac:dyDescent="0.25">
      <c r="A1683" s="1">
        <v>45161.336111111108</v>
      </c>
      <c r="B1683" s="1">
        <f t="shared" si="52"/>
        <v>45161</v>
      </c>
      <c r="C1683">
        <v>0</v>
      </c>
      <c r="D1683" t="s">
        <v>1701</v>
      </c>
      <c r="E1683">
        <v>0.20307563200000001</v>
      </c>
      <c r="F1683">
        <v>2023</v>
      </c>
      <c r="G1683">
        <v>8</v>
      </c>
      <c r="H1683">
        <v>23</v>
      </c>
      <c r="I1683">
        <v>8</v>
      </c>
      <c r="J1683">
        <v>4</v>
      </c>
      <c r="K1683">
        <v>4</v>
      </c>
      <c r="L1683">
        <v>5</v>
      </c>
      <c r="M1683">
        <f t="shared" si="53"/>
        <v>0.12897683700000001</v>
      </c>
      <c r="N1683">
        <v>0.30924646538</v>
      </c>
      <c r="O1683">
        <v>-5.13958991333329E-3</v>
      </c>
      <c r="P1683" t="s">
        <v>19</v>
      </c>
      <c r="Q1683" t="s">
        <v>19</v>
      </c>
      <c r="R1683" t="s">
        <v>19</v>
      </c>
      <c r="S1683">
        <v>0</v>
      </c>
      <c r="T1683">
        <v>0</v>
      </c>
    </row>
    <row r="1684" spans="1:20" x14ac:dyDescent="0.25">
      <c r="A1684" s="1">
        <v>45161.37777777778</v>
      </c>
      <c r="B1684" s="1">
        <f t="shared" si="52"/>
        <v>45161</v>
      </c>
      <c r="C1684">
        <v>0</v>
      </c>
      <c r="D1684" t="s">
        <v>1702</v>
      </c>
      <c r="E1684">
        <v>0.155386149</v>
      </c>
      <c r="F1684">
        <v>2023</v>
      </c>
      <c r="G1684">
        <v>8</v>
      </c>
      <c r="H1684">
        <v>23</v>
      </c>
      <c r="I1684">
        <v>9</v>
      </c>
      <c r="J1684">
        <v>4</v>
      </c>
      <c r="K1684">
        <v>58</v>
      </c>
      <c r="L1684">
        <v>5</v>
      </c>
      <c r="M1684">
        <f t="shared" si="53"/>
        <v>-4.7689483000000005E-2</v>
      </c>
      <c r="N1684">
        <v>0.30537360795999902</v>
      </c>
      <c r="O1684">
        <v>-3.8728574200000902E-3</v>
      </c>
      <c r="P1684" t="s">
        <v>19</v>
      </c>
      <c r="Q1684" t="s">
        <v>19</v>
      </c>
      <c r="R1684" t="s">
        <v>19</v>
      </c>
      <c r="S1684">
        <v>0</v>
      </c>
      <c r="T1684">
        <v>0</v>
      </c>
    </row>
    <row r="1685" spans="1:20" x14ac:dyDescent="0.25">
      <c r="A1685" s="1">
        <v>45161.420138888891</v>
      </c>
      <c r="B1685" s="1">
        <f t="shared" si="52"/>
        <v>45161</v>
      </c>
      <c r="C1685">
        <v>0</v>
      </c>
      <c r="D1685" t="s">
        <v>1703</v>
      </c>
      <c r="E1685">
        <v>0.21190720499999999</v>
      </c>
      <c r="F1685">
        <v>2023</v>
      </c>
      <c r="G1685">
        <v>8</v>
      </c>
      <c r="H1685">
        <v>23</v>
      </c>
      <c r="I1685">
        <v>10</v>
      </c>
      <c r="J1685">
        <v>5</v>
      </c>
      <c r="K1685">
        <v>48</v>
      </c>
      <c r="L1685">
        <v>5</v>
      </c>
      <c r="M1685">
        <f t="shared" si="53"/>
        <v>5.6521055999999986E-2</v>
      </c>
      <c r="N1685">
        <v>0.298891550566666</v>
      </c>
      <c r="O1685">
        <v>-6.4820573933332898E-3</v>
      </c>
      <c r="P1685" t="s">
        <v>19</v>
      </c>
      <c r="Q1685" t="s">
        <v>19</v>
      </c>
      <c r="R1685" t="s">
        <v>19</v>
      </c>
      <c r="S1685">
        <v>0</v>
      </c>
      <c r="T1685">
        <v>0</v>
      </c>
    </row>
    <row r="1686" spans="1:20" x14ac:dyDescent="0.25">
      <c r="A1686" s="1">
        <v>45161.462500000001</v>
      </c>
      <c r="B1686" s="1">
        <f t="shared" si="52"/>
        <v>45161</v>
      </c>
      <c r="C1686">
        <v>0</v>
      </c>
      <c r="D1686" t="s">
        <v>1704</v>
      </c>
      <c r="E1686">
        <v>5.5623944000000002E-2</v>
      </c>
      <c r="F1686">
        <v>2023</v>
      </c>
      <c r="G1686">
        <v>8</v>
      </c>
      <c r="H1686">
        <v>23</v>
      </c>
      <c r="I1686">
        <v>11</v>
      </c>
      <c r="J1686">
        <v>6</v>
      </c>
      <c r="K1686">
        <v>40</v>
      </c>
      <c r="L1686">
        <v>5</v>
      </c>
      <c r="M1686">
        <f t="shared" si="53"/>
        <v>-0.15628326099999998</v>
      </c>
      <c r="N1686">
        <v>0.29730112687999999</v>
      </c>
      <c r="O1686">
        <v>-1.59042368666667E-3</v>
      </c>
      <c r="P1686" t="s">
        <v>19</v>
      </c>
      <c r="Q1686" t="s">
        <v>19</v>
      </c>
      <c r="R1686" t="s">
        <v>19</v>
      </c>
      <c r="S1686">
        <v>0</v>
      </c>
      <c r="T1686">
        <v>0</v>
      </c>
    </row>
    <row r="1687" spans="1:20" x14ac:dyDescent="0.25">
      <c r="A1687" s="1">
        <v>45161.504861111112</v>
      </c>
      <c r="B1687" s="1">
        <f t="shared" si="52"/>
        <v>45161</v>
      </c>
      <c r="C1687">
        <v>0</v>
      </c>
      <c r="D1687" t="s">
        <v>1705</v>
      </c>
      <c r="E1687">
        <v>4.1568745999999997E-2</v>
      </c>
      <c r="F1687">
        <v>2023</v>
      </c>
      <c r="G1687">
        <v>8</v>
      </c>
      <c r="H1687">
        <v>23</v>
      </c>
      <c r="I1687">
        <v>12</v>
      </c>
      <c r="J1687">
        <v>7</v>
      </c>
      <c r="K1687">
        <v>52</v>
      </c>
      <c r="L1687">
        <v>5</v>
      </c>
      <c r="M1687">
        <f t="shared" si="53"/>
        <v>-1.4055198000000005E-2</v>
      </c>
      <c r="N1687">
        <v>0.29381550041999999</v>
      </c>
      <c r="O1687">
        <v>-3.4856264599999998E-3</v>
      </c>
      <c r="P1687" t="s">
        <v>19</v>
      </c>
      <c r="Q1687" t="s">
        <v>19</v>
      </c>
      <c r="R1687" t="s">
        <v>19</v>
      </c>
      <c r="S1687">
        <v>0</v>
      </c>
      <c r="T1687">
        <v>0</v>
      </c>
    </row>
    <row r="1688" spans="1:20" x14ac:dyDescent="0.25">
      <c r="A1688" s="1">
        <v>45161.547222222223</v>
      </c>
      <c r="B1688" s="1">
        <f t="shared" si="52"/>
        <v>45161</v>
      </c>
      <c r="C1688">
        <v>0</v>
      </c>
      <c r="D1688" t="s">
        <v>1706</v>
      </c>
      <c r="E1688">
        <v>3.5451216000000001E-2</v>
      </c>
      <c r="F1688">
        <v>2023</v>
      </c>
      <c r="G1688">
        <v>8</v>
      </c>
      <c r="H1688">
        <v>23</v>
      </c>
      <c r="I1688">
        <v>13</v>
      </c>
      <c r="J1688">
        <v>8</v>
      </c>
      <c r="K1688">
        <v>44</v>
      </c>
      <c r="L1688">
        <v>5</v>
      </c>
      <c r="M1688">
        <f t="shared" si="53"/>
        <v>-6.117529999999996E-3</v>
      </c>
      <c r="N1688">
        <v>0.29353304048000001</v>
      </c>
      <c r="O1688">
        <v>-2.8245993999997899E-4</v>
      </c>
      <c r="P1688" t="s">
        <v>19</v>
      </c>
      <c r="Q1688" t="s">
        <v>19</v>
      </c>
      <c r="R1688" t="s">
        <v>19</v>
      </c>
      <c r="S1688">
        <v>0</v>
      </c>
      <c r="T1688">
        <v>0</v>
      </c>
    </row>
    <row r="1689" spans="1:20" x14ac:dyDescent="0.25">
      <c r="A1689" s="1">
        <v>45161.589583333334</v>
      </c>
      <c r="B1689" s="1">
        <f t="shared" si="52"/>
        <v>45161</v>
      </c>
      <c r="C1689">
        <v>0</v>
      </c>
      <c r="D1689" t="s">
        <v>1707</v>
      </c>
      <c r="E1689">
        <v>9.9476893999999996E-2</v>
      </c>
      <c r="F1689">
        <v>2023</v>
      </c>
      <c r="G1689">
        <v>8</v>
      </c>
      <c r="H1689">
        <v>23</v>
      </c>
      <c r="I1689">
        <v>14</v>
      </c>
      <c r="J1689">
        <v>9</v>
      </c>
      <c r="K1689">
        <v>51</v>
      </c>
      <c r="L1689">
        <v>5</v>
      </c>
      <c r="M1689">
        <f t="shared" si="53"/>
        <v>6.4025678000000003E-2</v>
      </c>
      <c r="N1689">
        <v>0.293903050733333</v>
      </c>
      <c r="O1689">
        <v>3.7001025333333E-4</v>
      </c>
      <c r="P1689" t="s">
        <v>19</v>
      </c>
      <c r="Q1689" t="s">
        <v>19</v>
      </c>
      <c r="R1689" t="s">
        <v>19</v>
      </c>
      <c r="S1689">
        <v>0</v>
      </c>
      <c r="T1689">
        <v>0</v>
      </c>
    </row>
    <row r="1690" spans="1:20" x14ac:dyDescent="0.25">
      <c r="A1690" s="1">
        <v>45161.631944444445</v>
      </c>
      <c r="B1690" s="1">
        <f t="shared" si="52"/>
        <v>45161</v>
      </c>
      <c r="C1690">
        <v>0</v>
      </c>
      <c r="D1690" t="s">
        <v>1708</v>
      </c>
      <c r="E1690">
        <v>4.3617046999999999E-2</v>
      </c>
      <c r="F1690">
        <v>2023</v>
      </c>
      <c r="G1690">
        <v>8</v>
      </c>
      <c r="H1690">
        <v>23</v>
      </c>
      <c r="I1690">
        <v>15</v>
      </c>
      <c r="J1690">
        <v>10</v>
      </c>
      <c r="K1690">
        <v>59</v>
      </c>
      <c r="L1690">
        <v>5</v>
      </c>
      <c r="M1690">
        <f t="shared" si="53"/>
        <v>-5.5859846999999997E-2</v>
      </c>
      <c r="N1690">
        <v>0.29327918830666599</v>
      </c>
      <c r="O1690">
        <v>-6.2386242666662096E-4</v>
      </c>
      <c r="P1690" t="s">
        <v>19</v>
      </c>
      <c r="Q1690" t="s">
        <v>19</v>
      </c>
      <c r="R1690" t="s">
        <v>19</v>
      </c>
      <c r="S1690">
        <v>0</v>
      </c>
      <c r="T1690">
        <v>0</v>
      </c>
    </row>
    <row r="1691" spans="1:20" x14ac:dyDescent="0.25">
      <c r="A1691" s="1">
        <v>45161.675000000003</v>
      </c>
      <c r="B1691" s="1">
        <f t="shared" si="52"/>
        <v>45161</v>
      </c>
      <c r="C1691">
        <v>0</v>
      </c>
      <c r="D1691" t="s">
        <v>1709</v>
      </c>
      <c r="E1691">
        <v>7.0888359999999997E-2</v>
      </c>
      <c r="F1691">
        <v>2023</v>
      </c>
      <c r="G1691">
        <v>8</v>
      </c>
      <c r="H1691">
        <v>23</v>
      </c>
      <c r="I1691">
        <v>16</v>
      </c>
      <c r="J1691">
        <v>12</v>
      </c>
      <c r="K1691">
        <v>12</v>
      </c>
      <c r="L1691">
        <v>5</v>
      </c>
      <c r="M1691">
        <f t="shared" si="53"/>
        <v>2.7271312999999998E-2</v>
      </c>
      <c r="N1691">
        <v>0.29020661619999999</v>
      </c>
      <c r="O1691">
        <v>-3.0725721066667201E-3</v>
      </c>
      <c r="P1691" t="s">
        <v>19</v>
      </c>
      <c r="Q1691" t="s">
        <v>19</v>
      </c>
      <c r="R1691" t="s">
        <v>19</v>
      </c>
      <c r="S1691">
        <v>0</v>
      </c>
      <c r="T1691">
        <v>0</v>
      </c>
    </row>
    <row r="1692" spans="1:20" x14ac:dyDescent="0.25">
      <c r="A1692" s="1">
        <v>45161.717361111114</v>
      </c>
      <c r="B1692" s="1">
        <f t="shared" si="52"/>
        <v>45161</v>
      </c>
      <c r="C1692">
        <v>0</v>
      </c>
      <c r="D1692" t="s">
        <v>1710</v>
      </c>
      <c r="E1692">
        <v>0.106579941</v>
      </c>
      <c r="F1692">
        <v>2023</v>
      </c>
      <c r="G1692">
        <v>8</v>
      </c>
      <c r="H1692">
        <v>23</v>
      </c>
      <c r="I1692">
        <v>17</v>
      </c>
      <c r="J1692">
        <v>13</v>
      </c>
      <c r="K1692">
        <v>11</v>
      </c>
      <c r="L1692">
        <v>5</v>
      </c>
      <c r="M1692">
        <f t="shared" si="53"/>
        <v>3.5691581E-2</v>
      </c>
      <c r="N1692">
        <v>0.29065528066666602</v>
      </c>
      <c r="O1692">
        <v>4.4866446666669198E-4</v>
      </c>
      <c r="P1692" t="s">
        <v>19</v>
      </c>
      <c r="Q1692" t="s">
        <v>19</v>
      </c>
      <c r="R1692" t="s">
        <v>19</v>
      </c>
      <c r="S1692">
        <v>0</v>
      </c>
      <c r="T1692">
        <v>0</v>
      </c>
    </row>
    <row r="1693" spans="1:20" x14ac:dyDescent="0.25">
      <c r="A1693" s="1">
        <v>45161.759722222225</v>
      </c>
      <c r="B1693" s="1">
        <f t="shared" si="52"/>
        <v>45161</v>
      </c>
      <c r="C1693">
        <v>0</v>
      </c>
      <c r="D1693" t="s">
        <v>1711</v>
      </c>
      <c r="E1693">
        <v>0.47441587200000002</v>
      </c>
      <c r="F1693">
        <v>2023</v>
      </c>
      <c r="G1693">
        <v>8</v>
      </c>
      <c r="H1693">
        <v>23</v>
      </c>
      <c r="I1693">
        <v>18</v>
      </c>
      <c r="J1693">
        <v>14</v>
      </c>
      <c r="K1693">
        <v>6</v>
      </c>
      <c r="L1693">
        <v>5</v>
      </c>
      <c r="M1693">
        <f t="shared" si="53"/>
        <v>0.367835931</v>
      </c>
      <c r="N1693">
        <v>0.29331880178666597</v>
      </c>
      <c r="O1693">
        <v>2.6635211200000098E-3</v>
      </c>
      <c r="P1693" t="s">
        <v>19</v>
      </c>
      <c r="Q1693" t="s">
        <v>19</v>
      </c>
      <c r="R1693" t="s">
        <v>19</v>
      </c>
      <c r="S1693">
        <v>1</v>
      </c>
      <c r="T1693">
        <v>0</v>
      </c>
    </row>
    <row r="1694" spans="1:20" x14ac:dyDescent="0.25">
      <c r="A1694" s="1">
        <v>45161.802083333336</v>
      </c>
      <c r="B1694" s="1">
        <f t="shared" si="52"/>
        <v>45161</v>
      </c>
      <c r="C1694">
        <v>0</v>
      </c>
      <c r="D1694" t="s">
        <v>1712</v>
      </c>
      <c r="E1694">
        <v>4.8668536999999998E-2</v>
      </c>
      <c r="F1694">
        <v>2023</v>
      </c>
      <c r="G1694">
        <v>8</v>
      </c>
      <c r="H1694">
        <v>23</v>
      </c>
      <c r="I1694">
        <v>19</v>
      </c>
      <c r="J1694">
        <v>15</v>
      </c>
      <c r="K1694">
        <v>7</v>
      </c>
      <c r="L1694">
        <v>5</v>
      </c>
      <c r="M1694">
        <f t="shared" si="53"/>
        <v>-0.425747335</v>
      </c>
      <c r="N1694">
        <v>0.29114309953333301</v>
      </c>
      <c r="O1694">
        <v>-2.1757022533333498E-3</v>
      </c>
      <c r="P1694" t="s">
        <v>19</v>
      </c>
      <c r="Q1694" t="s">
        <v>19</v>
      </c>
      <c r="R1694" t="s">
        <v>19</v>
      </c>
      <c r="S1694">
        <v>0</v>
      </c>
      <c r="T1694">
        <v>0</v>
      </c>
    </row>
    <row r="1695" spans="1:20" x14ac:dyDescent="0.25">
      <c r="A1695" s="1">
        <v>45161.845833333333</v>
      </c>
      <c r="B1695" s="1">
        <f t="shared" si="52"/>
        <v>45161</v>
      </c>
      <c r="C1695">
        <v>0</v>
      </c>
      <c r="D1695" t="s">
        <v>1713</v>
      </c>
      <c r="E1695">
        <v>7.3606568999999997E-2</v>
      </c>
      <c r="F1695">
        <v>2023</v>
      </c>
      <c r="G1695">
        <v>8</v>
      </c>
      <c r="H1695">
        <v>23</v>
      </c>
      <c r="I1695">
        <v>20</v>
      </c>
      <c r="J1695">
        <v>18</v>
      </c>
      <c r="K1695">
        <v>1</v>
      </c>
      <c r="L1695">
        <v>5</v>
      </c>
      <c r="M1695">
        <f t="shared" si="53"/>
        <v>2.4938031999999999E-2</v>
      </c>
      <c r="N1695">
        <v>0.28758329748</v>
      </c>
      <c r="O1695">
        <v>-3.5598020533333299E-3</v>
      </c>
      <c r="P1695" t="s">
        <v>19</v>
      </c>
      <c r="Q1695" t="s">
        <v>19</v>
      </c>
      <c r="R1695" t="s">
        <v>19</v>
      </c>
      <c r="S1695">
        <v>0</v>
      </c>
      <c r="T1695">
        <v>0</v>
      </c>
    </row>
    <row r="1696" spans="1:20" x14ac:dyDescent="0.25">
      <c r="A1696" s="1">
        <v>45161.888194444444</v>
      </c>
      <c r="B1696" s="1">
        <f t="shared" si="52"/>
        <v>45161</v>
      </c>
      <c r="C1696">
        <v>0</v>
      </c>
      <c r="D1696" t="s">
        <v>1714</v>
      </c>
      <c r="E1696">
        <v>9.5207135999999998E-2</v>
      </c>
      <c r="F1696">
        <v>2023</v>
      </c>
      <c r="G1696">
        <v>8</v>
      </c>
      <c r="H1696">
        <v>23</v>
      </c>
      <c r="I1696">
        <v>21</v>
      </c>
      <c r="J1696">
        <v>19</v>
      </c>
      <c r="K1696">
        <v>2</v>
      </c>
      <c r="L1696">
        <v>5</v>
      </c>
      <c r="M1696">
        <f t="shared" si="53"/>
        <v>2.1600567000000001E-2</v>
      </c>
      <c r="N1696">
        <v>0.28383342371333298</v>
      </c>
      <c r="O1696">
        <v>-3.7498737666666801E-3</v>
      </c>
      <c r="P1696" t="s">
        <v>19</v>
      </c>
      <c r="Q1696" t="s">
        <v>19</v>
      </c>
      <c r="R1696" t="s">
        <v>19</v>
      </c>
      <c r="S1696">
        <v>0</v>
      </c>
      <c r="T1696">
        <v>0</v>
      </c>
    </row>
    <row r="1697" spans="1:20" x14ac:dyDescent="0.25">
      <c r="A1697" s="1">
        <v>45161.930555555555</v>
      </c>
      <c r="B1697" s="1">
        <f t="shared" si="52"/>
        <v>45161</v>
      </c>
      <c r="C1697">
        <v>0</v>
      </c>
      <c r="D1697" t="s">
        <v>1715</v>
      </c>
      <c r="E1697">
        <v>8.3119497000000001E-2</v>
      </c>
      <c r="F1697">
        <v>2023</v>
      </c>
      <c r="G1697">
        <v>8</v>
      </c>
      <c r="H1697">
        <v>23</v>
      </c>
      <c r="I1697">
        <v>22</v>
      </c>
      <c r="J1697">
        <v>20</v>
      </c>
      <c r="K1697">
        <v>0</v>
      </c>
      <c r="L1697">
        <v>5</v>
      </c>
      <c r="M1697">
        <f t="shared" si="53"/>
        <v>-1.2087638999999997E-2</v>
      </c>
      <c r="N1697">
        <v>0.270865867893333</v>
      </c>
      <c r="O1697">
        <v>-1.29675558199999E-2</v>
      </c>
      <c r="P1697" t="s">
        <v>19</v>
      </c>
      <c r="Q1697" t="s">
        <v>19</v>
      </c>
      <c r="R1697" t="s">
        <v>19</v>
      </c>
      <c r="S1697">
        <v>0</v>
      </c>
      <c r="T1697">
        <v>0</v>
      </c>
    </row>
    <row r="1698" spans="1:20" x14ac:dyDescent="0.25">
      <c r="A1698" s="1">
        <v>45161.972916666666</v>
      </c>
      <c r="B1698" s="1">
        <f t="shared" si="52"/>
        <v>45161</v>
      </c>
      <c r="C1698">
        <v>0</v>
      </c>
      <c r="D1698" t="s">
        <v>1716</v>
      </c>
      <c r="E1698">
        <v>0.32772142799999998</v>
      </c>
      <c r="F1698">
        <v>2023</v>
      </c>
      <c r="G1698">
        <v>8</v>
      </c>
      <c r="H1698">
        <v>23</v>
      </c>
      <c r="I1698">
        <v>23</v>
      </c>
      <c r="J1698">
        <v>21</v>
      </c>
      <c r="K1698">
        <v>13</v>
      </c>
      <c r="L1698">
        <v>5</v>
      </c>
      <c r="M1698">
        <f t="shared" si="53"/>
        <v>0.24460193099999999</v>
      </c>
      <c r="N1698">
        <v>0.26526512564666599</v>
      </c>
      <c r="O1698">
        <v>-5.6007422466666703E-3</v>
      </c>
      <c r="P1698" t="s">
        <v>19</v>
      </c>
      <c r="Q1698" t="s">
        <v>19</v>
      </c>
      <c r="R1698" t="s">
        <v>19</v>
      </c>
      <c r="S1698">
        <v>0</v>
      </c>
      <c r="T1698">
        <v>0</v>
      </c>
    </row>
    <row r="1699" spans="1:20" x14ac:dyDescent="0.25">
      <c r="A1699" s="1">
        <v>45162.015277777777</v>
      </c>
      <c r="B1699" s="1">
        <f t="shared" si="52"/>
        <v>45162</v>
      </c>
      <c r="C1699">
        <v>0</v>
      </c>
      <c r="D1699" t="s">
        <v>1717</v>
      </c>
      <c r="E1699">
        <v>0.192239559</v>
      </c>
      <c r="F1699">
        <v>2023</v>
      </c>
      <c r="G1699">
        <v>8</v>
      </c>
      <c r="H1699">
        <v>24</v>
      </c>
      <c r="I1699">
        <v>0</v>
      </c>
      <c r="J1699">
        <v>22</v>
      </c>
      <c r="K1699">
        <v>40</v>
      </c>
      <c r="L1699">
        <v>5</v>
      </c>
      <c r="M1699">
        <f t="shared" si="53"/>
        <v>-0.13548186899999998</v>
      </c>
      <c r="N1699">
        <v>0.26161166654666601</v>
      </c>
      <c r="O1699">
        <v>-3.6534590999999701E-3</v>
      </c>
      <c r="P1699" t="s">
        <v>19</v>
      </c>
      <c r="Q1699" t="s">
        <v>19</v>
      </c>
      <c r="R1699" t="s">
        <v>19</v>
      </c>
      <c r="S1699">
        <v>0</v>
      </c>
      <c r="T1699">
        <v>0</v>
      </c>
    </row>
    <row r="1700" spans="1:20" x14ac:dyDescent="0.25">
      <c r="A1700" s="1">
        <v>45162.057638888888</v>
      </c>
      <c r="B1700" s="1">
        <f t="shared" si="52"/>
        <v>45162</v>
      </c>
      <c r="C1700">
        <v>0</v>
      </c>
      <c r="D1700" t="s">
        <v>1718</v>
      </c>
      <c r="E1700">
        <v>9.2157868000000004E-2</v>
      </c>
      <c r="F1700">
        <v>2023</v>
      </c>
      <c r="G1700">
        <v>8</v>
      </c>
      <c r="H1700">
        <v>24</v>
      </c>
      <c r="I1700">
        <v>1</v>
      </c>
      <c r="J1700">
        <v>23</v>
      </c>
      <c r="K1700">
        <v>36</v>
      </c>
      <c r="L1700">
        <v>5</v>
      </c>
      <c r="M1700">
        <f t="shared" si="53"/>
        <v>-0.100081691</v>
      </c>
      <c r="N1700">
        <v>0.25589075816666601</v>
      </c>
      <c r="O1700">
        <v>-5.7209083799999996E-3</v>
      </c>
      <c r="P1700" t="s">
        <v>19</v>
      </c>
      <c r="Q1700" t="s">
        <v>19</v>
      </c>
      <c r="R1700" t="s">
        <v>19</v>
      </c>
      <c r="S1700">
        <v>0</v>
      </c>
      <c r="T1700">
        <v>0</v>
      </c>
    </row>
    <row r="1701" spans="1:20" x14ac:dyDescent="0.25">
      <c r="A1701" s="1">
        <v>45162.1</v>
      </c>
      <c r="B1701" s="1">
        <f t="shared" si="52"/>
        <v>45162</v>
      </c>
      <c r="C1701">
        <v>0</v>
      </c>
      <c r="D1701" t="s">
        <v>1719</v>
      </c>
      <c r="E1701">
        <v>0.167145613</v>
      </c>
      <c r="F1701">
        <v>2023</v>
      </c>
      <c r="G1701">
        <v>8</v>
      </c>
      <c r="H1701">
        <v>24</v>
      </c>
      <c r="I1701">
        <v>2</v>
      </c>
      <c r="J1701">
        <v>24</v>
      </c>
      <c r="K1701">
        <v>52</v>
      </c>
      <c r="L1701">
        <v>5</v>
      </c>
      <c r="M1701">
        <f t="shared" si="53"/>
        <v>7.4987744999999995E-2</v>
      </c>
      <c r="N1701">
        <v>0.25676760668666598</v>
      </c>
      <c r="O1701">
        <v>8.7684851999997304E-4</v>
      </c>
      <c r="P1701" t="s">
        <v>19</v>
      </c>
      <c r="Q1701" t="s">
        <v>19</v>
      </c>
      <c r="R1701" t="s">
        <v>19</v>
      </c>
      <c r="S1701">
        <v>0</v>
      </c>
      <c r="T1701">
        <v>0</v>
      </c>
    </row>
    <row r="1702" spans="1:20" x14ac:dyDescent="0.25">
      <c r="A1702" s="1">
        <v>45162.142361111109</v>
      </c>
      <c r="B1702" s="1">
        <f t="shared" si="52"/>
        <v>45162</v>
      </c>
      <c r="C1702">
        <v>0</v>
      </c>
      <c r="D1702" t="s">
        <v>1720</v>
      </c>
      <c r="E1702">
        <v>8.5037493000000006E-2</v>
      </c>
      <c r="F1702">
        <v>2023</v>
      </c>
      <c r="G1702">
        <v>8</v>
      </c>
      <c r="H1702">
        <v>24</v>
      </c>
      <c r="I1702">
        <v>3</v>
      </c>
      <c r="J1702">
        <v>25</v>
      </c>
      <c r="K1702">
        <v>59</v>
      </c>
      <c r="L1702">
        <v>5</v>
      </c>
      <c r="M1702">
        <f t="shared" si="53"/>
        <v>-8.2108119999999993E-2</v>
      </c>
      <c r="N1702">
        <v>0.24750014401333301</v>
      </c>
      <c r="O1702">
        <v>-9.2674626733333307E-3</v>
      </c>
      <c r="P1702" t="s">
        <v>19</v>
      </c>
      <c r="Q1702" t="s">
        <v>19</v>
      </c>
      <c r="R1702" t="s">
        <v>19</v>
      </c>
      <c r="S1702">
        <v>0</v>
      </c>
      <c r="T1702">
        <v>0</v>
      </c>
    </row>
    <row r="1703" spans="1:20" x14ac:dyDescent="0.25">
      <c r="A1703" s="1">
        <v>45162.185416666667</v>
      </c>
      <c r="B1703" s="1">
        <f t="shared" si="52"/>
        <v>45162</v>
      </c>
      <c r="C1703">
        <v>0</v>
      </c>
      <c r="D1703" t="s">
        <v>1721</v>
      </c>
      <c r="E1703">
        <v>0.1423314</v>
      </c>
      <c r="F1703">
        <v>2023</v>
      </c>
      <c r="G1703">
        <v>8</v>
      </c>
      <c r="H1703">
        <v>24</v>
      </c>
      <c r="I1703">
        <v>4</v>
      </c>
      <c r="J1703">
        <v>27</v>
      </c>
      <c r="K1703">
        <v>26</v>
      </c>
      <c r="L1703">
        <v>5</v>
      </c>
      <c r="M1703">
        <f t="shared" si="53"/>
        <v>5.7293906999999991E-2</v>
      </c>
      <c r="N1703">
        <v>0.24826442343999999</v>
      </c>
      <c r="O1703">
        <v>7.6427942666668005E-4</v>
      </c>
      <c r="P1703" t="s">
        <v>19</v>
      </c>
      <c r="Q1703" t="s">
        <v>19</v>
      </c>
      <c r="R1703" t="s">
        <v>19</v>
      </c>
      <c r="S1703">
        <v>0</v>
      </c>
      <c r="T1703">
        <v>0</v>
      </c>
    </row>
    <row r="1704" spans="1:20" x14ac:dyDescent="0.25">
      <c r="A1704" s="1">
        <v>45162.227777777778</v>
      </c>
      <c r="B1704" s="1">
        <f t="shared" si="52"/>
        <v>45162</v>
      </c>
      <c r="C1704">
        <v>0</v>
      </c>
      <c r="D1704" t="s">
        <v>1722</v>
      </c>
      <c r="E1704">
        <v>5.8535396000000003E-2</v>
      </c>
      <c r="F1704">
        <v>2023</v>
      </c>
      <c r="G1704">
        <v>8</v>
      </c>
      <c r="H1704">
        <v>24</v>
      </c>
      <c r="I1704">
        <v>5</v>
      </c>
      <c r="J1704">
        <v>28</v>
      </c>
      <c r="K1704">
        <v>23</v>
      </c>
      <c r="L1704">
        <v>5</v>
      </c>
      <c r="M1704">
        <f t="shared" si="53"/>
        <v>-8.3796003999999993E-2</v>
      </c>
      <c r="N1704">
        <v>0.248325044433333</v>
      </c>
      <c r="O1704" s="2">
        <v>6.06209933333157E-5</v>
      </c>
      <c r="P1704" t="s">
        <v>19</v>
      </c>
      <c r="Q1704" t="s">
        <v>19</v>
      </c>
      <c r="R1704" t="s">
        <v>19</v>
      </c>
      <c r="S1704">
        <v>0</v>
      </c>
      <c r="T1704">
        <v>0</v>
      </c>
    </row>
    <row r="1705" spans="1:20" x14ac:dyDescent="0.25">
      <c r="A1705" s="1">
        <v>45162.270138888889</v>
      </c>
      <c r="B1705" s="1">
        <f t="shared" si="52"/>
        <v>45162</v>
      </c>
      <c r="C1705">
        <v>0</v>
      </c>
      <c r="D1705" t="s">
        <v>1723</v>
      </c>
      <c r="E1705">
        <v>0.244341805</v>
      </c>
      <c r="F1705">
        <v>2023</v>
      </c>
      <c r="G1705">
        <v>8</v>
      </c>
      <c r="H1705">
        <v>24</v>
      </c>
      <c r="I1705">
        <v>6</v>
      </c>
      <c r="J1705">
        <v>29</v>
      </c>
      <c r="K1705">
        <v>44</v>
      </c>
      <c r="L1705">
        <v>5</v>
      </c>
      <c r="M1705">
        <f t="shared" si="53"/>
        <v>0.18580640900000001</v>
      </c>
      <c r="N1705">
        <v>0.24969074402666599</v>
      </c>
      <c r="O1705">
        <v>1.36569959333338E-3</v>
      </c>
      <c r="P1705" t="s">
        <v>19</v>
      </c>
      <c r="Q1705" t="s">
        <v>19</v>
      </c>
      <c r="R1705" t="s">
        <v>19</v>
      </c>
      <c r="S1705">
        <v>0</v>
      </c>
      <c r="T1705">
        <v>0</v>
      </c>
    </row>
    <row r="1706" spans="1:20" x14ac:dyDescent="0.25">
      <c r="A1706" s="1">
        <v>45162.3125</v>
      </c>
      <c r="B1706" s="1">
        <f t="shared" si="52"/>
        <v>45162</v>
      </c>
      <c r="C1706">
        <v>0</v>
      </c>
      <c r="D1706" t="s">
        <v>1724</v>
      </c>
      <c r="E1706">
        <v>4.3182354999999999E-2</v>
      </c>
      <c r="F1706">
        <v>2023</v>
      </c>
      <c r="G1706">
        <v>8</v>
      </c>
      <c r="H1706">
        <v>24</v>
      </c>
      <c r="I1706">
        <v>7</v>
      </c>
      <c r="J1706">
        <v>30</v>
      </c>
      <c r="K1706">
        <v>43</v>
      </c>
      <c r="L1706">
        <v>5</v>
      </c>
      <c r="M1706">
        <f t="shared" si="53"/>
        <v>-0.20115944999999999</v>
      </c>
      <c r="N1706">
        <v>0.24899367931333299</v>
      </c>
      <c r="O1706">
        <v>-6.9706471333333398E-4</v>
      </c>
      <c r="P1706" t="s">
        <v>19</v>
      </c>
      <c r="Q1706" t="s">
        <v>19</v>
      </c>
      <c r="R1706" t="s">
        <v>19</v>
      </c>
      <c r="S1706">
        <v>0</v>
      </c>
      <c r="T1706">
        <v>0</v>
      </c>
    </row>
    <row r="1707" spans="1:20" x14ac:dyDescent="0.25">
      <c r="A1707" s="1">
        <v>45162.354861111111</v>
      </c>
      <c r="B1707" s="1">
        <f t="shared" si="52"/>
        <v>45162</v>
      </c>
      <c r="C1707">
        <v>0</v>
      </c>
      <c r="D1707" t="s">
        <v>1725</v>
      </c>
      <c r="E1707">
        <v>4.0279411000000001E-2</v>
      </c>
      <c r="F1707">
        <v>2023</v>
      </c>
      <c r="G1707">
        <v>8</v>
      </c>
      <c r="H1707">
        <v>24</v>
      </c>
      <c r="I1707">
        <v>8</v>
      </c>
      <c r="J1707">
        <v>31</v>
      </c>
      <c r="K1707">
        <v>49</v>
      </c>
      <c r="L1707">
        <v>5</v>
      </c>
      <c r="M1707">
        <f t="shared" si="53"/>
        <v>-2.9029439999999976E-3</v>
      </c>
      <c r="N1707">
        <v>0.247496789706666</v>
      </c>
      <c r="O1707">
        <v>-1.49688960666666E-3</v>
      </c>
      <c r="P1707" t="s">
        <v>19</v>
      </c>
      <c r="Q1707" t="s">
        <v>19</v>
      </c>
      <c r="R1707" t="s">
        <v>19</v>
      </c>
      <c r="S1707">
        <v>0</v>
      </c>
      <c r="T1707">
        <v>0</v>
      </c>
    </row>
    <row r="1708" spans="1:20" x14ac:dyDescent="0.25">
      <c r="A1708" s="1">
        <v>45162.397916666669</v>
      </c>
      <c r="B1708" s="1">
        <f t="shared" si="52"/>
        <v>45162</v>
      </c>
      <c r="C1708">
        <v>0</v>
      </c>
      <c r="D1708" t="s">
        <v>1726</v>
      </c>
      <c r="E1708">
        <v>0.18175248099999999</v>
      </c>
      <c r="F1708">
        <v>2023</v>
      </c>
      <c r="G1708">
        <v>8</v>
      </c>
      <c r="H1708">
        <v>24</v>
      </c>
      <c r="I1708">
        <v>9</v>
      </c>
      <c r="J1708">
        <v>33</v>
      </c>
      <c r="K1708">
        <v>5</v>
      </c>
      <c r="L1708">
        <v>5</v>
      </c>
      <c r="M1708">
        <f t="shared" si="53"/>
        <v>0.14147306999999998</v>
      </c>
      <c r="N1708">
        <v>0.247218148726666</v>
      </c>
      <c r="O1708">
        <v>-2.7864098000005E-4</v>
      </c>
      <c r="P1708" t="s">
        <v>19</v>
      </c>
      <c r="Q1708" t="s">
        <v>19</v>
      </c>
      <c r="R1708" t="s">
        <v>19</v>
      </c>
      <c r="S1708">
        <v>0</v>
      </c>
      <c r="T1708">
        <v>0</v>
      </c>
    </row>
    <row r="1709" spans="1:20" x14ac:dyDescent="0.25">
      <c r="A1709" s="1">
        <v>45162.44027777778</v>
      </c>
      <c r="B1709" s="1">
        <f t="shared" si="52"/>
        <v>45162</v>
      </c>
      <c r="C1709">
        <v>0</v>
      </c>
      <c r="D1709" t="s">
        <v>1727</v>
      </c>
      <c r="E1709">
        <v>0.142411012</v>
      </c>
      <c r="F1709">
        <v>2023</v>
      </c>
      <c r="G1709">
        <v>8</v>
      </c>
      <c r="H1709">
        <v>24</v>
      </c>
      <c r="I1709">
        <v>10</v>
      </c>
      <c r="J1709">
        <v>34</v>
      </c>
      <c r="K1709">
        <v>36</v>
      </c>
      <c r="L1709">
        <v>5</v>
      </c>
      <c r="M1709">
        <f t="shared" si="53"/>
        <v>-3.934146899999999E-2</v>
      </c>
      <c r="N1709">
        <v>0.24223033567333299</v>
      </c>
      <c r="O1709">
        <v>-4.9878130533332898E-3</v>
      </c>
      <c r="P1709" t="s">
        <v>19</v>
      </c>
      <c r="Q1709" t="s">
        <v>19</v>
      </c>
      <c r="R1709" t="s">
        <v>19</v>
      </c>
      <c r="S1709">
        <v>0</v>
      </c>
      <c r="T1709">
        <v>0</v>
      </c>
    </row>
    <row r="1710" spans="1:20" x14ac:dyDescent="0.25">
      <c r="A1710" s="1">
        <v>45162.482638888891</v>
      </c>
      <c r="B1710" s="1">
        <f t="shared" si="52"/>
        <v>45162</v>
      </c>
      <c r="C1710">
        <v>0</v>
      </c>
      <c r="D1710" t="s">
        <v>1728</v>
      </c>
      <c r="E1710">
        <v>0.16645644000000001</v>
      </c>
      <c r="F1710">
        <v>2023</v>
      </c>
      <c r="G1710">
        <v>8</v>
      </c>
      <c r="H1710">
        <v>24</v>
      </c>
      <c r="I1710">
        <v>11</v>
      </c>
      <c r="J1710">
        <v>35</v>
      </c>
      <c r="K1710">
        <v>37</v>
      </c>
      <c r="L1710">
        <v>5</v>
      </c>
      <c r="M1710">
        <f t="shared" si="53"/>
        <v>2.4045428000000008E-2</v>
      </c>
      <c r="N1710">
        <v>0.237154792966666</v>
      </c>
      <c r="O1710">
        <v>-5.0755427066666798E-3</v>
      </c>
      <c r="P1710" t="s">
        <v>19</v>
      </c>
      <c r="Q1710" t="s">
        <v>19</v>
      </c>
      <c r="R1710" t="s">
        <v>19</v>
      </c>
      <c r="S1710">
        <v>0</v>
      </c>
      <c r="T1710">
        <v>0</v>
      </c>
    </row>
    <row r="1711" spans="1:20" x14ac:dyDescent="0.25">
      <c r="A1711" s="1">
        <v>45162.525000000001</v>
      </c>
      <c r="B1711" s="1">
        <f t="shared" si="52"/>
        <v>45162</v>
      </c>
      <c r="C1711">
        <v>0</v>
      </c>
      <c r="D1711" t="s">
        <v>1729</v>
      </c>
      <c r="E1711">
        <v>3.8747386000000002E-2</v>
      </c>
      <c r="F1711">
        <v>2023</v>
      </c>
      <c r="G1711">
        <v>8</v>
      </c>
      <c r="H1711">
        <v>24</v>
      </c>
      <c r="I1711">
        <v>12</v>
      </c>
      <c r="J1711">
        <v>36</v>
      </c>
      <c r="K1711">
        <v>49</v>
      </c>
      <c r="L1711">
        <v>5</v>
      </c>
      <c r="M1711">
        <f t="shared" si="53"/>
        <v>-0.12770905400000002</v>
      </c>
      <c r="N1711">
        <v>0.23357128020666601</v>
      </c>
      <c r="O1711">
        <v>-3.58351276000001E-3</v>
      </c>
      <c r="P1711" t="s">
        <v>19</v>
      </c>
      <c r="Q1711" t="s">
        <v>19</v>
      </c>
      <c r="R1711" t="s">
        <v>19</v>
      </c>
      <c r="S1711">
        <v>0</v>
      </c>
      <c r="T1711">
        <v>0</v>
      </c>
    </row>
    <row r="1712" spans="1:20" x14ac:dyDescent="0.25">
      <c r="A1712" s="1">
        <v>45162.568055555559</v>
      </c>
      <c r="B1712" s="1">
        <f t="shared" si="52"/>
        <v>45162</v>
      </c>
      <c r="C1712">
        <v>0</v>
      </c>
      <c r="D1712" t="s">
        <v>1730</v>
      </c>
      <c r="E1712">
        <v>4.6955294000000002E-2</v>
      </c>
      <c r="F1712">
        <v>2023</v>
      </c>
      <c r="G1712">
        <v>8</v>
      </c>
      <c r="H1712">
        <v>24</v>
      </c>
      <c r="I1712">
        <v>13</v>
      </c>
      <c r="J1712">
        <v>38</v>
      </c>
      <c r="K1712">
        <v>2</v>
      </c>
      <c r="L1712">
        <v>5</v>
      </c>
      <c r="M1712">
        <f t="shared" si="53"/>
        <v>8.2079079999999999E-3</v>
      </c>
      <c r="N1712">
        <v>0.232969374879999</v>
      </c>
      <c r="O1712">
        <v>-6.0190532666667897E-4</v>
      </c>
      <c r="P1712" t="s">
        <v>19</v>
      </c>
      <c r="Q1712" t="s">
        <v>19</v>
      </c>
      <c r="R1712" t="s">
        <v>19</v>
      </c>
      <c r="S1712">
        <v>0</v>
      </c>
      <c r="T1712">
        <v>0</v>
      </c>
    </row>
    <row r="1713" spans="1:20" x14ac:dyDescent="0.25">
      <c r="A1713" s="1">
        <v>45162.61041666667</v>
      </c>
      <c r="B1713" s="1">
        <f t="shared" si="52"/>
        <v>45162</v>
      </c>
      <c r="C1713">
        <v>0</v>
      </c>
      <c r="D1713" t="s">
        <v>1731</v>
      </c>
      <c r="E1713">
        <v>0.21935169299999999</v>
      </c>
      <c r="F1713">
        <v>2023</v>
      </c>
      <c r="G1713">
        <v>8</v>
      </c>
      <c r="H1713">
        <v>24</v>
      </c>
      <c r="I1713">
        <v>14</v>
      </c>
      <c r="J1713">
        <v>39</v>
      </c>
      <c r="K1713">
        <v>8</v>
      </c>
      <c r="L1713">
        <v>5</v>
      </c>
      <c r="M1713">
        <f t="shared" si="53"/>
        <v>0.17239639899999998</v>
      </c>
      <c r="N1713">
        <v>0.22863027422666601</v>
      </c>
      <c r="O1713">
        <v>-4.3391006533333096E-3</v>
      </c>
      <c r="P1713" t="s">
        <v>19</v>
      </c>
      <c r="Q1713" t="s">
        <v>19</v>
      </c>
      <c r="R1713" t="s">
        <v>19</v>
      </c>
      <c r="S1713">
        <v>0</v>
      </c>
      <c r="T1713">
        <v>0</v>
      </c>
    </row>
    <row r="1714" spans="1:20" x14ac:dyDescent="0.25">
      <c r="A1714" s="1">
        <v>45162.652777777781</v>
      </c>
      <c r="B1714" s="1">
        <f t="shared" si="52"/>
        <v>45162</v>
      </c>
      <c r="C1714">
        <v>0</v>
      </c>
      <c r="D1714" t="s">
        <v>1732</v>
      </c>
      <c r="E1714">
        <v>7.8310828999999998E-2</v>
      </c>
      <c r="F1714">
        <v>2023</v>
      </c>
      <c r="G1714">
        <v>8</v>
      </c>
      <c r="H1714">
        <v>24</v>
      </c>
      <c r="I1714">
        <v>15</v>
      </c>
      <c r="J1714">
        <v>40</v>
      </c>
      <c r="K1714">
        <v>27</v>
      </c>
      <c r="L1714">
        <v>5</v>
      </c>
      <c r="M1714">
        <f t="shared" si="53"/>
        <v>-0.14104086399999999</v>
      </c>
      <c r="N1714">
        <v>0.22567250378666601</v>
      </c>
      <c r="O1714">
        <v>-2.9577704399999698E-3</v>
      </c>
      <c r="P1714" t="s">
        <v>19</v>
      </c>
      <c r="Q1714" t="s">
        <v>19</v>
      </c>
      <c r="R1714" t="s">
        <v>19</v>
      </c>
      <c r="S1714">
        <v>0</v>
      </c>
      <c r="T1714">
        <v>0</v>
      </c>
    </row>
    <row r="1715" spans="1:20" x14ac:dyDescent="0.25">
      <c r="A1715" s="1">
        <v>45162.695138888892</v>
      </c>
      <c r="B1715" s="1">
        <f t="shared" si="52"/>
        <v>45162</v>
      </c>
      <c r="C1715">
        <v>0</v>
      </c>
      <c r="D1715" t="s">
        <v>1733</v>
      </c>
      <c r="E1715">
        <v>4.2125145000000003E-2</v>
      </c>
      <c r="F1715">
        <v>2023</v>
      </c>
      <c r="G1715">
        <v>8</v>
      </c>
      <c r="H1715">
        <v>24</v>
      </c>
      <c r="I1715">
        <v>16</v>
      </c>
      <c r="J1715">
        <v>41</v>
      </c>
      <c r="K1715">
        <v>39</v>
      </c>
      <c r="L1715">
        <v>5</v>
      </c>
      <c r="M1715">
        <f t="shared" si="53"/>
        <v>-3.6185683999999996E-2</v>
      </c>
      <c r="N1715">
        <v>0.22182241310666601</v>
      </c>
      <c r="O1715">
        <v>-3.85009067999997E-3</v>
      </c>
      <c r="P1715" t="s">
        <v>19</v>
      </c>
      <c r="Q1715" t="s">
        <v>19</v>
      </c>
      <c r="R1715" t="s">
        <v>19</v>
      </c>
      <c r="S1715">
        <v>0</v>
      </c>
      <c r="T1715">
        <v>0</v>
      </c>
    </row>
    <row r="1716" spans="1:20" x14ac:dyDescent="0.25">
      <c r="A1716" s="1">
        <v>45162.738194444442</v>
      </c>
      <c r="B1716" s="1">
        <f t="shared" si="52"/>
        <v>45162</v>
      </c>
      <c r="C1716">
        <v>0</v>
      </c>
      <c r="D1716" t="s">
        <v>1734</v>
      </c>
      <c r="E1716">
        <v>4.7609092999999998E-2</v>
      </c>
      <c r="F1716">
        <v>2023</v>
      </c>
      <c r="G1716">
        <v>8</v>
      </c>
      <c r="H1716">
        <v>24</v>
      </c>
      <c r="I1716">
        <v>17</v>
      </c>
      <c r="J1716">
        <v>43</v>
      </c>
      <c r="K1716">
        <v>8</v>
      </c>
      <c r="L1716">
        <v>5</v>
      </c>
      <c r="M1716">
        <f t="shared" si="53"/>
        <v>5.4839479999999954E-3</v>
      </c>
      <c r="N1716">
        <v>0.221669656039999</v>
      </c>
      <c r="O1716">
        <v>-1.52757066666731E-4</v>
      </c>
      <c r="P1716" t="s">
        <v>19</v>
      </c>
      <c r="Q1716" t="s">
        <v>19</v>
      </c>
      <c r="R1716" t="s">
        <v>19</v>
      </c>
      <c r="S1716">
        <v>0</v>
      </c>
      <c r="T1716">
        <v>0</v>
      </c>
    </row>
    <row r="1717" spans="1:20" x14ac:dyDescent="0.25">
      <c r="A1717" s="1">
        <v>45162.780555555553</v>
      </c>
      <c r="B1717" s="1">
        <f t="shared" si="52"/>
        <v>45162</v>
      </c>
      <c r="C1717">
        <v>0</v>
      </c>
      <c r="D1717" t="s">
        <v>1735</v>
      </c>
      <c r="E1717">
        <v>0.45997443500000001</v>
      </c>
      <c r="F1717">
        <v>2023</v>
      </c>
      <c r="G1717">
        <v>8</v>
      </c>
      <c r="H1717">
        <v>24</v>
      </c>
      <c r="I1717">
        <v>18</v>
      </c>
      <c r="J1717">
        <v>44</v>
      </c>
      <c r="K1717">
        <v>29</v>
      </c>
      <c r="L1717">
        <v>5</v>
      </c>
      <c r="M1717">
        <f t="shared" si="53"/>
        <v>0.41236534200000002</v>
      </c>
      <c r="N1717">
        <v>0.224083644633333</v>
      </c>
      <c r="O1717">
        <v>2.41398859333336E-3</v>
      </c>
      <c r="P1717" t="s">
        <v>19</v>
      </c>
      <c r="Q1717" t="s">
        <v>19</v>
      </c>
      <c r="R1717" t="s">
        <v>19</v>
      </c>
      <c r="S1717">
        <v>1</v>
      </c>
      <c r="T1717">
        <v>0</v>
      </c>
    </row>
    <row r="1718" spans="1:20" x14ac:dyDescent="0.25">
      <c r="A1718" s="1">
        <v>45162.822916666664</v>
      </c>
      <c r="B1718" s="1">
        <f t="shared" si="52"/>
        <v>45162</v>
      </c>
      <c r="C1718">
        <v>0</v>
      </c>
      <c r="D1718" t="s">
        <v>1736</v>
      </c>
      <c r="E1718">
        <v>5.5195135999999999E-2</v>
      </c>
      <c r="F1718">
        <v>2023</v>
      </c>
      <c r="G1718">
        <v>8</v>
      </c>
      <c r="H1718">
        <v>24</v>
      </c>
      <c r="I1718">
        <v>19</v>
      </c>
      <c r="J1718">
        <v>45</v>
      </c>
      <c r="K1718">
        <v>41</v>
      </c>
      <c r="L1718">
        <v>5</v>
      </c>
      <c r="M1718">
        <f t="shared" si="53"/>
        <v>-0.40477929900000004</v>
      </c>
      <c r="N1718">
        <v>0.22388285718000001</v>
      </c>
      <c r="O1718">
        <v>-2.0078745333332299E-4</v>
      </c>
      <c r="P1718" t="s">
        <v>19</v>
      </c>
      <c r="Q1718" t="s">
        <v>19</v>
      </c>
      <c r="R1718" t="s">
        <v>19</v>
      </c>
      <c r="S1718">
        <v>0</v>
      </c>
      <c r="T1718">
        <v>0</v>
      </c>
    </row>
    <row r="1719" spans="1:20" x14ac:dyDescent="0.25">
      <c r="A1719" s="1">
        <v>45162.866666666669</v>
      </c>
      <c r="B1719" s="1">
        <f t="shared" si="52"/>
        <v>45162</v>
      </c>
      <c r="C1719">
        <v>0</v>
      </c>
      <c r="D1719" t="s">
        <v>1737</v>
      </c>
      <c r="E1719">
        <v>4.7148719999999998E-2</v>
      </c>
      <c r="F1719">
        <v>2023</v>
      </c>
      <c r="G1719">
        <v>8</v>
      </c>
      <c r="H1719">
        <v>24</v>
      </c>
      <c r="I1719">
        <v>20</v>
      </c>
      <c r="J1719">
        <v>48</v>
      </c>
      <c r="K1719">
        <v>10</v>
      </c>
      <c r="L1719">
        <v>5</v>
      </c>
      <c r="M1719">
        <f t="shared" si="53"/>
        <v>-8.0464160000000007E-3</v>
      </c>
      <c r="N1719">
        <v>0.22393242803333299</v>
      </c>
      <c r="O1719" s="2">
        <v>4.9570853333347202E-5</v>
      </c>
      <c r="P1719" t="s">
        <v>19</v>
      </c>
      <c r="Q1719" t="s">
        <v>19</v>
      </c>
      <c r="R1719" t="s">
        <v>19</v>
      </c>
      <c r="S1719">
        <v>0</v>
      </c>
      <c r="T1719">
        <v>0</v>
      </c>
    </row>
    <row r="1720" spans="1:20" x14ac:dyDescent="0.25">
      <c r="A1720" s="1">
        <v>45162.90902777778</v>
      </c>
      <c r="B1720" s="1">
        <f t="shared" si="52"/>
        <v>45162</v>
      </c>
      <c r="C1720">
        <v>0</v>
      </c>
      <c r="D1720" t="s">
        <v>1738</v>
      </c>
      <c r="E1720">
        <v>4.5220624000000001E-2</v>
      </c>
      <c r="F1720">
        <v>2023</v>
      </c>
      <c r="G1720">
        <v>8</v>
      </c>
      <c r="H1720">
        <v>24</v>
      </c>
      <c r="I1720">
        <v>21</v>
      </c>
      <c r="J1720">
        <v>49</v>
      </c>
      <c r="K1720">
        <v>29</v>
      </c>
      <c r="L1720">
        <v>5</v>
      </c>
      <c r="M1720">
        <f t="shared" si="53"/>
        <v>-1.9280959999999972E-3</v>
      </c>
      <c r="N1720">
        <v>0.22372836943333299</v>
      </c>
      <c r="O1720">
        <v>-2.04058600000056E-4</v>
      </c>
      <c r="P1720" t="s">
        <v>19</v>
      </c>
      <c r="Q1720" t="s">
        <v>19</v>
      </c>
      <c r="R1720" t="s">
        <v>19</v>
      </c>
      <c r="S1720">
        <v>0</v>
      </c>
      <c r="T1720">
        <v>0</v>
      </c>
    </row>
    <row r="1721" spans="1:20" x14ac:dyDescent="0.25">
      <c r="A1721" s="1">
        <v>45162.951388888891</v>
      </c>
      <c r="B1721" s="1">
        <f t="shared" si="52"/>
        <v>45162</v>
      </c>
      <c r="C1721">
        <v>0</v>
      </c>
      <c r="D1721" t="s">
        <v>1739</v>
      </c>
      <c r="E1721">
        <v>0.30550317300000002</v>
      </c>
      <c r="F1721">
        <v>2023</v>
      </c>
      <c r="G1721">
        <v>8</v>
      </c>
      <c r="H1721">
        <v>24</v>
      </c>
      <c r="I1721">
        <v>22</v>
      </c>
      <c r="J1721">
        <v>50</v>
      </c>
      <c r="K1721">
        <v>53</v>
      </c>
      <c r="L1721">
        <v>5</v>
      </c>
      <c r="M1721">
        <f t="shared" si="53"/>
        <v>0.26028254900000003</v>
      </c>
      <c r="N1721">
        <v>0.22531598827333299</v>
      </c>
      <c r="O1721">
        <v>1.58761884000005E-3</v>
      </c>
      <c r="P1721" t="s">
        <v>19</v>
      </c>
      <c r="Q1721" t="s">
        <v>19</v>
      </c>
      <c r="R1721" t="s">
        <v>19</v>
      </c>
      <c r="S1721">
        <v>0</v>
      </c>
      <c r="T1721">
        <v>0</v>
      </c>
    </row>
    <row r="1722" spans="1:20" x14ac:dyDescent="0.25">
      <c r="A1722" s="1">
        <v>45162.994444444441</v>
      </c>
      <c r="B1722" s="1">
        <f t="shared" si="52"/>
        <v>45162</v>
      </c>
      <c r="C1722">
        <v>0</v>
      </c>
      <c r="D1722" t="s">
        <v>1740</v>
      </c>
      <c r="E1722">
        <v>0.167798436</v>
      </c>
      <c r="F1722">
        <v>2023</v>
      </c>
      <c r="G1722">
        <v>8</v>
      </c>
      <c r="H1722">
        <v>24</v>
      </c>
      <c r="I1722">
        <v>23</v>
      </c>
      <c r="J1722">
        <v>52</v>
      </c>
      <c r="K1722">
        <v>30</v>
      </c>
      <c r="L1722">
        <v>5</v>
      </c>
      <c r="M1722">
        <f t="shared" si="53"/>
        <v>-0.13770473700000002</v>
      </c>
      <c r="N1722">
        <v>0.219782283733333</v>
      </c>
      <c r="O1722">
        <v>-5.5337045400000104E-3</v>
      </c>
      <c r="P1722" t="s">
        <v>19</v>
      </c>
      <c r="Q1722" t="s">
        <v>19</v>
      </c>
      <c r="R1722" t="s">
        <v>19</v>
      </c>
      <c r="S1722">
        <v>0</v>
      </c>
      <c r="T1722">
        <v>0</v>
      </c>
    </row>
    <row r="1723" spans="1:20" x14ac:dyDescent="0.25">
      <c r="A1723" s="1">
        <v>45163.036805555559</v>
      </c>
      <c r="B1723" s="1">
        <f t="shared" si="52"/>
        <v>45163</v>
      </c>
      <c r="C1723">
        <v>0</v>
      </c>
      <c r="D1723" t="s">
        <v>1741</v>
      </c>
      <c r="E1723">
        <v>0.19398949200000001</v>
      </c>
      <c r="F1723">
        <v>2023</v>
      </c>
      <c r="G1723">
        <v>8</v>
      </c>
      <c r="H1723">
        <v>25</v>
      </c>
      <c r="I1723">
        <v>0</v>
      </c>
      <c r="J1723">
        <v>53</v>
      </c>
      <c r="K1723">
        <v>47</v>
      </c>
      <c r="L1723">
        <v>5</v>
      </c>
      <c r="M1723">
        <f t="shared" si="53"/>
        <v>2.6191056000000018E-2</v>
      </c>
      <c r="N1723">
        <v>0.21680802471333299</v>
      </c>
      <c r="O1723">
        <v>-2.9742590199999999E-3</v>
      </c>
      <c r="P1723" t="s">
        <v>19</v>
      </c>
      <c r="Q1723" t="s">
        <v>19</v>
      </c>
      <c r="R1723" t="s">
        <v>19</v>
      </c>
      <c r="S1723">
        <v>0</v>
      </c>
      <c r="T1723">
        <v>0</v>
      </c>
    </row>
    <row r="1724" spans="1:20" x14ac:dyDescent="0.25">
      <c r="A1724" s="1">
        <v>45163.079861111109</v>
      </c>
      <c r="B1724" s="1">
        <f t="shared" si="52"/>
        <v>45163</v>
      </c>
      <c r="C1724">
        <v>0</v>
      </c>
      <c r="D1724" t="s">
        <v>1742</v>
      </c>
      <c r="E1724">
        <v>7.1631684000000001E-2</v>
      </c>
      <c r="F1724">
        <v>2023</v>
      </c>
      <c r="G1724">
        <v>8</v>
      </c>
      <c r="H1724">
        <v>25</v>
      </c>
      <c r="I1724">
        <v>1</v>
      </c>
      <c r="J1724">
        <v>55</v>
      </c>
      <c r="K1724">
        <v>24</v>
      </c>
      <c r="L1724">
        <v>5</v>
      </c>
      <c r="M1724">
        <f t="shared" si="53"/>
        <v>-0.12235780800000001</v>
      </c>
      <c r="N1724">
        <v>0.216970644093333</v>
      </c>
      <c r="O1724">
        <v>1.6261937999997801E-4</v>
      </c>
      <c r="P1724" t="s">
        <v>19</v>
      </c>
      <c r="Q1724" t="s">
        <v>19</v>
      </c>
      <c r="R1724" t="s">
        <v>19</v>
      </c>
      <c r="S1724">
        <v>0</v>
      </c>
      <c r="T1724">
        <v>0</v>
      </c>
    </row>
    <row r="1725" spans="1:20" x14ac:dyDescent="0.25">
      <c r="A1725" s="1">
        <v>45163.12222222222</v>
      </c>
      <c r="B1725" s="1">
        <f t="shared" si="52"/>
        <v>45163</v>
      </c>
      <c r="C1725">
        <v>0</v>
      </c>
      <c r="D1725" t="s">
        <v>1743</v>
      </c>
      <c r="E1725">
        <v>5.4046504000000002E-2</v>
      </c>
      <c r="F1725">
        <v>2023</v>
      </c>
      <c r="G1725">
        <v>8</v>
      </c>
      <c r="H1725">
        <v>25</v>
      </c>
      <c r="I1725">
        <v>2</v>
      </c>
      <c r="J1725">
        <v>56</v>
      </c>
      <c r="K1725">
        <v>27</v>
      </c>
      <c r="L1725">
        <v>5</v>
      </c>
      <c r="M1725">
        <f t="shared" si="53"/>
        <v>-1.7585179999999999E-2</v>
      </c>
      <c r="N1725">
        <v>0.21697470059999999</v>
      </c>
      <c r="O1725" s="2">
        <v>4.05650666671086E-6</v>
      </c>
      <c r="P1725" t="s">
        <v>19</v>
      </c>
      <c r="Q1725" t="s">
        <v>19</v>
      </c>
      <c r="R1725" t="s">
        <v>19</v>
      </c>
      <c r="S1725">
        <v>0</v>
      </c>
      <c r="T1725">
        <v>0</v>
      </c>
    </row>
    <row r="1726" spans="1:20" x14ac:dyDescent="0.25">
      <c r="A1726" s="1">
        <v>45163.164583333331</v>
      </c>
      <c r="B1726" s="1">
        <f t="shared" si="52"/>
        <v>45163</v>
      </c>
      <c r="C1726">
        <v>0</v>
      </c>
      <c r="D1726" t="s">
        <v>1744</v>
      </c>
      <c r="E1726">
        <v>7.1017917E-2</v>
      </c>
      <c r="F1726">
        <v>2023</v>
      </c>
      <c r="G1726">
        <v>8</v>
      </c>
      <c r="H1726">
        <v>25</v>
      </c>
      <c r="I1726">
        <v>3</v>
      </c>
      <c r="J1726">
        <v>57</v>
      </c>
      <c r="K1726">
        <v>49</v>
      </c>
      <c r="L1726">
        <v>5</v>
      </c>
      <c r="M1726">
        <f t="shared" si="53"/>
        <v>1.6971412999999998E-2</v>
      </c>
      <c r="N1726">
        <v>0.21718093422666601</v>
      </c>
      <c r="O1726">
        <v>2.0623362666669001E-4</v>
      </c>
      <c r="P1726" t="s">
        <v>19</v>
      </c>
      <c r="Q1726" t="s">
        <v>19</v>
      </c>
      <c r="R1726" t="s">
        <v>19</v>
      </c>
      <c r="S1726">
        <v>0</v>
      </c>
      <c r="T1726">
        <v>0</v>
      </c>
    </row>
    <row r="1727" spans="1:20" x14ac:dyDescent="0.25">
      <c r="A1727" s="1">
        <v>45163.207638888889</v>
      </c>
      <c r="B1727" s="1">
        <f t="shared" si="52"/>
        <v>45163</v>
      </c>
      <c r="C1727">
        <v>0</v>
      </c>
      <c r="D1727" t="s">
        <v>1745</v>
      </c>
      <c r="E1727">
        <v>0.10277797</v>
      </c>
      <c r="F1727">
        <v>2023</v>
      </c>
      <c r="G1727">
        <v>8</v>
      </c>
      <c r="H1727">
        <v>25</v>
      </c>
      <c r="I1727">
        <v>4</v>
      </c>
      <c r="J1727">
        <v>59</v>
      </c>
      <c r="K1727">
        <v>14</v>
      </c>
      <c r="L1727">
        <v>5</v>
      </c>
      <c r="M1727">
        <f t="shared" si="53"/>
        <v>3.1760052999999996E-2</v>
      </c>
      <c r="N1727">
        <v>0.21757645750666599</v>
      </c>
      <c r="O1727">
        <v>3.9552327999997601E-4</v>
      </c>
      <c r="P1727" t="s">
        <v>19</v>
      </c>
      <c r="Q1727" t="s">
        <v>19</v>
      </c>
      <c r="R1727" t="s">
        <v>19</v>
      </c>
      <c r="S1727">
        <v>0</v>
      </c>
      <c r="T1727">
        <v>0</v>
      </c>
    </row>
    <row r="1728" spans="1:20" x14ac:dyDescent="0.25">
      <c r="A1728" s="1">
        <v>45163.25</v>
      </c>
      <c r="B1728" s="1">
        <f t="shared" si="52"/>
        <v>45163</v>
      </c>
      <c r="C1728">
        <v>0</v>
      </c>
      <c r="D1728" t="s">
        <v>1746</v>
      </c>
      <c r="E1728">
        <v>0.113124694</v>
      </c>
      <c r="F1728">
        <v>2023</v>
      </c>
      <c r="G1728">
        <v>8</v>
      </c>
      <c r="H1728">
        <v>25</v>
      </c>
      <c r="I1728">
        <v>6</v>
      </c>
      <c r="J1728">
        <v>0</v>
      </c>
      <c r="K1728">
        <v>43</v>
      </c>
      <c r="L1728">
        <v>5</v>
      </c>
      <c r="M1728">
        <f t="shared" si="53"/>
        <v>1.0346724000000002E-2</v>
      </c>
      <c r="N1728">
        <v>0.21809439083333301</v>
      </c>
      <c r="O1728">
        <v>5.1793332666666403E-4</v>
      </c>
      <c r="P1728" t="s">
        <v>19</v>
      </c>
      <c r="Q1728" t="s">
        <v>19</v>
      </c>
      <c r="R1728" t="s">
        <v>19</v>
      </c>
      <c r="S1728">
        <v>0</v>
      </c>
      <c r="T1728">
        <v>0</v>
      </c>
    </row>
    <row r="1729" spans="1:20" x14ac:dyDescent="0.25">
      <c r="A1729" s="1">
        <v>45163.293055555558</v>
      </c>
      <c r="B1729" s="1">
        <f t="shared" si="52"/>
        <v>45163</v>
      </c>
      <c r="C1729">
        <v>0</v>
      </c>
      <c r="D1729" t="s">
        <v>1747</v>
      </c>
      <c r="E1729">
        <v>0.19154208</v>
      </c>
      <c r="F1729">
        <v>2023</v>
      </c>
      <c r="G1729">
        <v>8</v>
      </c>
      <c r="H1729">
        <v>25</v>
      </c>
      <c r="I1729">
        <v>7</v>
      </c>
      <c r="J1729">
        <v>2</v>
      </c>
      <c r="K1729">
        <v>12</v>
      </c>
      <c r="L1729">
        <v>5</v>
      </c>
      <c r="M1729">
        <f t="shared" si="53"/>
        <v>7.8417386000000006E-2</v>
      </c>
      <c r="N1729">
        <v>0.218849517379999</v>
      </c>
      <c r="O1729">
        <v>7.5512654666662295E-4</v>
      </c>
      <c r="P1729" t="s">
        <v>19</v>
      </c>
      <c r="Q1729" t="s">
        <v>19</v>
      </c>
      <c r="R1729" t="s">
        <v>19</v>
      </c>
      <c r="S1729">
        <v>0</v>
      </c>
      <c r="T1729">
        <v>0</v>
      </c>
    </row>
    <row r="1730" spans="1:20" x14ac:dyDescent="0.25">
      <c r="A1730" s="1">
        <v>45163.335416666669</v>
      </c>
      <c r="B1730" s="1">
        <f t="shared" si="52"/>
        <v>45163</v>
      </c>
      <c r="C1730">
        <v>0</v>
      </c>
      <c r="D1730" t="s">
        <v>1748</v>
      </c>
      <c r="E1730">
        <v>0.23147642700000001</v>
      </c>
      <c r="F1730">
        <v>2023</v>
      </c>
      <c r="G1730">
        <v>8</v>
      </c>
      <c r="H1730">
        <v>25</v>
      </c>
      <c r="I1730">
        <v>8</v>
      </c>
      <c r="J1730">
        <v>3</v>
      </c>
      <c r="K1730">
        <v>46</v>
      </c>
      <c r="L1730">
        <v>5</v>
      </c>
      <c r="M1730">
        <f t="shared" si="53"/>
        <v>3.9934347000000009E-2</v>
      </c>
      <c r="N1730">
        <v>0.21779122553999999</v>
      </c>
      <c r="O1730">
        <v>-1.0582918399999401E-3</v>
      </c>
      <c r="P1730" t="s">
        <v>19</v>
      </c>
      <c r="Q1730" t="s">
        <v>19</v>
      </c>
      <c r="R1730" t="s">
        <v>19</v>
      </c>
      <c r="S1730">
        <v>0</v>
      </c>
      <c r="T1730">
        <v>0</v>
      </c>
    </row>
    <row r="1731" spans="1:20" x14ac:dyDescent="0.25">
      <c r="A1731" s="1">
        <v>45163.378472222219</v>
      </c>
      <c r="B1731" s="1">
        <f t="shared" ref="B1731:B1745" si="54">DATE(YEAR(A1731),MONTH(A1731),DAY(A1731))</f>
        <v>45163</v>
      </c>
      <c r="C1731">
        <v>0</v>
      </c>
      <c r="D1731" t="s">
        <v>1749</v>
      </c>
      <c r="E1731">
        <v>0.22205585</v>
      </c>
      <c r="F1731">
        <v>2023</v>
      </c>
      <c r="G1731">
        <v>8</v>
      </c>
      <c r="H1731">
        <v>25</v>
      </c>
      <c r="I1731">
        <v>9</v>
      </c>
      <c r="J1731">
        <v>5</v>
      </c>
      <c r="K1731">
        <v>5</v>
      </c>
      <c r="L1731">
        <v>5</v>
      </c>
      <c r="M1731">
        <f t="shared" si="53"/>
        <v>-9.4205770000000133E-3</v>
      </c>
      <c r="N1731">
        <v>0.21898907503333301</v>
      </c>
      <c r="O1731">
        <v>1.1978494933333099E-3</v>
      </c>
      <c r="P1731" t="s">
        <v>19</v>
      </c>
      <c r="Q1731" t="s">
        <v>19</v>
      </c>
      <c r="R1731" t="s">
        <v>19</v>
      </c>
      <c r="S1731">
        <v>0</v>
      </c>
      <c r="T1731">
        <v>0</v>
      </c>
    </row>
    <row r="1732" spans="1:20" x14ac:dyDescent="0.25">
      <c r="A1732" s="1">
        <v>45163.42083333333</v>
      </c>
      <c r="B1732" s="1">
        <f t="shared" si="54"/>
        <v>45163</v>
      </c>
      <c r="C1732">
        <v>0</v>
      </c>
      <c r="D1732" t="s">
        <v>1750</v>
      </c>
      <c r="E1732">
        <v>0.120290482</v>
      </c>
      <c r="F1732">
        <v>2023</v>
      </c>
      <c r="G1732">
        <v>8</v>
      </c>
      <c r="H1732">
        <v>25</v>
      </c>
      <c r="I1732">
        <v>10</v>
      </c>
      <c r="J1732">
        <v>6</v>
      </c>
      <c r="K1732">
        <v>26</v>
      </c>
      <c r="L1732">
        <v>5</v>
      </c>
      <c r="M1732">
        <f t="shared" ref="M1732:M1745" si="55">E1732-E1731</f>
        <v>-0.10176536799999999</v>
      </c>
      <c r="N1732">
        <v>0.21934099777333299</v>
      </c>
      <c r="O1732">
        <v>3.5192274000001001E-4</v>
      </c>
      <c r="P1732" t="s">
        <v>19</v>
      </c>
      <c r="Q1732" t="s">
        <v>19</v>
      </c>
      <c r="R1732" t="s">
        <v>19</v>
      </c>
      <c r="S1732">
        <v>0</v>
      </c>
      <c r="T1732">
        <v>0</v>
      </c>
    </row>
    <row r="1733" spans="1:20" x14ac:dyDescent="0.25">
      <c r="A1733" s="1">
        <v>45163.463888888888</v>
      </c>
      <c r="B1733" s="1">
        <f t="shared" si="54"/>
        <v>45163</v>
      </c>
      <c r="C1733">
        <v>0</v>
      </c>
      <c r="D1733" t="s">
        <v>1751</v>
      </c>
      <c r="E1733">
        <v>6.7537524000000002E-2</v>
      </c>
      <c r="F1733">
        <v>2023</v>
      </c>
      <c r="G1733">
        <v>8</v>
      </c>
      <c r="H1733">
        <v>25</v>
      </c>
      <c r="I1733">
        <v>11</v>
      </c>
      <c r="J1733">
        <v>8</v>
      </c>
      <c r="K1733">
        <v>3</v>
      </c>
      <c r="L1733">
        <v>5</v>
      </c>
      <c r="M1733">
        <f t="shared" si="55"/>
        <v>-5.2752958000000003E-2</v>
      </c>
      <c r="N1733">
        <v>0.21947302673999999</v>
      </c>
      <c r="O1733">
        <v>1.3202896666664101E-4</v>
      </c>
      <c r="P1733" t="s">
        <v>19</v>
      </c>
      <c r="Q1733" t="s">
        <v>19</v>
      </c>
      <c r="R1733" t="s">
        <v>19</v>
      </c>
      <c r="S1733">
        <v>0</v>
      </c>
      <c r="T1733">
        <v>0</v>
      </c>
    </row>
    <row r="1734" spans="1:20" x14ac:dyDescent="0.25">
      <c r="A1734" s="1">
        <v>45163.506249999999</v>
      </c>
      <c r="B1734" s="1">
        <f t="shared" si="54"/>
        <v>45163</v>
      </c>
      <c r="C1734">
        <v>0</v>
      </c>
      <c r="D1734" t="s">
        <v>1752</v>
      </c>
      <c r="E1734">
        <v>0.20939838399999999</v>
      </c>
      <c r="F1734">
        <v>2023</v>
      </c>
      <c r="G1734">
        <v>8</v>
      </c>
      <c r="H1734">
        <v>25</v>
      </c>
      <c r="I1734">
        <v>12</v>
      </c>
      <c r="J1734">
        <v>9</v>
      </c>
      <c r="K1734">
        <v>42</v>
      </c>
      <c r="L1734">
        <v>5</v>
      </c>
      <c r="M1734">
        <f t="shared" si="55"/>
        <v>0.14186085999999998</v>
      </c>
      <c r="N1734">
        <v>0.22034658014</v>
      </c>
      <c r="O1734">
        <v>8.7355340000003202E-4</v>
      </c>
      <c r="P1734" t="s">
        <v>19</v>
      </c>
      <c r="Q1734" t="s">
        <v>19</v>
      </c>
      <c r="R1734" t="s">
        <v>19</v>
      </c>
      <c r="S1734">
        <v>0</v>
      </c>
      <c r="T1734">
        <v>0</v>
      </c>
    </row>
    <row r="1735" spans="1:20" x14ac:dyDescent="0.25">
      <c r="A1735" s="1">
        <v>45163.549305555556</v>
      </c>
      <c r="B1735" s="1">
        <f t="shared" si="54"/>
        <v>45163</v>
      </c>
      <c r="C1735">
        <v>0</v>
      </c>
      <c r="D1735" t="s">
        <v>1753</v>
      </c>
      <c r="E1735">
        <v>3.3020665999999997E-2</v>
      </c>
      <c r="F1735">
        <v>2023</v>
      </c>
      <c r="G1735">
        <v>8</v>
      </c>
      <c r="H1735">
        <v>25</v>
      </c>
      <c r="I1735">
        <v>13</v>
      </c>
      <c r="J1735">
        <v>11</v>
      </c>
      <c r="K1735">
        <v>15</v>
      </c>
      <c r="L1735">
        <v>5</v>
      </c>
      <c r="M1735">
        <f t="shared" si="55"/>
        <v>-0.17637771799999999</v>
      </c>
      <c r="N1735">
        <v>0.220243870286666</v>
      </c>
      <c r="O1735">
        <v>-1.0270985333335401E-4</v>
      </c>
      <c r="P1735" t="s">
        <v>19</v>
      </c>
      <c r="Q1735" t="s">
        <v>19</v>
      </c>
      <c r="R1735" t="s">
        <v>19</v>
      </c>
      <c r="S1735">
        <v>0</v>
      </c>
      <c r="T1735">
        <v>0</v>
      </c>
    </row>
    <row r="1736" spans="1:20" x14ac:dyDescent="0.25">
      <c r="A1736" s="1">
        <v>45163.592361111114</v>
      </c>
      <c r="B1736" s="1">
        <f t="shared" si="54"/>
        <v>45163</v>
      </c>
      <c r="C1736">
        <v>0</v>
      </c>
      <c r="D1736" t="s">
        <v>1754</v>
      </c>
      <c r="E1736">
        <v>8.8686315000000002E-2</v>
      </c>
      <c r="F1736">
        <v>2023</v>
      </c>
      <c r="G1736">
        <v>8</v>
      </c>
      <c r="H1736">
        <v>25</v>
      </c>
      <c r="I1736">
        <v>14</v>
      </c>
      <c r="J1736">
        <v>13</v>
      </c>
      <c r="K1736">
        <v>4</v>
      </c>
      <c r="L1736">
        <v>5</v>
      </c>
      <c r="M1736">
        <f t="shared" si="55"/>
        <v>5.5665649000000005E-2</v>
      </c>
      <c r="N1736">
        <v>0.22054251086666599</v>
      </c>
      <c r="O1736">
        <v>2.9864058000000899E-4</v>
      </c>
      <c r="P1736" t="s">
        <v>19</v>
      </c>
      <c r="Q1736" t="s">
        <v>19</v>
      </c>
      <c r="R1736" t="s">
        <v>19</v>
      </c>
      <c r="S1736">
        <v>0</v>
      </c>
      <c r="T1736">
        <v>0</v>
      </c>
    </row>
    <row r="1737" spans="1:20" x14ac:dyDescent="0.25">
      <c r="A1737" s="1">
        <v>45163.634722222225</v>
      </c>
      <c r="B1737" s="1">
        <f t="shared" si="54"/>
        <v>45163</v>
      </c>
      <c r="C1737">
        <v>0</v>
      </c>
      <c r="D1737" t="s">
        <v>1755</v>
      </c>
      <c r="E1737">
        <v>8.7105130000000003E-2</v>
      </c>
      <c r="F1737">
        <v>2023</v>
      </c>
      <c r="G1737">
        <v>8</v>
      </c>
      <c r="H1737">
        <v>25</v>
      </c>
      <c r="I1737">
        <v>15</v>
      </c>
      <c r="J1737">
        <v>14</v>
      </c>
      <c r="K1737">
        <v>31</v>
      </c>
      <c r="L1737">
        <v>5</v>
      </c>
      <c r="M1737">
        <f t="shared" si="55"/>
        <v>-1.5811849999999988E-3</v>
      </c>
      <c r="N1737">
        <v>0.220829160413333</v>
      </c>
      <c r="O1737">
        <v>2.8664954666665599E-4</v>
      </c>
      <c r="P1737" t="s">
        <v>19</v>
      </c>
      <c r="Q1737" t="s">
        <v>19</v>
      </c>
      <c r="R1737" t="s">
        <v>19</v>
      </c>
      <c r="S1737">
        <v>0</v>
      </c>
      <c r="T1737">
        <v>0</v>
      </c>
    </row>
    <row r="1738" spans="1:20" x14ac:dyDescent="0.25">
      <c r="A1738" s="1">
        <v>45163.677083333336</v>
      </c>
      <c r="B1738" s="1">
        <f t="shared" si="54"/>
        <v>45163</v>
      </c>
      <c r="C1738">
        <v>0</v>
      </c>
      <c r="D1738" t="s">
        <v>1756</v>
      </c>
      <c r="E1738">
        <v>0.23946893599999999</v>
      </c>
      <c r="F1738">
        <v>2023</v>
      </c>
      <c r="G1738">
        <v>8</v>
      </c>
      <c r="H1738">
        <v>25</v>
      </c>
      <c r="I1738">
        <v>16</v>
      </c>
      <c r="J1738">
        <v>15</v>
      </c>
      <c r="K1738">
        <v>44</v>
      </c>
      <c r="L1738">
        <v>5</v>
      </c>
      <c r="M1738">
        <f t="shared" si="55"/>
        <v>0.15236380599999999</v>
      </c>
      <c r="N1738">
        <v>0.22214463774666601</v>
      </c>
      <c r="O1738">
        <v>1.3154773333333401E-3</v>
      </c>
      <c r="P1738" t="s">
        <v>19</v>
      </c>
      <c r="Q1738" t="s">
        <v>19</v>
      </c>
      <c r="R1738" t="s">
        <v>19</v>
      </c>
      <c r="S1738">
        <v>0</v>
      </c>
      <c r="T1738">
        <v>0</v>
      </c>
    </row>
    <row r="1739" spans="1:20" x14ac:dyDescent="0.25">
      <c r="A1739" s="1">
        <v>45163.720138888886</v>
      </c>
      <c r="B1739" s="1">
        <f t="shared" si="54"/>
        <v>45163</v>
      </c>
      <c r="C1739">
        <v>0</v>
      </c>
      <c r="D1739" t="s">
        <v>1757</v>
      </c>
      <c r="E1739">
        <v>5.9031476999999999E-2</v>
      </c>
      <c r="F1739">
        <v>2023</v>
      </c>
      <c r="G1739">
        <v>8</v>
      </c>
      <c r="H1739">
        <v>25</v>
      </c>
      <c r="I1739">
        <v>17</v>
      </c>
      <c r="J1739">
        <v>17</v>
      </c>
      <c r="K1739">
        <v>34</v>
      </c>
      <c r="L1739">
        <v>5</v>
      </c>
      <c r="M1739">
        <f t="shared" si="55"/>
        <v>-0.18043745899999999</v>
      </c>
      <c r="N1739">
        <v>0.22213101397333301</v>
      </c>
      <c r="O1739" s="2">
        <v>-1.3623773333359901E-5</v>
      </c>
      <c r="P1739" t="s">
        <v>19</v>
      </c>
      <c r="Q1739" t="s">
        <v>19</v>
      </c>
      <c r="R1739" t="s">
        <v>19</v>
      </c>
      <c r="S1739">
        <v>0</v>
      </c>
      <c r="T1739">
        <v>0</v>
      </c>
    </row>
    <row r="1740" spans="1:20" x14ac:dyDescent="0.25">
      <c r="A1740" s="1">
        <v>45163.762499999997</v>
      </c>
      <c r="B1740" s="1">
        <f t="shared" si="54"/>
        <v>45163</v>
      </c>
      <c r="C1740">
        <v>0</v>
      </c>
      <c r="D1740" t="s">
        <v>1758</v>
      </c>
      <c r="E1740">
        <v>0.14041821299999999</v>
      </c>
      <c r="F1740">
        <v>2023</v>
      </c>
      <c r="G1740">
        <v>8</v>
      </c>
      <c r="H1740">
        <v>25</v>
      </c>
      <c r="I1740">
        <v>18</v>
      </c>
      <c r="J1740">
        <v>18</v>
      </c>
      <c r="K1740">
        <v>44</v>
      </c>
      <c r="L1740">
        <v>5</v>
      </c>
      <c r="M1740">
        <f t="shared" si="55"/>
        <v>8.1386735999999987E-2</v>
      </c>
      <c r="N1740">
        <v>0.22226323644666601</v>
      </c>
      <c r="O1740">
        <v>1.3222247333335901E-4</v>
      </c>
      <c r="P1740" t="s">
        <v>19</v>
      </c>
      <c r="Q1740" t="s">
        <v>19</v>
      </c>
      <c r="R1740" t="s">
        <v>19</v>
      </c>
      <c r="S1740">
        <v>0</v>
      </c>
      <c r="T1740">
        <v>0</v>
      </c>
    </row>
    <row r="1741" spans="1:20" x14ac:dyDescent="0.25">
      <c r="A1741" s="1">
        <v>45163.805555555555</v>
      </c>
      <c r="B1741" s="1">
        <f t="shared" si="54"/>
        <v>45163</v>
      </c>
      <c r="C1741">
        <v>0</v>
      </c>
      <c r="D1741" t="s">
        <v>1759</v>
      </c>
      <c r="E1741">
        <v>0.215051455</v>
      </c>
      <c r="F1741">
        <v>2023</v>
      </c>
      <c r="G1741">
        <v>8</v>
      </c>
      <c r="H1741">
        <v>25</v>
      </c>
      <c r="I1741">
        <v>19</v>
      </c>
      <c r="J1741">
        <v>20</v>
      </c>
      <c r="K1741">
        <v>14</v>
      </c>
      <c r="L1741">
        <v>5</v>
      </c>
      <c r="M1741">
        <f t="shared" si="55"/>
        <v>7.4633242000000016E-2</v>
      </c>
      <c r="N1741">
        <v>0.22220638734000001</v>
      </c>
      <c r="O1741" s="2">
        <v>-5.6849106666673199E-5</v>
      </c>
      <c r="P1741" t="s">
        <v>19</v>
      </c>
      <c r="Q1741" t="s">
        <v>19</v>
      </c>
      <c r="R1741" t="s">
        <v>19</v>
      </c>
      <c r="S1741">
        <v>0</v>
      </c>
      <c r="T1741">
        <v>0</v>
      </c>
    </row>
    <row r="1742" spans="1:20" x14ac:dyDescent="0.25">
      <c r="A1742" s="1">
        <v>45163.847916666666</v>
      </c>
      <c r="B1742" s="1">
        <f t="shared" si="54"/>
        <v>45163</v>
      </c>
      <c r="C1742">
        <v>0</v>
      </c>
      <c r="D1742" t="s">
        <v>1760</v>
      </c>
      <c r="E1742">
        <v>0.40974190199999999</v>
      </c>
      <c r="F1742">
        <v>2023</v>
      </c>
      <c r="G1742">
        <v>8</v>
      </c>
      <c r="H1742">
        <v>25</v>
      </c>
      <c r="I1742">
        <v>20</v>
      </c>
      <c r="J1742">
        <v>21</v>
      </c>
      <c r="K1742">
        <v>32</v>
      </c>
      <c r="L1742">
        <v>5</v>
      </c>
      <c r="M1742">
        <f t="shared" si="55"/>
        <v>0.19469044699999999</v>
      </c>
      <c r="N1742">
        <v>0.22242278894666601</v>
      </c>
      <c r="O1742">
        <v>2.16401606666638E-4</v>
      </c>
      <c r="P1742" t="s">
        <v>19</v>
      </c>
      <c r="Q1742" t="s">
        <v>19</v>
      </c>
      <c r="R1742" t="s">
        <v>19</v>
      </c>
      <c r="S1742">
        <v>1</v>
      </c>
      <c r="T1742">
        <v>0</v>
      </c>
    </row>
    <row r="1743" spans="1:20" x14ac:dyDescent="0.25">
      <c r="A1743" s="1">
        <v>45163.89166666667</v>
      </c>
      <c r="B1743" s="1">
        <f t="shared" si="54"/>
        <v>45163</v>
      </c>
      <c r="C1743">
        <v>0</v>
      </c>
      <c r="D1743" t="s">
        <v>1761</v>
      </c>
      <c r="E1743">
        <v>4.1907627000000003E-2</v>
      </c>
      <c r="F1743">
        <v>2023</v>
      </c>
      <c r="G1743">
        <v>8</v>
      </c>
      <c r="H1743">
        <v>25</v>
      </c>
      <c r="I1743">
        <v>21</v>
      </c>
      <c r="J1743">
        <v>24</v>
      </c>
      <c r="K1743">
        <v>10</v>
      </c>
      <c r="L1743">
        <v>5</v>
      </c>
      <c r="M1743">
        <f t="shared" si="55"/>
        <v>-0.36783427499999999</v>
      </c>
      <c r="N1743">
        <v>0.222291659959999</v>
      </c>
      <c r="O1743">
        <v>-1.31128986666673E-4</v>
      </c>
      <c r="P1743" t="s">
        <v>19</v>
      </c>
      <c r="Q1743" t="s">
        <v>19</v>
      </c>
      <c r="R1743" t="s">
        <v>19</v>
      </c>
      <c r="S1743">
        <v>0</v>
      </c>
      <c r="T1743">
        <v>0</v>
      </c>
    </row>
    <row r="1744" spans="1:20" x14ac:dyDescent="0.25">
      <c r="A1744" s="1">
        <v>45163.93472222222</v>
      </c>
      <c r="B1744" s="1">
        <f t="shared" si="54"/>
        <v>45163</v>
      </c>
      <c r="C1744">
        <v>0</v>
      </c>
      <c r="D1744" t="s">
        <v>1762</v>
      </c>
      <c r="E1744">
        <v>4.0175108000000001E-2</v>
      </c>
      <c r="F1744">
        <v>2023</v>
      </c>
      <c r="G1744">
        <v>8</v>
      </c>
      <c r="H1744">
        <v>25</v>
      </c>
      <c r="I1744">
        <v>22</v>
      </c>
      <c r="J1744">
        <v>26</v>
      </c>
      <c r="K1744">
        <v>4</v>
      </c>
      <c r="L1744">
        <v>5</v>
      </c>
      <c r="M1744">
        <f t="shared" si="55"/>
        <v>-1.7325190000000018E-3</v>
      </c>
      <c r="N1744">
        <v>0.22211300069999901</v>
      </c>
      <c r="O1744">
        <v>-1.78659259999991E-4</v>
      </c>
      <c r="P1744" t="s">
        <v>19</v>
      </c>
      <c r="Q1744" t="s">
        <v>19</v>
      </c>
      <c r="R1744" t="s">
        <v>19</v>
      </c>
      <c r="S1744">
        <v>0</v>
      </c>
      <c r="T1744">
        <v>0</v>
      </c>
    </row>
    <row r="1745" spans="1:20" x14ac:dyDescent="0.25">
      <c r="A1745" s="1">
        <v>45163.977083333331</v>
      </c>
      <c r="B1745" s="1">
        <f t="shared" si="54"/>
        <v>45163</v>
      </c>
      <c r="C1745">
        <v>0</v>
      </c>
      <c r="D1745" t="s">
        <v>1763</v>
      </c>
      <c r="E1745">
        <v>4.1584265000000002E-2</v>
      </c>
      <c r="F1745">
        <v>2023</v>
      </c>
      <c r="G1745">
        <v>8</v>
      </c>
      <c r="H1745">
        <v>25</v>
      </c>
      <c r="I1745">
        <v>23</v>
      </c>
      <c r="J1745">
        <v>27</v>
      </c>
      <c r="K1745">
        <v>36</v>
      </c>
      <c r="L1745">
        <v>5</v>
      </c>
      <c r="M1745">
        <f t="shared" si="55"/>
        <v>1.4091570000000012E-3</v>
      </c>
      <c r="N1745">
        <v>0.21722455514</v>
      </c>
      <c r="O1745">
        <v>-4.8884455599999804E-3</v>
      </c>
      <c r="P1745" t="s">
        <v>19</v>
      </c>
      <c r="Q1745" t="s">
        <v>19</v>
      </c>
      <c r="R1745" t="s">
        <v>19</v>
      </c>
      <c r="S1745">
        <v>0</v>
      </c>
      <c r="T1745">
        <v>0</v>
      </c>
    </row>
  </sheetData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E1983-E66D-41BE-A588-D7918E351DD0}">
  <dimension ref="A1:AO1745"/>
  <sheetViews>
    <sheetView topLeftCell="H1" workbookViewId="0">
      <pane xSplit="24" ySplit="4" topLeftCell="AF23" activePane="bottomRight" state="frozen"/>
      <selection activeCell="H1" sqref="H1"/>
      <selection pane="topRight" activeCell="AE1" sqref="AE1"/>
      <selection pane="bottomLeft" activeCell="H5" sqref="H5"/>
      <selection pane="bottomRight" activeCell="S1" sqref="S1"/>
    </sheetView>
  </sheetViews>
  <sheetFormatPr defaultRowHeight="15" x14ac:dyDescent="0.25"/>
  <cols>
    <col min="1" max="1" width="14.85546875" bestFit="1" customWidth="1"/>
    <col min="2" max="2" width="13.85546875" bestFit="1" customWidth="1"/>
    <col min="23" max="23" width="11.28515625" bestFit="1" customWidth="1"/>
    <col min="24" max="24" width="14" bestFit="1" customWidth="1"/>
    <col min="25" max="25" width="12" bestFit="1" customWidth="1"/>
    <col min="26" max="26" width="14.42578125" bestFit="1" customWidth="1"/>
    <col min="27" max="27" width="12" bestFit="1" customWidth="1"/>
    <col min="28" max="28" width="20" bestFit="1" customWidth="1"/>
    <col min="29" max="29" width="20" customWidth="1"/>
    <col min="31" max="31" width="11.140625" bestFit="1" customWidth="1"/>
    <col min="34" max="34" width="23.28515625" bestFit="1" customWidth="1"/>
    <col min="35" max="35" width="22.5703125" bestFit="1" customWidth="1"/>
    <col min="36" max="36" width="22.5703125" customWidth="1"/>
    <col min="37" max="37" width="29.28515625" bestFit="1" customWidth="1"/>
  </cols>
  <sheetData>
    <row r="1" spans="1:41" x14ac:dyDescent="0.25">
      <c r="A1" t="s">
        <v>0</v>
      </c>
      <c r="B1" t="s">
        <v>1764</v>
      </c>
      <c r="C1" t="s">
        <v>1</v>
      </c>
      <c r="D1" t="s">
        <v>2</v>
      </c>
      <c r="E1" t="s">
        <v>3</v>
      </c>
      <c r="F1" t="s">
        <v>1774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1779</v>
      </c>
      <c r="T1" t="s">
        <v>16</v>
      </c>
      <c r="U1" t="s">
        <v>17</v>
      </c>
    </row>
    <row r="2" spans="1:41" x14ac:dyDescent="0.25">
      <c r="A2" s="1">
        <v>45068.438194444447</v>
      </c>
      <c r="B2" s="1">
        <f>DATE(YEAR(A2),MONTH(A2),DAY(A2))</f>
        <v>45068</v>
      </c>
      <c r="C2">
        <v>0</v>
      </c>
      <c r="D2" t="s">
        <v>18</v>
      </c>
      <c r="E2">
        <v>0.124119198</v>
      </c>
      <c r="G2">
        <v>2023</v>
      </c>
      <c r="H2">
        <v>5</v>
      </c>
      <c r="I2">
        <v>22</v>
      </c>
      <c r="J2">
        <v>10</v>
      </c>
      <c r="K2">
        <v>31</v>
      </c>
      <c r="L2">
        <v>27</v>
      </c>
      <c r="M2">
        <v>5</v>
      </c>
      <c r="N2">
        <v>0.289719515873333</v>
      </c>
      <c r="O2">
        <v>5.3720704000004196E-4</v>
      </c>
      <c r="P2" t="s">
        <v>19</v>
      </c>
      <c r="Q2" t="s">
        <v>19</v>
      </c>
      <c r="R2" t="s">
        <v>19</v>
      </c>
      <c r="T2">
        <v>0</v>
      </c>
      <c r="U2">
        <v>0</v>
      </c>
    </row>
    <row r="3" spans="1:41" ht="15.75" thickBot="1" x14ac:dyDescent="0.3">
      <c r="A3" s="1">
        <v>45068.479861111111</v>
      </c>
      <c r="B3" s="1">
        <f t="shared" ref="B3:B66" si="0">DATE(YEAR(A3),MONTH(A3),DAY(A3))</f>
        <v>45068</v>
      </c>
      <c r="C3">
        <v>0</v>
      </c>
      <c r="D3" t="s">
        <v>20</v>
      </c>
      <c r="E3">
        <v>0.10858540699999999</v>
      </c>
      <c r="F3">
        <f>E3-E2</f>
        <v>-1.5533791000000005E-2</v>
      </c>
      <c r="G3">
        <v>2023</v>
      </c>
      <c r="H3">
        <v>5</v>
      </c>
      <c r="I3">
        <v>22</v>
      </c>
      <c r="J3">
        <v>11</v>
      </c>
      <c r="K3">
        <v>31</v>
      </c>
      <c r="L3">
        <v>18</v>
      </c>
      <c r="M3">
        <v>5</v>
      </c>
      <c r="N3">
        <v>0.29014335654000001</v>
      </c>
      <c r="O3">
        <v>4.2384066666661903E-4</v>
      </c>
      <c r="P3" t="s">
        <v>19</v>
      </c>
      <c r="Q3" t="s">
        <v>19</v>
      </c>
      <c r="R3" t="s">
        <v>19</v>
      </c>
      <c r="T3">
        <v>0</v>
      </c>
      <c r="U3">
        <v>0</v>
      </c>
      <c r="X3" s="3" t="s">
        <v>1768</v>
      </c>
      <c r="AF3" t="s">
        <v>1768</v>
      </c>
    </row>
    <row r="4" spans="1:41" x14ac:dyDescent="0.25">
      <c r="A4" s="1">
        <v>45068.521527777775</v>
      </c>
      <c r="B4" s="1">
        <f t="shared" si="0"/>
        <v>45068</v>
      </c>
      <c r="C4">
        <v>0</v>
      </c>
      <c r="D4" t="s">
        <v>21</v>
      </c>
      <c r="E4">
        <v>0.27363208700000002</v>
      </c>
      <c r="F4">
        <f t="shared" ref="F4:F67" si="1">E4-E3</f>
        <v>0.16504668000000003</v>
      </c>
      <c r="G4">
        <v>2023</v>
      </c>
      <c r="H4">
        <v>5</v>
      </c>
      <c r="I4">
        <v>22</v>
      </c>
      <c r="J4">
        <v>12</v>
      </c>
      <c r="K4">
        <v>31</v>
      </c>
      <c r="L4">
        <v>0</v>
      </c>
      <c r="M4">
        <v>5</v>
      </c>
      <c r="N4">
        <v>0.29170966725999897</v>
      </c>
      <c r="O4">
        <v>1.5663107199999601E-3</v>
      </c>
      <c r="P4" t="s">
        <v>19</v>
      </c>
      <c r="Q4" t="s">
        <v>19</v>
      </c>
      <c r="R4" t="s">
        <v>19</v>
      </c>
      <c r="T4">
        <v>0</v>
      </c>
      <c r="U4">
        <v>0</v>
      </c>
      <c r="W4" s="3" t="s">
        <v>1764</v>
      </c>
      <c r="X4" t="s">
        <v>1773</v>
      </c>
      <c r="Y4" t="s">
        <v>1775</v>
      </c>
      <c r="Z4" t="s">
        <v>1776</v>
      </c>
      <c r="AA4" t="s">
        <v>1777</v>
      </c>
      <c r="AB4" t="s">
        <v>1769</v>
      </c>
      <c r="AE4" t="s">
        <v>1764</v>
      </c>
      <c r="AF4" t="s">
        <v>1767</v>
      </c>
      <c r="AG4" t="s">
        <v>1769</v>
      </c>
      <c r="AH4" t="s">
        <v>1770</v>
      </c>
      <c r="AI4" t="s">
        <v>1771</v>
      </c>
      <c r="AJ4" s="8" t="s">
        <v>1778</v>
      </c>
      <c r="AK4" t="s">
        <v>1772</v>
      </c>
      <c r="AL4" t="s">
        <v>1773</v>
      </c>
      <c r="AM4" t="s">
        <v>1775</v>
      </c>
      <c r="AN4" t="s">
        <v>1776</v>
      </c>
      <c r="AO4" t="s">
        <v>1777</v>
      </c>
    </row>
    <row r="5" spans="1:41" x14ac:dyDescent="0.25">
      <c r="A5" s="1">
        <v>45068.5625</v>
      </c>
      <c r="B5" s="1">
        <f t="shared" si="0"/>
        <v>45068</v>
      </c>
      <c r="C5">
        <v>0</v>
      </c>
      <c r="D5" t="s">
        <v>22</v>
      </c>
      <c r="E5">
        <v>0.36658022800000001</v>
      </c>
      <c r="F5">
        <f t="shared" si="1"/>
        <v>9.2948140999999984E-2</v>
      </c>
      <c r="G5">
        <v>2023</v>
      </c>
      <c r="H5">
        <v>5</v>
      </c>
      <c r="I5">
        <v>22</v>
      </c>
      <c r="J5">
        <v>13</v>
      </c>
      <c r="K5">
        <v>30</v>
      </c>
      <c r="L5">
        <v>49</v>
      </c>
      <c r="M5">
        <v>5</v>
      </c>
      <c r="N5">
        <v>0.29365729758666598</v>
      </c>
      <c r="O5">
        <v>1.94763032666667E-3</v>
      </c>
      <c r="P5" t="s">
        <v>19</v>
      </c>
      <c r="Q5" t="s">
        <v>19</v>
      </c>
      <c r="R5" t="s">
        <v>19</v>
      </c>
      <c r="T5">
        <v>1</v>
      </c>
      <c r="U5">
        <v>0</v>
      </c>
      <c r="W5" s="4">
        <v>45068</v>
      </c>
      <c r="X5" s="5">
        <v>0.24800762700000001</v>
      </c>
      <c r="Y5" s="5">
        <v>0.43718712399999998</v>
      </c>
      <c r="Z5" s="5">
        <v>6.2613585200000002E-2</v>
      </c>
      <c r="AA5" s="5">
        <v>0.25924540600000001</v>
      </c>
      <c r="AB5" s="5">
        <v>0</v>
      </c>
      <c r="AE5" s="4">
        <v>45068</v>
      </c>
      <c r="AF5">
        <v>2</v>
      </c>
      <c r="AG5">
        <v>0</v>
      </c>
      <c r="AJ5" s="9"/>
      <c r="AL5">
        <v>0.24800762700000001</v>
      </c>
      <c r="AM5">
        <v>0.43718712399999998</v>
      </c>
      <c r="AN5">
        <v>6.2613585200000002E-2</v>
      </c>
      <c r="AO5">
        <v>0.25924540600000001</v>
      </c>
    </row>
    <row r="6" spans="1:41" x14ac:dyDescent="0.25">
      <c r="A6" s="1">
        <v>45068.604166666664</v>
      </c>
      <c r="B6" s="1">
        <f t="shared" si="0"/>
        <v>45068</v>
      </c>
      <c r="C6">
        <v>0</v>
      </c>
      <c r="D6" t="s">
        <v>23</v>
      </c>
      <c r="E6">
        <v>0.177941718</v>
      </c>
      <c r="F6">
        <f t="shared" si="1"/>
        <v>-0.18863851000000001</v>
      </c>
      <c r="G6">
        <v>2023</v>
      </c>
      <c r="H6">
        <v>5</v>
      </c>
      <c r="I6">
        <v>22</v>
      </c>
      <c r="J6">
        <v>14</v>
      </c>
      <c r="K6">
        <v>30</v>
      </c>
      <c r="L6">
        <v>41</v>
      </c>
      <c r="M6">
        <v>5</v>
      </c>
      <c r="N6">
        <v>0.29283672954666601</v>
      </c>
      <c r="O6">
        <v>-8.2056803999996898E-4</v>
      </c>
      <c r="P6" t="s">
        <v>19</v>
      </c>
      <c r="Q6" t="s">
        <v>19</v>
      </c>
      <c r="R6" t="s">
        <v>19</v>
      </c>
      <c r="T6">
        <v>0</v>
      </c>
      <c r="U6">
        <v>0</v>
      </c>
      <c r="W6" s="4">
        <v>45072</v>
      </c>
      <c r="X6" s="5">
        <v>3.9240563333333332E-2</v>
      </c>
      <c r="Y6" s="5">
        <v>4.0630749000000001E-2</v>
      </c>
      <c r="Z6" s="5">
        <v>-0.13218545833333331</v>
      </c>
      <c r="AA6" s="5">
        <v>2.172027E-3</v>
      </c>
      <c r="AB6" s="5">
        <v>0</v>
      </c>
      <c r="AE6" s="4">
        <v>45072</v>
      </c>
      <c r="AF6">
        <v>0</v>
      </c>
      <c r="AG6">
        <v>0</v>
      </c>
      <c r="AJ6" s="9"/>
      <c r="AL6">
        <v>3.9240563333333332E-2</v>
      </c>
      <c r="AM6">
        <v>4.0630749000000001E-2</v>
      </c>
      <c r="AN6">
        <v>-0.13218545833333331</v>
      </c>
      <c r="AO6">
        <v>2.172027E-3</v>
      </c>
    </row>
    <row r="7" spans="1:41" ht="15.75" thickBot="1" x14ac:dyDescent="0.3">
      <c r="A7" s="1">
        <v>45068.645833333336</v>
      </c>
      <c r="B7" s="1">
        <f t="shared" si="0"/>
        <v>45068</v>
      </c>
      <c r="C7">
        <v>0</v>
      </c>
      <c r="D7" t="s">
        <v>24</v>
      </c>
      <c r="E7">
        <v>0.43718712399999998</v>
      </c>
      <c r="F7">
        <f t="shared" si="1"/>
        <v>0.25924540600000001</v>
      </c>
      <c r="G7">
        <v>2023</v>
      </c>
      <c r="H7">
        <v>5</v>
      </c>
      <c r="I7">
        <v>22</v>
      </c>
      <c r="J7">
        <v>15</v>
      </c>
      <c r="K7">
        <v>30</v>
      </c>
      <c r="L7">
        <v>35</v>
      </c>
      <c r="M7">
        <v>5</v>
      </c>
      <c r="N7">
        <v>0.29519783421333301</v>
      </c>
      <c r="O7">
        <v>2.36110466666666E-3</v>
      </c>
      <c r="P7" t="s">
        <v>19</v>
      </c>
      <c r="Q7" t="s">
        <v>19</v>
      </c>
      <c r="R7" t="s">
        <v>19</v>
      </c>
      <c r="T7">
        <v>1</v>
      </c>
      <c r="U7">
        <v>0</v>
      </c>
      <c r="W7" s="4">
        <v>45073</v>
      </c>
      <c r="X7" s="5">
        <v>0.19094013533333332</v>
      </c>
      <c r="Y7" s="5">
        <v>1.3782206210000001</v>
      </c>
      <c r="Z7" s="5">
        <v>8.0621960833333339E-3</v>
      </c>
      <c r="AA7" s="5">
        <v>1.1391112830000001</v>
      </c>
      <c r="AB7" s="5">
        <v>1</v>
      </c>
      <c r="AE7" s="4">
        <v>45073</v>
      </c>
      <c r="AF7">
        <v>3</v>
      </c>
      <c r="AG7" s="6">
        <v>1</v>
      </c>
      <c r="AI7">
        <v>1</v>
      </c>
      <c r="AJ7" s="10">
        <v>1</v>
      </c>
      <c r="AK7">
        <v>1</v>
      </c>
      <c r="AL7">
        <v>0.19094013533333332</v>
      </c>
      <c r="AM7">
        <v>1.3782206210000001</v>
      </c>
      <c r="AN7">
        <v>8.0621960833333339E-3</v>
      </c>
      <c r="AO7">
        <v>1.1391112830000001</v>
      </c>
    </row>
    <row r="8" spans="1:41" x14ac:dyDescent="0.25">
      <c r="A8" s="1">
        <v>45072.904861111114</v>
      </c>
      <c r="B8" s="1">
        <f t="shared" si="0"/>
        <v>45072</v>
      </c>
      <c r="C8">
        <v>0</v>
      </c>
      <c r="D8" t="s">
        <v>25</v>
      </c>
      <c r="E8">
        <v>3.7459457000000002E-2</v>
      </c>
      <c r="F8">
        <f t="shared" si="1"/>
        <v>-0.39972766699999995</v>
      </c>
      <c r="G8">
        <v>2023</v>
      </c>
      <c r="H8">
        <v>5</v>
      </c>
      <c r="I8">
        <v>26</v>
      </c>
      <c r="J8">
        <v>21</v>
      </c>
      <c r="K8">
        <v>43</v>
      </c>
      <c r="L8">
        <v>54</v>
      </c>
      <c r="M8">
        <v>5</v>
      </c>
      <c r="N8">
        <v>0.29506710650666601</v>
      </c>
      <c r="O8">
        <v>-1.3072770666666599E-4</v>
      </c>
      <c r="P8" t="s">
        <v>19</v>
      </c>
      <c r="Q8" t="s">
        <v>19</v>
      </c>
      <c r="R8" t="s">
        <v>19</v>
      </c>
      <c r="T8">
        <v>0</v>
      </c>
      <c r="U8">
        <v>0</v>
      </c>
      <c r="W8" s="4">
        <v>45074</v>
      </c>
      <c r="X8" s="5">
        <v>0.19514139562500002</v>
      </c>
      <c r="Y8" s="5">
        <v>0.74650733899999999</v>
      </c>
      <c r="Z8" s="5">
        <v>-4.9123408749999946E-3</v>
      </c>
      <c r="AA8" s="5">
        <v>0.70516674400000001</v>
      </c>
      <c r="AB8" s="5">
        <v>0</v>
      </c>
      <c r="AE8" s="4">
        <v>45074</v>
      </c>
      <c r="AF8">
        <v>6</v>
      </c>
      <c r="AG8">
        <v>0</v>
      </c>
      <c r="AL8">
        <v>0.19514139562500002</v>
      </c>
      <c r="AM8">
        <v>0.74650733899999999</v>
      </c>
      <c r="AN8">
        <v>-4.9123408749999946E-3</v>
      </c>
      <c r="AO8">
        <v>0.70516674400000001</v>
      </c>
    </row>
    <row r="9" spans="1:41" x14ac:dyDescent="0.25">
      <c r="A9" s="1">
        <v>45072.946527777778</v>
      </c>
      <c r="B9" s="1">
        <f t="shared" si="0"/>
        <v>45072</v>
      </c>
      <c r="C9">
        <v>0</v>
      </c>
      <c r="D9" t="s">
        <v>26</v>
      </c>
      <c r="E9">
        <v>3.9631484000000002E-2</v>
      </c>
      <c r="F9">
        <f t="shared" si="1"/>
        <v>2.172027E-3</v>
      </c>
      <c r="G9">
        <v>2023</v>
      </c>
      <c r="H9">
        <v>5</v>
      </c>
      <c r="I9">
        <v>26</v>
      </c>
      <c r="J9">
        <v>22</v>
      </c>
      <c r="K9">
        <v>43</v>
      </c>
      <c r="L9">
        <v>4</v>
      </c>
      <c r="M9">
        <v>5</v>
      </c>
      <c r="N9">
        <v>0.29501186403333302</v>
      </c>
      <c r="O9" s="2">
        <v>-5.5242473333327798E-5</v>
      </c>
      <c r="P9" t="s">
        <v>19</v>
      </c>
      <c r="Q9" t="s">
        <v>19</v>
      </c>
      <c r="R9" t="s">
        <v>19</v>
      </c>
      <c r="T9">
        <v>0</v>
      </c>
      <c r="U9">
        <v>0</v>
      </c>
      <c r="W9" s="4">
        <v>45075</v>
      </c>
      <c r="X9" s="5">
        <v>0.33158712925000006</v>
      </c>
      <c r="Y9" s="5">
        <v>0.92075066699999997</v>
      </c>
      <c r="Z9" s="5">
        <v>-2.7350949583333328E-3</v>
      </c>
      <c r="AA9" s="5">
        <v>0.81837269400000001</v>
      </c>
      <c r="AB9" s="5">
        <v>0</v>
      </c>
      <c r="AE9" s="4">
        <v>45075</v>
      </c>
      <c r="AF9">
        <v>10</v>
      </c>
      <c r="AG9">
        <v>0</v>
      </c>
      <c r="AL9">
        <v>0.33158712925000006</v>
      </c>
      <c r="AM9">
        <v>0.92075066699999997</v>
      </c>
      <c r="AN9">
        <v>-2.7350949583333328E-3</v>
      </c>
      <c r="AO9">
        <v>0.81837269400000001</v>
      </c>
    </row>
    <row r="10" spans="1:41" x14ac:dyDescent="0.25">
      <c r="A10" s="1">
        <v>45072.987500000003</v>
      </c>
      <c r="B10" s="1">
        <f t="shared" si="0"/>
        <v>45072</v>
      </c>
      <c r="C10">
        <v>0</v>
      </c>
      <c r="D10" t="s">
        <v>27</v>
      </c>
      <c r="E10">
        <v>4.0630749000000001E-2</v>
      </c>
      <c r="F10">
        <f t="shared" si="1"/>
        <v>9.9926499999999918E-4</v>
      </c>
      <c r="G10">
        <v>2023</v>
      </c>
      <c r="H10">
        <v>5</v>
      </c>
      <c r="I10">
        <v>26</v>
      </c>
      <c r="J10">
        <v>23</v>
      </c>
      <c r="K10">
        <v>42</v>
      </c>
      <c r="L10">
        <v>24</v>
      </c>
      <c r="M10">
        <v>5</v>
      </c>
      <c r="N10">
        <v>0.29386672378000001</v>
      </c>
      <c r="O10">
        <v>-1.14514025333334E-3</v>
      </c>
      <c r="P10" t="s">
        <v>19</v>
      </c>
      <c r="Q10" t="s">
        <v>19</v>
      </c>
      <c r="R10" t="s">
        <v>19</v>
      </c>
      <c r="T10">
        <v>0</v>
      </c>
      <c r="U10">
        <v>0</v>
      </c>
      <c r="W10" s="4">
        <v>45076</v>
      </c>
      <c r="X10" s="5">
        <v>0.41539108424999999</v>
      </c>
      <c r="Y10" s="5">
        <v>1.16852673</v>
      </c>
      <c r="Z10" s="5">
        <v>3.7787067062500006E-2</v>
      </c>
      <c r="AA10" s="5">
        <v>1.123943116</v>
      </c>
      <c r="AB10" s="5">
        <v>2</v>
      </c>
      <c r="AE10" s="4">
        <v>45076</v>
      </c>
      <c r="AF10">
        <v>8</v>
      </c>
      <c r="AG10" s="6">
        <v>2</v>
      </c>
      <c r="AH10">
        <v>3</v>
      </c>
      <c r="AI10">
        <v>1</v>
      </c>
      <c r="AJ10">
        <v>2</v>
      </c>
      <c r="AK10">
        <v>2</v>
      </c>
      <c r="AL10">
        <v>0.41539108424999999</v>
      </c>
      <c r="AM10">
        <v>1.16852673</v>
      </c>
      <c r="AN10">
        <v>3.7787067062500006E-2</v>
      </c>
      <c r="AO10">
        <v>1.123943116</v>
      </c>
    </row>
    <row r="11" spans="1:41" x14ac:dyDescent="0.25">
      <c r="A11" s="1">
        <v>45073.02847222222</v>
      </c>
      <c r="B11" s="1">
        <f t="shared" si="0"/>
        <v>45073</v>
      </c>
      <c r="C11">
        <v>0</v>
      </c>
      <c r="D11" t="s">
        <v>28</v>
      </c>
      <c r="E11">
        <v>5.2569730000000002E-2</v>
      </c>
      <c r="F11">
        <f t="shared" si="1"/>
        <v>1.1938981000000001E-2</v>
      </c>
      <c r="G11">
        <v>2023</v>
      </c>
      <c r="H11">
        <v>5</v>
      </c>
      <c r="I11">
        <v>27</v>
      </c>
      <c r="J11">
        <v>0</v>
      </c>
      <c r="K11">
        <v>41</v>
      </c>
      <c r="L11">
        <v>29</v>
      </c>
      <c r="M11">
        <v>5</v>
      </c>
      <c r="N11">
        <v>0.29175861677333298</v>
      </c>
      <c r="O11">
        <v>-2.10810700666663E-3</v>
      </c>
      <c r="P11" t="s">
        <v>19</v>
      </c>
      <c r="Q11" t="s">
        <v>19</v>
      </c>
      <c r="R11" t="s">
        <v>19</v>
      </c>
      <c r="T11">
        <v>0</v>
      </c>
      <c r="U11">
        <v>0</v>
      </c>
      <c r="W11" s="4">
        <v>45077</v>
      </c>
      <c r="X11" s="5">
        <v>7.4492135000000001E-2</v>
      </c>
      <c r="Y11" s="5">
        <v>0.108499764</v>
      </c>
      <c r="Z11" s="5">
        <v>-0.27333915200000003</v>
      </c>
      <c r="AA11" s="5">
        <v>6.8015257999999995E-2</v>
      </c>
      <c r="AB11" s="5">
        <v>0</v>
      </c>
      <c r="AE11" s="4">
        <v>45077</v>
      </c>
      <c r="AF11">
        <v>0</v>
      </c>
      <c r="AG11">
        <v>0</v>
      </c>
      <c r="AL11">
        <v>7.4492135000000001E-2</v>
      </c>
      <c r="AM11">
        <v>0.108499764</v>
      </c>
      <c r="AN11">
        <v>-0.27333915200000003</v>
      </c>
      <c r="AO11">
        <v>6.8015257999999995E-2</v>
      </c>
    </row>
    <row r="12" spans="1:41" x14ac:dyDescent="0.25">
      <c r="A12" s="1">
        <v>45073.069444444445</v>
      </c>
      <c r="B12" s="1">
        <f t="shared" si="0"/>
        <v>45073</v>
      </c>
      <c r="C12">
        <v>0</v>
      </c>
      <c r="D12" t="s">
        <v>29</v>
      </c>
      <c r="E12">
        <v>0.239109338</v>
      </c>
      <c r="F12">
        <f t="shared" si="1"/>
        <v>0.186539608</v>
      </c>
      <c r="G12">
        <v>2023</v>
      </c>
      <c r="H12">
        <v>5</v>
      </c>
      <c r="I12">
        <v>27</v>
      </c>
      <c r="J12">
        <v>1</v>
      </c>
      <c r="K12">
        <v>40</v>
      </c>
      <c r="L12">
        <v>33</v>
      </c>
      <c r="M12">
        <v>5</v>
      </c>
      <c r="N12">
        <v>0.29002902888666598</v>
      </c>
      <c r="O12">
        <v>-1.7295878866666599E-3</v>
      </c>
      <c r="P12" t="s">
        <v>19</v>
      </c>
      <c r="Q12" t="s">
        <v>19</v>
      </c>
      <c r="R12" t="s">
        <v>19</v>
      </c>
      <c r="T12">
        <v>0</v>
      </c>
      <c r="U12">
        <v>0</v>
      </c>
      <c r="W12" s="4">
        <v>45078</v>
      </c>
      <c r="X12" s="5">
        <v>0.43069169937500001</v>
      </c>
      <c r="Y12" s="5">
        <v>1.001567289</v>
      </c>
      <c r="Z12" s="5">
        <v>-2.967590500000001E-3</v>
      </c>
      <c r="AA12" s="5">
        <v>0.70676128399999993</v>
      </c>
      <c r="AB12" s="5">
        <v>3</v>
      </c>
      <c r="AE12" s="4">
        <v>45078</v>
      </c>
      <c r="AF12">
        <v>15</v>
      </c>
      <c r="AG12" s="6">
        <v>3</v>
      </c>
      <c r="AH12">
        <v>2</v>
      </c>
      <c r="AI12">
        <v>2</v>
      </c>
      <c r="AJ12">
        <v>2</v>
      </c>
      <c r="AK12">
        <v>4</v>
      </c>
      <c r="AL12">
        <v>0.43069169937500001</v>
      </c>
      <c r="AM12">
        <v>1.001567289</v>
      </c>
      <c r="AN12">
        <v>-2.967590500000001E-3</v>
      </c>
      <c r="AO12">
        <v>0.70676128399999993</v>
      </c>
    </row>
    <row r="13" spans="1:41" x14ac:dyDescent="0.25">
      <c r="A13" s="1">
        <v>45073.11041666667</v>
      </c>
      <c r="B13" s="1">
        <f t="shared" si="0"/>
        <v>45073</v>
      </c>
      <c r="C13">
        <v>0</v>
      </c>
      <c r="D13" t="s">
        <v>30</v>
      </c>
      <c r="E13">
        <v>1.3782206210000001</v>
      </c>
      <c r="F13">
        <f t="shared" si="1"/>
        <v>1.1391112830000001</v>
      </c>
      <c r="G13">
        <v>2023</v>
      </c>
      <c r="H13">
        <v>5</v>
      </c>
      <c r="I13">
        <v>27</v>
      </c>
      <c r="J13">
        <v>2</v>
      </c>
      <c r="K13">
        <v>39</v>
      </c>
      <c r="L13">
        <v>35</v>
      </c>
      <c r="M13">
        <v>5</v>
      </c>
      <c r="N13">
        <v>0.29645913006000002</v>
      </c>
      <c r="O13">
        <v>6.4301011733333101E-3</v>
      </c>
      <c r="P13" t="s">
        <v>19</v>
      </c>
      <c r="Q13" t="s">
        <v>19</v>
      </c>
      <c r="R13" t="s">
        <v>19</v>
      </c>
      <c r="T13">
        <v>1</v>
      </c>
      <c r="U13">
        <v>1</v>
      </c>
      <c r="W13" s="4">
        <v>45079</v>
      </c>
      <c r="X13" s="5">
        <v>0.32876353029166666</v>
      </c>
      <c r="Y13" s="5">
        <v>0.98760333899999997</v>
      </c>
      <c r="Z13" s="5">
        <v>1.479594466666667E-2</v>
      </c>
      <c r="AA13" s="5">
        <v>0.81939505899999998</v>
      </c>
      <c r="AB13" s="5">
        <v>1</v>
      </c>
      <c r="AE13" s="4">
        <v>45079</v>
      </c>
      <c r="AF13">
        <v>10</v>
      </c>
      <c r="AG13" s="6">
        <v>1</v>
      </c>
      <c r="AL13">
        <v>0.32876353029166666</v>
      </c>
      <c r="AM13">
        <v>0.98760333899999997</v>
      </c>
      <c r="AN13">
        <v>1.479594466666667E-2</v>
      </c>
      <c r="AO13">
        <v>0.81939505899999998</v>
      </c>
    </row>
    <row r="14" spans="1:41" x14ac:dyDescent="0.25">
      <c r="A14" s="1">
        <v>45073.151388888888</v>
      </c>
      <c r="B14" s="1">
        <f t="shared" si="0"/>
        <v>45073</v>
      </c>
      <c r="C14">
        <v>0</v>
      </c>
      <c r="D14" t="s">
        <v>31</v>
      </c>
      <c r="E14">
        <v>7.1278540000000001E-2</v>
      </c>
      <c r="F14">
        <f t="shared" si="1"/>
        <v>-1.3069420810000001</v>
      </c>
      <c r="G14">
        <v>2023</v>
      </c>
      <c r="H14">
        <v>5</v>
      </c>
      <c r="I14">
        <v>27</v>
      </c>
      <c r="J14">
        <v>3</v>
      </c>
      <c r="K14">
        <v>38</v>
      </c>
      <c r="L14">
        <v>50</v>
      </c>
      <c r="M14">
        <v>5</v>
      </c>
      <c r="N14">
        <v>0.29226669488666601</v>
      </c>
      <c r="O14">
        <v>-4.1924351733333403E-3</v>
      </c>
      <c r="P14" t="s">
        <v>19</v>
      </c>
      <c r="Q14" t="s">
        <v>19</v>
      </c>
      <c r="R14" t="s">
        <v>19</v>
      </c>
      <c r="T14">
        <v>0</v>
      </c>
      <c r="U14">
        <v>0</v>
      </c>
      <c r="W14" s="4">
        <v>45080</v>
      </c>
      <c r="X14" s="5">
        <v>0.3093723755833333</v>
      </c>
      <c r="Y14" s="5">
        <v>0.92381237999999999</v>
      </c>
      <c r="Z14" s="5">
        <v>2.1141979999999977E-3</v>
      </c>
      <c r="AA14" s="5">
        <v>0.52485422999999998</v>
      </c>
      <c r="AB14" s="5">
        <v>0</v>
      </c>
      <c r="AE14" s="4">
        <v>45080</v>
      </c>
      <c r="AF14">
        <v>12</v>
      </c>
      <c r="AG14">
        <v>0</v>
      </c>
      <c r="AL14">
        <v>0.3093723755833333</v>
      </c>
      <c r="AM14">
        <v>0.92381237999999999</v>
      </c>
      <c r="AN14">
        <v>2.1141979999999977E-3</v>
      </c>
      <c r="AO14">
        <v>0.52485422999999998</v>
      </c>
    </row>
    <row r="15" spans="1:41" x14ac:dyDescent="0.25">
      <c r="A15" s="1">
        <v>45073.192361111112</v>
      </c>
      <c r="B15" s="1">
        <f t="shared" si="0"/>
        <v>45073</v>
      </c>
      <c r="C15">
        <v>0</v>
      </c>
      <c r="D15" t="s">
        <v>32</v>
      </c>
      <c r="E15">
        <v>4.4875911999999997E-2</v>
      </c>
      <c r="F15">
        <f t="shared" si="1"/>
        <v>-2.6402628000000004E-2</v>
      </c>
      <c r="G15">
        <v>2023</v>
      </c>
      <c r="H15">
        <v>5</v>
      </c>
      <c r="I15">
        <v>27</v>
      </c>
      <c r="J15">
        <v>4</v>
      </c>
      <c r="K15">
        <v>37</v>
      </c>
      <c r="L15">
        <v>55</v>
      </c>
      <c r="M15">
        <v>5</v>
      </c>
      <c r="N15">
        <v>0.28885244135999999</v>
      </c>
      <c r="O15">
        <v>-3.4142535266666299E-3</v>
      </c>
      <c r="P15" t="s">
        <v>19</v>
      </c>
      <c r="Q15" t="s">
        <v>19</v>
      </c>
      <c r="R15" t="s">
        <v>19</v>
      </c>
      <c r="T15">
        <v>0</v>
      </c>
      <c r="U15">
        <v>0</v>
      </c>
      <c r="W15" s="4">
        <v>45081</v>
      </c>
      <c r="X15" s="5">
        <v>0.41762079325000018</v>
      </c>
      <c r="Y15" s="5">
        <v>1.177227032</v>
      </c>
      <c r="Z15" s="5">
        <v>-1.1655136999999996E-2</v>
      </c>
      <c r="AA15" s="5">
        <v>0.71737056100000007</v>
      </c>
      <c r="AB15" s="5">
        <v>1</v>
      </c>
      <c r="AE15" s="4">
        <v>45081</v>
      </c>
      <c r="AF15">
        <v>14</v>
      </c>
      <c r="AG15" s="6">
        <v>1</v>
      </c>
      <c r="AH15">
        <v>2</v>
      </c>
      <c r="AI15">
        <v>1</v>
      </c>
      <c r="AJ15">
        <v>1</v>
      </c>
      <c r="AK15">
        <v>1</v>
      </c>
      <c r="AL15">
        <v>0.41762079325000018</v>
      </c>
      <c r="AM15">
        <v>1.177227032</v>
      </c>
      <c r="AN15">
        <v>-1.1655136999999996E-2</v>
      </c>
      <c r="AO15">
        <v>0.71737056100000007</v>
      </c>
    </row>
    <row r="16" spans="1:41" x14ac:dyDescent="0.25">
      <c r="A16" s="1">
        <v>45073.23333333333</v>
      </c>
      <c r="B16" s="1">
        <f t="shared" si="0"/>
        <v>45073</v>
      </c>
      <c r="C16">
        <v>0</v>
      </c>
      <c r="D16" t="s">
        <v>33</v>
      </c>
      <c r="E16">
        <v>4.3340627999999999E-2</v>
      </c>
      <c r="F16">
        <f t="shared" si="1"/>
        <v>-1.5352839999999979E-3</v>
      </c>
      <c r="G16">
        <v>2023</v>
      </c>
      <c r="H16">
        <v>5</v>
      </c>
      <c r="I16">
        <v>27</v>
      </c>
      <c r="J16">
        <v>5</v>
      </c>
      <c r="K16">
        <v>36</v>
      </c>
      <c r="L16">
        <v>57</v>
      </c>
      <c r="M16">
        <v>5</v>
      </c>
      <c r="N16">
        <v>0.28292898964666602</v>
      </c>
      <c r="O16">
        <v>-5.92345171333336E-3</v>
      </c>
      <c r="P16" t="s">
        <v>19</v>
      </c>
      <c r="Q16" t="s">
        <v>19</v>
      </c>
      <c r="R16" t="s">
        <v>19</v>
      </c>
      <c r="T16">
        <v>0</v>
      </c>
      <c r="U16">
        <v>0</v>
      </c>
      <c r="W16" s="4">
        <v>45082</v>
      </c>
      <c r="X16" s="5">
        <v>0.26410149979999997</v>
      </c>
      <c r="Y16" s="5">
        <v>0.49999986600000002</v>
      </c>
      <c r="Z16" s="5">
        <v>-5.3373988666666648E-3</v>
      </c>
      <c r="AA16" s="5">
        <v>0.28127550400000001</v>
      </c>
      <c r="AB16" s="5">
        <v>0</v>
      </c>
      <c r="AE16" s="4">
        <v>45082</v>
      </c>
      <c r="AF16">
        <v>5</v>
      </c>
      <c r="AG16">
        <v>0</v>
      </c>
      <c r="AL16">
        <v>0.26410149979999997</v>
      </c>
      <c r="AM16">
        <v>0.49999986600000002</v>
      </c>
      <c r="AN16">
        <v>-5.3373988666666648E-3</v>
      </c>
      <c r="AO16">
        <v>0.28127550400000001</v>
      </c>
    </row>
    <row r="17" spans="1:41" x14ac:dyDescent="0.25">
      <c r="A17" s="1">
        <v>45073.275000000001</v>
      </c>
      <c r="B17" s="1">
        <f t="shared" si="0"/>
        <v>45073</v>
      </c>
      <c r="C17">
        <v>0</v>
      </c>
      <c r="D17" t="s">
        <v>34</v>
      </c>
      <c r="E17">
        <v>4.1167038000000003E-2</v>
      </c>
      <c r="F17">
        <f t="shared" si="1"/>
        <v>-2.1735899999999961E-3</v>
      </c>
      <c r="G17">
        <v>2023</v>
      </c>
      <c r="H17">
        <v>5</v>
      </c>
      <c r="I17">
        <v>27</v>
      </c>
      <c r="J17">
        <v>6</v>
      </c>
      <c r="K17">
        <v>36</v>
      </c>
      <c r="L17">
        <v>12</v>
      </c>
      <c r="M17">
        <v>5</v>
      </c>
      <c r="N17">
        <v>0.28074140886666599</v>
      </c>
      <c r="O17">
        <v>-2.1875807799999702E-3</v>
      </c>
      <c r="P17" t="s">
        <v>19</v>
      </c>
      <c r="Q17" t="s">
        <v>19</v>
      </c>
      <c r="R17" t="s">
        <v>19</v>
      </c>
      <c r="T17">
        <v>0</v>
      </c>
      <c r="U17">
        <v>0</v>
      </c>
      <c r="W17" s="4">
        <v>45083</v>
      </c>
      <c r="X17" s="5">
        <v>0.52495952452380956</v>
      </c>
      <c r="Y17" s="5">
        <v>1.2260268059999999</v>
      </c>
      <c r="Z17" s="5">
        <v>-1.1912319523809522E-3</v>
      </c>
      <c r="AA17" s="5">
        <v>1.0919564049999999</v>
      </c>
      <c r="AB17" s="5">
        <v>3</v>
      </c>
      <c r="AE17" s="7">
        <v>45083</v>
      </c>
      <c r="AF17" s="6">
        <v>13</v>
      </c>
      <c r="AG17" s="6">
        <v>3</v>
      </c>
      <c r="AH17" s="6">
        <v>2</v>
      </c>
      <c r="AI17" s="6">
        <v>1</v>
      </c>
      <c r="AJ17" s="12">
        <v>3</v>
      </c>
      <c r="AK17" s="6">
        <v>3</v>
      </c>
      <c r="AL17" s="6">
        <v>0.52495952452380956</v>
      </c>
      <c r="AM17" s="6">
        <v>1.2260268059999999</v>
      </c>
      <c r="AN17" s="6">
        <v>-1.1912319523809522E-3</v>
      </c>
      <c r="AO17" s="6">
        <v>1.0919564049999999</v>
      </c>
    </row>
    <row r="18" spans="1:41" x14ac:dyDescent="0.25">
      <c r="A18" s="1">
        <v>45073.315972222219</v>
      </c>
      <c r="B18" s="1">
        <f t="shared" si="0"/>
        <v>45073</v>
      </c>
      <c r="C18">
        <v>0</v>
      </c>
      <c r="D18" t="s">
        <v>35</v>
      </c>
      <c r="E18">
        <v>3.9931262000000002E-2</v>
      </c>
      <c r="F18">
        <f t="shared" si="1"/>
        <v>-1.2357760000000009E-3</v>
      </c>
      <c r="G18">
        <v>2023</v>
      </c>
      <c r="H18">
        <v>5</v>
      </c>
      <c r="I18">
        <v>27</v>
      </c>
      <c r="J18">
        <v>7</v>
      </c>
      <c r="K18">
        <v>35</v>
      </c>
      <c r="L18">
        <v>29</v>
      </c>
      <c r="M18">
        <v>5</v>
      </c>
      <c r="N18">
        <v>0.27904201911999998</v>
      </c>
      <c r="O18">
        <v>-1.6993897466667199E-3</v>
      </c>
      <c r="P18" t="s">
        <v>19</v>
      </c>
      <c r="Q18" t="s">
        <v>19</v>
      </c>
      <c r="R18" t="s">
        <v>19</v>
      </c>
      <c r="T18">
        <v>0</v>
      </c>
      <c r="U18">
        <v>0</v>
      </c>
      <c r="W18" s="4">
        <v>45084</v>
      </c>
      <c r="X18" s="5">
        <v>0.37480683895652173</v>
      </c>
      <c r="Y18" s="5">
        <v>0.829454048</v>
      </c>
      <c r="Z18" s="5">
        <v>-1.2277265217391334E-3</v>
      </c>
      <c r="AA18" s="5">
        <v>0.48619488399999994</v>
      </c>
      <c r="AB18" s="5">
        <v>0</v>
      </c>
      <c r="AE18" s="4">
        <v>45084</v>
      </c>
      <c r="AF18">
        <v>14</v>
      </c>
      <c r="AG18">
        <v>0</v>
      </c>
      <c r="AL18">
        <v>0.37480683895652173</v>
      </c>
      <c r="AM18">
        <v>0.829454048</v>
      </c>
      <c r="AN18">
        <v>-1.2277265217391334E-3</v>
      </c>
      <c r="AO18">
        <v>0.48619488399999994</v>
      </c>
    </row>
    <row r="19" spans="1:41" x14ac:dyDescent="0.25">
      <c r="A19" s="1">
        <v>45073.356944444444</v>
      </c>
      <c r="B19" s="1">
        <f t="shared" si="0"/>
        <v>45073</v>
      </c>
      <c r="C19">
        <v>0</v>
      </c>
      <c r="D19" t="s">
        <v>36</v>
      </c>
      <c r="E19">
        <v>4.1219694000000001E-2</v>
      </c>
      <c r="F19">
        <f t="shared" si="1"/>
        <v>1.2884319999999991E-3</v>
      </c>
      <c r="G19">
        <v>2023</v>
      </c>
      <c r="H19">
        <v>5</v>
      </c>
      <c r="I19">
        <v>27</v>
      </c>
      <c r="J19">
        <v>8</v>
      </c>
      <c r="K19">
        <v>34</v>
      </c>
      <c r="L19">
        <v>38</v>
      </c>
      <c r="M19">
        <v>5</v>
      </c>
      <c r="N19">
        <v>0.27507660097333297</v>
      </c>
      <c r="O19">
        <v>-3.9654181466666702E-3</v>
      </c>
      <c r="P19" t="s">
        <v>19</v>
      </c>
      <c r="Q19" t="s">
        <v>19</v>
      </c>
      <c r="R19" t="s">
        <v>19</v>
      </c>
      <c r="T19">
        <v>0</v>
      </c>
      <c r="U19">
        <v>0</v>
      </c>
      <c r="W19" s="4">
        <v>45085</v>
      </c>
      <c r="X19" s="5">
        <v>0.44437721945833347</v>
      </c>
      <c r="Y19" s="5">
        <v>1.1171040990000001</v>
      </c>
      <c r="Z19" s="5">
        <v>2.1182691666666448E-4</v>
      </c>
      <c r="AA19" s="5">
        <v>0.91313080800000002</v>
      </c>
      <c r="AB19" s="5">
        <v>2</v>
      </c>
      <c r="AE19" s="4">
        <v>45085</v>
      </c>
      <c r="AF19">
        <v>15</v>
      </c>
      <c r="AG19" s="6">
        <v>2</v>
      </c>
      <c r="AH19">
        <v>2</v>
      </c>
      <c r="AI19">
        <v>1</v>
      </c>
      <c r="AJ19">
        <v>2</v>
      </c>
      <c r="AK19">
        <v>2</v>
      </c>
      <c r="AL19">
        <v>0.44437721945833347</v>
      </c>
      <c r="AM19">
        <v>1.1171040990000001</v>
      </c>
      <c r="AN19">
        <v>2.1182691666666448E-4</v>
      </c>
      <c r="AO19">
        <v>0.91313080800000002</v>
      </c>
    </row>
    <row r="20" spans="1:41" x14ac:dyDescent="0.25">
      <c r="A20" s="1">
        <v>45073.397916666669</v>
      </c>
      <c r="B20" s="1">
        <f t="shared" si="0"/>
        <v>45073</v>
      </c>
      <c r="C20">
        <v>0</v>
      </c>
      <c r="D20" t="s">
        <v>37</v>
      </c>
      <c r="E20">
        <v>4.3599534000000002E-2</v>
      </c>
      <c r="F20">
        <f t="shared" si="1"/>
        <v>2.3798400000000011E-3</v>
      </c>
      <c r="G20">
        <v>2023</v>
      </c>
      <c r="H20">
        <v>5</v>
      </c>
      <c r="I20">
        <v>27</v>
      </c>
      <c r="J20">
        <v>9</v>
      </c>
      <c r="K20">
        <v>33</v>
      </c>
      <c r="L20">
        <v>57</v>
      </c>
      <c r="M20">
        <v>5</v>
      </c>
      <c r="N20">
        <v>0.273007992953333</v>
      </c>
      <c r="O20">
        <v>-2.06860801999997E-3</v>
      </c>
      <c r="P20" t="s">
        <v>19</v>
      </c>
      <c r="Q20" t="s">
        <v>19</v>
      </c>
      <c r="R20" t="s">
        <v>19</v>
      </c>
      <c r="T20">
        <v>0</v>
      </c>
      <c r="U20">
        <v>0</v>
      </c>
      <c r="W20" s="4">
        <v>45086</v>
      </c>
      <c r="X20" s="5">
        <v>0.17842619341666666</v>
      </c>
      <c r="Y20" s="5">
        <v>0.43411993599999998</v>
      </c>
      <c r="Z20" s="5">
        <v>1.2064541666666612E-4</v>
      </c>
      <c r="AA20" s="5">
        <v>0.274744235</v>
      </c>
      <c r="AB20" s="5">
        <v>0</v>
      </c>
      <c r="AE20" s="4">
        <v>45086</v>
      </c>
      <c r="AF20">
        <v>3</v>
      </c>
      <c r="AG20">
        <v>0</v>
      </c>
      <c r="AL20">
        <v>0.17842619341666666</v>
      </c>
      <c r="AM20">
        <v>0.43411993599999998</v>
      </c>
      <c r="AN20">
        <v>1.2064541666666612E-4</v>
      </c>
      <c r="AO20">
        <v>0.274744235</v>
      </c>
    </row>
    <row r="21" spans="1:41" x14ac:dyDescent="0.25">
      <c r="A21" s="1">
        <v>45073.439583333333</v>
      </c>
      <c r="B21" s="1">
        <f t="shared" si="0"/>
        <v>45073</v>
      </c>
      <c r="C21">
        <v>0</v>
      </c>
      <c r="D21" t="s">
        <v>38</v>
      </c>
      <c r="E21">
        <v>4.5116300999999998E-2</v>
      </c>
      <c r="F21">
        <f t="shared" si="1"/>
        <v>1.5167669999999953E-3</v>
      </c>
      <c r="G21">
        <v>2023</v>
      </c>
      <c r="H21">
        <v>5</v>
      </c>
      <c r="I21">
        <v>27</v>
      </c>
      <c r="J21">
        <v>10</v>
      </c>
      <c r="K21">
        <v>33</v>
      </c>
      <c r="L21">
        <v>29</v>
      </c>
      <c r="M21">
        <v>5</v>
      </c>
      <c r="N21">
        <v>0.27162572802000001</v>
      </c>
      <c r="O21">
        <v>-1.3822649333333199E-3</v>
      </c>
      <c r="P21" t="s">
        <v>19</v>
      </c>
      <c r="Q21" t="s">
        <v>19</v>
      </c>
      <c r="R21" t="s">
        <v>19</v>
      </c>
      <c r="T21">
        <v>0</v>
      </c>
      <c r="U21">
        <v>0</v>
      </c>
      <c r="W21" s="4">
        <v>45087</v>
      </c>
      <c r="X21" s="5">
        <v>0.27124052756521738</v>
      </c>
      <c r="Y21" s="5">
        <v>0.61393067899999998</v>
      </c>
      <c r="Z21" s="5">
        <v>1.6501248521739131E-2</v>
      </c>
      <c r="AA21" s="5">
        <v>0.40597884200000001</v>
      </c>
      <c r="AB21" s="5">
        <v>0</v>
      </c>
      <c r="AE21" s="4">
        <v>45087</v>
      </c>
      <c r="AF21">
        <v>6</v>
      </c>
      <c r="AG21">
        <v>0</v>
      </c>
      <c r="AL21">
        <v>0.27124052756521738</v>
      </c>
      <c r="AM21">
        <v>0.61393067899999998</v>
      </c>
      <c r="AN21">
        <v>1.6501248521739131E-2</v>
      </c>
      <c r="AO21">
        <v>0.40597884200000001</v>
      </c>
    </row>
    <row r="22" spans="1:41" x14ac:dyDescent="0.25">
      <c r="A22" s="1">
        <v>45073.480555555558</v>
      </c>
      <c r="B22" s="1">
        <f t="shared" si="0"/>
        <v>45073</v>
      </c>
      <c r="C22">
        <v>0</v>
      </c>
      <c r="D22" t="s">
        <v>39</v>
      </c>
      <c r="E22">
        <v>0.284698589</v>
      </c>
      <c r="F22">
        <f t="shared" si="1"/>
        <v>0.239582288</v>
      </c>
      <c r="G22">
        <v>2023</v>
      </c>
      <c r="H22">
        <v>5</v>
      </c>
      <c r="I22">
        <v>27</v>
      </c>
      <c r="J22">
        <v>11</v>
      </c>
      <c r="K22">
        <v>32</v>
      </c>
      <c r="L22">
        <v>46</v>
      </c>
      <c r="M22">
        <v>5</v>
      </c>
      <c r="N22">
        <v>0.26811429368</v>
      </c>
      <c r="O22">
        <v>-3.5114343399999999E-3</v>
      </c>
      <c r="P22" t="s">
        <v>19</v>
      </c>
      <c r="Q22" t="s">
        <v>19</v>
      </c>
      <c r="R22" t="s">
        <v>19</v>
      </c>
      <c r="T22">
        <v>0</v>
      </c>
      <c r="U22">
        <v>0</v>
      </c>
      <c r="W22" s="4">
        <v>45088</v>
      </c>
      <c r="X22" s="5">
        <v>0.31990331079166662</v>
      </c>
      <c r="Y22" s="5">
        <v>0.66114205199999998</v>
      </c>
      <c r="Z22" s="5">
        <v>-9.2315612083333325E-3</v>
      </c>
      <c r="AA22" s="5">
        <v>0.48356493099999998</v>
      </c>
      <c r="AB22" s="5">
        <v>0</v>
      </c>
      <c r="AE22" s="4">
        <v>45088</v>
      </c>
      <c r="AF22">
        <v>10</v>
      </c>
      <c r="AG22">
        <v>0</v>
      </c>
      <c r="AL22">
        <v>0.31990331079166662</v>
      </c>
      <c r="AM22">
        <v>0.66114205199999998</v>
      </c>
      <c r="AN22">
        <v>-9.2315612083333325E-3</v>
      </c>
      <c r="AO22">
        <v>0.48356493099999998</v>
      </c>
    </row>
    <row r="23" spans="1:41" x14ac:dyDescent="0.25">
      <c r="A23" s="1">
        <v>45073.521527777775</v>
      </c>
      <c r="B23" s="1">
        <f t="shared" si="0"/>
        <v>45073</v>
      </c>
      <c r="C23">
        <v>0</v>
      </c>
      <c r="D23" t="s">
        <v>40</v>
      </c>
      <c r="E23">
        <v>4.9811225000000001E-2</v>
      </c>
      <c r="F23">
        <f t="shared" si="1"/>
        <v>-0.23488736399999999</v>
      </c>
      <c r="G23">
        <v>2023</v>
      </c>
      <c r="H23">
        <v>5</v>
      </c>
      <c r="I23">
        <v>27</v>
      </c>
      <c r="J23">
        <v>12</v>
      </c>
      <c r="K23">
        <v>31</v>
      </c>
      <c r="L23">
        <v>47</v>
      </c>
      <c r="M23">
        <v>5</v>
      </c>
      <c r="N23">
        <v>0.26593648454666602</v>
      </c>
      <c r="O23">
        <v>-2.1778091333333098E-3</v>
      </c>
      <c r="P23" t="s">
        <v>19</v>
      </c>
      <c r="Q23" t="s">
        <v>19</v>
      </c>
      <c r="R23" t="s">
        <v>19</v>
      </c>
      <c r="T23">
        <v>0</v>
      </c>
      <c r="U23">
        <v>0</v>
      </c>
      <c r="W23" s="4">
        <v>45089</v>
      </c>
      <c r="X23" s="5">
        <v>0.29083037214999996</v>
      </c>
      <c r="Y23" s="5">
        <v>0.86594465200000004</v>
      </c>
      <c r="Z23" s="5">
        <v>-1.6772295499999992E-3</v>
      </c>
      <c r="AA23" s="5">
        <v>0.70528963</v>
      </c>
      <c r="AB23" s="5">
        <v>0</v>
      </c>
      <c r="AE23" s="4">
        <v>45089</v>
      </c>
      <c r="AF23">
        <v>4</v>
      </c>
      <c r="AG23">
        <v>0</v>
      </c>
      <c r="AL23">
        <v>0.29083037214999996</v>
      </c>
      <c r="AM23">
        <v>0.86594465200000004</v>
      </c>
      <c r="AN23">
        <v>-1.6772295499999992E-3</v>
      </c>
      <c r="AO23">
        <v>0.70528963</v>
      </c>
    </row>
    <row r="24" spans="1:41" x14ac:dyDescent="0.25">
      <c r="A24" s="1">
        <v>45073.5625</v>
      </c>
      <c r="B24" s="1">
        <f t="shared" si="0"/>
        <v>45073</v>
      </c>
      <c r="C24">
        <v>0</v>
      </c>
      <c r="D24" t="s">
        <v>41</v>
      </c>
      <c r="E24">
        <v>0.21010551899999999</v>
      </c>
      <c r="F24">
        <f t="shared" si="1"/>
        <v>0.160294294</v>
      </c>
      <c r="G24">
        <v>2023</v>
      </c>
      <c r="H24">
        <v>5</v>
      </c>
      <c r="I24">
        <v>27</v>
      </c>
      <c r="J24">
        <v>13</v>
      </c>
      <c r="K24">
        <v>30</v>
      </c>
      <c r="L24">
        <v>52</v>
      </c>
      <c r="M24">
        <v>5</v>
      </c>
      <c r="N24">
        <v>0.26318213076000002</v>
      </c>
      <c r="O24">
        <v>-2.7543537866666599E-3</v>
      </c>
      <c r="P24" t="s">
        <v>19</v>
      </c>
      <c r="Q24" t="s">
        <v>19</v>
      </c>
      <c r="R24" t="s">
        <v>19</v>
      </c>
      <c r="T24">
        <v>0</v>
      </c>
      <c r="U24">
        <v>0</v>
      </c>
      <c r="W24" s="4">
        <v>45104</v>
      </c>
      <c r="X24" s="5">
        <v>0.25117348445833337</v>
      </c>
      <c r="Y24" s="5">
        <v>0.76545862799999997</v>
      </c>
      <c r="Z24" s="5">
        <v>-5.0725469583333292E-3</v>
      </c>
      <c r="AA24" s="5">
        <v>0.52559035900000006</v>
      </c>
      <c r="AB24" s="5">
        <v>0</v>
      </c>
      <c r="AE24" s="4">
        <v>45104</v>
      </c>
      <c r="AF24">
        <v>8</v>
      </c>
      <c r="AG24">
        <v>0</v>
      </c>
      <c r="AL24">
        <v>0.25117348445833337</v>
      </c>
      <c r="AM24">
        <v>0.76545862799999997</v>
      </c>
      <c r="AN24">
        <v>-5.0725469583333292E-3</v>
      </c>
      <c r="AO24">
        <v>0.52559035900000006</v>
      </c>
    </row>
    <row r="25" spans="1:41" x14ac:dyDescent="0.25">
      <c r="A25" s="1">
        <v>45073.604166666664</v>
      </c>
      <c r="B25" s="1">
        <f t="shared" si="0"/>
        <v>45073</v>
      </c>
      <c r="C25">
        <v>0</v>
      </c>
      <c r="D25" t="s">
        <v>42</v>
      </c>
      <c r="E25">
        <v>0.40321275099999998</v>
      </c>
      <c r="F25">
        <f t="shared" si="1"/>
        <v>0.19310723199999999</v>
      </c>
      <c r="G25">
        <v>2023</v>
      </c>
      <c r="H25">
        <v>5</v>
      </c>
      <c r="I25">
        <v>27</v>
      </c>
      <c r="J25">
        <v>14</v>
      </c>
      <c r="K25">
        <v>30</v>
      </c>
      <c r="L25">
        <v>9</v>
      </c>
      <c r="M25">
        <v>5</v>
      </c>
      <c r="N25">
        <v>0.26501559642</v>
      </c>
      <c r="O25">
        <v>1.8334656599999701E-3</v>
      </c>
      <c r="P25" t="s">
        <v>19</v>
      </c>
      <c r="Q25" t="s">
        <v>19</v>
      </c>
      <c r="R25" t="s">
        <v>19</v>
      </c>
      <c r="T25">
        <v>1</v>
      </c>
      <c r="U25">
        <v>0</v>
      </c>
      <c r="W25" s="4">
        <v>45105</v>
      </c>
      <c r="X25" s="5">
        <v>0.23463113125000001</v>
      </c>
      <c r="Y25" s="5">
        <v>1.1052518819999999</v>
      </c>
      <c r="Z25" s="5">
        <v>2.8832939750000005E-2</v>
      </c>
      <c r="AA25" s="5">
        <v>0.6915691650000001</v>
      </c>
      <c r="AB25" s="5">
        <v>1</v>
      </c>
      <c r="AE25" s="4">
        <v>45105</v>
      </c>
      <c r="AF25">
        <v>4</v>
      </c>
      <c r="AG25" s="6">
        <v>1</v>
      </c>
      <c r="AH25">
        <v>6</v>
      </c>
      <c r="AI25" s="13">
        <v>4</v>
      </c>
      <c r="AJ25">
        <v>2</v>
      </c>
      <c r="AK25">
        <v>8</v>
      </c>
      <c r="AL25">
        <v>0.23463113125000001</v>
      </c>
      <c r="AM25">
        <v>1.1052518819999999</v>
      </c>
      <c r="AN25">
        <v>2.8832939750000005E-2</v>
      </c>
      <c r="AO25">
        <v>0.6915691650000001</v>
      </c>
    </row>
    <row r="26" spans="1:41" x14ac:dyDescent="0.25">
      <c r="A26" s="1">
        <v>45073.645138888889</v>
      </c>
      <c r="B26" s="1">
        <f t="shared" si="0"/>
        <v>45073</v>
      </c>
      <c r="C26">
        <v>0</v>
      </c>
      <c r="D26" t="s">
        <v>43</v>
      </c>
      <c r="E26">
        <v>0.79122799300000002</v>
      </c>
      <c r="F26">
        <f t="shared" si="1"/>
        <v>0.38801524200000004</v>
      </c>
      <c r="G26">
        <v>2023</v>
      </c>
      <c r="H26">
        <v>5</v>
      </c>
      <c r="I26">
        <v>27</v>
      </c>
      <c r="J26">
        <v>15</v>
      </c>
      <c r="K26">
        <v>29</v>
      </c>
      <c r="L26">
        <v>15</v>
      </c>
      <c r="M26">
        <v>5</v>
      </c>
      <c r="N26">
        <v>0.26631570108666602</v>
      </c>
      <c r="O26">
        <v>1.3001046666666299E-3</v>
      </c>
      <c r="P26" t="s">
        <v>19</v>
      </c>
      <c r="Q26" t="s">
        <v>19</v>
      </c>
      <c r="R26" t="s">
        <v>19</v>
      </c>
      <c r="T26">
        <v>1</v>
      </c>
      <c r="U26">
        <v>0</v>
      </c>
      <c r="W26" s="4">
        <v>45106</v>
      </c>
      <c r="X26" s="5">
        <v>0.37537322866666673</v>
      </c>
      <c r="Y26" s="5">
        <v>1.078074201</v>
      </c>
      <c r="Z26" s="5">
        <v>-2.0856969750000006E-2</v>
      </c>
      <c r="AA26" s="5">
        <v>0.66596784000000009</v>
      </c>
      <c r="AB26" s="5">
        <v>2</v>
      </c>
      <c r="AE26" s="4">
        <v>45106</v>
      </c>
      <c r="AF26">
        <v>15</v>
      </c>
      <c r="AG26" s="6">
        <v>2</v>
      </c>
      <c r="AL26">
        <v>0.37537322866666673</v>
      </c>
      <c r="AM26">
        <v>1.078074201</v>
      </c>
      <c r="AN26">
        <v>-2.0856969750000006E-2</v>
      </c>
      <c r="AO26">
        <v>0.66596784000000009</v>
      </c>
    </row>
    <row r="27" spans="1:41" x14ac:dyDescent="0.25">
      <c r="A27" s="1">
        <v>45073.686111111114</v>
      </c>
      <c r="B27" s="1">
        <f t="shared" si="0"/>
        <v>45073</v>
      </c>
      <c r="C27">
        <v>0</v>
      </c>
      <c r="D27" t="s">
        <v>44</v>
      </c>
      <c r="E27">
        <v>0.116121505</v>
      </c>
      <c r="F27">
        <f t="shared" si="1"/>
        <v>-0.67510648800000006</v>
      </c>
      <c r="G27">
        <v>2023</v>
      </c>
      <c r="H27">
        <v>5</v>
      </c>
      <c r="I27">
        <v>27</v>
      </c>
      <c r="J27">
        <v>16</v>
      </c>
      <c r="K27">
        <v>28</v>
      </c>
      <c r="L27">
        <v>45</v>
      </c>
      <c r="M27">
        <v>5</v>
      </c>
      <c r="N27">
        <v>0.26653150598666597</v>
      </c>
      <c r="O27">
        <v>2.1580490000005999E-4</v>
      </c>
      <c r="P27" t="s">
        <v>19</v>
      </c>
      <c r="Q27" t="s">
        <v>19</v>
      </c>
      <c r="R27" t="s">
        <v>19</v>
      </c>
      <c r="T27">
        <v>0</v>
      </c>
      <c r="U27">
        <v>0</v>
      </c>
      <c r="W27" s="4">
        <v>45107</v>
      </c>
      <c r="X27" s="5">
        <v>0.48232571350000009</v>
      </c>
      <c r="Y27" s="5">
        <v>1.4946618110000001</v>
      </c>
      <c r="Z27" s="5">
        <v>1.819885791666663E-3</v>
      </c>
      <c r="AA27" s="5">
        <v>1.137483096</v>
      </c>
      <c r="AB27" s="5">
        <v>4</v>
      </c>
      <c r="AE27" s="4">
        <v>45107</v>
      </c>
      <c r="AF27">
        <v>14</v>
      </c>
      <c r="AG27" s="6">
        <v>4</v>
      </c>
      <c r="AL27">
        <v>0.48232571350000009</v>
      </c>
      <c r="AM27">
        <v>1.4946618110000001</v>
      </c>
      <c r="AN27">
        <v>1.819885791666663E-3</v>
      </c>
      <c r="AO27">
        <v>1.137483096</v>
      </c>
    </row>
    <row r="28" spans="1:41" x14ac:dyDescent="0.25">
      <c r="A28" s="1">
        <v>45073.727083333331</v>
      </c>
      <c r="B28" s="1">
        <f t="shared" si="0"/>
        <v>45073</v>
      </c>
      <c r="C28">
        <v>0</v>
      </c>
      <c r="D28" t="s">
        <v>45</v>
      </c>
      <c r="E28">
        <v>0.24304684200000001</v>
      </c>
      <c r="F28">
        <f t="shared" si="1"/>
        <v>0.12692533700000003</v>
      </c>
      <c r="G28">
        <v>2023</v>
      </c>
      <c r="H28">
        <v>5</v>
      </c>
      <c r="I28">
        <v>27</v>
      </c>
      <c r="J28">
        <v>17</v>
      </c>
      <c r="K28">
        <v>27</v>
      </c>
      <c r="L28">
        <v>47</v>
      </c>
      <c r="M28">
        <v>5</v>
      </c>
      <c r="N28">
        <v>0.26508502981333298</v>
      </c>
      <c r="O28">
        <v>-1.4464761733333699E-3</v>
      </c>
      <c r="P28" t="s">
        <v>19</v>
      </c>
      <c r="Q28" t="s">
        <v>19</v>
      </c>
      <c r="R28" t="s">
        <v>19</v>
      </c>
      <c r="T28">
        <v>0</v>
      </c>
      <c r="U28">
        <v>0</v>
      </c>
      <c r="W28" s="4">
        <v>45108</v>
      </c>
      <c r="X28" s="5">
        <v>0.35312900995833335</v>
      </c>
      <c r="Y28" s="5">
        <v>1.129256681</v>
      </c>
      <c r="Z28" s="5">
        <v>9.0682854583333354E-3</v>
      </c>
      <c r="AA28" s="5">
        <v>0.814419169</v>
      </c>
      <c r="AB28" s="5">
        <v>1</v>
      </c>
      <c r="AE28" s="4">
        <v>45108</v>
      </c>
      <c r="AF28">
        <v>10</v>
      </c>
      <c r="AG28" s="6">
        <v>1</v>
      </c>
      <c r="AL28">
        <v>0.35312900995833335</v>
      </c>
      <c r="AM28">
        <v>1.129256681</v>
      </c>
      <c r="AN28">
        <v>9.0682854583333354E-3</v>
      </c>
      <c r="AO28">
        <v>0.814419169</v>
      </c>
    </row>
    <row r="29" spans="1:41" x14ac:dyDescent="0.25">
      <c r="A29" s="1">
        <v>45073.768750000003</v>
      </c>
      <c r="B29" s="1">
        <f t="shared" si="0"/>
        <v>45073</v>
      </c>
      <c r="C29">
        <v>0</v>
      </c>
      <c r="D29" t="s">
        <v>46</v>
      </c>
      <c r="E29">
        <v>4.2768380000000002E-2</v>
      </c>
      <c r="F29">
        <f t="shared" si="1"/>
        <v>-0.20027846200000002</v>
      </c>
      <c r="G29">
        <v>2023</v>
      </c>
      <c r="H29">
        <v>5</v>
      </c>
      <c r="I29">
        <v>27</v>
      </c>
      <c r="J29">
        <v>18</v>
      </c>
      <c r="K29">
        <v>27</v>
      </c>
      <c r="L29">
        <v>0</v>
      </c>
      <c r="M29">
        <v>5</v>
      </c>
      <c r="N29">
        <v>0.261002144153333</v>
      </c>
      <c r="O29">
        <v>-4.08288566000003E-3</v>
      </c>
      <c r="P29" t="s">
        <v>19</v>
      </c>
      <c r="Q29" t="s">
        <v>19</v>
      </c>
      <c r="R29" t="s">
        <v>19</v>
      </c>
      <c r="T29">
        <v>0</v>
      </c>
      <c r="U29">
        <v>0</v>
      </c>
      <c r="W29" s="4">
        <v>45109</v>
      </c>
      <c r="X29" s="5">
        <v>0.40603602304166664</v>
      </c>
      <c r="Y29" s="5">
        <v>0.94249766099999999</v>
      </c>
      <c r="Z29" s="5">
        <v>4.8950671250000089E-3</v>
      </c>
      <c r="AA29" s="5">
        <v>0.60896725699999998</v>
      </c>
      <c r="AB29" s="5">
        <v>0</v>
      </c>
      <c r="AE29" s="4">
        <v>45109</v>
      </c>
      <c r="AF29">
        <v>13</v>
      </c>
      <c r="AG29">
        <v>0</v>
      </c>
      <c r="AL29">
        <v>0.40603602304166664</v>
      </c>
      <c r="AM29">
        <v>0.94249766099999999</v>
      </c>
      <c r="AN29">
        <v>4.8950671250000089E-3</v>
      </c>
      <c r="AO29">
        <v>0.60896725699999998</v>
      </c>
    </row>
    <row r="30" spans="1:41" x14ac:dyDescent="0.25">
      <c r="A30" s="1">
        <v>45073.80972222222</v>
      </c>
      <c r="B30" s="1">
        <f t="shared" si="0"/>
        <v>45073</v>
      </c>
      <c r="C30">
        <v>0</v>
      </c>
      <c r="D30" t="s">
        <v>47</v>
      </c>
      <c r="E30">
        <v>4.0492862999999997E-2</v>
      </c>
      <c r="F30">
        <f t="shared" si="1"/>
        <v>-2.2755170000000047E-3</v>
      </c>
      <c r="G30">
        <v>2023</v>
      </c>
      <c r="H30">
        <v>5</v>
      </c>
      <c r="I30">
        <v>27</v>
      </c>
      <c r="J30">
        <v>19</v>
      </c>
      <c r="K30">
        <v>26</v>
      </c>
      <c r="L30">
        <v>9</v>
      </c>
      <c r="M30">
        <v>5</v>
      </c>
      <c r="N30">
        <v>0.25562615356666601</v>
      </c>
      <c r="O30">
        <v>-5.3759905866665996E-3</v>
      </c>
      <c r="P30" t="s">
        <v>19</v>
      </c>
      <c r="Q30" t="s">
        <v>19</v>
      </c>
      <c r="R30" t="s">
        <v>19</v>
      </c>
      <c r="T30">
        <v>0</v>
      </c>
      <c r="U30">
        <v>0</v>
      </c>
      <c r="W30" s="4">
        <v>45110</v>
      </c>
      <c r="X30" s="5">
        <v>0.35525647395833332</v>
      </c>
      <c r="Y30" s="5">
        <v>0.87911979500000004</v>
      </c>
      <c r="Z30" s="5">
        <v>-1.3133022958333332E-2</v>
      </c>
      <c r="AA30" s="5">
        <v>0.57100746999999996</v>
      </c>
      <c r="AB30" s="5">
        <v>0</v>
      </c>
      <c r="AE30" s="4">
        <v>45110</v>
      </c>
      <c r="AF30">
        <v>10</v>
      </c>
      <c r="AG30">
        <v>0</v>
      </c>
      <c r="AL30">
        <v>0.35525647395833332</v>
      </c>
      <c r="AM30">
        <v>0.87911979500000004</v>
      </c>
      <c r="AN30">
        <v>-1.3133022958333332E-2</v>
      </c>
      <c r="AO30">
        <v>0.57100746999999996</v>
      </c>
    </row>
    <row r="31" spans="1:41" x14ac:dyDescent="0.25">
      <c r="A31" s="1">
        <v>45073.850694444445</v>
      </c>
      <c r="B31" s="1">
        <f t="shared" si="0"/>
        <v>45073</v>
      </c>
      <c r="C31">
        <v>0</v>
      </c>
      <c r="D31" t="s">
        <v>48</v>
      </c>
      <c r="E31">
        <v>4.0642272E-2</v>
      </c>
      <c r="F31">
        <f t="shared" si="1"/>
        <v>1.4940900000000312E-4</v>
      </c>
      <c r="G31">
        <v>2023</v>
      </c>
      <c r="H31">
        <v>5</v>
      </c>
      <c r="I31">
        <v>27</v>
      </c>
      <c r="J31">
        <v>20</v>
      </c>
      <c r="K31">
        <v>25</v>
      </c>
      <c r="L31">
        <v>37</v>
      </c>
      <c r="M31">
        <v>5</v>
      </c>
      <c r="N31">
        <v>0.250759216633333</v>
      </c>
      <c r="O31">
        <v>-4.8669369333332801E-3</v>
      </c>
      <c r="P31" t="s">
        <v>19</v>
      </c>
      <c r="Q31" t="s">
        <v>19</v>
      </c>
      <c r="R31" t="s">
        <v>19</v>
      </c>
      <c r="T31">
        <v>0</v>
      </c>
      <c r="U31">
        <v>0</v>
      </c>
      <c r="W31" s="4">
        <v>45111</v>
      </c>
      <c r="X31" s="5">
        <v>0.25536935347826079</v>
      </c>
      <c r="Y31" s="5">
        <v>0.94994180100000003</v>
      </c>
      <c r="Z31" s="5">
        <v>7.2912400000000009E-3</v>
      </c>
      <c r="AA31" s="5">
        <v>0.51221013599999998</v>
      </c>
      <c r="AB31" s="5">
        <v>1</v>
      </c>
      <c r="AE31" s="4">
        <v>45111</v>
      </c>
      <c r="AF31">
        <v>5</v>
      </c>
      <c r="AG31" s="6">
        <v>1</v>
      </c>
      <c r="AH31">
        <v>3</v>
      </c>
      <c r="AI31">
        <v>1</v>
      </c>
      <c r="AJ31">
        <v>1</v>
      </c>
      <c r="AK31">
        <v>1</v>
      </c>
      <c r="AL31">
        <v>0.25536935347826079</v>
      </c>
      <c r="AM31">
        <v>0.94994180100000003</v>
      </c>
      <c r="AN31">
        <v>7.2912400000000009E-3</v>
      </c>
      <c r="AO31">
        <v>0.51221013599999998</v>
      </c>
    </row>
    <row r="32" spans="1:41" x14ac:dyDescent="0.25">
      <c r="A32" s="1">
        <v>45073.89166666667</v>
      </c>
      <c r="B32" s="1">
        <f t="shared" si="0"/>
        <v>45073</v>
      </c>
      <c r="C32">
        <v>0</v>
      </c>
      <c r="D32" t="s">
        <v>49</v>
      </c>
      <c r="E32">
        <v>4.2167771999999999E-2</v>
      </c>
      <c r="F32">
        <f t="shared" si="1"/>
        <v>1.5254999999999991E-3</v>
      </c>
      <c r="G32">
        <v>2023</v>
      </c>
      <c r="H32">
        <v>5</v>
      </c>
      <c r="I32">
        <v>27</v>
      </c>
      <c r="J32">
        <v>21</v>
      </c>
      <c r="K32">
        <v>24</v>
      </c>
      <c r="L32">
        <v>48</v>
      </c>
      <c r="M32">
        <v>5</v>
      </c>
      <c r="N32">
        <v>0.24788091156</v>
      </c>
      <c r="O32">
        <v>-2.8783050733333601E-3</v>
      </c>
      <c r="P32" t="s">
        <v>19</v>
      </c>
      <c r="Q32" t="s">
        <v>19</v>
      </c>
      <c r="R32" t="s">
        <v>19</v>
      </c>
      <c r="T32">
        <v>0</v>
      </c>
      <c r="U32">
        <v>0</v>
      </c>
      <c r="W32" s="4">
        <v>45112</v>
      </c>
      <c r="X32" s="5">
        <v>0.33293552683333333</v>
      </c>
      <c r="Y32" s="5">
        <v>0.70966708000000001</v>
      </c>
      <c r="Z32" s="5">
        <v>-1.7001187583333327E-2</v>
      </c>
      <c r="AA32" s="5">
        <v>0.51192627300000004</v>
      </c>
      <c r="AB32" s="5">
        <v>0</v>
      </c>
      <c r="AE32" s="4">
        <v>45112</v>
      </c>
      <c r="AF32">
        <v>13</v>
      </c>
      <c r="AG32">
        <v>0</v>
      </c>
      <c r="AL32">
        <v>0.33293552683333333</v>
      </c>
      <c r="AM32">
        <v>0.70966708000000001</v>
      </c>
      <c r="AN32">
        <v>-1.7001187583333327E-2</v>
      </c>
      <c r="AO32">
        <v>0.51192627300000004</v>
      </c>
    </row>
    <row r="33" spans="1:41" x14ac:dyDescent="0.25">
      <c r="A33" s="1">
        <v>45073.933333333334</v>
      </c>
      <c r="B33" s="1">
        <f t="shared" si="0"/>
        <v>45073</v>
      </c>
      <c r="C33">
        <v>0</v>
      </c>
      <c r="D33" t="s">
        <v>50</v>
      </c>
      <c r="E33">
        <v>4.3715483999999999E-2</v>
      </c>
      <c r="F33">
        <f t="shared" si="1"/>
        <v>1.5477119999999997E-3</v>
      </c>
      <c r="G33">
        <v>2023</v>
      </c>
      <c r="H33">
        <v>5</v>
      </c>
      <c r="I33">
        <v>27</v>
      </c>
      <c r="J33">
        <v>22</v>
      </c>
      <c r="K33">
        <v>24</v>
      </c>
      <c r="L33">
        <v>26</v>
      </c>
      <c r="M33">
        <v>5</v>
      </c>
      <c r="N33">
        <v>0.24559942934666601</v>
      </c>
      <c r="O33">
        <v>-2.2814822133333801E-3</v>
      </c>
      <c r="P33" t="s">
        <v>19</v>
      </c>
      <c r="Q33" t="s">
        <v>19</v>
      </c>
      <c r="R33" t="s">
        <v>19</v>
      </c>
      <c r="T33">
        <v>0</v>
      </c>
      <c r="U33">
        <v>0</v>
      </c>
      <c r="W33" s="4">
        <v>45113</v>
      </c>
      <c r="X33" s="5">
        <v>0.30607195817391308</v>
      </c>
      <c r="Y33" s="5">
        <v>0.694565035</v>
      </c>
      <c r="Z33" s="5">
        <v>-8.1064521739130659E-4</v>
      </c>
      <c r="AA33" s="5">
        <v>0.44152067300000003</v>
      </c>
      <c r="AB33" s="5">
        <v>0</v>
      </c>
      <c r="AE33" s="4">
        <v>45113</v>
      </c>
      <c r="AF33">
        <v>13</v>
      </c>
      <c r="AG33">
        <v>0</v>
      </c>
      <c r="AL33">
        <v>0.30607195817391308</v>
      </c>
      <c r="AM33">
        <v>0.694565035</v>
      </c>
      <c r="AN33">
        <v>-8.1064521739130659E-4</v>
      </c>
      <c r="AO33">
        <v>0.44152067300000003</v>
      </c>
    </row>
    <row r="34" spans="1:41" x14ac:dyDescent="0.25">
      <c r="A34" s="1">
        <v>45073.974305555559</v>
      </c>
      <c r="B34" s="1">
        <f t="shared" si="0"/>
        <v>45073</v>
      </c>
      <c r="C34">
        <v>0</v>
      </c>
      <c r="D34" t="s">
        <v>51</v>
      </c>
      <c r="E34">
        <v>0.23412345500000001</v>
      </c>
      <c r="F34">
        <f t="shared" si="1"/>
        <v>0.19040797100000001</v>
      </c>
      <c r="G34">
        <v>2023</v>
      </c>
      <c r="H34">
        <v>5</v>
      </c>
      <c r="I34">
        <v>27</v>
      </c>
      <c r="J34">
        <v>23</v>
      </c>
      <c r="K34">
        <v>23</v>
      </c>
      <c r="L34">
        <v>37</v>
      </c>
      <c r="M34">
        <v>5</v>
      </c>
      <c r="N34">
        <v>0.24478148795333299</v>
      </c>
      <c r="O34">
        <v>-8.1794139333329896E-4</v>
      </c>
      <c r="P34" t="s">
        <v>19</v>
      </c>
      <c r="Q34" t="s">
        <v>19</v>
      </c>
      <c r="R34" t="s">
        <v>19</v>
      </c>
      <c r="T34">
        <v>0</v>
      </c>
      <c r="U34">
        <v>0</v>
      </c>
      <c r="W34" s="4">
        <v>45114</v>
      </c>
      <c r="X34" s="5">
        <v>0.33235162820833336</v>
      </c>
      <c r="Y34" s="5">
        <v>0.80467191100000002</v>
      </c>
      <c r="Z34" s="5">
        <v>-4.1032500000000045E-4</v>
      </c>
      <c r="AA34" s="5">
        <v>0.58632042299999998</v>
      </c>
      <c r="AB34" s="5">
        <v>0</v>
      </c>
      <c r="AE34" s="4">
        <v>45114</v>
      </c>
      <c r="AF34">
        <v>10</v>
      </c>
      <c r="AG34">
        <v>0</v>
      </c>
      <c r="AL34">
        <v>0.33235162820833336</v>
      </c>
      <c r="AM34">
        <v>0.80467191100000002</v>
      </c>
      <c r="AN34">
        <v>-4.1032500000000045E-4</v>
      </c>
      <c r="AO34">
        <v>0.58632042299999998</v>
      </c>
    </row>
    <row r="35" spans="1:41" x14ac:dyDescent="0.25">
      <c r="A35" s="1">
        <v>45074.015972222223</v>
      </c>
      <c r="B35" s="1">
        <f t="shared" si="0"/>
        <v>45074</v>
      </c>
      <c r="C35">
        <v>0</v>
      </c>
      <c r="D35" t="s">
        <v>52</v>
      </c>
      <c r="E35">
        <v>4.8540920000000001E-2</v>
      </c>
      <c r="F35">
        <f t="shared" si="1"/>
        <v>-0.18558253499999999</v>
      </c>
      <c r="G35">
        <v>2023</v>
      </c>
      <c r="H35">
        <v>5</v>
      </c>
      <c r="I35">
        <v>28</v>
      </c>
      <c r="J35">
        <v>0</v>
      </c>
      <c r="K35">
        <v>23</v>
      </c>
      <c r="L35">
        <v>20</v>
      </c>
      <c r="M35">
        <v>5</v>
      </c>
      <c r="N35">
        <v>0.2447486626</v>
      </c>
      <c r="O35" s="2">
        <v>-3.2825353333348899E-5</v>
      </c>
      <c r="P35" t="s">
        <v>19</v>
      </c>
      <c r="Q35" t="s">
        <v>19</v>
      </c>
      <c r="R35" t="s">
        <v>19</v>
      </c>
      <c r="T35">
        <v>0</v>
      </c>
      <c r="U35">
        <v>0</v>
      </c>
      <c r="W35" s="4">
        <v>45115</v>
      </c>
      <c r="X35" s="5">
        <v>0.20006925933333333</v>
      </c>
      <c r="Y35" s="5">
        <v>0.53883563300000004</v>
      </c>
      <c r="Z35" s="5">
        <v>4.1992941666666789E-4</v>
      </c>
      <c r="AA35" s="5">
        <v>0.42689324000000001</v>
      </c>
      <c r="AB35" s="5">
        <v>0</v>
      </c>
      <c r="AE35" s="4">
        <v>45115</v>
      </c>
      <c r="AF35">
        <v>5</v>
      </c>
      <c r="AG35">
        <v>0</v>
      </c>
      <c r="AL35">
        <v>0.20006925933333333</v>
      </c>
      <c r="AM35">
        <v>0.53883563300000004</v>
      </c>
      <c r="AN35">
        <v>4.1992941666666789E-4</v>
      </c>
      <c r="AO35">
        <v>0.42689324000000001</v>
      </c>
    </row>
    <row r="36" spans="1:41" x14ac:dyDescent="0.25">
      <c r="A36" s="1">
        <v>45074.056944444441</v>
      </c>
      <c r="B36" s="1">
        <f t="shared" si="0"/>
        <v>45074</v>
      </c>
      <c r="C36">
        <v>0</v>
      </c>
      <c r="D36" t="s">
        <v>53</v>
      </c>
      <c r="E36">
        <v>4.8358324000000001E-2</v>
      </c>
      <c r="F36">
        <f t="shared" si="1"/>
        <v>-1.8259600000000015E-4</v>
      </c>
      <c r="G36">
        <v>2023</v>
      </c>
      <c r="H36">
        <v>5</v>
      </c>
      <c r="I36">
        <v>28</v>
      </c>
      <c r="J36">
        <v>1</v>
      </c>
      <c r="K36">
        <v>22</v>
      </c>
      <c r="L36">
        <v>37</v>
      </c>
      <c r="M36">
        <v>5</v>
      </c>
      <c r="N36">
        <v>0.24159526739999901</v>
      </c>
      <c r="O36">
        <v>-3.1533952000000198E-3</v>
      </c>
      <c r="P36" t="s">
        <v>19</v>
      </c>
      <c r="Q36" t="s">
        <v>19</v>
      </c>
      <c r="R36" t="s">
        <v>19</v>
      </c>
      <c r="T36">
        <v>0</v>
      </c>
      <c r="U36">
        <v>0</v>
      </c>
      <c r="W36" s="4">
        <v>45116</v>
      </c>
      <c r="X36" s="5">
        <v>0.14023647743478262</v>
      </c>
      <c r="Y36" s="5">
        <v>0.36233904700000003</v>
      </c>
      <c r="Z36" s="5">
        <v>-1.8183665217391283E-4</v>
      </c>
      <c r="AA36" s="5">
        <v>0.31133556900000003</v>
      </c>
      <c r="AB36" s="5">
        <v>0</v>
      </c>
      <c r="AE36" s="4">
        <v>45116</v>
      </c>
      <c r="AF36">
        <v>2</v>
      </c>
      <c r="AG36">
        <v>0</v>
      </c>
      <c r="AL36">
        <v>0.14023647743478262</v>
      </c>
      <c r="AM36">
        <v>0.36233904700000003</v>
      </c>
      <c r="AN36">
        <v>-1.8183665217391283E-4</v>
      </c>
      <c r="AO36">
        <v>0.31133556900000003</v>
      </c>
    </row>
    <row r="37" spans="1:41" x14ac:dyDescent="0.25">
      <c r="A37" s="1">
        <v>45074.097916666666</v>
      </c>
      <c r="B37" s="1">
        <f t="shared" si="0"/>
        <v>45074</v>
      </c>
      <c r="C37">
        <v>0</v>
      </c>
      <c r="D37" t="s">
        <v>54</v>
      </c>
      <c r="E37">
        <v>7.8137680000000001E-2</v>
      </c>
      <c r="F37">
        <f t="shared" si="1"/>
        <v>2.9779356E-2</v>
      </c>
      <c r="G37">
        <v>2023</v>
      </c>
      <c r="H37">
        <v>5</v>
      </c>
      <c r="I37">
        <v>28</v>
      </c>
      <c r="J37">
        <v>2</v>
      </c>
      <c r="K37">
        <v>21</v>
      </c>
      <c r="L37">
        <v>59</v>
      </c>
      <c r="M37">
        <v>5</v>
      </c>
      <c r="N37">
        <v>0.23787470255999901</v>
      </c>
      <c r="O37">
        <v>-3.7205648400000201E-3</v>
      </c>
      <c r="P37" t="s">
        <v>19</v>
      </c>
      <c r="Q37" t="s">
        <v>19</v>
      </c>
      <c r="R37" t="s">
        <v>19</v>
      </c>
      <c r="T37">
        <v>0</v>
      </c>
      <c r="U37">
        <v>0</v>
      </c>
      <c r="W37" s="4">
        <v>45117</v>
      </c>
      <c r="X37" s="5">
        <v>0.16577750195454546</v>
      </c>
      <c r="Y37" s="5">
        <v>0.54369499799999998</v>
      </c>
      <c r="Z37" s="5">
        <v>3.8821200000000144E-4</v>
      </c>
      <c r="AA37" s="5">
        <v>0.25311895400000001</v>
      </c>
      <c r="AB37" s="5">
        <v>0</v>
      </c>
      <c r="AE37" s="4">
        <v>45117</v>
      </c>
      <c r="AF37">
        <v>3</v>
      </c>
      <c r="AG37">
        <v>0</v>
      </c>
      <c r="AL37">
        <v>0.16577750195454546</v>
      </c>
      <c r="AM37">
        <v>0.54369499799999998</v>
      </c>
      <c r="AN37">
        <v>3.8821200000000144E-4</v>
      </c>
      <c r="AO37">
        <v>0.25311895400000001</v>
      </c>
    </row>
    <row r="38" spans="1:41" x14ac:dyDescent="0.25">
      <c r="A38" s="1">
        <v>45074.13958333333</v>
      </c>
      <c r="B38" s="1">
        <f t="shared" si="0"/>
        <v>45074</v>
      </c>
      <c r="C38">
        <v>0</v>
      </c>
      <c r="D38" t="s">
        <v>55</v>
      </c>
      <c r="E38">
        <v>0.37012008699999999</v>
      </c>
      <c r="F38">
        <f t="shared" si="1"/>
        <v>0.291982407</v>
      </c>
      <c r="G38">
        <v>2023</v>
      </c>
      <c r="H38">
        <v>5</v>
      </c>
      <c r="I38">
        <v>28</v>
      </c>
      <c r="J38">
        <v>3</v>
      </c>
      <c r="K38">
        <v>21</v>
      </c>
      <c r="L38">
        <v>29</v>
      </c>
      <c r="M38">
        <v>5</v>
      </c>
      <c r="N38">
        <v>0.23725575267333299</v>
      </c>
      <c r="O38">
        <v>-6.1894988666660801E-4</v>
      </c>
      <c r="P38" t="s">
        <v>19</v>
      </c>
      <c r="Q38" t="s">
        <v>19</v>
      </c>
      <c r="R38" t="s">
        <v>19</v>
      </c>
      <c r="T38">
        <v>1</v>
      </c>
      <c r="U38">
        <v>0</v>
      </c>
      <c r="W38" s="4">
        <v>45118</v>
      </c>
      <c r="X38" s="5">
        <v>0.2171763015</v>
      </c>
      <c r="Y38" s="5">
        <v>0.608066035</v>
      </c>
      <c r="Z38" s="5">
        <v>1.6123379041666667E-2</v>
      </c>
      <c r="AA38" s="5">
        <v>0.477236928</v>
      </c>
      <c r="AB38" s="5">
        <v>0</v>
      </c>
      <c r="AE38" s="4">
        <v>45118</v>
      </c>
      <c r="AF38">
        <v>5</v>
      </c>
      <c r="AG38">
        <v>0</v>
      </c>
      <c r="AL38">
        <v>0.2171763015</v>
      </c>
      <c r="AM38">
        <v>0.608066035</v>
      </c>
      <c r="AN38">
        <v>1.6123379041666667E-2</v>
      </c>
      <c r="AO38">
        <v>0.477236928</v>
      </c>
    </row>
    <row r="39" spans="1:41" x14ac:dyDescent="0.25">
      <c r="A39" s="1">
        <v>45074.180555555555</v>
      </c>
      <c r="B39" s="1">
        <f t="shared" si="0"/>
        <v>45074</v>
      </c>
      <c r="C39">
        <v>0</v>
      </c>
      <c r="D39" t="s">
        <v>56</v>
      </c>
      <c r="E39">
        <v>0.63445470599999998</v>
      </c>
      <c r="F39">
        <f t="shared" si="1"/>
        <v>0.26433461899999999</v>
      </c>
      <c r="G39">
        <v>2023</v>
      </c>
      <c r="H39">
        <v>5</v>
      </c>
      <c r="I39">
        <v>28</v>
      </c>
      <c r="J39">
        <v>4</v>
      </c>
      <c r="K39">
        <v>20</v>
      </c>
      <c r="L39">
        <v>54</v>
      </c>
      <c r="M39">
        <v>5</v>
      </c>
      <c r="N39">
        <v>0.23611782913333301</v>
      </c>
      <c r="O39">
        <v>-1.1379235399999999E-3</v>
      </c>
      <c r="P39" t="s">
        <v>19</v>
      </c>
      <c r="Q39" t="s">
        <v>19</v>
      </c>
      <c r="R39" t="s">
        <v>19</v>
      </c>
      <c r="T39">
        <v>1</v>
      </c>
      <c r="U39">
        <v>0</v>
      </c>
      <c r="W39" s="4">
        <v>45119</v>
      </c>
      <c r="X39" s="5">
        <v>0.24653535065217388</v>
      </c>
      <c r="Y39" s="5">
        <v>0.57104855899999996</v>
      </c>
      <c r="Z39" s="5">
        <v>-1.1520634521739131E-2</v>
      </c>
      <c r="AA39" s="5">
        <v>0.31013447400000005</v>
      </c>
      <c r="AB39" s="5">
        <v>0</v>
      </c>
      <c r="AE39" s="4">
        <v>45119</v>
      </c>
      <c r="AF39">
        <v>8</v>
      </c>
      <c r="AG39">
        <v>0</v>
      </c>
      <c r="AL39">
        <v>0.24653535065217388</v>
      </c>
      <c r="AM39">
        <v>0.57104855899999996</v>
      </c>
      <c r="AN39">
        <v>-1.1520634521739131E-2</v>
      </c>
      <c r="AO39">
        <v>0.31013447400000005</v>
      </c>
    </row>
    <row r="40" spans="1:41" x14ac:dyDescent="0.25">
      <c r="A40" s="1">
        <v>45074.222222222219</v>
      </c>
      <c r="B40" s="1">
        <f t="shared" si="0"/>
        <v>45074</v>
      </c>
      <c r="C40">
        <v>0</v>
      </c>
      <c r="D40" t="s">
        <v>57</v>
      </c>
      <c r="E40">
        <v>5.0430217999999999E-2</v>
      </c>
      <c r="F40">
        <f t="shared" si="1"/>
        <v>-0.58402448799999995</v>
      </c>
      <c r="G40">
        <v>2023</v>
      </c>
      <c r="H40">
        <v>5</v>
      </c>
      <c r="I40">
        <v>28</v>
      </c>
      <c r="J40">
        <v>5</v>
      </c>
      <c r="K40">
        <v>20</v>
      </c>
      <c r="L40">
        <v>29</v>
      </c>
      <c r="M40">
        <v>5</v>
      </c>
      <c r="N40">
        <v>0.2326738965</v>
      </c>
      <c r="O40">
        <v>-3.4439326333333101E-3</v>
      </c>
      <c r="P40" t="s">
        <v>19</v>
      </c>
      <c r="Q40" t="s">
        <v>19</v>
      </c>
      <c r="R40" t="s">
        <v>19</v>
      </c>
      <c r="T40">
        <v>0</v>
      </c>
      <c r="U40">
        <v>0</v>
      </c>
      <c r="W40" s="4">
        <v>45120</v>
      </c>
      <c r="X40" s="5">
        <v>0.32551819100000001</v>
      </c>
      <c r="Y40" s="5">
        <v>0.80336554699999996</v>
      </c>
      <c r="Z40" s="5">
        <v>1.7453075956521739E-2</v>
      </c>
      <c r="AA40" s="5">
        <v>0.33486469699999999</v>
      </c>
      <c r="AB40" s="5">
        <v>0</v>
      </c>
      <c r="AE40" s="4">
        <v>45120</v>
      </c>
      <c r="AF40">
        <v>12</v>
      </c>
      <c r="AG40">
        <v>0</v>
      </c>
      <c r="AL40">
        <v>0.32551819100000001</v>
      </c>
      <c r="AM40">
        <v>0.80336554699999996</v>
      </c>
      <c r="AN40">
        <v>1.7453075956521739E-2</v>
      </c>
      <c r="AO40">
        <v>0.33486469699999999</v>
      </c>
    </row>
    <row r="41" spans="1:41" x14ac:dyDescent="0.25">
      <c r="A41" s="1">
        <v>45074.263194444444</v>
      </c>
      <c r="B41" s="1">
        <f t="shared" si="0"/>
        <v>45074</v>
      </c>
      <c r="C41">
        <v>0</v>
      </c>
      <c r="D41" t="s">
        <v>58</v>
      </c>
      <c r="E41">
        <v>4.3297700000000001E-2</v>
      </c>
      <c r="F41">
        <f t="shared" si="1"/>
        <v>-7.1325179999999974E-3</v>
      </c>
      <c r="G41">
        <v>2023</v>
      </c>
      <c r="H41">
        <v>5</v>
      </c>
      <c r="I41">
        <v>28</v>
      </c>
      <c r="J41">
        <v>6</v>
      </c>
      <c r="K41">
        <v>19</v>
      </c>
      <c r="L41">
        <v>51</v>
      </c>
      <c r="M41">
        <v>5</v>
      </c>
      <c r="N41">
        <v>0.23007094951333301</v>
      </c>
      <c r="O41">
        <v>-2.6029469866666799E-3</v>
      </c>
      <c r="P41" t="s">
        <v>19</v>
      </c>
      <c r="Q41" t="s">
        <v>19</v>
      </c>
      <c r="R41" t="s">
        <v>19</v>
      </c>
      <c r="T41">
        <v>0</v>
      </c>
      <c r="U41">
        <v>0</v>
      </c>
      <c r="W41" s="4">
        <v>45121</v>
      </c>
      <c r="X41" s="5">
        <v>0.26455038704347822</v>
      </c>
      <c r="Y41" s="5">
        <v>0.94004136800000004</v>
      </c>
      <c r="Z41" s="5">
        <v>-1.8788442260869568E-2</v>
      </c>
      <c r="AA41" s="5">
        <v>0.62436333100000008</v>
      </c>
      <c r="AB41" s="5">
        <v>0</v>
      </c>
      <c r="AE41" s="4">
        <v>45121</v>
      </c>
      <c r="AF41">
        <v>6</v>
      </c>
      <c r="AG41">
        <v>0</v>
      </c>
      <c r="AL41">
        <v>0.26455038704347822</v>
      </c>
      <c r="AM41">
        <v>0.94004136800000004</v>
      </c>
      <c r="AN41">
        <v>-1.8788442260869568E-2</v>
      </c>
      <c r="AO41">
        <v>0.62436333100000008</v>
      </c>
    </row>
    <row r="42" spans="1:41" x14ac:dyDescent="0.25">
      <c r="A42" s="1">
        <v>45074.304861111108</v>
      </c>
      <c r="B42" s="1">
        <f t="shared" si="0"/>
        <v>45074</v>
      </c>
      <c r="C42">
        <v>0</v>
      </c>
      <c r="D42" t="s">
        <v>59</v>
      </c>
      <c r="E42">
        <v>4.0563071999999999E-2</v>
      </c>
      <c r="F42">
        <f t="shared" si="1"/>
        <v>-2.7346280000000028E-3</v>
      </c>
      <c r="G42">
        <v>2023</v>
      </c>
      <c r="H42">
        <v>5</v>
      </c>
      <c r="I42">
        <v>28</v>
      </c>
      <c r="J42">
        <v>7</v>
      </c>
      <c r="K42">
        <v>19</v>
      </c>
      <c r="L42">
        <v>26</v>
      </c>
      <c r="M42">
        <v>5</v>
      </c>
      <c r="N42">
        <v>0.22759083954666601</v>
      </c>
      <c r="O42">
        <v>-2.4801099666666901E-3</v>
      </c>
      <c r="P42" t="s">
        <v>19</v>
      </c>
      <c r="Q42" t="s">
        <v>19</v>
      </c>
      <c r="R42" t="s">
        <v>19</v>
      </c>
      <c r="T42">
        <v>0</v>
      </c>
      <c r="U42">
        <v>0</v>
      </c>
      <c r="W42" s="4">
        <v>45122</v>
      </c>
      <c r="X42" s="5">
        <v>0.39717799826086952</v>
      </c>
      <c r="Y42" s="5">
        <v>0.83023634899999998</v>
      </c>
      <c r="Z42" s="5">
        <v>2.8000852739130444E-2</v>
      </c>
      <c r="AA42" s="5">
        <v>0.57029812400000002</v>
      </c>
      <c r="AB42" s="5">
        <v>0</v>
      </c>
      <c r="AE42" s="4">
        <v>45122</v>
      </c>
      <c r="AF42">
        <v>12</v>
      </c>
      <c r="AG42">
        <v>0</v>
      </c>
      <c r="AL42">
        <v>0.39717799826086952</v>
      </c>
      <c r="AM42">
        <v>0.83023634899999998</v>
      </c>
      <c r="AN42">
        <v>2.8000852739130444E-2</v>
      </c>
      <c r="AO42">
        <v>0.57029812400000002</v>
      </c>
    </row>
    <row r="43" spans="1:41" x14ac:dyDescent="0.25">
      <c r="A43" s="1">
        <v>45074.34652777778</v>
      </c>
      <c r="B43" s="1">
        <f t="shared" si="0"/>
        <v>45074</v>
      </c>
      <c r="C43">
        <v>0</v>
      </c>
      <c r="D43" t="s">
        <v>60</v>
      </c>
      <c r="E43">
        <v>3.9565191999999999E-2</v>
      </c>
      <c r="F43">
        <f t="shared" si="1"/>
        <v>-9.978799999999996E-4</v>
      </c>
      <c r="G43">
        <v>2023</v>
      </c>
      <c r="H43">
        <v>5</v>
      </c>
      <c r="I43">
        <v>28</v>
      </c>
      <c r="J43">
        <v>8</v>
      </c>
      <c r="K43">
        <v>19</v>
      </c>
      <c r="L43">
        <v>20</v>
      </c>
      <c r="M43">
        <v>5</v>
      </c>
      <c r="N43">
        <v>0.22557390497333299</v>
      </c>
      <c r="O43">
        <v>-2.0169345733332899E-3</v>
      </c>
      <c r="P43" t="s">
        <v>19</v>
      </c>
      <c r="Q43" t="s">
        <v>19</v>
      </c>
      <c r="R43" t="s">
        <v>19</v>
      </c>
      <c r="T43">
        <v>0</v>
      </c>
      <c r="U43">
        <v>0</v>
      </c>
      <c r="W43" s="4">
        <v>45123</v>
      </c>
      <c r="X43" s="5">
        <v>0.38329635604347817</v>
      </c>
      <c r="Y43" s="5">
        <v>0.88998253000000005</v>
      </c>
      <c r="Z43" s="5">
        <v>-2.4635422478260872E-2</v>
      </c>
      <c r="AA43" s="5">
        <v>0.72294603300000004</v>
      </c>
      <c r="AB43" s="5">
        <v>0</v>
      </c>
      <c r="AE43" s="4">
        <v>45123</v>
      </c>
      <c r="AF43">
        <v>12</v>
      </c>
      <c r="AG43">
        <v>0</v>
      </c>
      <c r="AL43">
        <v>0.38329635604347817</v>
      </c>
      <c r="AM43">
        <v>0.88998253000000005</v>
      </c>
      <c r="AN43">
        <v>-2.4635422478260872E-2</v>
      </c>
      <c r="AO43">
        <v>0.72294603300000004</v>
      </c>
    </row>
    <row r="44" spans="1:41" x14ac:dyDescent="0.25">
      <c r="A44" s="1">
        <v>45074.387499999997</v>
      </c>
      <c r="B44" s="1">
        <f t="shared" si="0"/>
        <v>45074</v>
      </c>
      <c r="C44">
        <v>0</v>
      </c>
      <c r="D44" t="s">
        <v>61</v>
      </c>
      <c r="E44">
        <v>4.0721496000000003E-2</v>
      </c>
      <c r="F44">
        <f t="shared" si="1"/>
        <v>1.1563040000000038E-3</v>
      </c>
      <c r="G44">
        <v>2023</v>
      </c>
      <c r="H44">
        <v>5</v>
      </c>
      <c r="I44">
        <v>28</v>
      </c>
      <c r="J44">
        <v>9</v>
      </c>
      <c r="K44">
        <v>18</v>
      </c>
      <c r="L44">
        <v>49</v>
      </c>
      <c r="M44">
        <v>5</v>
      </c>
      <c r="N44">
        <v>0.22394978625999901</v>
      </c>
      <c r="O44">
        <v>-1.6241187133333699E-3</v>
      </c>
      <c r="P44" t="s">
        <v>19</v>
      </c>
      <c r="Q44" t="s">
        <v>19</v>
      </c>
      <c r="R44" t="s">
        <v>19</v>
      </c>
      <c r="T44">
        <v>0</v>
      </c>
      <c r="U44">
        <v>0</v>
      </c>
      <c r="W44" s="4">
        <v>45124</v>
      </c>
      <c r="X44" s="5">
        <v>0.28283048965217389</v>
      </c>
      <c r="Y44" s="5">
        <v>0.58502689600000002</v>
      </c>
      <c r="Z44" s="5">
        <v>-6.4644043478260659E-4</v>
      </c>
      <c r="AA44" s="5">
        <v>0.335965929</v>
      </c>
      <c r="AB44" s="5">
        <v>0</v>
      </c>
      <c r="AE44" s="4">
        <v>45124</v>
      </c>
      <c r="AF44">
        <v>10</v>
      </c>
      <c r="AG44">
        <v>0</v>
      </c>
      <c r="AL44">
        <v>0.28283048965217389</v>
      </c>
      <c r="AM44">
        <v>0.58502689600000002</v>
      </c>
      <c r="AN44">
        <v>-6.4644043478260659E-4</v>
      </c>
      <c r="AO44">
        <v>0.335965929</v>
      </c>
    </row>
    <row r="45" spans="1:41" x14ac:dyDescent="0.25">
      <c r="A45" s="1">
        <v>45074.429166666669</v>
      </c>
      <c r="B45" s="1">
        <f t="shared" si="0"/>
        <v>45074</v>
      </c>
      <c r="C45">
        <v>0</v>
      </c>
      <c r="D45" t="s">
        <v>62</v>
      </c>
      <c r="E45">
        <v>4.1340595000000001E-2</v>
      </c>
      <c r="F45">
        <f t="shared" si="1"/>
        <v>6.1909899999999796E-4</v>
      </c>
      <c r="G45">
        <v>2023</v>
      </c>
      <c r="H45">
        <v>5</v>
      </c>
      <c r="I45">
        <v>28</v>
      </c>
      <c r="J45">
        <v>10</v>
      </c>
      <c r="K45">
        <v>18</v>
      </c>
      <c r="L45">
        <v>10</v>
      </c>
      <c r="M45">
        <v>5</v>
      </c>
      <c r="N45">
        <v>0.22140136403999999</v>
      </c>
      <c r="O45">
        <v>-2.5484222199999799E-3</v>
      </c>
      <c r="P45" t="s">
        <v>19</v>
      </c>
      <c r="Q45" t="s">
        <v>19</v>
      </c>
      <c r="R45" t="s">
        <v>19</v>
      </c>
      <c r="T45">
        <v>0</v>
      </c>
      <c r="U45">
        <v>0</v>
      </c>
      <c r="W45" s="4">
        <v>45125</v>
      </c>
      <c r="X45" s="5">
        <v>0.23499100605882353</v>
      </c>
      <c r="Y45" s="5">
        <v>0.973038984</v>
      </c>
      <c r="Z45" s="5">
        <v>1.773190047058823E-2</v>
      </c>
      <c r="AA45" s="5">
        <v>0.72076330199999994</v>
      </c>
      <c r="AB45" s="5">
        <v>1</v>
      </c>
      <c r="AE45" s="4">
        <v>45125</v>
      </c>
      <c r="AF45">
        <v>3</v>
      </c>
      <c r="AG45" s="6">
        <v>1</v>
      </c>
      <c r="AH45">
        <v>14</v>
      </c>
      <c r="AI45">
        <v>2</v>
      </c>
      <c r="AJ45">
        <v>2</v>
      </c>
      <c r="AK45">
        <v>4</v>
      </c>
      <c r="AL45">
        <v>0.23499100605882353</v>
      </c>
      <c r="AM45">
        <v>0.973038984</v>
      </c>
      <c r="AN45">
        <v>1.773190047058823E-2</v>
      </c>
      <c r="AO45">
        <v>0.72076330199999994</v>
      </c>
    </row>
    <row r="46" spans="1:41" x14ac:dyDescent="0.25">
      <c r="A46" s="1">
        <v>45074.470138888886</v>
      </c>
      <c r="B46" s="1">
        <f t="shared" si="0"/>
        <v>45074</v>
      </c>
      <c r="C46">
        <v>0</v>
      </c>
      <c r="D46" t="s">
        <v>63</v>
      </c>
      <c r="E46">
        <v>0.74650733899999999</v>
      </c>
      <c r="F46">
        <f t="shared" si="1"/>
        <v>0.70516674400000001</v>
      </c>
      <c r="G46">
        <v>2023</v>
      </c>
      <c r="H46">
        <v>5</v>
      </c>
      <c r="I46">
        <v>28</v>
      </c>
      <c r="J46">
        <v>11</v>
      </c>
      <c r="K46">
        <v>17</v>
      </c>
      <c r="L46">
        <v>44</v>
      </c>
      <c r="M46">
        <v>5</v>
      </c>
      <c r="N46">
        <v>0.223867382306666</v>
      </c>
      <c r="O46">
        <v>2.46601826666667E-3</v>
      </c>
      <c r="P46" t="s">
        <v>19</v>
      </c>
      <c r="Q46" t="s">
        <v>19</v>
      </c>
      <c r="R46" t="s">
        <v>19</v>
      </c>
      <c r="T46">
        <v>1</v>
      </c>
      <c r="U46">
        <v>0</v>
      </c>
      <c r="W46" s="4">
        <v>45126</v>
      </c>
      <c r="X46" s="5">
        <v>0.41956585854166667</v>
      </c>
      <c r="Y46" s="5">
        <v>1.365776326</v>
      </c>
      <c r="Z46" s="5">
        <v>-8.0633272916666721E-3</v>
      </c>
      <c r="AA46" s="5">
        <v>0.85843565299999991</v>
      </c>
      <c r="AB46" s="5">
        <v>3</v>
      </c>
      <c r="AE46" s="4">
        <v>45126</v>
      </c>
      <c r="AF46">
        <v>12</v>
      </c>
      <c r="AG46" s="6">
        <v>3</v>
      </c>
      <c r="AL46">
        <v>0.41956585854166667</v>
      </c>
      <c r="AM46">
        <v>1.365776326</v>
      </c>
      <c r="AN46">
        <v>-8.0633272916666721E-3</v>
      </c>
      <c r="AO46">
        <v>0.85843565299999991</v>
      </c>
    </row>
    <row r="47" spans="1:41" x14ac:dyDescent="0.25">
      <c r="A47" s="1">
        <v>45074.511805555558</v>
      </c>
      <c r="B47" s="1">
        <f t="shared" si="0"/>
        <v>45074</v>
      </c>
      <c r="C47">
        <v>0</v>
      </c>
      <c r="D47" t="s">
        <v>64</v>
      </c>
      <c r="E47">
        <v>0.38488177000000001</v>
      </c>
      <c r="F47">
        <f t="shared" si="1"/>
        <v>-0.36162556899999998</v>
      </c>
      <c r="G47">
        <v>2023</v>
      </c>
      <c r="H47">
        <v>5</v>
      </c>
      <c r="I47">
        <v>28</v>
      </c>
      <c r="J47">
        <v>12</v>
      </c>
      <c r="K47">
        <v>17</v>
      </c>
      <c r="L47">
        <v>14</v>
      </c>
      <c r="M47">
        <v>5</v>
      </c>
      <c r="N47">
        <v>0.22354174466666599</v>
      </c>
      <c r="O47">
        <v>-3.2563764000004199E-4</v>
      </c>
      <c r="P47" t="s">
        <v>19</v>
      </c>
      <c r="Q47" t="s">
        <v>19</v>
      </c>
      <c r="R47" t="s">
        <v>19</v>
      </c>
      <c r="T47">
        <v>1</v>
      </c>
      <c r="U47">
        <v>0</v>
      </c>
      <c r="W47" s="4">
        <v>45127</v>
      </c>
      <c r="X47" s="5">
        <v>0.29370012920833327</v>
      </c>
      <c r="Y47" s="5">
        <v>0.94292370299999995</v>
      </c>
      <c r="Z47" s="5">
        <v>-5.9445635416666654E-3</v>
      </c>
      <c r="AA47" s="5">
        <v>0.65927014500000003</v>
      </c>
      <c r="AB47" s="5">
        <v>0</v>
      </c>
      <c r="AE47" s="4">
        <v>45127</v>
      </c>
      <c r="AF47">
        <v>7</v>
      </c>
      <c r="AG47">
        <v>0</v>
      </c>
      <c r="AL47">
        <v>0.29370012920833327</v>
      </c>
      <c r="AM47">
        <v>0.94292370299999995</v>
      </c>
      <c r="AN47">
        <v>-5.9445635416666654E-3</v>
      </c>
      <c r="AO47">
        <v>0.65927014500000003</v>
      </c>
    </row>
    <row r="48" spans="1:41" x14ac:dyDescent="0.25">
      <c r="A48" s="1">
        <v>45074.552777777775</v>
      </c>
      <c r="B48" s="1">
        <f t="shared" si="0"/>
        <v>45074</v>
      </c>
      <c r="C48">
        <v>0</v>
      </c>
      <c r="D48" t="s">
        <v>65</v>
      </c>
      <c r="E48">
        <v>5.8989516999999998E-2</v>
      </c>
      <c r="F48">
        <f t="shared" si="1"/>
        <v>-0.32589225300000002</v>
      </c>
      <c r="G48">
        <v>2023</v>
      </c>
      <c r="H48">
        <v>5</v>
      </c>
      <c r="I48">
        <v>28</v>
      </c>
      <c r="J48">
        <v>13</v>
      </c>
      <c r="K48">
        <v>16</v>
      </c>
      <c r="L48">
        <v>36</v>
      </c>
      <c r="M48">
        <v>5</v>
      </c>
      <c r="N48">
        <v>0.22324582371999999</v>
      </c>
      <c r="O48">
        <v>-2.9592094666663899E-4</v>
      </c>
      <c r="P48" t="s">
        <v>19</v>
      </c>
      <c r="Q48" t="s">
        <v>19</v>
      </c>
      <c r="R48" t="s">
        <v>19</v>
      </c>
      <c r="T48">
        <v>0</v>
      </c>
      <c r="U48">
        <v>0</v>
      </c>
      <c r="W48" s="4">
        <v>45128</v>
      </c>
      <c r="X48" s="5">
        <v>0.18440406220833336</v>
      </c>
      <c r="Y48" s="5">
        <v>0.73372059700000003</v>
      </c>
      <c r="Z48" s="5">
        <v>-5.1478430833333342E-3</v>
      </c>
      <c r="AA48" s="5">
        <v>0.42633695900000002</v>
      </c>
      <c r="AB48" s="5">
        <v>0</v>
      </c>
      <c r="AE48" s="4">
        <v>45128</v>
      </c>
      <c r="AF48">
        <v>2</v>
      </c>
      <c r="AG48">
        <v>0</v>
      </c>
      <c r="AL48">
        <v>0.18440406220833336</v>
      </c>
      <c r="AM48">
        <v>0.73372059700000003</v>
      </c>
      <c r="AN48">
        <v>-5.1478430833333342E-3</v>
      </c>
      <c r="AO48">
        <v>0.42633695900000002</v>
      </c>
    </row>
    <row r="49" spans="1:41" x14ac:dyDescent="0.25">
      <c r="A49" s="1">
        <v>45074.594444444447</v>
      </c>
      <c r="B49" s="1">
        <f t="shared" si="0"/>
        <v>45074</v>
      </c>
      <c r="C49">
        <v>0</v>
      </c>
      <c r="D49" t="s">
        <v>66</v>
      </c>
      <c r="E49">
        <v>0.168865442</v>
      </c>
      <c r="F49">
        <f t="shared" si="1"/>
        <v>0.10987592500000001</v>
      </c>
      <c r="G49">
        <v>2023</v>
      </c>
      <c r="H49">
        <v>5</v>
      </c>
      <c r="I49">
        <v>28</v>
      </c>
      <c r="J49">
        <v>14</v>
      </c>
      <c r="K49">
        <v>16</v>
      </c>
      <c r="L49">
        <v>4</v>
      </c>
      <c r="M49">
        <v>5</v>
      </c>
      <c r="N49">
        <v>0.22148283220666601</v>
      </c>
      <c r="O49">
        <v>-1.76299151333328E-3</v>
      </c>
      <c r="P49" t="s">
        <v>19</v>
      </c>
      <c r="Q49" t="s">
        <v>19</v>
      </c>
      <c r="R49" t="s">
        <v>19</v>
      </c>
      <c r="T49">
        <v>0</v>
      </c>
      <c r="U49">
        <v>0</v>
      </c>
      <c r="W49" s="4">
        <v>45129</v>
      </c>
      <c r="X49" s="5">
        <v>0.29943884373913043</v>
      </c>
      <c r="Y49" s="5">
        <v>1.427496673</v>
      </c>
      <c r="Z49" s="5">
        <v>-1.3165673913043612E-4</v>
      </c>
      <c r="AA49" s="5">
        <v>1.162511804</v>
      </c>
      <c r="AB49" s="5">
        <v>2</v>
      </c>
      <c r="AE49" s="4">
        <v>45129</v>
      </c>
      <c r="AF49">
        <v>8</v>
      </c>
      <c r="AG49" s="6">
        <v>2</v>
      </c>
      <c r="AH49">
        <v>3</v>
      </c>
      <c r="AI49">
        <v>1</v>
      </c>
      <c r="AJ49">
        <v>2</v>
      </c>
      <c r="AK49">
        <v>2</v>
      </c>
      <c r="AL49">
        <v>0.29943884373913043</v>
      </c>
      <c r="AM49">
        <v>1.427496673</v>
      </c>
      <c r="AN49">
        <v>-1.3165673913043612E-4</v>
      </c>
      <c r="AO49">
        <v>1.162511804</v>
      </c>
    </row>
    <row r="50" spans="1:41" x14ac:dyDescent="0.25">
      <c r="A50" s="1">
        <v>45074.635416666664</v>
      </c>
      <c r="B50" s="1">
        <f t="shared" si="0"/>
        <v>45074</v>
      </c>
      <c r="C50">
        <v>0</v>
      </c>
      <c r="D50" t="s">
        <v>67</v>
      </c>
      <c r="E50">
        <v>0.51759111800000002</v>
      </c>
      <c r="F50">
        <f t="shared" si="1"/>
        <v>0.34872567600000004</v>
      </c>
      <c r="G50">
        <v>2023</v>
      </c>
      <c r="H50">
        <v>5</v>
      </c>
      <c r="I50">
        <v>28</v>
      </c>
      <c r="J50">
        <v>15</v>
      </c>
      <c r="K50">
        <v>15</v>
      </c>
      <c r="L50">
        <v>29</v>
      </c>
      <c r="M50">
        <v>5</v>
      </c>
      <c r="N50">
        <v>0.22377705982666601</v>
      </c>
      <c r="O50">
        <v>2.29422761999997E-3</v>
      </c>
      <c r="P50" t="s">
        <v>19</v>
      </c>
      <c r="Q50" t="s">
        <v>19</v>
      </c>
      <c r="R50" t="s">
        <v>19</v>
      </c>
      <c r="T50">
        <v>1</v>
      </c>
      <c r="U50">
        <v>0</v>
      </c>
      <c r="W50" s="4">
        <v>45130</v>
      </c>
      <c r="X50" s="5">
        <v>0.16119677166666666</v>
      </c>
      <c r="Y50" s="5">
        <v>0.39758359399999998</v>
      </c>
      <c r="Z50" s="5">
        <v>1.8530084583333328E-3</v>
      </c>
      <c r="AA50" s="5">
        <v>0.24127345900000002</v>
      </c>
      <c r="AB50" s="5">
        <v>0</v>
      </c>
      <c r="AE50" s="4">
        <v>45130</v>
      </c>
      <c r="AF50">
        <v>4</v>
      </c>
      <c r="AG50">
        <v>0</v>
      </c>
      <c r="AL50">
        <v>0.16119677166666666</v>
      </c>
      <c r="AM50">
        <v>0.39758359399999998</v>
      </c>
      <c r="AN50">
        <v>1.8530084583333328E-3</v>
      </c>
      <c r="AO50">
        <v>0.24127345900000002</v>
      </c>
    </row>
    <row r="51" spans="1:41" x14ac:dyDescent="0.25">
      <c r="A51" s="1">
        <v>45074.677083333336</v>
      </c>
      <c r="B51" s="1">
        <f t="shared" si="0"/>
        <v>45074</v>
      </c>
      <c r="C51">
        <v>0</v>
      </c>
      <c r="D51" t="s">
        <v>68</v>
      </c>
      <c r="E51">
        <v>0.546979891</v>
      </c>
      <c r="F51">
        <f t="shared" si="1"/>
        <v>2.9388772999999979E-2</v>
      </c>
      <c r="G51">
        <v>2023</v>
      </c>
      <c r="H51">
        <v>5</v>
      </c>
      <c r="I51">
        <v>28</v>
      </c>
      <c r="J51">
        <v>16</v>
      </c>
      <c r="K51">
        <v>15</v>
      </c>
      <c r="L51">
        <v>0</v>
      </c>
      <c r="M51">
        <v>5</v>
      </c>
      <c r="N51">
        <v>0.226748283413333</v>
      </c>
      <c r="O51">
        <v>2.97122358666665E-3</v>
      </c>
      <c r="P51" t="s">
        <v>19</v>
      </c>
      <c r="Q51" t="s">
        <v>19</v>
      </c>
      <c r="R51" t="s">
        <v>19</v>
      </c>
      <c r="T51">
        <v>1</v>
      </c>
      <c r="U51">
        <v>0</v>
      </c>
      <c r="W51" s="4">
        <v>45131</v>
      </c>
      <c r="X51" s="5">
        <v>0.24487876587500004</v>
      </c>
      <c r="Y51" s="5">
        <v>0.68287230700000001</v>
      </c>
      <c r="Z51" s="5">
        <v>4.7962333333332933E-5</v>
      </c>
      <c r="AA51" s="5">
        <v>0.425471025</v>
      </c>
      <c r="AB51" s="5">
        <v>0</v>
      </c>
      <c r="AE51" s="4">
        <v>45131</v>
      </c>
      <c r="AF51">
        <v>7</v>
      </c>
      <c r="AG51">
        <v>0</v>
      </c>
      <c r="AL51">
        <v>0.24487876587500004</v>
      </c>
      <c r="AM51">
        <v>0.68287230700000001</v>
      </c>
      <c r="AN51">
        <v>4.7962333333332933E-5</v>
      </c>
      <c r="AO51">
        <v>0.425471025</v>
      </c>
    </row>
    <row r="52" spans="1:41" x14ac:dyDescent="0.25">
      <c r="A52" s="1">
        <v>45074.718055555553</v>
      </c>
      <c r="B52" s="1">
        <f t="shared" si="0"/>
        <v>45074</v>
      </c>
      <c r="C52">
        <v>0</v>
      </c>
      <c r="D52" t="s">
        <v>69</v>
      </c>
      <c r="E52">
        <v>0.26326070099999999</v>
      </c>
      <c r="F52">
        <f t="shared" si="1"/>
        <v>-0.28371919000000001</v>
      </c>
      <c r="G52">
        <v>2023</v>
      </c>
      <c r="H52">
        <v>5</v>
      </c>
      <c r="I52">
        <v>28</v>
      </c>
      <c r="J52">
        <v>17</v>
      </c>
      <c r="K52">
        <v>14</v>
      </c>
      <c r="L52">
        <v>36</v>
      </c>
      <c r="M52">
        <v>5</v>
      </c>
      <c r="N52">
        <v>0.22610934091333301</v>
      </c>
      <c r="O52">
        <v>-6.3894249999998899E-4</v>
      </c>
      <c r="P52" t="s">
        <v>19</v>
      </c>
      <c r="Q52" t="s">
        <v>19</v>
      </c>
      <c r="R52" t="s">
        <v>19</v>
      </c>
      <c r="T52">
        <v>0</v>
      </c>
      <c r="U52">
        <v>0</v>
      </c>
      <c r="W52" s="4">
        <v>45132</v>
      </c>
      <c r="X52" s="5">
        <v>0.31610705308333331</v>
      </c>
      <c r="Y52" s="5">
        <v>0.86091004199999999</v>
      </c>
      <c r="Z52" s="5">
        <v>-1.9522410833333313E-3</v>
      </c>
      <c r="AA52" s="5">
        <v>0.68549772600000003</v>
      </c>
      <c r="AB52" s="5">
        <v>0</v>
      </c>
      <c r="AE52" s="4">
        <v>45132</v>
      </c>
      <c r="AF52">
        <v>11</v>
      </c>
      <c r="AG52">
        <v>0</v>
      </c>
      <c r="AL52">
        <v>0.31610705308333331</v>
      </c>
      <c r="AM52">
        <v>0.86091004199999999</v>
      </c>
      <c r="AN52">
        <v>-1.9522410833333313E-3</v>
      </c>
      <c r="AO52">
        <v>0.68549772600000003</v>
      </c>
    </row>
    <row r="53" spans="1:41" x14ac:dyDescent="0.25">
      <c r="A53" s="1">
        <v>45074.759722222225</v>
      </c>
      <c r="B53" s="1">
        <f t="shared" si="0"/>
        <v>45074</v>
      </c>
      <c r="C53">
        <v>0</v>
      </c>
      <c r="D53" t="s">
        <v>70</v>
      </c>
      <c r="E53">
        <v>5.2607901999999998E-2</v>
      </c>
      <c r="F53">
        <f t="shared" si="1"/>
        <v>-0.210652799</v>
      </c>
      <c r="G53">
        <v>2023</v>
      </c>
      <c r="H53">
        <v>5</v>
      </c>
      <c r="I53">
        <v>28</v>
      </c>
      <c r="J53">
        <v>18</v>
      </c>
      <c r="K53">
        <v>14</v>
      </c>
      <c r="L53">
        <v>9</v>
      </c>
      <c r="M53">
        <v>5</v>
      </c>
      <c r="N53">
        <v>0.22424046745333301</v>
      </c>
      <c r="O53">
        <v>-1.86887346E-3</v>
      </c>
      <c r="P53" t="s">
        <v>19</v>
      </c>
      <c r="Q53" t="s">
        <v>19</v>
      </c>
      <c r="R53" t="s">
        <v>19</v>
      </c>
      <c r="T53">
        <v>0</v>
      </c>
      <c r="U53">
        <v>0</v>
      </c>
      <c r="W53" s="4">
        <v>45133</v>
      </c>
      <c r="X53" s="5">
        <v>0.11595251213043477</v>
      </c>
      <c r="Y53" s="5">
        <v>0.333507571</v>
      </c>
      <c r="Z53" s="5">
        <v>4.677243913043479E-4</v>
      </c>
      <c r="AA53" s="5">
        <v>0.27701628699999997</v>
      </c>
      <c r="AB53" s="5">
        <v>0</v>
      </c>
      <c r="AE53" s="4">
        <v>45133</v>
      </c>
      <c r="AF53">
        <v>2</v>
      </c>
      <c r="AG53">
        <v>0</v>
      </c>
      <c r="AL53">
        <v>0.11595251213043477</v>
      </c>
      <c r="AM53">
        <v>0.333507571</v>
      </c>
      <c r="AN53">
        <v>4.677243913043479E-4</v>
      </c>
      <c r="AO53">
        <v>0.27701628699999997</v>
      </c>
    </row>
    <row r="54" spans="1:41" x14ac:dyDescent="0.25">
      <c r="A54" s="1">
        <v>45074.800694444442</v>
      </c>
      <c r="B54" s="1">
        <f t="shared" si="0"/>
        <v>45074</v>
      </c>
      <c r="C54">
        <v>0</v>
      </c>
      <c r="D54" t="s">
        <v>71</v>
      </c>
      <c r="E54">
        <v>6.3688075999999996E-2</v>
      </c>
      <c r="F54">
        <f t="shared" si="1"/>
        <v>1.1080173999999998E-2</v>
      </c>
      <c r="G54">
        <v>2023</v>
      </c>
      <c r="H54">
        <v>5</v>
      </c>
      <c r="I54">
        <v>28</v>
      </c>
      <c r="J54">
        <v>19</v>
      </c>
      <c r="K54">
        <v>13</v>
      </c>
      <c r="L54">
        <v>40</v>
      </c>
      <c r="M54">
        <v>5</v>
      </c>
      <c r="N54">
        <v>0.22311352785999899</v>
      </c>
      <c r="O54">
        <v>-1.12693959333337E-3</v>
      </c>
      <c r="P54" t="s">
        <v>19</v>
      </c>
      <c r="Q54" t="s">
        <v>19</v>
      </c>
      <c r="R54" t="s">
        <v>19</v>
      </c>
      <c r="T54">
        <v>0</v>
      </c>
      <c r="U54">
        <v>0</v>
      </c>
      <c r="W54" s="4">
        <v>45134</v>
      </c>
      <c r="X54" s="5">
        <v>0.35221603775000004</v>
      </c>
      <c r="Y54" s="5">
        <v>1.4120409009999999</v>
      </c>
      <c r="Z54" s="5">
        <v>1.1441545958333335E-2</v>
      </c>
      <c r="AA54" s="5">
        <v>0.61216164299999987</v>
      </c>
      <c r="AB54" s="5">
        <v>2</v>
      </c>
      <c r="AE54" s="4">
        <v>45134</v>
      </c>
      <c r="AF54">
        <v>7</v>
      </c>
      <c r="AG54" s="6">
        <v>2</v>
      </c>
      <c r="AH54">
        <v>5</v>
      </c>
      <c r="AI54" s="13">
        <v>4</v>
      </c>
      <c r="AJ54" s="11">
        <v>1.5</v>
      </c>
      <c r="AK54">
        <v>6</v>
      </c>
      <c r="AL54">
        <v>0.35221603775000004</v>
      </c>
      <c r="AM54">
        <v>1.4120409009999999</v>
      </c>
      <c r="AN54">
        <v>1.1441545958333335E-2</v>
      </c>
      <c r="AO54">
        <v>0.61216164299999987</v>
      </c>
    </row>
    <row r="55" spans="1:41" x14ac:dyDescent="0.25">
      <c r="A55" s="1">
        <v>45074.842361111114</v>
      </c>
      <c r="B55" s="1">
        <f t="shared" si="0"/>
        <v>45074</v>
      </c>
      <c r="C55">
        <v>0</v>
      </c>
      <c r="D55" t="s">
        <v>72</v>
      </c>
      <c r="E55">
        <v>0.11322057200000001</v>
      </c>
      <c r="F55">
        <f t="shared" si="1"/>
        <v>4.9532496000000009E-2</v>
      </c>
      <c r="G55">
        <v>2023</v>
      </c>
      <c r="H55">
        <v>5</v>
      </c>
      <c r="I55">
        <v>28</v>
      </c>
      <c r="J55">
        <v>20</v>
      </c>
      <c r="K55">
        <v>13</v>
      </c>
      <c r="L55">
        <v>33</v>
      </c>
      <c r="M55">
        <v>5</v>
      </c>
      <c r="N55">
        <v>0.222096449693333</v>
      </c>
      <c r="O55">
        <v>-1.01707816666662E-3</v>
      </c>
      <c r="P55" t="s">
        <v>19</v>
      </c>
      <c r="Q55" t="s">
        <v>19</v>
      </c>
      <c r="R55" t="s">
        <v>19</v>
      </c>
      <c r="T55">
        <v>0</v>
      </c>
      <c r="U55">
        <v>0</v>
      </c>
      <c r="W55" s="4">
        <v>45135</v>
      </c>
      <c r="X55" s="5">
        <v>0.42314787022727268</v>
      </c>
      <c r="Y55" s="5">
        <v>1.104939855</v>
      </c>
      <c r="Z55" s="5">
        <v>2.4712165772727276E-2</v>
      </c>
      <c r="AA55" s="5">
        <v>0.694283396</v>
      </c>
      <c r="AB55" s="5">
        <v>1</v>
      </c>
      <c r="AE55" s="4">
        <v>45135</v>
      </c>
      <c r="AF55">
        <v>12</v>
      </c>
      <c r="AG55" s="6">
        <v>1</v>
      </c>
      <c r="AL55">
        <v>0.42314787022727268</v>
      </c>
      <c r="AM55">
        <v>1.104939855</v>
      </c>
      <c r="AN55">
        <v>2.4712165772727276E-2</v>
      </c>
      <c r="AO55">
        <v>0.694283396</v>
      </c>
    </row>
    <row r="56" spans="1:41" x14ac:dyDescent="0.25">
      <c r="A56" s="1">
        <v>45074.884027777778</v>
      </c>
      <c r="B56" s="1">
        <f t="shared" si="0"/>
        <v>45074</v>
      </c>
      <c r="C56">
        <v>0</v>
      </c>
      <c r="D56" t="s">
        <v>73</v>
      </c>
      <c r="E56">
        <v>4.4110929E-2</v>
      </c>
      <c r="F56">
        <f t="shared" si="1"/>
        <v>-6.9109642999999998E-2</v>
      </c>
      <c r="G56">
        <v>2023</v>
      </c>
      <c r="H56">
        <v>5</v>
      </c>
      <c r="I56">
        <v>28</v>
      </c>
      <c r="J56">
        <v>21</v>
      </c>
      <c r="K56">
        <v>13</v>
      </c>
      <c r="L56">
        <v>4</v>
      </c>
      <c r="M56">
        <v>5</v>
      </c>
      <c r="N56">
        <v>0.22204122610666599</v>
      </c>
      <c r="O56" s="2">
        <v>-5.5223586666652801E-5</v>
      </c>
      <c r="P56" t="s">
        <v>19</v>
      </c>
      <c r="Q56" t="s">
        <v>19</v>
      </c>
      <c r="R56" t="s">
        <v>19</v>
      </c>
      <c r="T56">
        <v>0</v>
      </c>
      <c r="U56">
        <v>0</v>
      </c>
      <c r="W56" s="4">
        <v>45136</v>
      </c>
      <c r="X56" s="5">
        <v>0.41937300886956519</v>
      </c>
      <c r="Y56" s="5">
        <v>1.232426166</v>
      </c>
      <c r="Z56" s="5">
        <v>-1.2997055347826086E-2</v>
      </c>
      <c r="AA56" s="5">
        <v>0.95427067600000015</v>
      </c>
      <c r="AB56" s="5">
        <v>2</v>
      </c>
      <c r="AE56" s="4">
        <v>45136</v>
      </c>
      <c r="AF56">
        <v>16</v>
      </c>
      <c r="AG56" s="6">
        <v>2</v>
      </c>
      <c r="AL56">
        <v>0.41937300886956519</v>
      </c>
      <c r="AM56">
        <v>1.232426166</v>
      </c>
      <c r="AN56">
        <v>-1.2997055347826086E-2</v>
      </c>
      <c r="AO56">
        <v>0.95427067600000015</v>
      </c>
    </row>
    <row r="57" spans="1:41" x14ac:dyDescent="0.25">
      <c r="A57" s="1">
        <v>45074.925000000003</v>
      </c>
      <c r="B57" s="1">
        <f t="shared" si="0"/>
        <v>45074</v>
      </c>
      <c r="C57">
        <v>0</v>
      </c>
      <c r="D57" t="s">
        <v>74</v>
      </c>
      <c r="E57">
        <v>0.17093297399999999</v>
      </c>
      <c r="F57">
        <f t="shared" si="1"/>
        <v>0.12682204499999999</v>
      </c>
      <c r="G57">
        <v>2023</v>
      </c>
      <c r="H57">
        <v>5</v>
      </c>
      <c r="I57">
        <v>28</v>
      </c>
      <c r="J57">
        <v>22</v>
      </c>
      <c r="K57">
        <v>12</v>
      </c>
      <c r="L57">
        <v>28</v>
      </c>
      <c r="M57">
        <v>5</v>
      </c>
      <c r="N57">
        <v>0.222705094453333</v>
      </c>
      <c r="O57">
        <v>6.6386834666667905E-4</v>
      </c>
      <c r="P57" t="s">
        <v>19</v>
      </c>
      <c r="Q57" t="s">
        <v>19</v>
      </c>
      <c r="R57" t="s">
        <v>19</v>
      </c>
      <c r="T57">
        <v>0</v>
      </c>
      <c r="U57">
        <v>0</v>
      </c>
      <c r="W57" s="4">
        <v>45137</v>
      </c>
      <c r="X57" s="5">
        <v>0.4601338185833333</v>
      </c>
      <c r="Y57" s="5">
        <v>1.2321730500000001</v>
      </c>
      <c r="Z57" s="5">
        <v>-1.4935618458333333E-2</v>
      </c>
      <c r="AA57" s="5">
        <v>0.8745772730000001</v>
      </c>
      <c r="AB57" s="5">
        <v>1</v>
      </c>
      <c r="AE57" s="4">
        <v>45137</v>
      </c>
      <c r="AF57">
        <v>18</v>
      </c>
      <c r="AG57" s="6">
        <v>1</v>
      </c>
      <c r="AL57">
        <v>0.4601338185833333</v>
      </c>
      <c r="AM57">
        <v>1.2321730500000001</v>
      </c>
      <c r="AN57">
        <v>-1.4935618458333333E-2</v>
      </c>
      <c r="AO57">
        <v>0.8745772730000001</v>
      </c>
    </row>
    <row r="58" spans="1:41" x14ac:dyDescent="0.25">
      <c r="A58" s="1">
        <v>45074.966666666667</v>
      </c>
      <c r="B58" s="1">
        <f t="shared" si="0"/>
        <v>45074</v>
      </c>
      <c r="C58">
        <v>0</v>
      </c>
      <c r="D58" t="s">
        <v>75</v>
      </c>
      <c r="E58">
        <v>0.11622727400000001</v>
      </c>
      <c r="F58">
        <f t="shared" si="1"/>
        <v>-5.4705699999999982E-2</v>
      </c>
      <c r="G58">
        <v>2023</v>
      </c>
      <c r="H58">
        <v>5</v>
      </c>
      <c r="I58">
        <v>28</v>
      </c>
      <c r="J58">
        <v>23</v>
      </c>
      <c r="K58">
        <v>12</v>
      </c>
      <c r="L58">
        <v>9</v>
      </c>
      <c r="M58">
        <v>5</v>
      </c>
      <c r="N58">
        <v>0.22299699437333301</v>
      </c>
      <c r="O58">
        <v>2.9189991999994898E-4</v>
      </c>
      <c r="P58" t="s">
        <v>19</v>
      </c>
      <c r="Q58" t="s">
        <v>19</v>
      </c>
      <c r="R58" t="s">
        <v>19</v>
      </c>
      <c r="T58">
        <v>0</v>
      </c>
      <c r="U58">
        <v>0</v>
      </c>
      <c r="W58" s="4">
        <v>45138</v>
      </c>
      <c r="X58" s="5">
        <v>0.35351609321739136</v>
      </c>
      <c r="Y58" s="5">
        <v>0.78215863100000005</v>
      </c>
      <c r="Z58" s="5">
        <v>7.956252086956524E-3</v>
      </c>
      <c r="AA58" s="5">
        <v>0.37718724100000006</v>
      </c>
      <c r="AB58" s="5">
        <v>0</v>
      </c>
      <c r="AE58" s="4">
        <v>45138</v>
      </c>
      <c r="AF58">
        <v>12</v>
      </c>
      <c r="AG58">
        <v>0</v>
      </c>
      <c r="AL58">
        <v>0.35351609321739136</v>
      </c>
      <c r="AM58">
        <v>0.78215863100000005</v>
      </c>
      <c r="AN58">
        <v>7.956252086956524E-3</v>
      </c>
      <c r="AO58">
        <v>0.37718724100000006</v>
      </c>
    </row>
    <row r="59" spans="1:41" x14ac:dyDescent="0.25">
      <c r="A59" s="1">
        <v>45075.007638888892</v>
      </c>
      <c r="B59" s="1">
        <f t="shared" si="0"/>
        <v>45075</v>
      </c>
      <c r="C59">
        <v>0</v>
      </c>
      <c r="D59" t="s">
        <v>76</v>
      </c>
      <c r="E59">
        <v>0.26559312099999999</v>
      </c>
      <c r="F59">
        <f t="shared" si="1"/>
        <v>0.149365847</v>
      </c>
      <c r="G59">
        <v>2023</v>
      </c>
      <c r="H59">
        <v>5</v>
      </c>
      <c r="I59">
        <v>29</v>
      </c>
      <c r="J59">
        <v>0</v>
      </c>
      <c r="K59">
        <v>11</v>
      </c>
      <c r="L59">
        <v>41</v>
      </c>
      <c r="M59">
        <v>5</v>
      </c>
      <c r="N59">
        <v>0.22277309403999901</v>
      </c>
      <c r="O59">
        <v>-2.2390033333333199E-4</v>
      </c>
      <c r="P59" t="s">
        <v>19</v>
      </c>
      <c r="Q59" t="s">
        <v>19</v>
      </c>
      <c r="R59" t="s">
        <v>19</v>
      </c>
      <c r="T59">
        <v>0</v>
      </c>
      <c r="U59">
        <v>0</v>
      </c>
      <c r="W59" s="4">
        <v>45139</v>
      </c>
      <c r="X59" s="5">
        <v>0.53051420968181817</v>
      </c>
      <c r="Y59" s="5">
        <v>1.7277199000000001</v>
      </c>
      <c r="Z59" s="5">
        <v>5.8967823500000009E-2</v>
      </c>
      <c r="AA59" s="5">
        <v>1.0652446690000001</v>
      </c>
      <c r="AB59" s="5">
        <v>2</v>
      </c>
      <c r="AE59" s="7">
        <v>45139</v>
      </c>
      <c r="AF59" s="6">
        <v>12</v>
      </c>
      <c r="AG59" s="6">
        <v>2</v>
      </c>
      <c r="AH59" s="6">
        <v>2</v>
      </c>
      <c r="AI59" s="14">
        <v>7</v>
      </c>
      <c r="AJ59" s="12">
        <v>2.2857142857142856</v>
      </c>
      <c r="AK59" s="6">
        <v>16</v>
      </c>
      <c r="AL59" s="6">
        <v>0.53051420968181817</v>
      </c>
      <c r="AM59" s="6">
        <v>1.7277199000000001</v>
      </c>
      <c r="AN59" s="6">
        <v>5.8967823500000009E-2</v>
      </c>
      <c r="AO59" s="6">
        <v>1.0652446690000001</v>
      </c>
    </row>
    <row r="60" spans="1:41" x14ac:dyDescent="0.25">
      <c r="A60" s="1">
        <v>45075.049305555556</v>
      </c>
      <c r="B60" s="1">
        <f t="shared" si="0"/>
        <v>45075</v>
      </c>
      <c r="C60">
        <v>0</v>
      </c>
      <c r="D60" t="s">
        <v>77</v>
      </c>
      <c r="E60">
        <v>0.102377973</v>
      </c>
      <c r="F60">
        <f t="shared" si="1"/>
        <v>-0.16321514799999998</v>
      </c>
      <c r="G60">
        <v>2023</v>
      </c>
      <c r="H60">
        <v>5</v>
      </c>
      <c r="I60">
        <v>29</v>
      </c>
      <c r="J60">
        <v>1</v>
      </c>
      <c r="K60">
        <v>11</v>
      </c>
      <c r="L60">
        <v>19</v>
      </c>
      <c r="M60">
        <v>5</v>
      </c>
      <c r="N60">
        <v>0.22085780333999999</v>
      </c>
      <c r="O60">
        <v>-1.91529069999996E-3</v>
      </c>
      <c r="P60" t="s">
        <v>19</v>
      </c>
      <c r="Q60" t="s">
        <v>19</v>
      </c>
      <c r="R60" t="s">
        <v>19</v>
      </c>
      <c r="T60">
        <v>0</v>
      </c>
      <c r="U60">
        <v>0</v>
      </c>
      <c r="W60" s="4">
        <v>45140</v>
      </c>
      <c r="X60" s="5">
        <v>0.52879968868421057</v>
      </c>
      <c r="Y60" s="5">
        <v>1.1670806840000001</v>
      </c>
      <c r="Z60" s="5">
        <v>-6.8513228368421053E-2</v>
      </c>
      <c r="AA60" s="5">
        <v>0.62775334299999996</v>
      </c>
      <c r="AB60" s="5">
        <v>3</v>
      </c>
      <c r="AE60" s="4">
        <v>45140</v>
      </c>
      <c r="AF60">
        <v>12</v>
      </c>
      <c r="AG60" s="6">
        <v>3</v>
      </c>
      <c r="AL60">
        <v>0.52879968868421057</v>
      </c>
      <c r="AM60">
        <v>1.1670806840000001</v>
      </c>
      <c r="AN60">
        <v>-6.8513228368421053E-2</v>
      </c>
      <c r="AO60">
        <v>0.62775334299999996</v>
      </c>
    </row>
    <row r="61" spans="1:41" x14ac:dyDescent="0.25">
      <c r="A61" s="1">
        <v>45075.09097222222</v>
      </c>
      <c r="B61" s="1">
        <f t="shared" si="0"/>
        <v>45075</v>
      </c>
      <c r="C61">
        <v>0</v>
      </c>
      <c r="D61" t="s">
        <v>78</v>
      </c>
      <c r="E61">
        <v>0.92075066699999997</v>
      </c>
      <c r="F61">
        <f t="shared" si="1"/>
        <v>0.81837269400000001</v>
      </c>
      <c r="G61">
        <v>2023</v>
      </c>
      <c r="H61">
        <v>5</v>
      </c>
      <c r="I61">
        <v>29</v>
      </c>
      <c r="J61">
        <v>2</v>
      </c>
      <c r="K61">
        <v>11</v>
      </c>
      <c r="L61">
        <v>5</v>
      </c>
      <c r="M61">
        <v>5</v>
      </c>
      <c r="N61">
        <v>0.22546345037333301</v>
      </c>
      <c r="O61">
        <v>4.6056470333333197E-3</v>
      </c>
      <c r="P61" t="s">
        <v>19</v>
      </c>
      <c r="Q61" t="s">
        <v>19</v>
      </c>
      <c r="R61" t="s">
        <v>19</v>
      </c>
      <c r="T61">
        <v>1</v>
      </c>
      <c r="U61">
        <v>0</v>
      </c>
      <c r="W61" s="4">
        <v>45141</v>
      </c>
      <c r="X61" s="5">
        <v>0.53044191876190483</v>
      </c>
      <c r="Y61" s="5">
        <v>1.250406205</v>
      </c>
      <c r="Z61" s="5">
        <v>-1.4946518238095233E-2</v>
      </c>
      <c r="AA61" s="5">
        <v>0.82938604799999993</v>
      </c>
      <c r="AB61" s="5">
        <v>3</v>
      </c>
      <c r="AE61" s="4">
        <v>45141</v>
      </c>
      <c r="AF61">
        <v>14</v>
      </c>
      <c r="AG61" s="6">
        <v>3</v>
      </c>
      <c r="AL61">
        <v>0.53044191876190483</v>
      </c>
      <c r="AM61">
        <v>1.250406205</v>
      </c>
      <c r="AN61">
        <v>-1.4946518238095233E-2</v>
      </c>
      <c r="AO61">
        <v>0.82938604799999993</v>
      </c>
    </row>
    <row r="62" spans="1:41" x14ac:dyDescent="0.25">
      <c r="A62" s="1">
        <v>45075.131944444445</v>
      </c>
      <c r="B62" s="1">
        <f t="shared" si="0"/>
        <v>45075</v>
      </c>
      <c r="C62">
        <v>0</v>
      </c>
      <c r="D62" t="s">
        <v>79</v>
      </c>
      <c r="E62">
        <v>0.83821241899999999</v>
      </c>
      <c r="F62">
        <f t="shared" si="1"/>
        <v>-8.2538247999999981E-2</v>
      </c>
      <c r="G62">
        <v>2023</v>
      </c>
      <c r="H62">
        <v>5</v>
      </c>
      <c r="I62">
        <v>29</v>
      </c>
      <c r="J62">
        <v>3</v>
      </c>
      <c r="K62">
        <v>10</v>
      </c>
      <c r="L62">
        <v>44</v>
      </c>
      <c r="M62">
        <v>5</v>
      </c>
      <c r="N62">
        <v>0.229452355353333</v>
      </c>
      <c r="O62">
        <v>3.9889049799999498E-3</v>
      </c>
      <c r="P62" t="s">
        <v>19</v>
      </c>
      <c r="Q62" t="s">
        <v>19</v>
      </c>
      <c r="R62" t="s">
        <v>19</v>
      </c>
      <c r="T62">
        <v>1</v>
      </c>
      <c r="U62">
        <v>0</v>
      </c>
      <c r="W62" s="4">
        <v>45142</v>
      </c>
      <c r="X62" s="5">
        <v>0.50821444049999998</v>
      </c>
      <c r="Y62" s="5">
        <v>1.2764921389999999</v>
      </c>
      <c r="Z62" s="5">
        <v>-1.3875004545454513E-3</v>
      </c>
      <c r="AA62" s="5">
        <v>0.44869045099999993</v>
      </c>
      <c r="AB62" s="5">
        <v>2</v>
      </c>
      <c r="AE62" s="4">
        <v>45142</v>
      </c>
      <c r="AF62">
        <v>16</v>
      </c>
      <c r="AG62" s="6">
        <v>2</v>
      </c>
      <c r="AL62">
        <v>0.50821444049999998</v>
      </c>
      <c r="AM62">
        <v>1.2764921389999999</v>
      </c>
      <c r="AN62">
        <v>-1.3875004545454513E-3</v>
      </c>
      <c r="AO62">
        <v>0.44869045099999993</v>
      </c>
    </row>
    <row r="63" spans="1:41" x14ac:dyDescent="0.25">
      <c r="A63" s="1">
        <v>45075.173611111109</v>
      </c>
      <c r="B63" s="1">
        <f t="shared" si="0"/>
        <v>45075</v>
      </c>
      <c r="C63">
        <v>0</v>
      </c>
      <c r="D63" t="s">
        <v>80</v>
      </c>
      <c r="E63">
        <v>0.67301108300000001</v>
      </c>
      <c r="F63">
        <f t="shared" si="1"/>
        <v>-0.16520133599999998</v>
      </c>
      <c r="G63">
        <v>2023</v>
      </c>
      <c r="H63">
        <v>5</v>
      </c>
      <c r="I63">
        <v>29</v>
      </c>
      <c r="J63">
        <v>4</v>
      </c>
      <c r="K63">
        <v>10</v>
      </c>
      <c r="L63">
        <v>19</v>
      </c>
      <c r="M63">
        <v>5</v>
      </c>
      <c r="N63">
        <v>0.23249586682000001</v>
      </c>
      <c r="O63">
        <v>3.0435114666667001E-3</v>
      </c>
      <c r="P63" t="s">
        <v>19</v>
      </c>
      <c r="Q63" t="s">
        <v>19</v>
      </c>
      <c r="R63" t="s">
        <v>19</v>
      </c>
      <c r="T63">
        <v>1</v>
      </c>
      <c r="U63">
        <v>0</v>
      </c>
      <c r="W63" s="4">
        <v>45143</v>
      </c>
      <c r="X63" s="5">
        <v>0.47737838800000015</v>
      </c>
      <c r="Y63" s="5">
        <v>1.580162428</v>
      </c>
      <c r="Z63" s="5">
        <v>-3.0820634999998727E-4</v>
      </c>
      <c r="AA63" s="5">
        <v>0.64884866200000002</v>
      </c>
      <c r="AB63" s="5">
        <v>3</v>
      </c>
      <c r="AE63" s="4">
        <v>45143</v>
      </c>
      <c r="AF63">
        <v>10</v>
      </c>
      <c r="AG63" s="6">
        <v>3</v>
      </c>
      <c r="AL63">
        <v>0.47737838800000015</v>
      </c>
      <c r="AM63">
        <v>1.580162428</v>
      </c>
      <c r="AN63">
        <v>-3.0820634999998727E-4</v>
      </c>
      <c r="AO63">
        <v>0.64884866200000002</v>
      </c>
    </row>
    <row r="64" spans="1:41" x14ac:dyDescent="0.25">
      <c r="A64" s="1">
        <v>45075.215277777781</v>
      </c>
      <c r="B64" s="1">
        <f t="shared" si="0"/>
        <v>45075</v>
      </c>
      <c r="C64">
        <v>0</v>
      </c>
      <c r="D64" t="s">
        <v>81</v>
      </c>
      <c r="E64">
        <v>0.52773905300000001</v>
      </c>
      <c r="F64">
        <f t="shared" si="1"/>
        <v>-0.14527203</v>
      </c>
      <c r="G64">
        <v>2023</v>
      </c>
      <c r="H64">
        <v>5</v>
      </c>
      <c r="I64">
        <v>29</v>
      </c>
      <c r="J64">
        <v>5</v>
      </c>
      <c r="K64">
        <v>10</v>
      </c>
      <c r="L64">
        <v>0</v>
      </c>
      <c r="M64">
        <v>5</v>
      </c>
      <c r="N64">
        <v>0.23423250162666601</v>
      </c>
      <c r="O64">
        <v>1.73663480666666E-3</v>
      </c>
      <c r="P64" t="s">
        <v>19</v>
      </c>
      <c r="Q64" t="s">
        <v>19</v>
      </c>
      <c r="R64" t="s">
        <v>19</v>
      </c>
      <c r="T64">
        <v>1</v>
      </c>
      <c r="U64">
        <v>0</v>
      </c>
      <c r="W64" s="4">
        <v>45144</v>
      </c>
      <c r="X64" s="5">
        <v>0.54473967825000014</v>
      </c>
      <c r="Y64" s="5">
        <v>1.3134508840000001</v>
      </c>
      <c r="Z64" s="5">
        <v>1.0490315000000281E-4</v>
      </c>
      <c r="AA64" s="5">
        <v>0.74877473600000011</v>
      </c>
      <c r="AB64" s="5">
        <v>2</v>
      </c>
      <c r="AE64" s="4">
        <v>45144</v>
      </c>
      <c r="AF64">
        <v>14</v>
      </c>
      <c r="AG64" s="6">
        <v>2</v>
      </c>
      <c r="AJ64" s="11"/>
      <c r="AL64" s="13">
        <v>0.54473967825000014</v>
      </c>
      <c r="AM64" s="13">
        <v>1.3134508840000001</v>
      </c>
      <c r="AN64">
        <v>1.0490315000000281E-4</v>
      </c>
      <c r="AO64">
        <v>0.74877473600000011</v>
      </c>
    </row>
    <row r="65" spans="1:41" x14ac:dyDescent="0.25">
      <c r="A65" s="1">
        <v>45075.256249999999</v>
      </c>
      <c r="B65" s="1">
        <f t="shared" si="0"/>
        <v>45075</v>
      </c>
      <c r="C65">
        <v>0</v>
      </c>
      <c r="D65" t="s">
        <v>82</v>
      </c>
      <c r="E65">
        <v>9.8013682000000005E-2</v>
      </c>
      <c r="F65">
        <f t="shared" si="1"/>
        <v>-0.42972537100000002</v>
      </c>
      <c r="G65">
        <v>2023</v>
      </c>
      <c r="H65">
        <v>5</v>
      </c>
      <c r="I65">
        <v>29</v>
      </c>
      <c r="J65">
        <v>6</v>
      </c>
      <c r="K65">
        <v>9</v>
      </c>
      <c r="L65">
        <v>41</v>
      </c>
      <c r="M65">
        <v>5</v>
      </c>
      <c r="N65">
        <v>0.23469027206666601</v>
      </c>
      <c r="O65">
        <v>4.5777044000000402E-4</v>
      </c>
      <c r="P65" t="s">
        <v>19</v>
      </c>
      <c r="Q65" t="s">
        <v>19</v>
      </c>
      <c r="R65" t="s">
        <v>19</v>
      </c>
      <c r="T65">
        <v>0</v>
      </c>
      <c r="U65">
        <v>0</v>
      </c>
      <c r="W65" s="4">
        <v>45145</v>
      </c>
      <c r="X65" s="5">
        <v>0.33368678278260872</v>
      </c>
      <c r="Y65" s="5">
        <v>1.0680551190000001</v>
      </c>
      <c r="Z65" s="5">
        <v>-6.1088613043478747E-4</v>
      </c>
      <c r="AA65" s="5">
        <v>0.72715138700000004</v>
      </c>
      <c r="AB65" s="5">
        <v>1</v>
      </c>
      <c r="AE65" s="4">
        <v>45145</v>
      </c>
      <c r="AF65">
        <v>10</v>
      </c>
      <c r="AG65" s="6">
        <v>1</v>
      </c>
      <c r="AL65">
        <v>0.33368678278260872</v>
      </c>
      <c r="AM65">
        <v>1.0680551190000001</v>
      </c>
      <c r="AN65">
        <v>-6.1088613043478747E-4</v>
      </c>
      <c r="AO65">
        <v>0.72715138700000004</v>
      </c>
    </row>
    <row r="66" spans="1:41" x14ac:dyDescent="0.25">
      <c r="A66" s="1">
        <v>45075.29791666667</v>
      </c>
      <c r="B66" s="1">
        <f t="shared" si="0"/>
        <v>45075</v>
      </c>
      <c r="C66">
        <v>0</v>
      </c>
      <c r="D66" t="s">
        <v>83</v>
      </c>
      <c r="E66">
        <v>0.197758351</v>
      </c>
      <c r="F66">
        <f t="shared" si="1"/>
        <v>9.9744668999999994E-2</v>
      </c>
      <c r="G66">
        <v>2023</v>
      </c>
      <c r="H66">
        <v>5</v>
      </c>
      <c r="I66">
        <v>29</v>
      </c>
      <c r="J66">
        <v>7</v>
      </c>
      <c r="K66">
        <v>9</v>
      </c>
      <c r="L66">
        <v>43</v>
      </c>
      <c r="M66">
        <v>5</v>
      </c>
      <c r="N66">
        <v>0.233308292306666</v>
      </c>
      <c r="O66">
        <v>-1.38197976000001E-3</v>
      </c>
      <c r="P66" t="s">
        <v>19</v>
      </c>
      <c r="Q66" t="s">
        <v>19</v>
      </c>
      <c r="R66" t="s">
        <v>19</v>
      </c>
      <c r="T66">
        <v>0</v>
      </c>
      <c r="U66">
        <v>0</v>
      </c>
      <c r="W66" s="4">
        <v>45146</v>
      </c>
      <c r="X66" s="5">
        <v>0.36786051886363641</v>
      </c>
      <c r="Y66" s="5">
        <v>0.89884600100000001</v>
      </c>
      <c r="Z66" s="5">
        <v>2.2168269636363643E-2</v>
      </c>
      <c r="AA66" s="5">
        <v>0.65241191700000001</v>
      </c>
      <c r="AB66" s="5">
        <v>0</v>
      </c>
      <c r="AE66" s="4">
        <v>45146</v>
      </c>
      <c r="AF66">
        <v>11</v>
      </c>
      <c r="AG66">
        <v>0</v>
      </c>
      <c r="AL66">
        <v>0.36786051886363641</v>
      </c>
      <c r="AM66">
        <v>0.89884600100000001</v>
      </c>
      <c r="AN66">
        <v>2.2168269636363643E-2</v>
      </c>
      <c r="AO66">
        <v>0.65241191700000001</v>
      </c>
    </row>
    <row r="67" spans="1:41" x14ac:dyDescent="0.25">
      <c r="A67" s="1">
        <v>45075.339583333334</v>
      </c>
      <c r="B67" s="1">
        <f t="shared" ref="B67:B130" si="2">DATE(YEAR(A67),MONTH(A67),DAY(A67))</f>
        <v>45075</v>
      </c>
      <c r="C67">
        <v>0</v>
      </c>
      <c r="D67" t="s">
        <v>84</v>
      </c>
      <c r="E67">
        <v>0.15572166000000001</v>
      </c>
      <c r="F67">
        <f t="shared" si="1"/>
        <v>-4.2036690999999987E-2</v>
      </c>
      <c r="G67">
        <v>2023</v>
      </c>
      <c r="H67">
        <v>5</v>
      </c>
      <c r="I67">
        <v>29</v>
      </c>
      <c r="J67">
        <v>8</v>
      </c>
      <c r="K67">
        <v>9</v>
      </c>
      <c r="L67">
        <v>32</v>
      </c>
      <c r="M67">
        <v>5</v>
      </c>
      <c r="N67">
        <v>0.23334643416666601</v>
      </c>
      <c r="O67" s="2">
        <v>3.8141859999979399E-5</v>
      </c>
      <c r="P67" t="s">
        <v>19</v>
      </c>
      <c r="Q67" t="s">
        <v>19</v>
      </c>
      <c r="R67" t="s">
        <v>19</v>
      </c>
      <c r="T67">
        <v>0</v>
      </c>
      <c r="U67">
        <v>0</v>
      </c>
      <c r="W67" s="4">
        <v>45147</v>
      </c>
      <c r="X67" s="5">
        <v>0.34797592630434787</v>
      </c>
      <c r="Y67" s="5">
        <v>0.56963260100000002</v>
      </c>
      <c r="Z67" s="5">
        <v>2.6796785217391319E-3</v>
      </c>
      <c r="AA67" s="5">
        <v>0.300768115</v>
      </c>
      <c r="AB67" s="5">
        <v>0</v>
      </c>
      <c r="AE67" s="4">
        <v>45147</v>
      </c>
      <c r="AF67">
        <v>14</v>
      </c>
      <c r="AG67">
        <v>0</v>
      </c>
      <c r="AL67">
        <v>0.34797592630434787</v>
      </c>
      <c r="AM67">
        <v>0.56963260100000002</v>
      </c>
      <c r="AN67">
        <v>2.6796785217391319E-3</v>
      </c>
      <c r="AO67">
        <v>0.300768115</v>
      </c>
    </row>
    <row r="68" spans="1:41" x14ac:dyDescent="0.25">
      <c r="A68" s="1">
        <v>45075.381249999999</v>
      </c>
      <c r="B68" s="1">
        <f t="shared" si="2"/>
        <v>45075</v>
      </c>
      <c r="C68">
        <v>0</v>
      </c>
      <c r="D68" t="s">
        <v>85</v>
      </c>
      <c r="E68">
        <v>3.5246502999999998E-2</v>
      </c>
      <c r="F68">
        <f t="shared" ref="F68:F131" si="3">E68-E67</f>
        <v>-0.12047515700000001</v>
      </c>
      <c r="G68">
        <v>2023</v>
      </c>
      <c r="H68">
        <v>5</v>
      </c>
      <c r="I68">
        <v>29</v>
      </c>
      <c r="J68">
        <v>9</v>
      </c>
      <c r="K68">
        <v>9</v>
      </c>
      <c r="L68">
        <v>35</v>
      </c>
      <c r="M68">
        <v>5</v>
      </c>
      <c r="N68">
        <v>0.23083522062</v>
      </c>
      <c r="O68">
        <v>-2.5112135466666399E-3</v>
      </c>
      <c r="P68" t="s">
        <v>19</v>
      </c>
      <c r="Q68" t="s">
        <v>19</v>
      </c>
      <c r="R68" t="s">
        <v>19</v>
      </c>
      <c r="T68">
        <v>0</v>
      </c>
      <c r="U68">
        <v>0</v>
      </c>
      <c r="W68" s="4">
        <v>45148</v>
      </c>
      <c r="X68" s="5">
        <v>0.29550831381818182</v>
      </c>
      <c r="Y68" s="5">
        <v>1.028084711</v>
      </c>
      <c r="Z68" s="5">
        <v>-1.4018213227272732E-2</v>
      </c>
      <c r="AA68" s="5">
        <v>0.52680210999999999</v>
      </c>
      <c r="AB68" s="5">
        <v>1</v>
      </c>
      <c r="AE68" s="4">
        <v>45148</v>
      </c>
      <c r="AF68">
        <v>7</v>
      </c>
      <c r="AG68" s="6">
        <v>1</v>
      </c>
      <c r="AH68">
        <v>3</v>
      </c>
      <c r="AI68">
        <v>1</v>
      </c>
      <c r="AJ68">
        <v>1</v>
      </c>
      <c r="AK68">
        <v>1</v>
      </c>
      <c r="AL68">
        <v>0.29550831381818182</v>
      </c>
      <c r="AM68">
        <v>1.028084711</v>
      </c>
      <c r="AN68">
        <v>-1.4018213227272732E-2</v>
      </c>
      <c r="AO68">
        <v>0.52680210999999999</v>
      </c>
    </row>
    <row r="69" spans="1:41" x14ac:dyDescent="0.25">
      <c r="A69" s="1">
        <v>45075.42291666667</v>
      </c>
      <c r="B69" s="1">
        <f t="shared" si="2"/>
        <v>45075</v>
      </c>
      <c r="C69">
        <v>0</v>
      </c>
      <c r="D69" t="s">
        <v>86</v>
      </c>
      <c r="E69">
        <v>6.2304640000000001E-2</v>
      </c>
      <c r="F69">
        <f t="shared" si="3"/>
        <v>2.7058137000000003E-2</v>
      </c>
      <c r="G69">
        <v>2023</v>
      </c>
      <c r="H69">
        <v>5</v>
      </c>
      <c r="I69">
        <v>29</v>
      </c>
      <c r="J69">
        <v>10</v>
      </c>
      <c r="K69">
        <v>9</v>
      </c>
      <c r="L69">
        <v>28</v>
      </c>
      <c r="M69">
        <v>5</v>
      </c>
      <c r="N69">
        <v>0.22991709724666601</v>
      </c>
      <c r="O69">
        <v>-9.1812337333332895E-4</v>
      </c>
      <c r="P69" t="s">
        <v>19</v>
      </c>
      <c r="Q69" t="s">
        <v>19</v>
      </c>
      <c r="R69" t="s">
        <v>19</v>
      </c>
      <c r="T69">
        <v>0</v>
      </c>
      <c r="U69">
        <v>0</v>
      </c>
      <c r="W69" s="4">
        <v>45149</v>
      </c>
      <c r="X69" s="5">
        <v>0.20187126252173912</v>
      </c>
      <c r="Y69" s="5">
        <v>0.465296706</v>
      </c>
      <c r="Z69" s="5">
        <v>1.5500370869565186E-3</v>
      </c>
      <c r="AA69" s="5">
        <v>0.25558959199999998</v>
      </c>
      <c r="AB69" s="5">
        <v>0</v>
      </c>
      <c r="AE69" s="4">
        <v>45149</v>
      </c>
      <c r="AF69">
        <v>2</v>
      </c>
      <c r="AG69">
        <v>0</v>
      </c>
      <c r="AL69">
        <v>0.20187126252173912</v>
      </c>
      <c r="AM69">
        <v>0.465296706</v>
      </c>
      <c r="AN69">
        <v>1.5500370869565186E-3</v>
      </c>
      <c r="AO69">
        <v>0.25558959199999998</v>
      </c>
    </row>
    <row r="70" spans="1:41" x14ac:dyDescent="0.25">
      <c r="A70" s="1">
        <v>45075.464583333334</v>
      </c>
      <c r="B70" s="1">
        <f t="shared" si="2"/>
        <v>45075</v>
      </c>
      <c r="C70">
        <v>0</v>
      </c>
      <c r="D70" t="s">
        <v>87</v>
      </c>
      <c r="E70">
        <v>0.23030105200000001</v>
      </c>
      <c r="F70">
        <f t="shared" si="3"/>
        <v>0.16799641200000001</v>
      </c>
      <c r="G70">
        <v>2023</v>
      </c>
      <c r="H70">
        <v>5</v>
      </c>
      <c r="I70">
        <v>29</v>
      </c>
      <c r="J70">
        <v>11</v>
      </c>
      <c r="K70">
        <v>9</v>
      </c>
      <c r="L70">
        <v>25</v>
      </c>
      <c r="M70">
        <v>5</v>
      </c>
      <c r="N70">
        <v>0.229781159473333</v>
      </c>
      <c r="O70">
        <v>-1.3593777333331599E-4</v>
      </c>
      <c r="P70" t="s">
        <v>19</v>
      </c>
      <c r="Q70" t="s">
        <v>19</v>
      </c>
      <c r="R70" t="s">
        <v>19</v>
      </c>
      <c r="T70">
        <v>0</v>
      </c>
      <c r="U70">
        <v>0</v>
      </c>
      <c r="W70" s="4">
        <v>45150</v>
      </c>
      <c r="X70" s="5">
        <v>0.34200958736363635</v>
      </c>
      <c r="Y70" s="5">
        <v>0.93484240600000001</v>
      </c>
      <c r="Z70" s="5">
        <v>9.4938105454545514E-3</v>
      </c>
      <c r="AA70" s="5">
        <v>0.62929885699999999</v>
      </c>
      <c r="AB70" s="5">
        <v>0</v>
      </c>
      <c r="AE70" s="4">
        <v>45150</v>
      </c>
      <c r="AF70">
        <v>10</v>
      </c>
      <c r="AG70">
        <v>0</v>
      </c>
      <c r="AL70">
        <v>0.34200958736363635</v>
      </c>
      <c r="AM70">
        <v>0.93484240600000001</v>
      </c>
      <c r="AN70">
        <v>9.4938105454545514E-3</v>
      </c>
      <c r="AO70">
        <v>0.62929885699999999</v>
      </c>
    </row>
    <row r="71" spans="1:41" x14ac:dyDescent="0.25">
      <c r="A71" s="1">
        <v>45075.506249999999</v>
      </c>
      <c r="B71" s="1">
        <f t="shared" si="2"/>
        <v>45075</v>
      </c>
      <c r="C71">
        <v>0</v>
      </c>
      <c r="D71" t="s">
        <v>88</v>
      </c>
      <c r="E71">
        <v>0.299234316</v>
      </c>
      <c r="F71">
        <f t="shared" si="3"/>
        <v>6.8933263999999994E-2</v>
      </c>
      <c r="G71">
        <v>2023</v>
      </c>
      <c r="H71">
        <v>5</v>
      </c>
      <c r="I71">
        <v>29</v>
      </c>
      <c r="J71">
        <v>12</v>
      </c>
      <c r="K71">
        <v>9</v>
      </c>
      <c r="L71">
        <v>19</v>
      </c>
      <c r="M71">
        <v>5</v>
      </c>
      <c r="N71">
        <v>0.23026475898000001</v>
      </c>
      <c r="O71">
        <v>4.8359950666665397E-4</v>
      </c>
      <c r="P71" t="s">
        <v>19</v>
      </c>
      <c r="Q71" t="s">
        <v>19</v>
      </c>
      <c r="R71" t="s">
        <v>19</v>
      </c>
      <c r="T71">
        <v>0</v>
      </c>
      <c r="U71">
        <v>0</v>
      </c>
      <c r="W71" s="4">
        <v>45151</v>
      </c>
      <c r="X71" s="5">
        <v>0.29701910213636362</v>
      </c>
      <c r="Y71" s="5">
        <v>0.81186752299999998</v>
      </c>
      <c r="Z71" s="5">
        <v>-4.0359411363636351E-3</v>
      </c>
      <c r="AA71" s="5">
        <v>0.60461344299999997</v>
      </c>
      <c r="AB71" s="5">
        <v>0</v>
      </c>
      <c r="AE71" s="4">
        <v>45151</v>
      </c>
      <c r="AF71">
        <v>8</v>
      </c>
      <c r="AG71">
        <v>0</v>
      </c>
      <c r="AL71">
        <v>0.29701910213636362</v>
      </c>
      <c r="AM71">
        <v>0.81186752299999998</v>
      </c>
      <c r="AN71">
        <v>-4.0359411363636351E-3</v>
      </c>
      <c r="AO71">
        <v>0.60461344299999997</v>
      </c>
    </row>
    <row r="72" spans="1:41" x14ac:dyDescent="0.25">
      <c r="A72" s="1">
        <v>45075.54791666667</v>
      </c>
      <c r="B72" s="1">
        <f t="shared" si="2"/>
        <v>45075</v>
      </c>
      <c r="C72">
        <v>0</v>
      </c>
      <c r="D72" t="s">
        <v>89</v>
      </c>
      <c r="E72">
        <v>0.78978745500000003</v>
      </c>
      <c r="F72">
        <f t="shared" si="3"/>
        <v>0.49055313900000003</v>
      </c>
      <c r="G72">
        <v>2023</v>
      </c>
      <c r="H72">
        <v>5</v>
      </c>
      <c r="I72">
        <v>29</v>
      </c>
      <c r="J72">
        <v>13</v>
      </c>
      <c r="K72">
        <v>9</v>
      </c>
      <c r="L72">
        <v>16</v>
      </c>
      <c r="M72">
        <v>5</v>
      </c>
      <c r="N72">
        <v>0.233048154266666</v>
      </c>
      <c r="O72">
        <v>2.7833952866666801E-3</v>
      </c>
      <c r="P72" t="s">
        <v>19</v>
      </c>
      <c r="Q72" t="s">
        <v>19</v>
      </c>
      <c r="R72" t="s">
        <v>19</v>
      </c>
      <c r="T72">
        <v>1</v>
      </c>
      <c r="U72">
        <v>0</v>
      </c>
      <c r="W72" s="4">
        <v>45152</v>
      </c>
      <c r="X72" s="5">
        <v>0.43121791414285709</v>
      </c>
      <c r="Y72" s="5">
        <v>1.3088871070000001</v>
      </c>
      <c r="Z72" s="5">
        <v>-3.2371014761904643E-3</v>
      </c>
      <c r="AA72" s="5">
        <v>1.1887411520000002</v>
      </c>
      <c r="AB72" s="5">
        <v>3</v>
      </c>
      <c r="AE72" s="7">
        <v>45152</v>
      </c>
      <c r="AF72" s="6">
        <v>9</v>
      </c>
      <c r="AG72" s="6">
        <v>3</v>
      </c>
      <c r="AH72" s="6">
        <v>4</v>
      </c>
      <c r="AI72" s="13">
        <v>5</v>
      </c>
      <c r="AJ72" s="15">
        <v>5.8</v>
      </c>
      <c r="AK72" s="6">
        <v>29</v>
      </c>
      <c r="AL72" s="6">
        <v>0.43121791414285709</v>
      </c>
      <c r="AM72" s="6">
        <v>1.3088871070000001</v>
      </c>
      <c r="AN72" s="6">
        <v>-3.2371014761904643E-3</v>
      </c>
      <c r="AO72" s="6">
        <v>1.1887411520000002</v>
      </c>
    </row>
    <row r="73" spans="1:41" x14ac:dyDescent="0.25">
      <c r="A73" s="1">
        <v>45075.589583333334</v>
      </c>
      <c r="B73" s="1">
        <f t="shared" si="2"/>
        <v>45075</v>
      </c>
      <c r="C73">
        <v>0</v>
      </c>
      <c r="D73" t="s">
        <v>90</v>
      </c>
      <c r="E73">
        <v>0.50204592299999995</v>
      </c>
      <c r="F73">
        <f t="shared" si="3"/>
        <v>-0.28774153200000008</v>
      </c>
      <c r="G73">
        <v>2023</v>
      </c>
      <c r="H73">
        <v>5</v>
      </c>
      <c r="I73">
        <v>29</v>
      </c>
      <c r="J73">
        <v>14</v>
      </c>
      <c r="K73">
        <v>9</v>
      </c>
      <c r="L73">
        <v>9</v>
      </c>
      <c r="M73">
        <v>5</v>
      </c>
      <c r="N73">
        <v>0.23521961932666599</v>
      </c>
      <c r="O73">
        <v>2.1714650599999599E-3</v>
      </c>
      <c r="P73" t="s">
        <v>19</v>
      </c>
      <c r="Q73" t="s">
        <v>19</v>
      </c>
      <c r="R73" t="s">
        <v>19</v>
      </c>
      <c r="T73">
        <v>1</v>
      </c>
      <c r="U73">
        <v>0</v>
      </c>
      <c r="W73" s="4">
        <v>45153</v>
      </c>
      <c r="X73" s="5">
        <v>0.62666743230434774</v>
      </c>
      <c r="Y73" s="5">
        <v>1.2615437140000001</v>
      </c>
      <c r="Z73" s="5">
        <v>1.3553261652173909E-2</v>
      </c>
      <c r="AA73" s="5">
        <v>1.08092846</v>
      </c>
      <c r="AB73" s="5">
        <v>8</v>
      </c>
      <c r="AE73" s="4">
        <v>45153</v>
      </c>
      <c r="AF73">
        <v>16</v>
      </c>
      <c r="AG73" s="6">
        <v>8</v>
      </c>
      <c r="AJ73" s="11"/>
      <c r="AL73" s="13">
        <v>0.62666743230434774</v>
      </c>
      <c r="AM73" s="13">
        <v>1.2615437140000001</v>
      </c>
      <c r="AN73">
        <v>1.3553261652173909E-2</v>
      </c>
      <c r="AO73">
        <v>1.08092846</v>
      </c>
    </row>
    <row r="74" spans="1:41" x14ac:dyDescent="0.25">
      <c r="A74" s="1">
        <v>45075.631249999999</v>
      </c>
      <c r="B74" s="1">
        <f t="shared" si="2"/>
        <v>45075</v>
      </c>
      <c r="C74">
        <v>0</v>
      </c>
      <c r="D74" t="s">
        <v>91</v>
      </c>
      <c r="E74">
        <v>0.36948477299999999</v>
      </c>
      <c r="F74">
        <f t="shared" si="3"/>
        <v>-0.13256114999999996</v>
      </c>
      <c r="G74">
        <v>2023</v>
      </c>
      <c r="H74">
        <v>5</v>
      </c>
      <c r="I74">
        <v>29</v>
      </c>
      <c r="J74">
        <v>15</v>
      </c>
      <c r="K74">
        <v>9</v>
      </c>
      <c r="L74">
        <v>9</v>
      </c>
      <c r="M74">
        <v>5</v>
      </c>
      <c r="N74">
        <v>0.23718842084</v>
      </c>
      <c r="O74">
        <v>1.9688015133333598E-3</v>
      </c>
      <c r="P74" t="s">
        <v>19</v>
      </c>
      <c r="Q74" t="s">
        <v>19</v>
      </c>
      <c r="R74" t="s">
        <v>19</v>
      </c>
      <c r="T74">
        <v>1</v>
      </c>
      <c r="U74">
        <v>0</v>
      </c>
      <c r="W74" s="4">
        <v>45154</v>
      </c>
      <c r="X74" s="5">
        <v>0.87681516557142858</v>
      </c>
      <c r="Y74" s="5">
        <v>2.11956867</v>
      </c>
      <c r="Z74" s="5">
        <v>-1.6267888952380957E-2</v>
      </c>
      <c r="AA74" s="5">
        <v>1.596122764</v>
      </c>
      <c r="AB74" s="5">
        <v>11</v>
      </c>
      <c r="AE74" s="4">
        <v>45154</v>
      </c>
      <c r="AF74">
        <v>14</v>
      </c>
      <c r="AG74" s="6">
        <v>11</v>
      </c>
      <c r="AJ74" s="11"/>
      <c r="AL74" s="14">
        <v>0.87681516557142858</v>
      </c>
      <c r="AM74" s="13">
        <v>2.11956867</v>
      </c>
      <c r="AN74">
        <v>-1.6267888952380957E-2</v>
      </c>
      <c r="AO74" s="14">
        <v>1.596122764</v>
      </c>
    </row>
    <row r="75" spans="1:41" x14ac:dyDescent="0.25">
      <c r="A75" s="1">
        <v>45075.672222222223</v>
      </c>
      <c r="B75" s="1">
        <f t="shared" si="2"/>
        <v>45075</v>
      </c>
      <c r="C75">
        <v>0</v>
      </c>
      <c r="D75" t="s">
        <v>92</v>
      </c>
      <c r="E75">
        <v>0.769138247</v>
      </c>
      <c r="F75">
        <f t="shared" si="3"/>
        <v>0.39965347400000001</v>
      </c>
      <c r="G75">
        <v>2023</v>
      </c>
      <c r="H75">
        <v>5</v>
      </c>
      <c r="I75">
        <v>29</v>
      </c>
      <c r="J75">
        <v>16</v>
      </c>
      <c r="K75">
        <v>8</v>
      </c>
      <c r="L75">
        <v>54</v>
      </c>
      <c r="M75">
        <v>5</v>
      </c>
      <c r="N75">
        <v>0.24155003577333301</v>
      </c>
      <c r="O75">
        <v>4.3616149333333401E-3</v>
      </c>
      <c r="P75" t="s">
        <v>19</v>
      </c>
      <c r="Q75" t="s">
        <v>19</v>
      </c>
      <c r="R75" t="s">
        <v>19</v>
      </c>
      <c r="T75">
        <v>1</v>
      </c>
      <c r="U75">
        <v>0</v>
      </c>
      <c r="W75" s="4">
        <v>45155</v>
      </c>
      <c r="X75" s="5">
        <v>0.54000591912500007</v>
      </c>
      <c r="Y75" s="5">
        <v>2.0282528700000002</v>
      </c>
      <c r="Z75" s="5">
        <v>-7.1389186249999972E-3</v>
      </c>
      <c r="AA75" s="5">
        <v>1.4395385589999998</v>
      </c>
      <c r="AB75" s="5">
        <v>6</v>
      </c>
      <c r="AE75" s="4">
        <v>45155</v>
      </c>
      <c r="AF75">
        <v>13</v>
      </c>
      <c r="AG75" s="6">
        <v>6</v>
      </c>
      <c r="AJ75" s="11"/>
      <c r="AL75" s="13">
        <v>0.54000591912500007</v>
      </c>
      <c r="AM75" s="13">
        <v>2.0282528700000002</v>
      </c>
      <c r="AN75">
        <v>-7.1389186249999972E-3</v>
      </c>
      <c r="AO75" s="13">
        <v>1.4395385589999998</v>
      </c>
    </row>
    <row r="76" spans="1:41" x14ac:dyDescent="0.25">
      <c r="A76" s="1">
        <v>45075.713888888888</v>
      </c>
      <c r="B76" s="1">
        <f t="shared" si="2"/>
        <v>45075</v>
      </c>
      <c r="C76">
        <v>0</v>
      </c>
      <c r="D76" t="s">
        <v>93</v>
      </c>
      <c r="E76">
        <v>0.42999221399999998</v>
      </c>
      <c r="F76">
        <f t="shared" si="3"/>
        <v>-0.33914603300000001</v>
      </c>
      <c r="G76">
        <v>2023</v>
      </c>
      <c r="H76">
        <v>5</v>
      </c>
      <c r="I76">
        <v>29</v>
      </c>
      <c r="J76">
        <v>17</v>
      </c>
      <c r="K76">
        <v>8</v>
      </c>
      <c r="L76">
        <v>47</v>
      </c>
      <c r="M76">
        <v>5</v>
      </c>
      <c r="N76">
        <v>0.24405179733333299</v>
      </c>
      <c r="O76">
        <v>2.50176155999995E-3</v>
      </c>
      <c r="P76" t="s">
        <v>19</v>
      </c>
      <c r="Q76" t="s">
        <v>19</v>
      </c>
      <c r="R76" t="s">
        <v>19</v>
      </c>
      <c r="T76">
        <v>1</v>
      </c>
      <c r="U76">
        <v>0</v>
      </c>
      <c r="W76" s="4">
        <v>45156</v>
      </c>
      <c r="X76" s="5">
        <v>0.32478392258333344</v>
      </c>
      <c r="Y76" s="5">
        <v>0.99785411700000004</v>
      </c>
      <c r="Z76" s="5">
        <v>1.0103255875000001E-2</v>
      </c>
      <c r="AA76" s="5">
        <v>0.93049377</v>
      </c>
      <c r="AB76" s="5">
        <v>1</v>
      </c>
      <c r="AE76" s="4">
        <v>45156</v>
      </c>
      <c r="AF76">
        <v>9</v>
      </c>
      <c r="AG76" s="6">
        <v>1</v>
      </c>
      <c r="AL76">
        <v>0.32478392258333344</v>
      </c>
      <c r="AM76">
        <v>0.99785411700000004</v>
      </c>
      <c r="AN76">
        <v>1.0103255875000001E-2</v>
      </c>
      <c r="AO76">
        <v>0.93049377</v>
      </c>
    </row>
    <row r="77" spans="1:41" x14ac:dyDescent="0.25">
      <c r="A77" s="1">
        <v>45075.755555555559</v>
      </c>
      <c r="B77" s="1">
        <f t="shared" si="2"/>
        <v>45075</v>
      </c>
      <c r="C77">
        <v>0</v>
      </c>
      <c r="D77" t="s">
        <v>94</v>
      </c>
      <c r="E77">
        <v>0.47015687099999998</v>
      </c>
      <c r="F77">
        <f t="shared" si="3"/>
        <v>4.0164656999999993E-2</v>
      </c>
      <c r="G77">
        <v>2023</v>
      </c>
      <c r="H77">
        <v>5</v>
      </c>
      <c r="I77">
        <v>29</v>
      </c>
      <c r="J77">
        <v>18</v>
      </c>
      <c r="K77">
        <v>8</v>
      </c>
      <c r="L77">
        <v>46</v>
      </c>
      <c r="M77">
        <v>5</v>
      </c>
      <c r="N77">
        <v>0.24634406590666599</v>
      </c>
      <c r="O77">
        <v>2.2922685733333301E-3</v>
      </c>
      <c r="P77" t="s">
        <v>19</v>
      </c>
      <c r="Q77" t="s">
        <v>19</v>
      </c>
      <c r="R77" t="s">
        <v>19</v>
      </c>
      <c r="T77">
        <v>1</v>
      </c>
      <c r="U77">
        <v>0</v>
      </c>
      <c r="W77" s="4">
        <v>45157</v>
      </c>
      <c r="X77" s="5">
        <v>0.22201993817391308</v>
      </c>
      <c r="Y77" s="5">
        <v>0.87318841400000002</v>
      </c>
      <c r="Z77" s="5">
        <v>-1.577911152173913E-2</v>
      </c>
      <c r="AA77" s="5">
        <v>0.70787710200000009</v>
      </c>
      <c r="AB77" s="5">
        <v>0</v>
      </c>
      <c r="AE77" s="4">
        <v>45157</v>
      </c>
      <c r="AF77">
        <v>6</v>
      </c>
      <c r="AG77">
        <v>0</v>
      </c>
      <c r="AL77">
        <v>0.22201993817391308</v>
      </c>
      <c r="AM77">
        <v>0.87318841400000002</v>
      </c>
      <c r="AN77">
        <v>-1.577911152173913E-2</v>
      </c>
      <c r="AO77">
        <v>0.70787710200000009</v>
      </c>
    </row>
    <row r="78" spans="1:41" x14ac:dyDescent="0.25">
      <c r="A78" s="1">
        <v>45075.797222222223</v>
      </c>
      <c r="B78" s="1">
        <f t="shared" si="2"/>
        <v>45075</v>
      </c>
      <c r="C78">
        <v>0</v>
      </c>
      <c r="D78" t="s">
        <v>95</v>
      </c>
      <c r="E78">
        <v>4.5373866999999998E-2</v>
      </c>
      <c r="F78">
        <f t="shared" si="3"/>
        <v>-0.42478300399999996</v>
      </c>
      <c r="G78">
        <v>2023</v>
      </c>
      <c r="H78">
        <v>5</v>
      </c>
      <c r="I78">
        <v>29</v>
      </c>
      <c r="J78">
        <v>19</v>
      </c>
      <c r="K78">
        <v>8</v>
      </c>
      <c r="L78">
        <v>48</v>
      </c>
      <c r="M78">
        <v>5</v>
      </c>
      <c r="N78">
        <v>0.24613158675333299</v>
      </c>
      <c r="O78">
        <v>-2.1247915333333299E-4</v>
      </c>
      <c r="P78" t="s">
        <v>19</v>
      </c>
      <c r="Q78" t="s">
        <v>19</v>
      </c>
      <c r="R78" t="s">
        <v>19</v>
      </c>
      <c r="T78">
        <v>0</v>
      </c>
      <c r="U78">
        <v>0</v>
      </c>
      <c r="W78" s="4">
        <v>45158</v>
      </c>
      <c r="X78" s="5">
        <v>0.36676156545833322</v>
      </c>
      <c r="Y78" s="5">
        <v>1.5415208090000001</v>
      </c>
      <c r="Z78" s="5">
        <v>3.8113799999999788E-4</v>
      </c>
      <c r="AA78" s="5">
        <v>0.54532633699999999</v>
      </c>
      <c r="AB78" s="5">
        <v>2</v>
      </c>
      <c r="AE78" s="4">
        <v>45158</v>
      </c>
      <c r="AF78">
        <v>9</v>
      </c>
      <c r="AG78" s="6">
        <v>2</v>
      </c>
      <c r="AH78">
        <v>2</v>
      </c>
      <c r="AI78">
        <v>1</v>
      </c>
      <c r="AJ78">
        <v>2</v>
      </c>
      <c r="AK78">
        <v>2</v>
      </c>
      <c r="AL78">
        <v>0.36676156545833322</v>
      </c>
      <c r="AM78">
        <v>1.5415208090000001</v>
      </c>
      <c r="AN78">
        <v>3.8113799999999788E-4</v>
      </c>
      <c r="AO78">
        <v>0.54532633699999999</v>
      </c>
    </row>
    <row r="79" spans="1:41" x14ac:dyDescent="0.25">
      <c r="A79" s="1">
        <v>45075.838888888888</v>
      </c>
      <c r="B79" s="1">
        <f t="shared" si="2"/>
        <v>45075</v>
      </c>
      <c r="C79">
        <v>0</v>
      </c>
      <c r="D79" t="s">
        <v>96</v>
      </c>
      <c r="E79">
        <v>3.732713E-2</v>
      </c>
      <c r="F79">
        <f t="shared" si="3"/>
        <v>-8.0467369999999983E-3</v>
      </c>
      <c r="G79">
        <v>2023</v>
      </c>
      <c r="H79">
        <v>5</v>
      </c>
      <c r="I79">
        <v>29</v>
      </c>
      <c r="J79">
        <v>20</v>
      </c>
      <c r="K79">
        <v>8</v>
      </c>
      <c r="L79">
        <v>43</v>
      </c>
      <c r="M79">
        <v>5</v>
      </c>
      <c r="N79">
        <v>0.24589093481999999</v>
      </c>
      <c r="O79">
        <v>-2.40651933333335E-4</v>
      </c>
      <c r="P79" t="s">
        <v>19</v>
      </c>
      <c r="Q79" t="s">
        <v>19</v>
      </c>
      <c r="R79" t="s">
        <v>19</v>
      </c>
      <c r="T79">
        <v>0</v>
      </c>
      <c r="U79">
        <v>0</v>
      </c>
      <c r="W79" s="4">
        <v>45159</v>
      </c>
      <c r="X79" s="5">
        <v>0.31171764229166671</v>
      </c>
      <c r="Y79" s="5">
        <v>0.69664898200000003</v>
      </c>
      <c r="Z79" s="5">
        <v>3.588515374999999E-3</v>
      </c>
      <c r="AA79" s="5">
        <v>0.23797992800000001</v>
      </c>
      <c r="AB79" s="5">
        <v>0</v>
      </c>
      <c r="AE79" s="4">
        <v>45159</v>
      </c>
      <c r="AF79">
        <v>11</v>
      </c>
      <c r="AG79">
        <v>0</v>
      </c>
      <c r="AL79">
        <v>0.31171764229166671</v>
      </c>
      <c r="AM79">
        <v>0.69664898200000003</v>
      </c>
      <c r="AN79">
        <v>3.588515374999999E-3</v>
      </c>
      <c r="AO79">
        <v>0.23797992800000001</v>
      </c>
    </row>
    <row r="80" spans="1:41" x14ac:dyDescent="0.25">
      <c r="A80" s="1">
        <v>45075.880555555559</v>
      </c>
      <c r="B80" s="1">
        <f t="shared" si="2"/>
        <v>45075</v>
      </c>
      <c r="C80">
        <v>0</v>
      </c>
      <c r="D80" t="s">
        <v>97</v>
      </c>
      <c r="E80">
        <v>4.9682206999999999E-2</v>
      </c>
      <c r="F80">
        <f t="shared" si="3"/>
        <v>1.2355076999999999E-2</v>
      </c>
      <c r="G80">
        <v>2023</v>
      </c>
      <c r="H80">
        <v>5</v>
      </c>
      <c r="I80">
        <v>29</v>
      </c>
      <c r="J80">
        <v>21</v>
      </c>
      <c r="K80">
        <v>8</v>
      </c>
      <c r="L80">
        <v>33</v>
      </c>
      <c r="M80">
        <v>5</v>
      </c>
      <c r="N80">
        <v>0.244938647266666</v>
      </c>
      <c r="O80">
        <v>-9.5228755333331896E-4</v>
      </c>
      <c r="P80" t="s">
        <v>19</v>
      </c>
      <c r="Q80" t="s">
        <v>19</v>
      </c>
      <c r="R80" t="s">
        <v>19</v>
      </c>
      <c r="T80">
        <v>0</v>
      </c>
      <c r="U80">
        <v>0</v>
      </c>
      <c r="W80" s="4">
        <v>45160</v>
      </c>
      <c r="X80" s="5">
        <v>0.18203153679166661</v>
      </c>
      <c r="Y80" s="5">
        <v>0.67518362200000004</v>
      </c>
      <c r="Z80" s="5">
        <v>-2.600360833333321E-4</v>
      </c>
      <c r="AA80" s="5">
        <v>0.44694337000000006</v>
      </c>
      <c r="AB80" s="5">
        <v>0</v>
      </c>
      <c r="AE80" s="4">
        <v>45160</v>
      </c>
      <c r="AF80">
        <v>3</v>
      </c>
      <c r="AG80">
        <v>0</v>
      </c>
      <c r="AL80">
        <v>0.18203153679166661</v>
      </c>
      <c r="AM80">
        <v>0.67518362200000004</v>
      </c>
      <c r="AN80">
        <v>-2.600360833333321E-4</v>
      </c>
      <c r="AO80">
        <v>0.44694337000000006</v>
      </c>
    </row>
    <row r="81" spans="1:41" x14ac:dyDescent="0.25">
      <c r="A81" s="1">
        <v>45075.922222222223</v>
      </c>
      <c r="B81" s="1">
        <f t="shared" si="2"/>
        <v>45075</v>
      </c>
      <c r="C81">
        <v>0</v>
      </c>
      <c r="D81" t="s">
        <v>98</v>
      </c>
      <c r="E81">
        <v>3.8252899999999999E-2</v>
      </c>
      <c r="F81">
        <f t="shared" si="3"/>
        <v>-1.1429307E-2</v>
      </c>
      <c r="G81">
        <v>2023</v>
      </c>
      <c r="H81">
        <v>5</v>
      </c>
      <c r="I81">
        <v>29</v>
      </c>
      <c r="J81">
        <v>22</v>
      </c>
      <c r="K81">
        <v>8</v>
      </c>
      <c r="L81">
        <v>40</v>
      </c>
      <c r="M81">
        <v>5</v>
      </c>
      <c r="N81">
        <v>0.24308256506666601</v>
      </c>
      <c r="O81">
        <v>-1.8560821999999901E-3</v>
      </c>
      <c r="P81" t="s">
        <v>19</v>
      </c>
      <c r="Q81" t="s">
        <v>19</v>
      </c>
      <c r="R81" t="s">
        <v>19</v>
      </c>
      <c r="T81">
        <v>0</v>
      </c>
      <c r="U81">
        <v>0</v>
      </c>
      <c r="W81" s="4">
        <v>45161</v>
      </c>
      <c r="X81" s="5">
        <v>0.12045868778260868</v>
      </c>
      <c r="Y81" s="5">
        <v>0.47441587200000002</v>
      </c>
      <c r="Z81" s="5">
        <v>9.1908684782608715E-3</v>
      </c>
      <c r="AA81" s="5">
        <v>0.367835931</v>
      </c>
      <c r="AB81" s="5">
        <v>0</v>
      </c>
      <c r="AE81" s="4">
        <v>45161</v>
      </c>
      <c r="AF81">
        <v>1</v>
      </c>
      <c r="AG81">
        <v>0</v>
      </c>
      <c r="AL81">
        <v>0.12045868778260868</v>
      </c>
      <c r="AM81">
        <v>0.47441587200000002</v>
      </c>
      <c r="AN81">
        <v>9.1908684782608715E-3</v>
      </c>
      <c r="AO81">
        <v>0.367835931</v>
      </c>
    </row>
    <row r="82" spans="1:41" x14ac:dyDescent="0.25">
      <c r="A82" s="1">
        <v>45075.963888888888</v>
      </c>
      <c r="B82" s="1">
        <f t="shared" si="2"/>
        <v>45075</v>
      </c>
      <c r="C82">
        <v>0</v>
      </c>
      <c r="D82" t="s">
        <v>99</v>
      </c>
      <c r="E82">
        <v>5.0584995000000001E-2</v>
      </c>
      <c r="F82">
        <f t="shared" si="3"/>
        <v>1.2332095000000001E-2</v>
      </c>
      <c r="G82">
        <v>2023</v>
      </c>
      <c r="H82">
        <v>5</v>
      </c>
      <c r="I82">
        <v>29</v>
      </c>
      <c r="J82">
        <v>23</v>
      </c>
      <c r="K82">
        <v>8</v>
      </c>
      <c r="L82">
        <v>40</v>
      </c>
      <c r="M82">
        <v>5</v>
      </c>
      <c r="N82">
        <v>0.24092866340666599</v>
      </c>
      <c r="O82">
        <v>-2.1539016599999802E-3</v>
      </c>
      <c r="P82" t="s">
        <v>19</v>
      </c>
      <c r="Q82" t="s">
        <v>19</v>
      </c>
      <c r="R82" t="s">
        <v>19</v>
      </c>
      <c r="T82">
        <v>0</v>
      </c>
      <c r="U82">
        <v>0</v>
      </c>
      <c r="W82" s="4">
        <v>45162</v>
      </c>
      <c r="X82" s="5">
        <v>0.129575449875</v>
      </c>
      <c r="Y82" s="5">
        <v>0.45997443500000001</v>
      </c>
      <c r="Z82" s="5">
        <v>-6.6634579999999997E-3</v>
      </c>
      <c r="AA82" s="5">
        <v>0.41236534200000002</v>
      </c>
      <c r="AB82" s="5">
        <v>0</v>
      </c>
      <c r="AE82" s="4">
        <v>45162</v>
      </c>
      <c r="AF82">
        <v>1</v>
      </c>
      <c r="AG82">
        <v>0</v>
      </c>
      <c r="AL82">
        <v>0.129575449875</v>
      </c>
      <c r="AM82">
        <v>0.45997443500000001</v>
      </c>
      <c r="AN82">
        <v>-6.6634579999999997E-3</v>
      </c>
      <c r="AO82">
        <v>0.41236534200000002</v>
      </c>
    </row>
    <row r="83" spans="1:41" x14ac:dyDescent="0.25">
      <c r="A83" s="1">
        <v>45076.005555555559</v>
      </c>
      <c r="B83" s="1">
        <f t="shared" si="2"/>
        <v>45076</v>
      </c>
      <c r="C83">
        <v>0</v>
      </c>
      <c r="D83" t="s">
        <v>100</v>
      </c>
      <c r="E83">
        <v>6.2207599000000002E-2</v>
      </c>
      <c r="F83">
        <f t="shared" si="3"/>
        <v>1.1622604000000002E-2</v>
      </c>
      <c r="G83">
        <v>2023</v>
      </c>
      <c r="H83">
        <v>5</v>
      </c>
      <c r="I83">
        <v>30</v>
      </c>
      <c r="J83">
        <v>0</v>
      </c>
      <c r="K83">
        <v>8</v>
      </c>
      <c r="L83">
        <v>45</v>
      </c>
      <c r="M83">
        <v>5</v>
      </c>
      <c r="N83">
        <v>0.240158335959999</v>
      </c>
      <c r="O83">
        <v>-7.7032744666671795E-4</v>
      </c>
      <c r="P83" t="s">
        <v>19</v>
      </c>
      <c r="Q83" t="s">
        <v>19</v>
      </c>
      <c r="R83" t="s">
        <v>19</v>
      </c>
      <c r="T83">
        <v>0</v>
      </c>
      <c r="U83">
        <v>0</v>
      </c>
      <c r="W83" s="4">
        <v>45163</v>
      </c>
      <c r="X83" s="5">
        <v>0.13239478704347829</v>
      </c>
      <c r="Y83" s="5">
        <v>0.40974190199999999</v>
      </c>
      <c r="Z83" s="5">
        <v>-5.4875726521739126E-3</v>
      </c>
      <c r="AA83" s="5">
        <v>0.19469044699999999</v>
      </c>
      <c r="AB83" s="5">
        <v>0</v>
      </c>
      <c r="AE83" s="4">
        <v>45163</v>
      </c>
      <c r="AF83">
        <v>1</v>
      </c>
      <c r="AG83">
        <v>0</v>
      </c>
      <c r="AL83">
        <v>0.13239478704347829</v>
      </c>
      <c r="AM83">
        <v>0.40974190199999999</v>
      </c>
      <c r="AN83">
        <v>-5.4875726521739126E-3</v>
      </c>
      <c r="AO83">
        <v>0.19469044699999999</v>
      </c>
    </row>
    <row r="84" spans="1:41" x14ac:dyDescent="0.25">
      <c r="A84" s="1">
        <v>45076.047222222223</v>
      </c>
      <c r="B84" s="1">
        <f t="shared" si="2"/>
        <v>45076</v>
      </c>
      <c r="C84">
        <v>0</v>
      </c>
      <c r="D84" t="s">
        <v>101</v>
      </c>
      <c r="E84">
        <v>4.2232442000000002E-2</v>
      </c>
      <c r="F84">
        <f t="shared" si="3"/>
        <v>-1.9975157E-2</v>
      </c>
      <c r="G84">
        <v>2023</v>
      </c>
      <c r="H84">
        <v>5</v>
      </c>
      <c r="I84">
        <v>30</v>
      </c>
      <c r="J84">
        <v>1</v>
      </c>
      <c r="K84">
        <v>8</v>
      </c>
      <c r="L84">
        <v>47</v>
      </c>
      <c r="M84">
        <v>5</v>
      </c>
      <c r="N84">
        <v>0.23822188667333299</v>
      </c>
      <c r="O84">
        <v>-1.9364492866666601E-3</v>
      </c>
      <c r="P84" t="s">
        <v>19</v>
      </c>
      <c r="Q84" t="s">
        <v>19</v>
      </c>
      <c r="R84" t="s">
        <v>19</v>
      </c>
      <c r="T84">
        <v>0</v>
      </c>
      <c r="U84">
        <v>0</v>
      </c>
      <c r="W84" t="s">
        <v>1765</v>
      </c>
      <c r="X84" s="5"/>
      <c r="Y84" s="5"/>
      <c r="Z84" s="5"/>
      <c r="AA84" s="5"/>
      <c r="AB84" s="5"/>
      <c r="AE84" t="s">
        <v>1765</v>
      </c>
    </row>
    <row r="85" spans="1:41" x14ac:dyDescent="0.25">
      <c r="A85" s="1">
        <v>45076.088888888888</v>
      </c>
      <c r="B85" s="1">
        <f t="shared" si="2"/>
        <v>45076</v>
      </c>
      <c r="C85">
        <v>0</v>
      </c>
      <c r="D85" t="s">
        <v>102</v>
      </c>
      <c r="E85">
        <v>0.25290236999999999</v>
      </c>
      <c r="F85">
        <f t="shared" si="3"/>
        <v>0.21066992799999998</v>
      </c>
      <c r="G85">
        <v>2023</v>
      </c>
      <c r="H85">
        <v>5</v>
      </c>
      <c r="I85">
        <v>30</v>
      </c>
      <c r="J85">
        <v>2</v>
      </c>
      <c r="K85">
        <v>8</v>
      </c>
      <c r="L85">
        <v>42</v>
      </c>
      <c r="M85">
        <v>5</v>
      </c>
      <c r="N85">
        <v>0.237084891373333</v>
      </c>
      <c r="O85">
        <v>-1.1369952999999401E-3</v>
      </c>
      <c r="P85" t="s">
        <v>19</v>
      </c>
      <c r="Q85" t="s">
        <v>19</v>
      </c>
      <c r="R85" t="s">
        <v>19</v>
      </c>
      <c r="T85">
        <v>0</v>
      </c>
      <c r="U85">
        <v>0</v>
      </c>
      <c r="W85" t="s">
        <v>1766</v>
      </c>
      <c r="X85" s="5">
        <v>0.33132121242259138</v>
      </c>
      <c r="Y85" s="5">
        <v>2.11956867</v>
      </c>
      <c r="Z85" s="5">
        <v>-4.735222776821472E-5</v>
      </c>
      <c r="AA85" s="5">
        <v>1.596122764</v>
      </c>
      <c r="AB85" s="5">
        <v>82</v>
      </c>
      <c r="AC85" s="5"/>
      <c r="AE85" t="s">
        <v>1766</v>
      </c>
      <c r="AF85">
        <v>694</v>
      </c>
      <c r="AG85">
        <v>82</v>
      </c>
    </row>
    <row r="86" spans="1:41" x14ac:dyDescent="0.25">
      <c r="A86" s="1">
        <v>45076.130555555559</v>
      </c>
      <c r="B86" s="1">
        <f t="shared" si="2"/>
        <v>45076</v>
      </c>
      <c r="C86">
        <v>0</v>
      </c>
      <c r="D86" t="s">
        <v>103</v>
      </c>
      <c r="E86">
        <v>0.56306297599999999</v>
      </c>
      <c r="F86">
        <f t="shared" si="3"/>
        <v>0.31016060600000001</v>
      </c>
      <c r="G86">
        <v>2023</v>
      </c>
      <c r="H86">
        <v>5</v>
      </c>
      <c r="I86">
        <v>30</v>
      </c>
      <c r="J86">
        <v>3</v>
      </c>
      <c r="K86">
        <v>8</v>
      </c>
      <c r="L86">
        <v>38</v>
      </c>
      <c r="M86">
        <v>5</v>
      </c>
      <c r="N86">
        <v>0.239002285166666</v>
      </c>
      <c r="O86">
        <v>1.91739379333327E-3</v>
      </c>
      <c r="P86" t="s">
        <v>19</v>
      </c>
      <c r="Q86" t="s">
        <v>19</v>
      </c>
      <c r="R86" t="s">
        <v>19</v>
      </c>
      <c r="T86">
        <v>1</v>
      </c>
      <c r="U86">
        <v>0</v>
      </c>
    </row>
    <row r="87" spans="1:41" x14ac:dyDescent="0.25">
      <c r="A87" s="1">
        <v>45076.172222222223</v>
      </c>
      <c r="B87" s="1">
        <f t="shared" si="2"/>
        <v>45076</v>
      </c>
      <c r="C87">
        <v>0</v>
      </c>
      <c r="D87" t="s">
        <v>104</v>
      </c>
      <c r="E87">
        <v>0.39242964499999999</v>
      </c>
      <c r="F87">
        <f t="shared" si="3"/>
        <v>-0.170633331</v>
      </c>
      <c r="G87">
        <v>2023</v>
      </c>
      <c r="H87">
        <v>5</v>
      </c>
      <c r="I87">
        <v>30</v>
      </c>
      <c r="J87">
        <v>4</v>
      </c>
      <c r="K87">
        <v>8</v>
      </c>
      <c r="L87">
        <v>40</v>
      </c>
      <c r="M87">
        <v>5</v>
      </c>
      <c r="N87">
        <v>0.24039061587333299</v>
      </c>
      <c r="O87">
        <v>1.3883307066666899E-3</v>
      </c>
      <c r="P87" t="s">
        <v>19</v>
      </c>
      <c r="Q87" t="s">
        <v>19</v>
      </c>
      <c r="R87" t="s">
        <v>19</v>
      </c>
      <c r="T87">
        <v>1</v>
      </c>
      <c r="U87">
        <v>0</v>
      </c>
    </row>
    <row r="88" spans="1:41" x14ac:dyDescent="0.25">
      <c r="A88" s="1">
        <v>45076.213888888888</v>
      </c>
      <c r="B88" s="1">
        <f t="shared" si="2"/>
        <v>45076</v>
      </c>
      <c r="C88">
        <v>0</v>
      </c>
      <c r="D88" t="s">
        <v>105</v>
      </c>
      <c r="E88">
        <v>0.42543465899999999</v>
      </c>
      <c r="F88">
        <f t="shared" si="3"/>
        <v>3.3005013999999999E-2</v>
      </c>
      <c r="G88">
        <v>2023</v>
      </c>
      <c r="H88">
        <v>5</v>
      </c>
      <c r="I88">
        <v>30</v>
      </c>
      <c r="J88">
        <v>5</v>
      </c>
      <c r="K88">
        <v>8</v>
      </c>
      <c r="L88">
        <v>33</v>
      </c>
      <c r="M88">
        <v>5</v>
      </c>
      <c r="N88">
        <v>0.24165309800000001</v>
      </c>
      <c r="O88">
        <v>1.26248212666671E-3</v>
      </c>
      <c r="P88" t="s">
        <v>19</v>
      </c>
      <c r="Q88" t="s">
        <v>19</v>
      </c>
      <c r="R88" t="s">
        <v>19</v>
      </c>
      <c r="T88">
        <v>1</v>
      </c>
      <c r="U88">
        <v>0</v>
      </c>
    </row>
    <row r="89" spans="1:41" x14ac:dyDescent="0.25">
      <c r="A89" s="1">
        <v>45076.255555555559</v>
      </c>
      <c r="B89" s="1">
        <f t="shared" si="2"/>
        <v>45076</v>
      </c>
      <c r="C89">
        <v>0</v>
      </c>
      <c r="D89" t="s">
        <v>106</v>
      </c>
      <c r="E89">
        <v>0.62055247800000002</v>
      </c>
      <c r="F89">
        <f t="shared" si="3"/>
        <v>0.19511781900000003</v>
      </c>
      <c r="G89">
        <v>2023</v>
      </c>
      <c r="H89">
        <v>5</v>
      </c>
      <c r="I89">
        <v>30</v>
      </c>
      <c r="J89">
        <v>6</v>
      </c>
      <c r="K89">
        <v>8</v>
      </c>
      <c r="L89">
        <v>28</v>
      </c>
      <c r="M89">
        <v>5</v>
      </c>
      <c r="N89">
        <v>0.24475116256666599</v>
      </c>
      <c r="O89">
        <v>3.0980645666666101E-3</v>
      </c>
      <c r="P89" t="s">
        <v>19</v>
      </c>
      <c r="Q89" t="s">
        <v>19</v>
      </c>
      <c r="R89" t="s">
        <v>19</v>
      </c>
      <c r="T89">
        <v>1</v>
      </c>
      <c r="U89">
        <v>0</v>
      </c>
    </row>
    <row r="90" spans="1:41" x14ac:dyDescent="0.25">
      <c r="A90" s="1">
        <v>45076.297222222223</v>
      </c>
      <c r="B90" s="1">
        <f t="shared" si="2"/>
        <v>45076</v>
      </c>
      <c r="C90">
        <v>0</v>
      </c>
      <c r="D90" t="s">
        <v>107</v>
      </c>
      <c r="E90">
        <v>0.93242596799999999</v>
      </c>
      <c r="F90">
        <f t="shared" si="3"/>
        <v>0.31187348999999998</v>
      </c>
      <c r="G90">
        <v>2023</v>
      </c>
      <c r="H90">
        <v>5</v>
      </c>
      <c r="I90">
        <v>30</v>
      </c>
      <c r="J90">
        <v>7</v>
      </c>
      <c r="K90">
        <v>8</v>
      </c>
      <c r="L90">
        <v>31</v>
      </c>
      <c r="M90">
        <v>5</v>
      </c>
      <c r="N90">
        <v>0.25014396327333299</v>
      </c>
      <c r="O90">
        <v>5.3928007066666702E-3</v>
      </c>
      <c r="P90" t="s">
        <v>19</v>
      </c>
      <c r="Q90" t="s">
        <v>19</v>
      </c>
      <c r="R90" t="s">
        <v>19</v>
      </c>
      <c r="T90">
        <v>1</v>
      </c>
      <c r="U90">
        <v>0</v>
      </c>
    </row>
    <row r="91" spans="1:41" x14ac:dyDescent="0.25">
      <c r="A91" s="1">
        <v>45076.338888888888</v>
      </c>
      <c r="B91" s="1">
        <f t="shared" si="2"/>
        <v>45076</v>
      </c>
      <c r="C91">
        <v>0</v>
      </c>
      <c r="D91" t="s">
        <v>108</v>
      </c>
      <c r="E91">
        <v>6.0263823000000001E-2</v>
      </c>
      <c r="F91">
        <f t="shared" si="3"/>
        <v>-0.872162145</v>
      </c>
      <c r="G91">
        <v>2023</v>
      </c>
      <c r="H91">
        <v>5</v>
      </c>
      <c r="I91">
        <v>30</v>
      </c>
      <c r="J91">
        <v>8</v>
      </c>
      <c r="K91">
        <v>8</v>
      </c>
      <c r="L91">
        <v>44</v>
      </c>
      <c r="M91">
        <v>5</v>
      </c>
      <c r="N91">
        <v>0.24957115114</v>
      </c>
      <c r="O91">
        <v>-5.7281213333332205E-4</v>
      </c>
      <c r="P91" t="s">
        <v>19</v>
      </c>
      <c r="Q91" t="s">
        <v>19</v>
      </c>
      <c r="R91" t="s">
        <v>19</v>
      </c>
      <c r="T91">
        <v>0</v>
      </c>
      <c r="U91">
        <v>0</v>
      </c>
    </row>
    <row r="92" spans="1:41" x14ac:dyDescent="0.25">
      <c r="A92" s="1">
        <v>45076.380555555559</v>
      </c>
      <c r="B92" s="1">
        <f t="shared" si="2"/>
        <v>45076</v>
      </c>
      <c r="C92">
        <v>0</v>
      </c>
      <c r="D92" t="s">
        <v>109</v>
      </c>
      <c r="E92">
        <v>4.0568435E-2</v>
      </c>
      <c r="F92">
        <f t="shared" si="3"/>
        <v>-1.9695388000000001E-2</v>
      </c>
      <c r="G92">
        <v>2023</v>
      </c>
      <c r="H92">
        <v>5</v>
      </c>
      <c r="I92">
        <v>30</v>
      </c>
      <c r="J92">
        <v>9</v>
      </c>
      <c r="K92">
        <v>8</v>
      </c>
      <c r="L92">
        <v>39</v>
      </c>
      <c r="M92">
        <v>5</v>
      </c>
      <c r="N92">
        <v>0.24859080612666601</v>
      </c>
      <c r="O92">
        <v>-9.8034501333332802E-4</v>
      </c>
      <c r="P92" t="s">
        <v>19</v>
      </c>
      <c r="Q92" t="s">
        <v>19</v>
      </c>
      <c r="R92" t="s">
        <v>19</v>
      </c>
      <c r="T92">
        <v>0</v>
      </c>
      <c r="U92">
        <v>0</v>
      </c>
    </row>
    <row r="93" spans="1:41" x14ac:dyDescent="0.25">
      <c r="A93" s="1">
        <v>45076.422222222223</v>
      </c>
      <c r="B93" s="1">
        <f t="shared" si="2"/>
        <v>45076</v>
      </c>
      <c r="C93">
        <v>0</v>
      </c>
      <c r="D93" t="s">
        <v>110</v>
      </c>
      <c r="E93">
        <v>9.6558222999999999E-2</v>
      </c>
      <c r="F93">
        <f t="shared" si="3"/>
        <v>5.5989787999999999E-2</v>
      </c>
      <c r="G93">
        <v>2023</v>
      </c>
      <c r="H93">
        <v>5</v>
      </c>
      <c r="I93">
        <v>30</v>
      </c>
      <c r="J93">
        <v>10</v>
      </c>
      <c r="K93">
        <v>8</v>
      </c>
      <c r="L93">
        <v>39</v>
      </c>
      <c r="M93">
        <v>5</v>
      </c>
      <c r="N93">
        <v>0.24690475143999999</v>
      </c>
      <c r="O93">
        <v>-1.6860546866666801E-3</v>
      </c>
      <c r="P93" t="s">
        <v>19</v>
      </c>
      <c r="Q93" t="s">
        <v>19</v>
      </c>
      <c r="R93" t="s">
        <v>19</v>
      </c>
      <c r="T93">
        <v>0</v>
      </c>
      <c r="U93">
        <v>0</v>
      </c>
    </row>
    <row r="94" spans="1:41" x14ac:dyDescent="0.25">
      <c r="A94" s="1">
        <v>45076.463888888888</v>
      </c>
      <c r="B94" s="1">
        <f t="shared" si="2"/>
        <v>45076</v>
      </c>
      <c r="C94">
        <v>0</v>
      </c>
      <c r="D94" t="s">
        <v>111</v>
      </c>
      <c r="E94">
        <v>4.4583614000000001E-2</v>
      </c>
      <c r="F94">
        <f t="shared" si="3"/>
        <v>-5.1974608999999998E-2</v>
      </c>
      <c r="G94">
        <v>2023</v>
      </c>
      <c r="H94">
        <v>5</v>
      </c>
      <c r="I94">
        <v>30</v>
      </c>
      <c r="J94">
        <v>11</v>
      </c>
      <c r="K94">
        <v>8</v>
      </c>
      <c r="L94">
        <v>41</v>
      </c>
      <c r="M94">
        <v>5</v>
      </c>
      <c r="N94">
        <v>0.24552212569333301</v>
      </c>
      <c r="O94">
        <v>-1.3826257466666399E-3</v>
      </c>
      <c r="P94" t="s">
        <v>19</v>
      </c>
      <c r="Q94" t="s">
        <v>19</v>
      </c>
      <c r="R94" t="s">
        <v>19</v>
      </c>
      <c r="T94">
        <v>0</v>
      </c>
      <c r="U94">
        <v>0</v>
      </c>
    </row>
    <row r="95" spans="1:41" x14ac:dyDescent="0.25">
      <c r="A95" s="1">
        <v>45076.505555555559</v>
      </c>
      <c r="B95" s="1">
        <f t="shared" si="2"/>
        <v>45076</v>
      </c>
      <c r="C95">
        <v>0</v>
      </c>
      <c r="D95" t="s">
        <v>112</v>
      </c>
      <c r="E95">
        <v>1.16852673</v>
      </c>
      <c r="F95">
        <f t="shared" si="3"/>
        <v>1.123943116</v>
      </c>
      <c r="G95">
        <v>2023</v>
      </c>
      <c r="H95">
        <v>5</v>
      </c>
      <c r="I95">
        <v>30</v>
      </c>
      <c r="J95">
        <v>12</v>
      </c>
      <c r="K95">
        <v>8</v>
      </c>
      <c r="L95">
        <v>43</v>
      </c>
      <c r="M95">
        <v>5</v>
      </c>
      <c r="N95">
        <v>0.25180936455333303</v>
      </c>
      <c r="O95">
        <v>6.2872388600000101E-3</v>
      </c>
      <c r="P95" t="s">
        <v>19</v>
      </c>
      <c r="Q95" t="s">
        <v>19</v>
      </c>
      <c r="R95" t="s">
        <v>19</v>
      </c>
      <c r="T95">
        <v>1</v>
      </c>
      <c r="U95">
        <v>1</v>
      </c>
    </row>
    <row r="96" spans="1:41" x14ac:dyDescent="0.25">
      <c r="A96" s="1">
        <v>45076.547222222223</v>
      </c>
      <c r="B96" s="1">
        <f t="shared" si="2"/>
        <v>45076</v>
      </c>
      <c r="C96">
        <v>0</v>
      </c>
      <c r="D96" t="s">
        <v>113</v>
      </c>
      <c r="E96">
        <v>1.143603207</v>
      </c>
      <c r="F96">
        <f t="shared" si="3"/>
        <v>-2.4923523000000003E-2</v>
      </c>
      <c r="G96">
        <v>2023</v>
      </c>
      <c r="H96">
        <v>5</v>
      </c>
      <c r="I96">
        <v>30</v>
      </c>
      <c r="J96">
        <v>13</v>
      </c>
      <c r="K96">
        <v>8</v>
      </c>
      <c r="L96">
        <v>48</v>
      </c>
      <c r="M96">
        <v>5</v>
      </c>
      <c r="N96">
        <v>0.257764442899999</v>
      </c>
      <c r="O96">
        <v>5.9550783466665799E-3</v>
      </c>
      <c r="P96" t="s">
        <v>19</v>
      </c>
      <c r="Q96" t="s">
        <v>19</v>
      </c>
      <c r="R96" t="s">
        <v>19</v>
      </c>
      <c r="T96">
        <v>1</v>
      </c>
      <c r="U96">
        <v>1</v>
      </c>
    </row>
    <row r="97" spans="1:21" x14ac:dyDescent="0.25">
      <c r="A97" s="1">
        <v>45076.588888888888</v>
      </c>
      <c r="B97" s="1">
        <f t="shared" si="2"/>
        <v>45076</v>
      </c>
      <c r="C97">
        <v>0</v>
      </c>
      <c r="D97" t="s">
        <v>114</v>
      </c>
      <c r="E97">
        <v>0.14572711099999999</v>
      </c>
      <c r="F97">
        <f t="shared" si="3"/>
        <v>-0.99787609599999993</v>
      </c>
      <c r="G97">
        <v>2023</v>
      </c>
      <c r="H97">
        <v>5</v>
      </c>
      <c r="I97">
        <v>30</v>
      </c>
      <c r="J97">
        <v>14</v>
      </c>
      <c r="K97">
        <v>8</v>
      </c>
      <c r="L97">
        <v>37</v>
      </c>
      <c r="M97">
        <v>5</v>
      </c>
      <c r="N97">
        <v>0.25620456613333298</v>
      </c>
      <c r="O97">
        <v>-1.5598767666666299E-3</v>
      </c>
      <c r="P97" t="s">
        <v>19</v>
      </c>
      <c r="Q97" t="s">
        <v>19</v>
      </c>
      <c r="R97" t="s">
        <v>19</v>
      </c>
      <c r="T97">
        <v>0</v>
      </c>
      <c r="U97">
        <v>0</v>
      </c>
    </row>
    <row r="98" spans="1:21" x14ac:dyDescent="0.25">
      <c r="A98" s="1">
        <v>45076.630555555559</v>
      </c>
      <c r="B98" s="1">
        <f t="shared" si="2"/>
        <v>45076</v>
      </c>
      <c r="C98">
        <v>0</v>
      </c>
      <c r="D98" t="s">
        <v>115</v>
      </c>
      <c r="E98">
        <v>0.655178068</v>
      </c>
      <c r="F98">
        <f t="shared" si="3"/>
        <v>0.50945095699999998</v>
      </c>
      <c r="G98">
        <v>2023</v>
      </c>
      <c r="H98">
        <v>5</v>
      </c>
      <c r="I98">
        <v>30</v>
      </c>
      <c r="J98">
        <v>15</v>
      </c>
      <c r="K98">
        <v>8</v>
      </c>
      <c r="L98">
        <v>58</v>
      </c>
      <c r="M98">
        <v>5</v>
      </c>
      <c r="N98">
        <v>0.26005823388666599</v>
      </c>
      <c r="O98">
        <v>3.85366775333334E-3</v>
      </c>
      <c r="P98" t="s">
        <v>19</v>
      </c>
      <c r="Q98" t="s">
        <v>19</v>
      </c>
      <c r="R98" t="s">
        <v>19</v>
      </c>
      <c r="T98">
        <v>1</v>
      </c>
      <c r="U98">
        <v>0</v>
      </c>
    </row>
    <row r="99" spans="1:21" x14ac:dyDescent="0.25">
      <c r="A99" s="1">
        <v>45077.953472222223</v>
      </c>
      <c r="B99" s="1">
        <f t="shared" si="2"/>
        <v>45077</v>
      </c>
      <c r="C99">
        <v>0</v>
      </c>
      <c r="D99" t="s">
        <v>116</v>
      </c>
      <c r="E99">
        <v>4.0484506000000003E-2</v>
      </c>
      <c r="F99">
        <f t="shared" si="3"/>
        <v>-0.61469356200000003</v>
      </c>
      <c r="G99">
        <v>2023</v>
      </c>
      <c r="H99">
        <v>5</v>
      </c>
      <c r="I99">
        <v>31</v>
      </c>
      <c r="J99">
        <v>22</v>
      </c>
      <c r="K99">
        <v>53</v>
      </c>
      <c r="L99">
        <v>12</v>
      </c>
      <c r="M99">
        <v>5</v>
      </c>
      <c r="N99">
        <v>0.259740250553333</v>
      </c>
      <c r="O99">
        <v>-3.1798333333332701E-4</v>
      </c>
      <c r="P99" t="s">
        <v>19</v>
      </c>
      <c r="Q99" t="s">
        <v>19</v>
      </c>
      <c r="R99" t="s">
        <v>19</v>
      </c>
      <c r="T99">
        <v>0</v>
      </c>
      <c r="U99">
        <v>0</v>
      </c>
    </row>
    <row r="100" spans="1:21" x14ac:dyDescent="0.25">
      <c r="A100" s="1">
        <v>45077.994444444441</v>
      </c>
      <c r="B100" s="1">
        <f t="shared" si="2"/>
        <v>45077</v>
      </c>
      <c r="C100">
        <v>0</v>
      </c>
      <c r="D100" t="s">
        <v>117</v>
      </c>
      <c r="E100">
        <v>0.108499764</v>
      </c>
      <c r="F100">
        <f t="shared" si="3"/>
        <v>6.8015257999999995E-2</v>
      </c>
      <c r="G100">
        <v>2023</v>
      </c>
      <c r="H100">
        <v>5</v>
      </c>
      <c r="I100">
        <v>31</v>
      </c>
      <c r="J100">
        <v>23</v>
      </c>
      <c r="K100">
        <v>52</v>
      </c>
      <c r="L100">
        <v>17</v>
      </c>
      <c r="M100">
        <v>5</v>
      </c>
      <c r="N100">
        <v>0.25880898526000001</v>
      </c>
      <c r="O100">
        <v>-9.3126529333331599E-4</v>
      </c>
      <c r="P100" t="s">
        <v>19</v>
      </c>
      <c r="Q100" t="s">
        <v>19</v>
      </c>
      <c r="R100" t="s">
        <v>19</v>
      </c>
      <c r="T100">
        <v>0</v>
      </c>
      <c r="U100">
        <v>0</v>
      </c>
    </row>
    <row r="101" spans="1:21" x14ac:dyDescent="0.25">
      <c r="A101" s="1">
        <v>45078.035416666666</v>
      </c>
      <c r="B101" s="1">
        <f t="shared" si="2"/>
        <v>45078</v>
      </c>
      <c r="C101">
        <v>0</v>
      </c>
      <c r="D101" t="s">
        <v>118</v>
      </c>
      <c r="E101">
        <v>0.81526104799999999</v>
      </c>
      <c r="F101">
        <f t="shared" si="3"/>
        <v>0.70676128399999993</v>
      </c>
      <c r="G101">
        <v>2023</v>
      </c>
      <c r="H101">
        <v>6</v>
      </c>
      <c r="I101">
        <v>1</v>
      </c>
      <c r="J101">
        <v>0</v>
      </c>
      <c r="K101">
        <v>51</v>
      </c>
      <c r="L101">
        <v>54</v>
      </c>
      <c r="M101">
        <v>5</v>
      </c>
      <c r="N101">
        <v>0.26258874131999999</v>
      </c>
      <c r="O101">
        <v>3.7797560599999698E-3</v>
      </c>
      <c r="P101" t="s">
        <v>19</v>
      </c>
      <c r="Q101" t="s">
        <v>19</v>
      </c>
      <c r="R101" t="s">
        <v>19</v>
      </c>
      <c r="T101">
        <v>1</v>
      </c>
      <c r="U101">
        <v>0</v>
      </c>
    </row>
    <row r="102" spans="1:21" x14ac:dyDescent="0.25">
      <c r="A102" s="1">
        <v>45078.076388888891</v>
      </c>
      <c r="B102" s="1">
        <f t="shared" si="2"/>
        <v>45078</v>
      </c>
      <c r="C102">
        <v>0</v>
      </c>
      <c r="D102" t="s">
        <v>119</v>
      </c>
      <c r="E102">
        <v>0.89068268799999994</v>
      </c>
      <c r="F102">
        <f t="shared" si="3"/>
        <v>7.5421639999999956E-2</v>
      </c>
      <c r="G102">
        <v>2023</v>
      </c>
      <c r="H102">
        <v>6</v>
      </c>
      <c r="I102">
        <v>1</v>
      </c>
      <c r="J102">
        <v>1</v>
      </c>
      <c r="K102">
        <v>50</v>
      </c>
      <c r="L102">
        <v>57</v>
      </c>
      <c r="M102">
        <v>5</v>
      </c>
      <c r="N102">
        <v>0.26758903106666598</v>
      </c>
      <c r="O102">
        <v>5.00028974666671E-3</v>
      </c>
      <c r="P102" t="s">
        <v>19</v>
      </c>
      <c r="Q102" t="s">
        <v>19</v>
      </c>
      <c r="R102" t="s">
        <v>19</v>
      </c>
      <c r="T102">
        <v>1</v>
      </c>
      <c r="U102">
        <v>0</v>
      </c>
    </row>
    <row r="103" spans="1:21" x14ac:dyDescent="0.25">
      <c r="A103" s="1">
        <v>45078.118055555555</v>
      </c>
      <c r="B103" s="1">
        <f t="shared" si="2"/>
        <v>45078</v>
      </c>
      <c r="C103">
        <v>0</v>
      </c>
      <c r="D103" t="s">
        <v>120</v>
      </c>
      <c r="E103">
        <v>0.10320404800000001</v>
      </c>
      <c r="F103">
        <f t="shared" si="3"/>
        <v>-0.7874786399999999</v>
      </c>
      <c r="G103">
        <v>2023</v>
      </c>
      <c r="H103">
        <v>6</v>
      </c>
      <c r="I103">
        <v>1</v>
      </c>
      <c r="J103">
        <v>2</v>
      </c>
      <c r="K103">
        <v>50</v>
      </c>
      <c r="L103">
        <v>15</v>
      </c>
      <c r="M103">
        <v>5</v>
      </c>
      <c r="N103">
        <v>0.26653843106666603</v>
      </c>
      <c r="O103">
        <v>-1.0506000000000599E-3</v>
      </c>
      <c r="P103" t="s">
        <v>19</v>
      </c>
      <c r="Q103" t="s">
        <v>19</v>
      </c>
      <c r="R103" t="s">
        <v>19</v>
      </c>
      <c r="T103">
        <v>0</v>
      </c>
      <c r="U103">
        <v>0</v>
      </c>
    </row>
    <row r="104" spans="1:21" x14ac:dyDescent="0.25">
      <c r="A104" s="1">
        <v>45078.15902777778</v>
      </c>
      <c r="B104" s="1">
        <f t="shared" si="2"/>
        <v>45078</v>
      </c>
      <c r="C104">
        <v>0</v>
      </c>
      <c r="D104" t="s">
        <v>121</v>
      </c>
      <c r="E104">
        <v>0.36494373800000002</v>
      </c>
      <c r="F104">
        <f t="shared" si="3"/>
        <v>0.26173969000000002</v>
      </c>
      <c r="G104">
        <v>2023</v>
      </c>
      <c r="H104">
        <v>6</v>
      </c>
      <c r="I104">
        <v>1</v>
      </c>
      <c r="J104">
        <v>3</v>
      </c>
      <c r="K104">
        <v>49</v>
      </c>
      <c r="L104">
        <v>22</v>
      </c>
      <c r="M104">
        <v>5</v>
      </c>
      <c r="N104">
        <v>0.26672894743999997</v>
      </c>
      <c r="O104">
        <v>1.9051637333333799E-4</v>
      </c>
      <c r="P104" t="s">
        <v>19</v>
      </c>
      <c r="Q104" t="s">
        <v>19</v>
      </c>
      <c r="R104" t="s">
        <v>19</v>
      </c>
      <c r="T104">
        <v>1</v>
      </c>
      <c r="U104">
        <v>0</v>
      </c>
    </row>
    <row r="105" spans="1:21" x14ac:dyDescent="0.25">
      <c r="A105" s="1">
        <v>45078.2</v>
      </c>
      <c r="B105" s="1">
        <f t="shared" si="2"/>
        <v>45078</v>
      </c>
      <c r="C105">
        <v>0</v>
      </c>
      <c r="D105" t="s">
        <v>122</v>
      </c>
      <c r="E105">
        <v>1.001567289</v>
      </c>
      <c r="F105">
        <f t="shared" si="3"/>
        <v>0.63662355100000001</v>
      </c>
      <c r="G105">
        <v>2023</v>
      </c>
      <c r="H105">
        <v>6</v>
      </c>
      <c r="I105">
        <v>1</v>
      </c>
      <c r="J105">
        <v>4</v>
      </c>
      <c r="K105">
        <v>48</v>
      </c>
      <c r="L105">
        <v>18</v>
      </c>
      <c r="M105">
        <v>5</v>
      </c>
      <c r="N105">
        <v>0.27218821428666601</v>
      </c>
      <c r="O105">
        <v>5.4592668466666898E-3</v>
      </c>
      <c r="P105" t="s">
        <v>19</v>
      </c>
      <c r="Q105" t="s">
        <v>19</v>
      </c>
      <c r="R105" t="s">
        <v>19</v>
      </c>
      <c r="T105">
        <v>1</v>
      </c>
      <c r="U105">
        <v>1</v>
      </c>
    </row>
    <row r="106" spans="1:21" x14ac:dyDescent="0.25">
      <c r="A106" s="1">
        <v>45078.240972222222</v>
      </c>
      <c r="B106" s="1">
        <f t="shared" si="2"/>
        <v>45078</v>
      </c>
      <c r="C106">
        <v>0</v>
      </c>
      <c r="D106" t="s">
        <v>123</v>
      </c>
      <c r="E106">
        <v>0.71638403699999997</v>
      </c>
      <c r="F106">
        <f t="shared" si="3"/>
        <v>-0.28518325200000005</v>
      </c>
      <c r="G106">
        <v>2023</v>
      </c>
      <c r="H106">
        <v>6</v>
      </c>
      <c r="I106">
        <v>1</v>
      </c>
      <c r="J106">
        <v>5</v>
      </c>
      <c r="K106">
        <v>47</v>
      </c>
      <c r="L106">
        <v>17</v>
      </c>
      <c r="M106">
        <v>5</v>
      </c>
      <c r="N106">
        <v>0.27490735325999999</v>
      </c>
      <c r="O106">
        <v>2.7191389733333101E-3</v>
      </c>
      <c r="P106" t="s">
        <v>19</v>
      </c>
      <c r="Q106" t="s">
        <v>19</v>
      </c>
      <c r="R106" t="s">
        <v>19</v>
      </c>
      <c r="T106">
        <v>1</v>
      </c>
      <c r="U106">
        <v>0</v>
      </c>
    </row>
    <row r="107" spans="1:21" x14ac:dyDescent="0.25">
      <c r="A107" s="1">
        <v>45078.281944444447</v>
      </c>
      <c r="B107" s="1">
        <f t="shared" si="2"/>
        <v>45078</v>
      </c>
      <c r="C107">
        <v>0</v>
      </c>
      <c r="D107" t="s">
        <v>124</v>
      </c>
      <c r="E107">
        <v>0.60326603199999995</v>
      </c>
      <c r="F107">
        <f t="shared" si="3"/>
        <v>-0.11311800500000002</v>
      </c>
      <c r="G107">
        <v>2023</v>
      </c>
      <c r="H107">
        <v>6</v>
      </c>
      <c r="I107">
        <v>1</v>
      </c>
      <c r="J107">
        <v>6</v>
      </c>
      <c r="K107">
        <v>46</v>
      </c>
      <c r="L107">
        <v>20</v>
      </c>
      <c r="M107">
        <v>5</v>
      </c>
      <c r="N107">
        <v>0.277730600113333</v>
      </c>
      <c r="O107">
        <v>2.8232468533333499E-3</v>
      </c>
      <c r="P107" t="s">
        <v>19</v>
      </c>
      <c r="Q107" t="s">
        <v>19</v>
      </c>
      <c r="R107" t="s">
        <v>19</v>
      </c>
      <c r="T107">
        <v>1</v>
      </c>
      <c r="U107">
        <v>0</v>
      </c>
    </row>
    <row r="108" spans="1:21" x14ac:dyDescent="0.25">
      <c r="A108" s="1">
        <v>45078.322916666664</v>
      </c>
      <c r="B108" s="1">
        <f t="shared" si="2"/>
        <v>45078</v>
      </c>
      <c r="C108">
        <v>0</v>
      </c>
      <c r="D108" t="s">
        <v>125</v>
      </c>
      <c r="E108">
        <v>0.46892101400000002</v>
      </c>
      <c r="F108">
        <f t="shared" si="3"/>
        <v>-0.13434501799999993</v>
      </c>
      <c r="G108">
        <v>2023</v>
      </c>
      <c r="H108">
        <v>6</v>
      </c>
      <c r="I108">
        <v>1</v>
      </c>
      <c r="J108">
        <v>7</v>
      </c>
      <c r="K108">
        <v>45</v>
      </c>
      <c r="L108">
        <v>29</v>
      </c>
      <c r="M108">
        <v>5</v>
      </c>
      <c r="N108">
        <v>0.27865681810666598</v>
      </c>
      <c r="O108">
        <v>9.2621799333331102E-4</v>
      </c>
      <c r="P108" t="s">
        <v>19</v>
      </c>
      <c r="Q108" t="s">
        <v>19</v>
      </c>
      <c r="R108" t="s">
        <v>19</v>
      </c>
      <c r="T108">
        <v>1</v>
      </c>
      <c r="U108">
        <v>0</v>
      </c>
    </row>
    <row r="109" spans="1:21" x14ac:dyDescent="0.25">
      <c r="A109" s="1">
        <v>45078.363888888889</v>
      </c>
      <c r="B109" s="1">
        <f t="shared" si="2"/>
        <v>45078</v>
      </c>
      <c r="C109">
        <v>0</v>
      </c>
      <c r="D109" t="s">
        <v>126</v>
      </c>
      <c r="E109">
        <v>0.97360011300000004</v>
      </c>
      <c r="F109">
        <f t="shared" si="3"/>
        <v>0.50467909900000008</v>
      </c>
      <c r="G109">
        <v>2023</v>
      </c>
      <c r="H109">
        <v>6</v>
      </c>
      <c r="I109">
        <v>1</v>
      </c>
      <c r="J109">
        <v>8</v>
      </c>
      <c r="K109">
        <v>44</v>
      </c>
      <c r="L109">
        <v>31</v>
      </c>
      <c r="M109">
        <v>5</v>
      </c>
      <c r="N109">
        <v>0.28285375458666601</v>
      </c>
      <c r="O109">
        <v>4.19693647999996E-3</v>
      </c>
      <c r="P109" t="s">
        <v>19</v>
      </c>
      <c r="Q109" t="s">
        <v>19</v>
      </c>
      <c r="R109" t="s">
        <v>19</v>
      </c>
      <c r="T109">
        <v>1</v>
      </c>
      <c r="U109">
        <v>1</v>
      </c>
    </row>
    <row r="110" spans="1:21" x14ac:dyDescent="0.25">
      <c r="A110" s="1">
        <v>45078.404861111114</v>
      </c>
      <c r="B110" s="1">
        <f t="shared" si="2"/>
        <v>45078</v>
      </c>
      <c r="C110">
        <v>0</v>
      </c>
      <c r="D110" t="s">
        <v>127</v>
      </c>
      <c r="E110">
        <v>3.6983242E-2</v>
      </c>
      <c r="F110">
        <f t="shared" si="3"/>
        <v>-0.93661687100000002</v>
      </c>
      <c r="G110">
        <v>2023</v>
      </c>
      <c r="H110">
        <v>6</v>
      </c>
      <c r="I110">
        <v>1</v>
      </c>
      <c r="J110">
        <v>9</v>
      </c>
      <c r="K110">
        <v>43</v>
      </c>
      <c r="L110">
        <v>41</v>
      </c>
      <c r="M110">
        <v>5</v>
      </c>
      <c r="N110">
        <v>0.28146430049999999</v>
      </c>
      <c r="O110">
        <v>-1.38945408666657E-3</v>
      </c>
      <c r="P110" t="s">
        <v>19</v>
      </c>
      <c r="Q110" t="s">
        <v>19</v>
      </c>
      <c r="R110" t="s">
        <v>19</v>
      </c>
      <c r="T110">
        <v>0</v>
      </c>
      <c r="U110">
        <v>0</v>
      </c>
    </row>
    <row r="111" spans="1:21" x14ac:dyDescent="0.25">
      <c r="A111" s="1">
        <v>45078.445833333331</v>
      </c>
      <c r="B111" s="1">
        <f t="shared" si="2"/>
        <v>45078</v>
      </c>
      <c r="C111">
        <v>0</v>
      </c>
      <c r="D111" t="s">
        <v>128</v>
      </c>
      <c r="E111">
        <v>4.0864322000000002E-2</v>
      </c>
      <c r="F111">
        <f t="shared" si="3"/>
        <v>3.881080000000002E-3</v>
      </c>
      <c r="G111">
        <v>2023</v>
      </c>
      <c r="H111">
        <v>6</v>
      </c>
      <c r="I111">
        <v>1</v>
      </c>
      <c r="J111">
        <v>10</v>
      </c>
      <c r="K111">
        <v>42</v>
      </c>
      <c r="L111">
        <v>55</v>
      </c>
      <c r="M111">
        <v>5</v>
      </c>
      <c r="N111">
        <v>0.27481446515333302</v>
      </c>
      <c r="O111">
        <v>-6.6498353466667402E-3</v>
      </c>
      <c r="P111" t="s">
        <v>19</v>
      </c>
      <c r="Q111" t="s">
        <v>19</v>
      </c>
      <c r="R111" t="s">
        <v>19</v>
      </c>
      <c r="T111">
        <v>0</v>
      </c>
      <c r="U111">
        <v>0</v>
      </c>
    </row>
    <row r="112" spans="1:21" x14ac:dyDescent="0.25">
      <c r="A112" s="1">
        <v>45078.487500000003</v>
      </c>
      <c r="B112" s="1">
        <f t="shared" si="2"/>
        <v>45078</v>
      </c>
      <c r="C112">
        <v>0</v>
      </c>
      <c r="D112" t="s">
        <v>129</v>
      </c>
      <c r="E112">
        <v>0.23067227300000001</v>
      </c>
      <c r="F112">
        <f t="shared" si="3"/>
        <v>0.189807951</v>
      </c>
      <c r="G112">
        <v>2023</v>
      </c>
      <c r="H112">
        <v>6</v>
      </c>
      <c r="I112">
        <v>1</v>
      </c>
      <c r="J112">
        <v>11</v>
      </c>
      <c r="K112">
        <v>42</v>
      </c>
      <c r="L112">
        <v>15</v>
      </c>
      <c r="M112">
        <v>5</v>
      </c>
      <c r="N112">
        <v>0.27317043825999998</v>
      </c>
      <c r="O112">
        <v>-1.6440268933332601E-3</v>
      </c>
      <c r="P112" t="s">
        <v>19</v>
      </c>
      <c r="Q112" t="s">
        <v>19</v>
      </c>
      <c r="R112" t="s">
        <v>19</v>
      </c>
      <c r="T112">
        <v>0</v>
      </c>
      <c r="U112">
        <v>0</v>
      </c>
    </row>
    <row r="113" spans="1:21" x14ac:dyDescent="0.25">
      <c r="A113" s="1">
        <v>45078.542361111111</v>
      </c>
      <c r="B113" s="1">
        <f t="shared" si="2"/>
        <v>45078</v>
      </c>
      <c r="C113">
        <v>0</v>
      </c>
      <c r="D113" t="s">
        <v>130</v>
      </c>
      <c r="E113">
        <v>0.60660482999999998</v>
      </c>
      <c r="F113">
        <f t="shared" si="3"/>
        <v>0.37593255699999995</v>
      </c>
      <c r="G113">
        <v>2023</v>
      </c>
      <c r="H113">
        <v>6</v>
      </c>
      <c r="I113">
        <v>1</v>
      </c>
      <c r="J113">
        <v>13</v>
      </c>
      <c r="K113">
        <v>1</v>
      </c>
      <c r="L113">
        <v>14</v>
      </c>
      <c r="M113">
        <v>5</v>
      </c>
      <c r="N113">
        <v>0.275115339506666</v>
      </c>
      <c r="O113">
        <v>1.94490124666663E-3</v>
      </c>
      <c r="P113" t="s">
        <v>19</v>
      </c>
      <c r="Q113" t="s">
        <v>19</v>
      </c>
      <c r="R113" t="s">
        <v>19</v>
      </c>
      <c r="T113">
        <v>1</v>
      </c>
      <c r="U113">
        <v>0</v>
      </c>
    </row>
    <row r="114" spans="1:21" x14ac:dyDescent="0.25">
      <c r="A114" s="1">
        <v>45078.583333333336</v>
      </c>
      <c r="B114" s="1">
        <f t="shared" si="2"/>
        <v>45078</v>
      </c>
      <c r="C114">
        <v>0</v>
      </c>
      <c r="D114" t="s">
        <v>131</v>
      </c>
      <c r="E114">
        <v>0.333781037</v>
      </c>
      <c r="F114">
        <f t="shared" si="3"/>
        <v>-0.27282379299999998</v>
      </c>
      <c r="G114">
        <v>2023</v>
      </c>
      <c r="H114">
        <v>6</v>
      </c>
      <c r="I114">
        <v>1</v>
      </c>
      <c r="J114">
        <v>14</v>
      </c>
      <c r="K114">
        <v>0</v>
      </c>
      <c r="L114">
        <v>18</v>
      </c>
      <c r="M114">
        <v>5</v>
      </c>
      <c r="N114">
        <v>0.27714832355333302</v>
      </c>
      <c r="O114">
        <v>2.0329840466666799E-3</v>
      </c>
      <c r="P114" t="s">
        <v>19</v>
      </c>
      <c r="Q114" t="s">
        <v>19</v>
      </c>
      <c r="R114" t="s">
        <v>19</v>
      </c>
      <c r="T114">
        <v>1</v>
      </c>
      <c r="U114">
        <v>0</v>
      </c>
    </row>
    <row r="115" spans="1:21" x14ac:dyDescent="0.25">
      <c r="A115" s="1">
        <v>45078.624305555553</v>
      </c>
      <c r="B115" s="1">
        <f t="shared" si="2"/>
        <v>45078</v>
      </c>
      <c r="C115">
        <v>0</v>
      </c>
      <c r="D115" t="s">
        <v>132</v>
      </c>
      <c r="E115">
        <v>0.35091094699999997</v>
      </c>
      <c r="F115">
        <f t="shared" si="3"/>
        <v>1.712990999999997E-2</v>
      </c>
      <c r="G115">
        <v>2023</v>
      </c>
      <c r="H115">
        <v>6</v>
      </c>
      <c r="I115">
        <v>1</v>
      </c>
      <c r="J115">
        <v>14</v>
      </c>
      <c r="K115">
        <v>59</v>
      </c>
      <c r="L115">
        <v>45</v>
      </c>
      <c r="M115">
        <v>5</v>
      </c>
      <c r="N115">
        <v>0.27928012150666598</v>
      </c>
      <c r="O115">
        <v>2.1317979533332899E-3</v>
      </c>
      <c r="P115" t="s">
        <v>19</v>
      </c>
      <c r="Q115" t="s">
        <v>19</v>
      </c>
      <c r="R115" t="s">
        <v>19</v>
      </c>
      <c r="T115">
        <v>1</v>
      </c>
      <c r="U115">
        <v>0</v>
      </c>
    </row>
    <row r="116" spans="1:21" x14ac:dyDescent="0.25">
      <c r="A116" s="1">
        <v>45078.665972222225</v>
      </c>
      <c r="B116" s="1">
        <f t="shared" si="2"/>
        <v>45078</v>
      </c>
      <c r="C116">
        <v>0</v>
      </c>
      <c r="D116" t="s">
        <v>133</v>
      </c>
      <c r="E116">
        <v>0.42549645000000003</v>
      </c>
      <c r="F116">
        <f t="shared" si="3"/>
        <v>7.4585503000000053E-2</v>
      </c>
      <c r="G116">
        <v>2023</v>
      </c>
      <c r="H116">
        <v>6</v>
      </c>
      <c r="I116">
        <v>1</v>
      </c>
      <c r="J116">
        <v>15</v>
      </c>
      <c r="K116">
        <v>59</v>
      </c>
      <c r="L116">
        <v>4</v>
      </c>
      <c r="M116">
        <v>5</v>
      </c>
      <c r="N116">
        <v>0.28186849242666601</v>
      </c>
      <c r="O116">
        <v>2.5883709200000202E-3</v>
      </c>
      <c r="P116" t="s">
        <v>19</v>
      </c>
      <c r="Q116" t="s">
        <v>19</v>
      </c>
      <c r="R116" t="s">
        <v>19</v>
      </c>
      <c r="T116">
        <v>1</v>
      </c>
      <c r="U116">
        <v>0</v>
      </c>
    </row>
    <row r="117" spans="1:21" x14ac:dyDescent="0.25">
      <c r="A117" s="1">
        <v>45078.706944444442</v>
      </c>
      <c r="B117" s="1">
        <f t="shared" si="2"/>
        <v>45078</v>
      </c>
      <c r="C117">
        <v>0</v>
      </c>
      <c r="D117" t="s">
        <v>134</v>
      </c>
      <c r="E117">
        <v>0.99635193200000005</v>
      </c>
      <c r="F117">
        <f t="shared" si="3"/>
        <v>0.57085548200000003</v>
      </c>
      <c r="G117">
        <v>2023</v>
      </c>
      <c r="H117">
        <v>6</v>
      </c>
      <c r="I117">
        <v>1</v>
      </c>
      <c r="J117">
        <v>16</v>
      </c>
      <c r="K117">
        <v>58</v>
      </c>
      <c r="L117">
        <v>24</v>
      </c>
      <c r="M117">
        <v>5</v>
      </c>
      <c r="N117">
        <v>0.287987661586666</v>
      </c>
      <c r="O117">
        <v>6.1191691599999896E-3</v>
      </c>
      <c r="P117" t="s">
        <v>19</v>
      </c>
      <c r="Q117" t="s">
        <v>19</v>
      </c>
      <c r="R117" t="s">
        <v>19</v>
      </c>
      <c r="T117">
        <v>1</v>
      </c>
      <c r="U117">
        <v>1</v>
      </c>
    </row>
    <row r="118" spans="1:21" x14ac:dyDescent="0.25">
      <c r="A118" s="1">
        <v>45078.747916666667</v>
      </c>
      <c r="B118" s="1">
        <f t="shared" si="2"/>
        <v>45078</v>
      </c>
      <c r="C118">
        <v>0</v>
      </c>
      <c r="D118" t="s">
        <v>135</v>
      </c>
      <c r="E118">
        <v>0.38177450200000002</v>
      </c>
      <c r="F118">
        <f t="shared" si="3"/>
        <v>-0.61457742999999998</v>
      </c>
      <c r="G118">
        <v>2023</v>
      </c>
      <c r="H118">
        <v>6</v>
      </c>
      <c r="I118">
        <v>1</v>
      </c>
      <c r="J118">
        <v>17</v>
      </c>
      <c r="K118">
        <v>57</v>
      </c>
      <c r="L118">
        <v>35</v>
      </c>
      <c r="M118">
        <v>5</v>
      </c>
      <c r="N118">
        <v>0.28854404255999999</v>
      </c>
      <c r="O118">
        <v>5.5638097333332505E-4</v>
      </c>
      <c r="P118" t="s">
        <v>19</v>
      </c>
      <c r="Q118" t="s">
        <v>19</v>
      </c>
      <c r="R118" t="s">
        <v>19</v>
      </c>
      <c r="T118">
        <v>1</v>
      </c>
      <c r="U118">
        <v>0</v>
      </c>
    </row>
    <row r="119" spans="1:21" x14ac:dyDescent="0.25">
      <c r="A119" s="1">
        <v>45078.788888888892</v>
      </c>
      <c r="B119" s="1">
        <f t="shared" si="2"/>
        <v>45078</v>
      </c>
      <c r="C119">
        <v>0</v>
      </c>
      <c r="D119" t="s">
        <v>136</v>
      </c>
      <c r="E119">
        <v>0.73925607100000001</v>
      </c>
      <c r="F119">
        <f t="shared" si="3"/>
        <v>0.357481569</v>
      </c>
      <c r="G119">
        <v>2023</v>
      </c>
      <c r="H119">
        <v>6</v>
      </c>
      <c r="I119">
        <v>1</v>
      </c>
      <c r="J119">
        <v>18</v>
      </c>
      <c r="K119">
        <v>56</v>
      </c>
      <c r="L119">
        <v>33</v>
      </c>
      <c r="M119">
        <v>5</v>
      </c>
      <c r="N119">
        <v>0.292405969813333</v>
      </c>
      <c r="O119">
        <v>3.8619272533333398E-3</v>
      </c>
      <c r="P119" t="s">
        <v>19</v>
      </c>
      <c r="Q119" t="s">
        <v>19</v>
      </c>
      <c r="R119" t="s">
        <v>19</v>
      </c>
      <c r="T119">
        <v>1</v>
      </c>
      <c r="U119">
        <v>0</v>
      </c>
    </row>
    <row r="120" spans="1:21" x14ac:dyDescent="0.25">
      <c r="A120" s="1">
        <v>45078.830555555556</v>
      </c>
      <c r="B120" s="1">
        <f t="shared" si="2"/>
        <v>45078</v>
      </c>
      <c r="C120">
        <v>0</v>
      </c>
      <c r="D120" t="s">
        <v>137</v>
      </c>
      <c r="E120">
        <v>0.13274652200000001</v>
      </c>
      <c r="F120">
        <f t="shared" si="3"/>
        <v>-0.60650954899999998</v>
      </c>
      <c r="G120">
        <v>2023</v>
      </c>
      <c r="H120">
        <v>6</v>
      </c>
      <c r="I120">
        <v>1</v>
      </c>
      <c r="J120">
        <v>19</v>
      </c>
      <c r="K120">
        <v>56</v>
      </c>
      <c r="L120">
        <v>6</v>
      </c>
      <c r="M120">
        <v>5</v>
      </c>
      <c r="N120">
        <v>0.29205672038666602</v>
      </c>
      <c r="O120">
        <v>-3.49249426666642E-4</v>
      </c>
      <c r="P120" t="s">
        <v>19</v>
      </c>
      <c r="Q120" t="s">
        <v>19</v>
      </c>
      <c r="R120" t="s">
        <v>19</v>
      </c>
      <c r="T120">
        <v>0</v>
      </c>
      <c r="U120">
        <v>0</v>
      </c>
    </row>
    <row r="121" spans="1:21" x14ac:dyDescent="0.25">
      <c r="A121" s="1">
        <v>45078.871527777781</v>
      </c>
      <c r="B121" s="1">
        <f t="shared" si="2"/>
        <v>45078</v>
      </c>
      <c r="C121">
        <v>0</v>
      </c>
      <c r="D121" t="s">
        <v>138</v>
      </c>
      <c r="E121">
        <v>2.1891041E-2</v>
      </c>
      <c r="F121">
        <f t="shared" si="3"/>
        <v>-0.11085548100000001</v>
      </c>
      <c r="G121">
        <v>2023</v>
      </c>
      <c r="H121">
        <v>6</v>
      </c>
      <c r="I121">
        <v>1</v>
      </c>
      <c r="J121">
        <v>20</v>
      </c>
      <c r="K121">
        <v>55</v>
      </c>
      <c r="L121">
        <v>9</v>
      </c>
      <c r="M121">
        <v>5</v>
      </c>
      <c r="N121">
        <v>0.28987867839999998</v>
      </c>
      <c r="O121">
        <v>-2.1780419866666502E-3</v>
      </c>
      <c r="P121" t="s">
        <v>19</v>
      </c>
      <c r="Q121" t="s">
        <v>19</v>
      </c>
      <c r="R121" t="s">
        <v>19</v>
      </c>
      <c r="T121">
        <v>0</v>
      </c>
      <c r="U121">
        <v>0</v>
      </c>
    </row>
    <row r="122" spans="1:21" x14ac:dyDescent="0.25">
      <c r="A122" s="1">
        <v>45078.912499999999</v>
      </c>
      <c r="B122" s="1">
        <f t="shared" si="2"/>
        <v>45078</v>
      </c>
      <c r="C122">
        <v>0</v>
      </c>
      <c r="D122" t="s">
        <v>139</v>
      </c>
      <c r="E122">
        <v>2.9874942000000002E-2</v>
      </c>
      <c r="F122">
        <f t="shared" si="3"/>
        <v>7.9839010000000016E-3</v>
      </c>
      <c r="G122">
        <v>2023</v>
      </c>
      <c r="H122">
        <v>6</v>
      </c>
      <c r="I122">
        <v>1</v>
      </c>
      <c r="J122">
        <v>21</v>
      </c>
      <c r="K122">
        <v>54</v>
      </c>
      <c r="L122">
        <v>14</v>
      </c>
      <c r="M122">
        <v>5</v>
      </c>
      <c r="N122">
        <v>0.28792007144666598</v>
      </c>
      <c r="O122">
        <v>-1.95860695333338E-3</v>
      </c>
      <c r="P122" t="s">
        <v>19</v>
      </c>
      <c r="Q122" t="s">
        <v>19</v>
      </c>
      <c r="R122" t="s">
        <v>19</v>
      </c>
      <c r="T122">
        <v>0</v>
      </c>
      <c r="U122">
        <v>0</v>
      </c>
    </row>
    <row r="123" spans="1:21" x14ac:dyDescent="0.25">
      <c r="A123" s="1">
        <v>45078.953472222223</v>
      </c>
      <c r="B123" s="1">
        <f t="shared" si="2"/>
        <v>45078</v>
      </c>
      <c r="C123">
        <v>0</v>
      </c>
      <c r="D123" t="s">
        <v>140</v>
      </c>
      <c r="E123">
        <v>3.4285074999999998E-2</v>
      </c>
      <c r="F123">
        <f t="shared" si="3"/>
        <v>4.4101329999999966E-3</v>
      </c>
      <c r="G123">
        <v>2023</v>
      </c>
      <c r="H123">
        <v>6</v>
      </c>
      <c r="I123">
        <v>1</v>
      </c>
      <c r="J123">
        <v>22</v>
      </c>
      <c r="K123">
        <v>53</v>
      </c>
      <c r="L123">
        <v>13</v>
      </c>
      <c r="M123">
        <v>5</v>
      </c>
      <c r="N123">
        <v>0.285116057233333</v>
      </c>
      <c r="O123">
        <v>-2.8040142133333099E-3</v>
      </c>
      <c r="P123" t="s">
        <v>19</v>
      </c>
      <c r="Q123" t="s">
        <v>19</v>
      </c>
      <c r="R123" t="s">
        <v>19</v>
      </c>
      <c r="T123">
        <v>0</v>
      </c>
      <c r="U123">
        <v>0</v>
      </c>
    </row>
    <row r="124" spans="1:21" x14ac:dyDescent="0.25">
      <c r="A124" s="1">
        <v>45078.994444444441</v>
      </c>
      <c r="B124" s="1">
        <f t="shared" si="2"/>
        <v>45078</v>
      </c>
      <c r="C124">
        <v>0</v>
      </c>
      <c r="D124" t="s">
        <v>141</v>
      </c>
      <c r="E124">
        <v>3.7277591999999998E-2</v>
      </c>
      <c r="F124">
        <f t="shared" si="3"/>
        <v>2.9925170000000001E-3</v>
      </c>
      <c r="G124">
        <v>2023</v>
      </c>
      <c r="H124">
        <v>6</v>
      </c>
      <c r="I124">
        <v>1</v>
      </c>
      <c r="J124">
        <v>23</v>
      </c>
      <c r="K124">
        <v>52</v>
      </c>
      <c r="L124">
        <v>29</v>
      </c>
      <c r="M124">
        <v>5</v>
      </c>
      <c r="N124">
        <v>0.28154145846</v>
      </c>
      <c r="O124">
        <v>-3.5745987733333201E-3</v>
      </c>
      <c r="P124" t="s">
        <v>19</v>
      </c>
      <c r="Q124" t="s">
        <v>19</v>
      </c>
      <c r="R124" t="s">
        <v>19</v>
      </c>
      <c r="T124">
        <v>0</v>
      </c>
      <c r="U124">
        <v>0</v>
      </c>
    </row>
    <row r="125" spans="1:21" x14ac:dyDescent="0.25">
      <c r="A125" s="1">
        <v>45079.035416666666</v>
      </c>
      <c r="B125" s="1">
        <f t="shared" si="2"/>
        <v>45079</v>
      </c>
      <c r="C125">
        <v>0</v>
      </c>
      <c r="D125" t="s">
        <v>142</v>
      </c>
      <c r="E125">
        <v>3.9010293000000001E-2</v>
      </c>
      <c r="F125">
        <f t="shared" si="3"/>
        <v>1.7327010000000032E-3</v>
      </c>
      <c r="G125">
        <v>2023</v>
      </c>
      <c r="H125">
        <v>6</v>
      </c>
      <c r="I125">
        <v>2</v>
      </c>
      <c r="J125">
        <v>0</v>
      </c>
      <c r="K125">
        <v>51</v>
      </c>
      <c r="L125">
        <v>37</v>
      </c>
      <c r="M125">
        <v>5</v>
      </c>
      <c r="N125">
        <v>0.28006390978666601</v>
      </c>
      <c r="O125">
        <v>-1.4775486733333201E-3</v>
      </c>
      <c r="P125" t="s">
        <v>19</v>
      </c>
      <c r="Q125" t="s">
        <v>19</v>
      </c>
      <c r="R125" t="s">
        <v>19</v>
      </c>
      <c r="T125">
        <v>0</v>
      </c>
      <c r="U125">
        <v>0</v>
      </c>
    </row>
    <row r="126" spans="1:21" x14ac:dyDescent="0.25">
      <c r="A126" s="1">
        <v>45079.076388888891</v>
      </c>
      <c r="B126" s="1">
        <f t="shared" si="2"/>
        <v>45079</v>
      </c>
      <c r="C126">
        <v>0</v>
      </c>
      <c r="D126" t="s">
        <v>143</v>
      </c>
      <c r="E126">
        <v>0.23777209399999999</v>
      </c>
      <c r="F126">
        <f t="shared" si="3"/>
        <v>0.19876180099999999</v>
      </c>
      <c r="G126">
        <v>2023</v>
      </c>
      <c r="H126">
        <v>6</v>
      </c>
      <c r="I126">
        <v>2</v>
      </c>
      <c r="J126">
        <v>1</v>
      </c>
      <c r="K126">
        <v>50</v>
      </c>
      <c r="L126">
        <v>45</v>
      </c>
      <c r="M126">
        <v>5</v>
      </c>
      <c r="N126">
        <v>0.28003247310666601</v>
      </c>
      <c r="O126" s="2">
        <v>-3.1436679999996499E-5</v>
      </c>
      <c r="P126" t="s">
        <v>19</v>
      </c>
      <c r="Q126" t="s">
        <v>19</v>
      </c>
      <c r="R126" t="s">
        <v>19</v>
      </c>
      <c r="T126">
        <v>0</v>
      </c>
      <c r="U126">
        <v>0</v>
      </c>
    </row>
    <row r="127" spans="1:21" x14ac:dyDescent="0.25">
      <c r="A127" s="1">
        <v>45079.118055555555</v>
      </c>
      <c r="B127" s="1">
        <f t="shared" si="2"/>
        <v>45079</v>
      </c>
      <c r="C127">
        <v>0</v>
      </c>
      <c r="D127" t="s">
        <v>144</v>
      </c>
      <c r="E127">
        <v>0.232478556</v>
      </c>
      <c r="F127">
        <f t="shared" si="3"/>
        <v>-5.2935379999999865E-3</v>
      </c>
      <c r="G127">
        <v>2023</v>
      </c>
      <c r="H127">
        <v>6</v>
      </c>
      <c r="I127">
        <v>2</v>
      </c>
      <c r="J127">
        <v>2</v>
      </c>
      <c r="K127">
        <v>50</v>
      </c>
      <c r="L127">
        <v>5</v>
      </c>
      <c r="M127">
        <v>5</v>
      </c>
      <c r="N127">
        <v>0.27918740072666598</v>
      </c>
      <c r="O127">
        <v>-8.4507238000003295E-4</v>
      </c>
      <c r="P127" t="s">
        <v>19</v>
      </c>
      <c r="Q127" t="s">
        <v>19</v>
      </c>
      <c r="R127" t="s">
        <v>19</v>
      </c>
      <c r="T127">
        <v>0</v>
      </c>
      <c r="U127">
        <v>0</v>
      </c>
    </row>
    <row r="128" spans="1:21" x14ac:dyDescent="0.25">
      <c r="A128" s="1">
        <v>45079.15902777778</v>
      </c>
      <c r="B128" s="1">
        <f t="shared" si="2"/>
        <v>45079</v>
      </c>
      <c r="C128">
        <v>0</v>
      </c>
      <c r="D128" t="s">
        <v>145</v>
      </c>
      <c r="E128">
        <v>0.33142697799999998</v>
      </c>
      <c r="F128">
        <f t="shared" si="3"/>
        <v>9.894842199999998E-2</v>
      </c>
      <c r="G128">
        <v>2023</v>
      </c>
      <c r="H128">
        <v>6</v>
      </c>
      <c r="I128">
        <v>2</v>
      </c>
      <c r="J128">
        <v>3</v>
      </c>
      <c r="K128">
        <v>49</v>
      </c>
      <c r="L128">
        <v>12</v>
      </c>
      <c r="M128">
        <v>5</v>
      </c>
      <c r="N128">
        <v>0.27970650123333302</v>
      </c>
      <c r="O128">
        <v>5.1910050666670305E-4</v>
      </c>
      <c r="P128" t="s">
        <v>19</v>
      </c>
      <c r="Q128" t="s">
        <v>19</v>
      </c>
      <c r="R128" t="s">
        <v>19</v>
      </c>
      <c r="T128">
        <v>1</v>
      </c>
      <c r="U128">
        <v>0</v>
      </c>
    </row>
    <row r="129" spans="1:21" x14ac:dyDescent="0.25">
      <c r="A129" s="1">
        <v>45079.199999999997</v>
      </c>
      <c r="B129" s="1">
        <f t="shared" si="2"/>
        <v>45079</v>
      </c>
      <c r="C129">
        <v>0</v>
      </c>
      <c r="D129" t="s">
        <v>146</v>
      </c>
      <c r="E129">
        <v>0.48617903800000001</v>
      </c>
      <c r="F129">
        <f t="shared" si="3"/>
        <v>0.15475206000000002</v>
      </c>
      <c r="G129">
        <v>2023</v>
      </c>
      <c r="H129">
        <v>6</v>
      </c>
      <c r="I129">
        <v>2</v>
      </c>
      <c r="J129">
        <v>4</v>
      </c>
      <c r="K129">
        <v>48</v>
      </c>
      <c r="L129">
        <v>35</v>
      </c>
      <c r="M129">
        <v>5</v>
      </c>
      <c r="N129">
        <v>0.280975200173333</v>
      </c>
      <c r="O129">
        <v>1.26869893999997E-3</v>
      </c>
      <c r="P129" t="s">
        <v>19</v>
      </c>
      <c r="Q129" t="s">
        <v>19</v>
      </c>
      <c r="R129" t="s">
        <v>19</v>
      </c>
      <c r="T129">
        <v>1</v>
      </c>
      <c r="U129">
        <v>0</v>
      </c>
    </row>
    <row r="130" spans="1:21" x14ac:dyDescent="0.25">
      <c r="A130" s="1">
        <v>45079.240972222222</v>
      </c>
      <c r="B130" s="1">
        <f t="shared" si="2"/>
        <v>45079</v>
      </c>
      <c r="C130">
        <v>0</v>
      </c>
      <c r="D130" t="s">
        <v>147</v>
      </c>
      <c r="E130">
        <v>9.7537510999999993E-2</v>
      </c>
      <c r="F130">
        <f t="shared" si="3"/>
        <v>-0.38864152699999999</v>
      </c>
      <c r="G130">
        <v>2023</v>
      </c>
      <c r="H130">
        <v>6</v>
      </c>
      <c r="I130">
        <v>2</v>
      </c>
      <c r="J130">
        <v>5</v>
      </c>
      <c r="K130">
        <v>47</v>
      </c>
      <c r="L130">
        <v>42</v>
      </c>
      <c r="M130">
        <v>5</v>
      </c>
      <c r="N130">
        <v>0.27924855908000001</v>
      </c>
      <c r="O130">
        <v>-1.7266410933333099E-3</v>
      </c>
      <c r="P130" t="s">
        <v>19</v>
      </c>
      <c r="Q130" t="s">
        <v>19</v>
      </c>
      <c r="R130" t="s">
        <v>19</v>
      </c>
      <c r="T130">
        <v>0</v>
      </c>
      <c r="U130">
        <v>0</v>
      </c>
    </row>
    <row r="131" spans="1:21" x14ac:dyDescent="0.25">
      <c r="A131" s="1">
        <v>45079.281944444447</v>
      </c>
      <c r="B131" s="1">
        <f t="shared" ref="B131:B194" si="4">DATE(YEAR(A131),MONTH(A131),DAY(A131))</f>
        <v>45079</v>
      </c>
      <c r="C131">
        <v>0</v>
      </c>
      <c r="D131" t="s">
        <v>148</v>
      </c>
      <c r="E131">
        <v>7.8113105000000002E-2</v>
      </c>
      <c r="F131">
        <f t="shared" si="3"/>
        <v>-1.9424405999999991E-2</v>
      </c>
      <c r="G131">
        <v>2023</v>
      </c>
      <c r="H131">
        <v>6</v>
      </c>
      <c r="I131">
        <v>2</v>
      </c>
      <c r="J131">
        <v>6</v>
      </c>
      <c r="K131">
        <v>46</v>
      </c>
      <c r="L131">
        <v>56</v>
      </c>
      <c r="M131">
        <v>5</v>
      </c>
      <c r="N131">
        <v>0.27809232140000001</v>
      </c>
      <c r="O131">
        <v>-1.1562376799999999E-3</v>
      </c>
      <c r="P131" t="s">
        <v>19</v>
      </c>
      <c r="Q131" t="s">
        <v>19</v>
      </c>
      <c r="R131" t="s">
        <v>19</v>
      </c>
      <c r="T131">
        <v>0</v>
      </c>
      <c r="U131">
        <v>0</v>
      </c>
    </row>
    <row r="132" spans="1:21" x14ac:dyDescent="0.25">
      <c r="A132" s="1">
        <v>45079.323611111111</v>
      </c>
      <c r="B132" s="1">
        <f t="shared" si="4"/>
        <v>45079</v>
      </c>
      <c r="C132">
        <v>0</v>
      </c>
      <c r="D132" t="s">
        <v>149</v>
      </c>
      <c r="E132">
        <v>0.12730040400000001</v>
      </c>
      <c r="F132">
        <f t="shared" ref="F132:F195" si="5">E132-E131</f>
        <v>4.9187299000000004E-2</v>
      </c>
      <c r="G132">
        <v>2023</v>
      </c>
      <c r="H132">
        <v>6</v>
      </c>
      <c r="I132">
        <v>2</v>
      </c>
      <c r="J132">
        <v>7</v>
      </c>
      <c r="K132">
        <v>46</v>
      </c>
      <c r="L132">
        <v>16</v>
      </c>
      <c r="M132">
        <v>5</v>
      </c>
      <c r="N132">
        <v>0.27591064664666598</v>
      </c>
      <c r="O132">
        <v>-2.1816747533333599E-3</v>
      </c>
      <c r="P132" t="s">
        <v>19</v>
      </c>
      <c r="Q132" t="s">
        <v>19</v>
      </c>
      <c r="R132" t="s">
        <v>19</v>
      </c>
      <c r="T132">
        <v>0</v>
      </c>
      <c r="U132">
        <v>0</v>
      </c>
    </row>
    <row r="133" spans="1:21" x14ac:dyDescent="0.25">
      <c r="A133" s="1">
        <v>45079.364583333336</v>
      </c>
      <c r="B133" s="1">
        <f t="shared" si="4"/>
        <v>45079</v>
      </c>
      <c r="C133">
        <v>0</v>
      </c>
      <c r="D133" t="s">
        <v>150</v>
      </c>
      <c r="E133">
        <v>4.1147087999999998E-2</v>
      </c>
      <c r="F133">
        <f t="shared" si="5"/>
        <v>-8.6153316000000008E-2</v>
      </c>
      <c r="G133">
        <v>2023</v>
      </c>
      <c r="H133">
        <v>6</v>
      </c>
      <c r="I133">
        <v>2</v>
      </c>
      <c r="J133">
        <v>8</v>
      </c>
      <c r="K133">
        <v>45</v>
      </c>
      <c r="L133">
        <v>32</v>
      </c>
      <c r="M133">
        <v>5</v>
      </c>
      <c r="N133">
        <v>0.27421491306000001</v>
      </c>
      <c r="O133">
        <v>-1.69573358666663E-3</v>
      </c>
      <c r="P133" t="s">
        <v>19</v>
      </c>
      <c r="Q133" t="s">
        <v>19</v>
      </c>
      <c r="R133" t="s">
        <v>19</v>
      </c>
      <c r="T133">
        <v>0</v>
      </c>
      <c r="U133">
        <v>0</v>
      </c>
    </row>
    <row r="134" spans="1:21" x14ac:dyDescent="0.25">
      <c r="A134" s="1">
        <v>45079.405555555553</v>
      </c>
      <c r="B134" s="1">
        <f t="shared" si="4"/>
        <v>45079</v>
      </c>
      <c r="C134">
        <v>0</v>
      </c>
      <c r="D134" t="s">
        <v>151</v>
      </c>
      <c r="E134">
        <v>5.5793457999999997E-2</v>
      </c>
      <c r="F134">
        <f t="shared" si="5"/>
        <v>1.4646369999999999E-2</v>
      </c>
      <c r="G134">
        <v>2023</v>
      </c>
      <c r="H134">
        <v>6</v>
      </c>
      <c r="I134">
        <v>2</v>
      </c>
      <c r="J134">
        <v>9</v>
      </c>
      <c r="K134">
        <v>44</v>
      </c>
      <c r="L134">
        <v>49</v>
      </c>
      <c r="M134">
        <v>5</v>
      </c>
      <c r="N134">
        <v>0.27183570173999899</v>
      </c>
      <c r="O134">
        <v>-2.3792113200000698E-3</v>
      </c>
      <c r="P134" t="s">
        <v>19</v>
      </c>
      <c r="Q134" t="s">
        <v>19</v>
      </c>
      <c r="R134" t="s">
        <v>19</v>
      </c>
      <c r="T134">
        <v>0</v>
      </c>
      <c r="U134">
        <v>0</v>
      </c>
    </row>
    <row r="135" spans="1:21" x14ac:dyDescent="0.25">
      <c r="A135" s="1">
        <v>45079.447222222225</v>
      </c>
      <c r="B135" s="1">
        <f t="shared" si="4"/>
        <v>45079</v>
      </c>
      <c r="C135">
        <v>0</v>
      </c>
      <c r="D135" t="s">
        <v>152</v>
      </c>
      <c r="E135">
        <v>4.0653836999999998E-2</v>
      </c>
      <c r="F135">
        <f t="shared" si="5"/>
        <v>-1.5139620999999999E-2</v>
      </c>
      <c r="G135">
        <v>2023</v>
      </c>
      <c r="H135">
        <v>6</v>
      </c>
      <c r="I135">
        <v>2</v>
      </c>
      <c r="J135">
        <v>10</v>
      </c>
      <c r="K135">
        <v>44</v>
      </c>
      <c r="L135">
        <v>21</v>
      </c>
      <c r="M135">
        <v>5</v>
      </c>
      <c r="N135">
        <v>0.27039986082</v>
      </c>
      <c r="O135">
        <v>-1.43584091999993E-3</v>
      </c>
      <c r="P135" t="s">
        <v>19</v>
      </c>
      <c r="Q135" t="s">
        <v>19</v>
      </c>
      <c r="R135" t="s">
        <v>19</v>
      </c>
      <c r="T135">
        <v>0</v>
      </c>
      <c r="U135">
        <v>0</v>
      </c>
    </row>
    <row r="136" spans="1:21" x14ac:dyDescent="0.25">
      <c r="A136" s="1">
        <v>45079.488194444442</v>
      </c>
      <c r="B136" s="1">
        <f t="shared" si="4"/>
        <v>45079</v>
      </c>
      <c r="C136">
        <v>0</v>
      </c>
      <c r="D136" t="s">
        <v>153</v>
      </c>
      <c r="E136">
        <v>4.1006592000000001E-2</v>
      </c>
      <c r="F136">
        <f t="shared" si="5"/>
        <v>3.527550000000032E-4</v>
      </c>
      <c r="G136">
        <v>2023</v>
      </c>
      <c r="H136">
        <v>6</v>
      </c>
      <c r="I136">
        <v>2</v>
      </c>
      <c r="J136">
        <v>11</v>
      </c>
      <c r="K136">
        <v>43</v>
      </c>
      <c r="L136">
        <v>31</v>
      </c>
      <c r="M136">
        <v>5</v>
      </c>
      <c r="N136">
        <v>0.26825057761999999</v>
      </c>
      <c r="O136">
        <v>-2.1492832000000101E-3</v>
      </c>
      <c r="P136" t="s">
        <v>19</v>
      </c>
      <c r="Q136" t="s">
        <v>19</v>
      </c>
      <c r="R136" t="s">
        <v>19</v>
      </c>
      <c r="T136">
        <v>0</v>
      </c>
      <c r="U136">
        <v>0</v>
      </c>
    </row>
    <row r="137" spans="1:21" x14ac:dyDescent="0.25">
      <c r="A137" s="1">
        <v>45079.529166666667</v>
      </c>
      <c r="B137" s="1">
        <f t="shared" si="4"/>
        <v>45079</v>
      </c>
      <c r="C137">
        <v>0</v>
      </c>
      <c r="D137" t="s">
        <v>154</v>
      </c>
      <c r="E137">
        <v>4.2367777000000002E-2</v>
      </c>
      <c r="F137">
        <f t="shared" si="5"/>
        <v>1.3611850000000009E-3</v>
      </c>
      <c r="G137">
        <v>2023</v>
      </c>
      <c r="H137">
        <v>6</v>
      </c>
      <c r="I137">
        <v>2</v>
      </c>
      <c r="J137">
        <v>12</v>
      </c>
      <c r="K137">
        <v>42</v>
      </c>
      <c r="L137">
        <v>49</v>
      </c>
      <c r="M137">
        <v>5</v>
      </c>
      <c r="N137">
        <v>0.26671152061999998</v>
      </c>
      <c r="O137">
        <v>-1.5390570000000099E-3</v>
      </c>
      <c r="P137" t="s">
        <v>19</v>
      </c>
      <c r="Q137" t="s">
        <v>19</v>
      </c>
      <c r="R137" t="s">
        <v>19</v>
      </c>
      <c r="T137">
        <v>0</v>
      </c>
      <c r="U137">
        <v>0</v>
      </c>
    </row>
    <row r="138" spans="1:21" x14ac:dyDescent="0.25">
      <c r="A138" s="1">
        <v>45079.570833333331</v>
      </c>
      <c r="B138" s="1">
        <f t="shared" si="4"/>
        <v>45079</v>
      </c>
      <c r="C138">
        <v>0</v>
      </c>
      <c r="D138" t="s">
        <v>155</v>
      </c>
      <c r="E138">
        <v>4.3055310999999999E-2</v>
      </c>
      <c r="F138">
        <f t="shared" si="5"/>
        <v>6.8753399999999659E-4</v>
      </c>
      <c r="G138">
        <v>2023</v>
      </c>
      <c r="H138">
        <v>6</v>
      </c>
      <c r="I138">
        <v>2</v>
      </c>
      <c r="J138">
        <v>13</v>
      </c>
      <c r="K138">
        <v>42</v>
      </c>
      <c r="L138">
        <v>22</v>
      </c>
      <c r="M138">
        <v>5</v>
      </c>
      <c r="N138">
        <v>0.26674498837333299</v>
      </c>
      <c r="O138" s="2">
        <v>3.3467753333349298E-5</v>
      </c>
      <c r="P138" t="s">
        <v>19</v>
      </c>
      <c r="Q138" t="s">
        <v>19</v>
      </c>
      <c r="R138" t="s">
        <v>19</v>
      </c>
      <c r="T138">
        <v>0</v>
      </c>
      <c r="U138">
        <v>0</v>
      </c>
    </row>
    <row r="139" spans="1:21" x14ac:dyDescent="0.25">
      <c r="A139" s="1">
        <v>45079.611805555556</v>
      </c>
      <c r="B139" s="1">
        <f t="shared" si="4"/>
        <v>45079</v>
      </c>
      <c r="C139">
        <v>0</v>
      </c>
      <c r="D139" t="s">
        <v>156</v>
      </c>
      <c r="E139">
        <v>0.28196417699999998</v>
      </c>
      <c r="F139">
        <f t="shared" si="5"/>
        <v>0.238908866</v>
      </c>
      <c r="G139">
        <v>2023</v>
      </c>
      <c r="H139">
        <v>6</v>
      </c>
      <c r="I139">
        <v>2</v>
      </c>
      <c r="J139">
        <v>14</v>
      </c>
      <c r="K139">
        <v>41</v>
      </c>
      <c r="L139">
        <v>52</v>
      </c>
      <c r="M139">
        <v>5</v>
      </c>
      <c r="N139">
        <v>0.26831159961333301</v>
      </c>
      <c r="O139">
        <v>1.56661124000001E-3</v>
      </c>
      <c r="P139" t="s">
        <v>19</v>
      </c>
      <c r="Q139" t="s">
        <v>19</v>
      </c>
      <c r="R139" t="s">
        <v>19</v>
      </c>
      <c r="T139">
        <v>0</v>
      </c>
      <c r="U139">
        <v>0</v>
      </c>
    </row>
    <row r="140" spans="1:21" x14ac:dyDescent="0.25">
      <c r="A140" s="1">
        <v>45079.65347222222</v>
      </c>
      <c r="B140" s="1">
        <f t="shared" si="4"/>
        <v>45079</v>
      </c>
      <c r="C140">
        <v>0</v>
      </c>
      <c r="D140" t="s">
        <v>157</v>
      </c>
      <c r="E140">
        <v>0.87607121700000001</v>
      </c>
      <c r="F140">
        <f t="shared" si="5"/>
        <v>0.59410704000000003</v>
      </c>
      <c r="G140">
        <v>2023</v>
      </c>
      <c r="H140">
        <v>6</v>
      </c>
      <c r="I140">
        <v>2</v>
      </c>
      <c r="J140">
        <v>15</v>
      </c>
      <c r="K140">
        <v>41</v>
      </c>
      <c r="L140">
        <v>4</v>
      </c>
      <c r="M140">
        <v>5</v>
      </c>
      <c r="N140">
        <v>0.27385398546666601</v>
      </c>
      <c r="O140">
        <v>5.5423858533333297E-3</v>
      </c>
      <c r="P140" t="s">
        <v>19</v>
      </c>
      <c r="Q140" t="s">
        <v>19</v>
      </c>
      <c r="R140" t="s">
        <v>19</v>
      </c>
      <c r="T140">
        <v>1</v>
      </c>
      <c r="U140">
        <v>0</v>
      </c>
    </row>
    <row r="141" spans="1:21" x14ac:dyDescent="0.25">
      <c r="A141" s="1">
        <v>45079.694444444445</v>
      </c>
      <c r="B141" s="1">
        <f t="shared" si="4"/>
        <v>45079</v>
      </c>
      <c r="C141">
        <v>0</v>
      </c>
      <c r="D141" t="s">
        <v>158</v>
      </c>
      <c r="E141">
        <v>0.81329650799999997</v>
      </c>
      <c r="F141">
        <f t="shared" si="5"/>
        <v>-6.277470900000004E-2</v>
      </c>
      <c r="G141">
        <v>2023</v>
      </c>
      <c r="H141">
        <v>6</v>
      </c>
      <c r="I141">
        <v>2</v>
      </c>
      <c r="J141">
        <v>16</v>
      </c>
      <c r="K141">
        <v>40</v>
      </c>
      <c r="L141">
        <v>21</v>
      </c>
      <c r="M141">
        <v>5</v>
      </c>
      <c r="N141">
        <v>0.27791340098</v>
      </c>
      <c r="O141">
        <v>4.0594155133333301E-3</v>
      </c>
      <c r="P141" t="s">
        <v>19</v>
      </c>
      <c r="Q141" t="s">
        <v>19</v>
      </c>
      <c r="R141" t="s">
        <v>19</v>
      </c>
      <c r="T141">
        <v>1</v>
      </c>
      <c r="U141">
        <v>0</v>
      </c>
    </row>
    <row r="142" spans="1:21" x14ac:dyDescent="0.25">
      <c r="A142" s="1">
        <v>45079.73541666667</v>
      </c>
      <c r="B142" s="1">
        <f t="shared" si="4"/>
        <v>45079</v>
      </c>
      <c r="C142">
        <v>0</v>
      </c>
      <c r="D142" t="s">
        <v>159</v>
      </c>
      <c r="E142">
        <v>0.16820827999999999</v>
      </c>
      <c r="F142">
        <f t="shared" si="5"/>
        <v>-0.64508822799999999</v>
      </c>
      <c r="G142">
        <v>2023</v>
      </c>
      <c r="H142">
        <v>6</v>
      </c>
      <c r="I142">
        <v>2</v>
      </c>
      <c r="J142">
        <v>17</v>
      </c>
      <c r="K142">
        <v>39</v>
      </c>
      <c r="L142">
        <v>44</v>
      </c>
      <c r="M142">
        <v>5</v>
      </c>
      <c r="N142">
        <v>0.27827884989333301</v>
      </c>
      <c r="O142">
        <v>3.6544891333334303E-4</v>
      </c>
      <c r="P142" t="s">
        <v>19</v>
      </c>
      <c r="Q142" t="s">
        <v>19</v>
      </c>
      <c r="R142" t="s">
        <v>19</v>
      </c>
      <c r="T142">
        <v>0</v>
      </c>
      <c r="U142">
        <v>0</v>
      </c>
    </row>
    <row r="143" spans="1:21" x14ac:dyDescent="0.25">
      <c r="A143" s="1">
        <v>45079.777083333334</v>
      </c>
      <c r="B143" s="1">
        <f t="shared" si="4"/>
        <v>45079</v>
      </c>
      <c r="C143">
        <v>0</v>
      </c>
      <c r="D143" t="s">
        <v>160</v>
      </c>
      <c r="E143">
        <v>0.98760333899999997</v>
      </c>
      <c r="F143">
        <f t="shared" si="5"/>
        <v>0.81939505899999998</v>
      </c>
      <c r="G143">
        <v>2023</v>
      </c>
      <c r="H143">
        <v>6</v>
      </c>
      <c r="I143">
        <v>2</v>
      </c>
      <c r="J143">
        <v>18</v>
      </c>
      <c r="K143">
        <v>39</v>
      </c>
      <c r="L143">
        <v>18</v>
      </c>
      <c r="M143">
        <v>5</v>
      </c>
      <c r="N143">
        <v>0.28286653447999999</v>
      </c>
      <c r="O143">
        <v>4.5876845866666396E-3</v>
      </c>
      <c r="P143" t="s">
        <v>19</v>
      </c>
      <c r="Q143" t="s">
        <v>19</v>
      </c>
      <c r="R143" t="s">
        <v>19</v>
      </c>
      <c r="T143">
        <v>1</v>
      </c>
      <c r="U143">
        <v>1</v>
      </c>
    </row>
    <row r="144" spans="1:21" x14ac:dyDescent="0.25">
      <c r="A144" s="1">
        <v>45079.818055555559</v>
      </c>
      <c r="B144" s="1">
        <f t="shared" si="4"/>
        <v>45079</v>
      </c>
      <c r="C144">
        <v>0</v>
      </c>
      <c r="D144" t="s">
        <v>161</v>
      </c>
      <c r="E144">
        <v>0.72172698199999996</v>
      </c>
      <c r="F144">
        <f t="shared" si="5"/>
        <v>-0.26587635700000001</v>
      </c>
      <c r="G144">
        <v>2023</v>
      </c>
      <c r="H144">
        <v>6</v>
      </c>
      <c r="I144">
        <v>2</v>
      </c>
      <c r="J144">
        <v>19</v>
      </c>
      <c r="K144">
        <v>38</v>
      </c>
      <c r="L144">
        <v>45</v>
      </c>
      <c r="M144">
        <v>5</v>
      </c>
      <c r="N144">
        <v>0.286401722333333</v>
      </c>
      <c r="O144">
        <v>3.5351878533333402E-3</v>
      </c>
      <c r="P144" t="s">
        <v>19</v>
      </c>
      <c r="Q144" t="s">
        <v>19</v>
      </c>
      <c r="R144" t="s">
        <v>19</v>
      </c>
      <c r="T144">
        <v>1</v>
      </c>
      <c r="U144">
        <v>0</v>
      </c>
    </row>
    <row r="145" spans="1:21" x14ac:dyDescent="0.25">
      <c r="A145" s="1">
        <v>45079.859722222223</v>
      </c>
      <c r="B145" s="1">
        <f t="shared" si="4"/>
        <v>45079</v>
      </c>
      <c r="C145">
        <v>0</v>
      </c>
      <c r="D145" t="s">
        <v>162</v>
      </c>
      <c r="E145">
        <v>0.67923999700000004</v>
      </c>
      <c r="F145">
        <f t="shared" si="5"/>
        <v>-4.2486984999999922E-2</v>
      </c>
      <c r="G145">
        <v>2023</v>
      </c>
      <c r="H145">
        <v>6</v>
      </c>
      <c r="I145">
        <v>2</v>
      </c>
      <c r="J145">
        <v>20</v>
      </c>
      <c r="K145">
        <v>38</v>
      </c>
      <c r="L145">
        <v>16</v>
      </c>
      <c r="M145">
        <v>5</v>
      </c>
      <c r="N145">
        <v>0.29041061241333299</v>
      </c>
      <c r="O145">
        <v>4.0088900799999903E-3</v>
      </c>
      <c r="P145" t="s">
        <v>19</v>
      </c>
      <c r="Q145" t="s">
        <v>19</v>
      </c>
      <c r="R145" t="s">
        <v>19</v>
      </c>
      <c r="T145">
        <v>1</v>
      </c>
      <c r="U145">
        <v>0</v>
      </c>
    </row>
    <row r="146" spans="1:21" x14ac:dyDescent="0.25">
      <c r="A146" s="1">
        <v>45079.900694444441</v>
      </c>
      <c r="B146" s="1">
        <f t="shared" si="4"/>
        <v>45079</v>
      </c>
      <c r="C146">
        <v>0</v>
      </c>
      <c r="D146" t="s">
        <v>163</v>
      </c>
      <c r="E146">
        <v>0.69494132099999995</v>
      </c>
      <c r="F146">
        <f t="shared" si="5"/>
        <v>1.5701323999999905E-2</v>
      </c>
      <c r="G146">
        <v>2023</v>
      </c>
      <c r="H146">
        <v>6</v>
      </c>
      <c r="I146">
        <v>2</v>
      </c>
      <c r="J146">
        <v>21</v>
      </c>
      <c r="K146">
        <v>37</v>
      </c>
      <c r="L146">
        <v>56</v>
      </c>
      <c r="M146">
        <v>5</v>
      </c>
      <c r="N146">
        <v>0.294695936106666</v>
      </c>
      <c r="O146">
        <v>4.2853236933332803E-3</v>
      </c>
      <c r="P146" t="s">
        <v>19</v>
      </c>
      <c r="Q146" t="s">
        <v>19</v>
      </c>
      <c r="R146" t="s">
        <v>19</v>
      </c>
      <c r="T146">
        <v>1</v>
      </c>
      <c r="U146">
        <v>0</v>
      </c>
    </row>
    <row r="147" spans="1:21" x14ac:dyDescent="0.25">
      <c r="A147" s="1">
        <v>45079.942361111112</v>
      </c>
      <c r="B147" s="1">
        <f t="shared" si="4"/>
        <v>45079</v>
      </c>
      <c r="C147">
        <v>0</v>
      </c>
      <c r="D147" t="s">
        <v>164</v>
      </c>
      <c r="E147">
        <v>0.38105060000000002</v>
      </c>
      <c r="F147">
        <f t="shared" si="5"/>
        <v>-0.31389072099999993</v>
      </c>
      <c r="G147">
        <v>2023</v>
      </c>
      <c r="H147">
        <v>6</v>
      </c>
      <c r="I147">
        <v>2</v>
      </c>
      <c r="J147">
        <v>22</v>
      </c>
      <c r="K147">
        <v>37</v>
      </c>
      <c r="L147">
        <v>32</v>
      </c>
      <c r="M147">
        <v>5</v>
      </c>
      <c r="N147">
        <v>0.29629408571333299</v>
      </c>
      <c r="O147">
        <v>1.59814960666671E-3</v>
      </c>
      <c r="P147" t="s">
        <v>19</v>
      </c>
      <c r="Q147" t="s">
        <v>19</v>
      </c>
      <c r="R147" t="s">
        <v>19</v>
      </c>
      <c r="T147">
        <v>1</v>
      </c>
      <c r="U147">
        <v>0</v>
      </c>
    </row>
    <row r="148" spans="1:21" x14ac:dyDescent="0.25">
      <c r="A148" s="1">
        <v>45079.984027777777</v>
      </c>
      <c r="B148" s="1">
        <f t="shared" si="4"/>
        <v>45079</v>
      </c>
      <c r="C148">
        <v>0</v>
      </c>
      <c r="D148" t="s">
        <v>165</v>
      </c>
      <c r="E148">
        <v>0.39238026399999998</v>
      </c>
      <c r="F148">
        <f t="shared" si="5"/>
        <v>1.1329663999999962E-2</v>
      </c>
      <c r="G148">
        <v>2023</v>
      </c>
      <c r="H148">
        <v>6</v>
      </c>
      <c r="I148">
        <v>2</v>
      </c>
      <c r="J148">
        <v>23</v>
      </c>
      <c r="K148">
        <v>37</v>
      </c>
      <c r="L148">
        <v>24</v>
      </c>
      <c r="M148">
        <v>5</v>
      </c>
      <c r="N148">
        <v>0.29853881765333301</v>
      </c>
      <c r="O148">
        <v>2.2447319400000199E-3</v>
      </c>
      <c r="P148" t="s">
        <v>19</v>
      </c>
      <c r="Q148" t="s">
        <v>19</v>
      </c>
      <c r="R148" t="s">
        <v>19</v>
      </c>
      <c r="T148">
        <v>1</v>
      </c>
      <c r="U148">
        <v>0</v>
      </c>
    </row>
    <row r="149" spans="1:21" x14ac:dyDescent="0.25">
      <c r="A149" s="1">
        <v>45080.025000000001</v>
      </c>
      <c r="B149" s="1">
        <f t="shared" si="4"/>
        <v>45080</v>
      </c>
      <c r="C149">
        <v>0</v>
      </c>
      <c r="D149" t="s">
        <v>166</v>
      </c>
      <c r="E149">
        <v>3.4547390999999997E-2</v>
      </c>
      <c r="F149">
        <f t="shared" si="5"/>
        <v>-0.357832873</v>
      </c>
      <c r="G149">
        <v>2023</v>
      </c>
      <c r="H149">
        <v>6</v>
      </c>
      <c r="I149">
        <v>3</v>
      </c>
      <c r="J149">
        <v>0</v>
      </c>
      <c r="K149">
        <v>36</v>
      </c>
      <c r="L149">
        <v>55</v>
      </c>
      <c r="M149">
        <v>5</v>
      </c>
      <c r="N149">
        <v>0.29671299141333302</v>
      </c>
      <c r="O149">
        <v>-1.82582624000005E-3</v>
      </c>
      <c r="P149" t="s">
        <v>19</v>
      </c>
      <c r="Q149" t="s">
        <v>19</v>
      </c>
      <c r="R149" t="s">
        <v>19</v>
      </c>
      <c r="T149">
        <v>0</v>
      </c>
      <c r="U149">
        <v>0</v>
      </c>
    </row>
    <row r="150" spans="1:21" x14ac:dyDescent="0.25">
      <c r="A150" s="1">
        <v>45080.066666666666</v>
      </c>
      <c r="B150" s="1">
        <f t="shared" si="4"/>
        <v>45080</v>
      </c>
      <c r="C150">
        <v>0</v>
      </c>
      <c r="D150" t="s">
        <v>167</v>
      </c>
      <c r="E150">
        <v>3.9022081E-2</v>
      </c>
      <c r="F150">
        <f t="shared" si="5"/>
        <v>4.4746900000000034E-3</v>
      </c>
      <c r="G150">
        <v>2023</v>
      </c>
      <c r="H150">
        <v>6</v>
      </c>
      <c r="I150">
        <v>3</v>
      </c>
      <c r="J150">
        <v>1</v>
      </c>
      <c r="K150">
        <v>36</v>
      </c>
      <c r="L150">
        <v>49</v>
      </c>
      <c r="M150">
        <v>5</v>
      </c>
      <c r="N150">
        <v>0.294820124453333</v>
      </c>
      <c r="O150">
        <v>-1.89286696000001E-3</v>
      </c>
      <c r="P150" t="s">
        <v>19</v>
      </c>
      <c r="Q150" t="s">
        <v>19</v>
      </c>
      <c r="R150" t="s">
        <v>19</v>
      </c>
      <c r="T150">
        <v>0</v>
      </c>
      <c r="U150">
        <v>0</v>
      </c>
    </row>
    <row r="151" spans="1:21" x14ac:dyDescent="0.25">
      <c r="A151" s="1">
        <v>45080.10833333333</v>
      </c>
      <c r="B151" s="1">
        <f t="shared" si="4"/>
        <v>45080</v>
      </c>
      <c r="C151">
        <v>0</v>
      </c>
      <c r="D151" t="s">
        <v>168</v>
      </c>
      <c r="E151">
        <v>3.8668033999999997E-2</v>
      </c>
      <c r="F151">
        <f t="shared" si="5"/>
        <v>-3.5404700000000316E-4</v>
      </c>
      <c r="G151">
        <v>2023</v>
      </c>
      <c r="H151">
        <v>6</v>
      </c>
      <c r="I151">
        <v>3</v>
      </c>
      <c r="J151">
        <v>2</v>
      </c>
      <c r="K151">
        <v>36</v>
      </c>
      <c r="L151">
        <v>19</v>
      </c>
      <c r="M151">
        <v>5</v>
      </c>
      <c r="N151">
        <v>0.29309479955333301</v>
      </c>
      <c r="O151">
        <v>-1.7253248999999299E-3</v>
      </c>
      <c r="P151" t="s">
        <v>19</v>
      </c>
      <c r="Q151" t="s">
        <v>19</v>
      </c>
      <c r="R151" t="s">
        <v>19</v>
      </c>
      <c r="T151">
        <v>0</v>
      </c>
      <c r="U151">
        <v>0</v>
      </c>
    </row>
    <row r="152" spans="1:21" x14ac:dyDescent="0.25">
      <c r="A152" s="1">
        <v>45080.15</v>
      </c>
      <c r="B152" s="1">
        <f t="shared" si="4"/>
        <v>45080</v>
      </c>
      <c r="C152">
        <v>0</v>
      </c>
      <c r="D152" t="s">
        <v>169</v>
      </c>
      <c r="E152">
        <v>0.50952618900000002</v>
      </c>
      <c r="F152">
        <f t="shared" si="5"/>
        <v>0.470858155</v>
      </c>
      <c r="G152">
        <v>2023</v>
      </c>
      <c r="H152">
        <v>6</v>
      </c>
      <c r="I152">
        <v>3</v>
      </c>
      <c r="J152">
        <v>3</v>
      </c>
      <c r="K152">
        <v>36</v>
      </c>
      <c r="L152">
        <v>8</v>
      </c>
      <c r="M152">
        <v>5</v>
      </c>
      <c r="N152">
        <v>0.29566417949333301</v>
      </c>
      <c r="O152">
        <v>2.5693799399999998E-3</v>
      </c>
      <c r="P152" t="s">
        <v>19</v>
      </c>
      <c r="Q152" t="s">
        <v>19</v>
      </c>
      <c r="R152" t="s">
        <v>19</v>
      </c>
      <c r="T152">
        <v>1</v>
      </c>
      <c r="U152">
        <v>0</v>
      </c>
    </row>
    <row r="153" spans="1:21" x14ac:dyDescent="0.25">
      <c r="A153" s="1">
        <v>45080.190972222219</v>
      </c>
      <c r="B153" s="1">
        <f t="shared" si="4"/>
        <v>45080</v>
      </c>
      <c r="C153">
        <v>0</v>
      </c>
      <c r="D153" t="s">
        <v>170</v>
      </c>
      <c r="E153">
        <v>5.6174438E-2</v>
      </c>
      <c r="F153">
        <f t="shared" si="5"/>
        <v>-0.45335175100000003</v>
      </c>
      <c r="G153">
        <v>2023</v>
      </c>
      <c r="H153">
        <v>6</v>
      </c>
      <c r="I153">
        <v>3</v>
      </c>
      <c r="J153">
        <v>4</v>
      </c>
      <c r="K153">
        <v>35</v>
      </c>
      <c r="L153">
        <v>56</v>
      </c>
      <c r="M153">
        <v>5</v>
      </c>
      <c r="N153">
        <v>0.29531477303333298</v>
      </c>
      <c r="O153">
        <v>-3.4940646000003402E-4</v>
      </c>
      <c r="P153" t="s">
        <v>19</v>
      </c>
      <c r="Q153" t="s">
        <v>19</v>
      </c>
      <c r="R153" t="s">
        <v>19</v>
      </c>
      <c r="T153">
        <v>0</v>
      </c>
      <c r="U153">
        <v>0</v>
      </c>
    </row>
    <row r="154" spans="1:21" x14ac:dyDescent="0.25">
      <c r="A154" s="1">
        <v>45080.232638888891</v>
      </c>
      <c r="B154" s="1">
        <f t="shared" si="4"/>
        <v>45080</v>
      </c>
      <c r="C154">
        <v>0</v>
      </c>
      <c r="D154" t="s">
        <v>171</v>
      </c>
      <c r="E154">
        <v>0.58102866799999997</v>
      </c>
      <c r="F154">
        <f t="shared" si="5"/>
        <v>0.52485422999999998</v>
      </c>
      <c r="G154">
        <v>2023</v>
      </c>
      <c r="H154">
        <v>6</v>
      </c>
      <c r="I154">
        <v>3</v>
      </c>
      <c r="J154">
        <v>5</v>
      </c>
      <c r="K154">
        <v>35</v>
      </c>
      <c r="L154">
        <v>43</v>
      </c>
      <c r="M154">
        <v>5</v>
      </c>
      <c r="N154">
        <v>0.29736408357333299</v>
      </c>
      <c r="O154">
        <v>2.0493105400000702E-3</v>
      </c>
      <c r="P154" t="s">
        <v>19</v>
      </c>
      <c r="Q154" t="s">
        <v>19</v>
      </c>
      <c r="R154" t="s">
        <v>19</v>
      </c>
      <c r="T154">
        <v>1</v>
      </c>
      <c r="U154">
        <v>0</v>
      </c>
    </row>
    <row r="155" spans="1:21" x14ac:dyDescent="0.25">
      <c r="A155" s="1">
        <v>45080.274305555555</v>
      </c>
      <c r="B155" s="1">
        <f t="shared" si="4"/>
        <v>45080</v>
      </c>
      <c r="C155">
        <v>0</v>
      </c>
      <c r="D155" t="s">
        <v>172</v>
      </c>
      <c r="E155">
        <v>7.9748081999999998E-2</v>
      </c>
      <c r="F155">
        <f t="shared" si="5"/>
        <v>-0.50128058600000003</v>
      </c>
      <c r="G155">
        <v>2023</v>
      </c>
      <c r="H155">
        <v>6</v>
      </c>
      <c r="I155">
        <v>3</v>
      </c>
      <c r="J155">
        <v>6</v>
      </c>
      <c r="K155">
        <v>35</v>
      </c>
      <c r="L155">
        <v>37</v>
      </c>
      <c r="M155">
        <v>5</v>
      </c>
      <c r="N155">
        <v>0.295451869266666</v>
      </c>
      <c r="O155">
        <v>-1.9122143066667701E-3</v>
      </c>
      <c r="P155" t="s">
        <v>19</v>
      </c>
      <c r="Q155" t="s">
        <v>19</v>
      </c>
      <c r="R155" t="s">
        <v>19</v>
      </c>
      <c r="T155">
        <v>0</v>
      </c>
      <c r="U155">
        <v>0</v>
      </c>
    </row>
    <row r="156" spans="1:21" x14ac:dyDescent="0.25">
      <c r="A156" s="1">
        <v>45080.315972222219</v>
      </c>
      <c r="B156" s="1">
        <f t="shared" si="4"/>
        <v>45080</v>
      </c>
      <c r="C156">
        <v>0</v>
      </c>
      <c r="D156" t="s">
        <v>173</v>
      </c>
      <c r="E156">
        <v>4.2382601999999998E-2</v>
      </c>
      <c r="F156">
        <f t="shared" si="5"/>
        <v>-3.736548E-2</v>
      </c>
      <c r="G156">
        <v>2023</v>
      </c>
      <c r="H156">
        <v>6</v>
      </c>
      <c r="I156">
        <v>3</v>
      </c>
      <c r="J156">
        <v>7</v>
      </c>
      <c r="K156">
        <v>35</v>
      </c>
      <c r="L156">
        <v>24</v>
      </c>
      <c r="M156">
        <v>5</v>
      </c>
      <c r="N156">
        <v>0.294548141826666</v>
      </c>
      <c r="O156">
        <v>-9.0372743999994599E-4</v>
      </c>
      <c r="P156" t="s">
        <v>19</v>
      </c>
      <c r="Q156" t="s">
        <v>19</v>
      </c>
      <c r="R156" t="s">
        <v>19</v>
      </c>
      <c r="T156">
        <v>0</v>
      </c>
      <c r="U156">
        <v>0</v>
      </c>
    </row>
    <row r="157" spans="1:21" x14ac:dyDescent="0.25">
      <c r="A157" s="1">
        <v>45080.357638888891</v>
      </c>
      <c r="B157" s="1">
        <f t="shared" si="4"/>
        <v>45080</v>
      </c>
      <c r="C157">
        <v>0</v>
      </c>
      <c r="D157" t="s">
        <v>174</v>
      </c>
      <c r="E157">
        <v>4.0965096999999999E-2</v>
      </c>
      <c r="F157">
        <f t="shared" si="5"/>
        <v>-1.4175049999999995E-3</v>
      </c>
      <c r="G157">
        <v>2023</v>
      </c>
      <c r="H157">
        <v>6</v>
      </c>
      <c r="I157">
        <v>3</v>
      </c>
      <c r="J157">
        <v>8</v>
      </c>
      <c r="K157">
        <v>35</v>
      </c>
      <c r="L157">
        <v>8</v>
      </c>
      <c r="M157">
        <v>5</v>
      </c>
      <c r="N157">
        <v>0.29190666164666601</v>
      </c>
      <c r="O157">
        <v>-2.6414801799999801E-3</v>
      </c>
      <c r="P157" t="s">
        <v>19</v>
      </c>
      <c r="Q157" t="s">
        <v>19</v>
      </c>
      <c r="R157" t="s">
        <v>19</v>
      </c>
      <c r="T157">
        <v>0</v>
      </c>
      <c r="U157">
        <v>0</v>
      </c>
    </row>
    <row r="158" spans="1:21" x14ac:dyDescent="0.25">
      <c r="A158" s="1">
        <v>45080.398611111108</v>
      </c>
      <c r="B158" s="1">
        <f t="shared" si="4"/>
        <v>45080</v>
      </c>
      <c r="C158">
        <v>0</v>
      </c>
      <c r="D158" t="s">
        <v>175</v>
      </c>
      <c r="E158">
        <v>7.9834346E-2</v>
      </c>
      <c r="F158">
        <f t="shared" si="5"/>
        <v>3.8869249000000002E-2</v>
      </c>
      <c r="G158">
        <v>2023</v>
      </c>
      <c r="H158">
        <v>6</v>
      </c>
      <c r="I158">
        <v>3</v>
      </c>
      <c r="J158">
        <v>9</v>
      </c>
      <c r="K158">
        <v>34</v>
      </c>
      <c r="L158">
        <v>55</v>
      </c>
      <c r="M158">
        <v>5</v>
      </c>
      <c r="N158">
        <v>0.29218916090666602</v>
      </c>
      <c r="O158">
        <v>2.8249926000001302E-4</v>
      </c>
      <c r="P158" t="s">
        <v>19</v>
      </c>
      <c r="Q158" t="s">
        <v>19</v>
      </c>
      <c r="R158" t="s">
        <v>19</v>
      </c>
      <c r="T158">
        <v>0</v>
      </c>
      <c r="U158">
        <v>0</v>
      </c>
    </row>
    <row r="159" spans="1:21" x14ac:dyDescent="0.25">
      <c r="A159" s="1">
        <v>45080.44027777778</v>
      </c>
      <c r="B159" s="1">
        <f t="shared" si="4"/>
        <v>45080</v>
      </c>
      <c r="C159">
        <v>0</v>
      </c>
      <c r="D159" t="s">
        <v>176</v>
      </c>
      <c r="E159">
        <v>0.37769262199999998</v>
      </c>
      <c r="F159">
        <f t="shared" si="5"/>
        <v>0.29785827599999998</v>
      </c>
      <c r="G159">
        <v>2023</v>
      </c>
      <c r="H159">
        <v>6</v>
      </c>
      <c r="I159">
        <v>3</v>
      </c>
      <c r="J159">
        <v>10</v>
      </c>
      <c r="K159">
        <v>34</v>
      </c>
      <c r="L159">
        <v>48</v>
      </c>
      <c r="M159">
        <v>5</v>
      </c>
      <c r="N159">
        <v>0.29444290182666599</v>
      </c>
      <c r="O159">
        <v>2.2537409199999601E-3</v>
      </c>
      <c r="P159" t="s">
        <v>19</v>
      </c>
      <c r="Q159" t="s">
        <v>19</v>
      </c>
      <c r="R159" t="s">
        <v>19</v>
      </c>
      <c r="T159">
        <v>1</v>
      </c>
      <c r="U159">
        <v>0</v>
      </c>
    </row>
    <row r="160" spans="1:21" x14ac:dyDescent="0.25">
      <c r="A160" s="1">
        <v>45080.481944444444</v>
      </c>
      <c r="B160" s="1">
        <f t="shared" si="4"/>
        <v>45080</v>
      </c>
      <c r="C160">
        <v>0</v>
      </c>
      <c r="D160" t="s">
        <v>177</v>
      </c>
      <c r="E160">
        <v>0.34602447600000003</v>
      </c>
      <c r="F160">
        <f t="shared" si="5"/>
        <v>-3.1668145999999953E-2</v>
      </c>
      <c r="G160">
        <v>2023</v>
      </c>
      <c r="H160">
        <v>6</v>
      </c>
      <c r="I160">
        <v>3</v>
      </c>
      <c r="J160">
        <v>11</v>
      </c>
      <c r="K160">
        <v>34</v>
      </c>
      <c r="L160">
        <v>15</v>
      </c>
      <c r="M160">
        <v>5</v>
      </c>
      <c r="N160">
        <v>0.29647886000666601</v>
      </c>
      <c r="O160">
        <v>2.0359581799999599E-3</v>
      </c>
      <c r="P160" t="s">
        <v>19</v>
      </c>
      <c r="Q160" t="s">
        <v>19</v>
      </c>
      <c r="R160" t="s">
        <v>19</v>
      </c>
      <c r="T160">
        <v>1</v>
      </c>
      <c r="U160">
        <v>0</v>
      </c>
    </row>
    <row r="161" spans="1:21" x14ac:dyDescent="0.25">
      <c r="A161" s="1">
        <v>45080.523611111108</v>
      </c>
      <c r="B161" s="1">
        <f t="shared" si="4"/>
        <v>45080</v>
      </c>
      <c r="C161">
        <v>0</v>
      </c>
      <c r="D161" t="s">
        <v>178</v>
      </c>
      <c r="E161">
        <v>0.41796719199999999</v>
      </c>
      <c r="F161">
        <f t="shared" si="5"/>
        <v>7.1942715999999962E-2</v>
      </c>
      <c r="G161">
        <v>2023</v>
      </c>
      <c r="H161">
        <v>6</v>
      </c>
      <c r="I161">
        <v>3</v>
      </c>
      <c r="J161">
        <v>12</v>
      </c>
      <c r="K161">
        <v>34</v>
      </c>
      <c r="L161">
        <v>13</v>
      </c>
      <c r="M161">
        <v>5</v>
      </c>
      <c r="N161">
        <v>0.29891484308666599</v>
      </c>
      <c r="O161">
        <v>2.4359830799999798E-3</v>
      </c>
      <c r="P161" t="s">
        <v>19</v>
      </c>
      <c r="Q161" t="s">
        <v>19</v>
      </c>
      <c r="R161" t="s">
        <v>19</v>
      </c>
      <c r="T161">
        <v>1</v>
      </c>
      <c r="U161">
        <v>0</v>
      </c>
    </row>
    <row r="162" spans="1:21" x14ac:dyDescent="0.25">
      <c r="A162" s="1">
        <v>45080.56527777778</v>
      </c>
      <c r="B162" s="1">
        <f t="shared" si="4"/>
        <v>45080</v>
      </c>
      <c r="C162">
        <v>0</v>
      </c>
      <c r="D162" t="s">
        <v>179</v>
      </c>
      <c r="E162">
        <v>0.507145399</v>
      </c>
      <c r="F162">
        <f t="shared" si="5"/>
        <v>8.9178207000000009E-2</v>
      </c>
      <c r="G162">
        <v>2023</v>
      </c>
      <c r="H162">
        <v>6</v>
      </c>
      <c r="I162">
        <v>3</v>
      </c>
      <c r="J162">
        <v>13</v>
      </c>
      <c r="K162">
        <v>34</v>
      </c>
      <c r="L162">
        <v>2</v>
      </c>
      <c r="M162">
        <v>5</v>
      </c>
      <c r="N162">
        <v>0.30070175016</v>
      </c>
      <c r="O162">
        <v>1.78690707333339E-3</v>
      </c>
      <c r="P162" t="s">
        <v>19</v>
      </c>
      <c r="Q162" t="s">
        <v>19</v>
      </c>
      <c r="R162" t="s">
        <v>19</v>
      </c>
      <c r="T162">
        <v>1</v>
      </c>
      <c r="U162">
        <v>0</v>
      </c>
    </row>
    <row r="163" spans="1:21" x14ac:dyDescent="0.25">
      <c r="A163" s="1">
        <v>45080.606944444444</v>
      </c>
      <c r="B163" s="1">
        <f t="shared" si="4"/>
        <v>45080</v>
      </c>
      <c r="C163">
        <v>0</v>
      </c>
      <c r="D163" t="s">
        <v>180</v>
      </c>
      <c r="E163">
        <v>0.73982508199999997</v>
      </c>
      <c r="F163">
        <f t="shared" si="5"/>
        <v>0.23267968299999997</v>
      </c>
      <c r="G163">
        <v>2023</v>
      </c>
      <c r="H163">
        <v>6</v>
      </c>
      <c r="I163">
        <v>3</v>
      </c>
      <c r="J163">
        <v>14</v>
      </c>
      <c r="K163">
        <v>34</v>
      </c>
      <c r="L163">
        <v>0</v>
      </c>
      <c r="M163">
        <v>5</v>
      </c>
      <c r="N163">
        <v>0.29644577989999998</v>
      </c>
      <c r="O163">
        <v>-4.2559702599999603E-3</v>
      </c>
      <c r="P163" t="s">
        <v>19</v>
      </c>
      <c r="Q163" t="s">
        <v>19</v>
      </c>
      <c r="R163" t="s">
        <v>19</v>
      </c>
      <c r="T163">
        <v>1</v>
      </c>
      <c r="U163">
        <v>0</v>
      </c>
    </row>
    <row r="164" spans="1:21" x14ac:dyDescent="0.25">
      <c r="A164" s="1">
        <v>45080.647916666669</v>
      </c>
      <c r="B164" s="1">
        <f t="shared" si="4"/>
        <v>45080</v>
      </c>
      <c r="C164">
        <v>0</v>
      </c>
      <c r="D164" t="s">
        <v>181</v>
      </c>
      <c r="E164">
        <v>0.45680669899999998</v>
      </c>
      <c r="F164">
        <f t="shared" si="5"/>
        <v>-0.28301838299999998</v>
      </c>
      <c r="G164">
        <v>2023</v>
      </c>
      <c r="H164">
        <v>6</v>
      </c>
      <c r="I164">
        <v>3</v>
      </c>
      <c r="J164">
        <v>15</v>
      </c>
      <c r="K164">
        <v>33</v>
      </c>
      <c r="L164">
        <v>39</v>
      </c>
      <c r="M164">
        <v>5</v>
      </c>
      <c r="N164">
        <v>0.29901596762666599</v>
      </c>
      <c r="O164">
        <v>2.57018772666661E-3</v>
      </c>
      <c r="P164" t="s">
        <v>19</v>
      </c>
      <c r="Q164" t="s">
        <v>19</v>
      </c>
      <c r="R164" t="s">
        <v>19</v>
      </c>
      <c r="T164">
        <v>1</v>
      </c>
      <c r="U164">
        <v>0</v>
      </c>
    </row>
    <row r="165" spans="1:21" x14ac:dyDescent="0.25">
      <c r="A165" s="1">
        <v>45080.703472222223</v>
      </c>
      <c r="B165" s="1">
        <f t="shared" si="4"/>
        <v>45080</v>
      </c>
      <c r="C165">
        <v>0</v>
      </c>
      <c r="D165" t="s">
        <v>182</v>
      </c>
      <c r="E165">
        <v>0.92381237999999999</v>
      </c>
      <c r="F165">
        <f t="shared" si="5"/>
        <v>0.46700568100000001</v>
      </c>
      <c r="G165">
        <v>2023</v>
      </c>
      <c r="H165">
        <v>6</v>
      </c>
      <c r="I165">
        <v>3</v>
      </c>
      <c r="J165">
        <v>16</v>
      </c>
      <c r="K165">
        <v>53</v>
      </c>
      <c r="L165">
        <v>18</v>
      </c>
      <c r="M165">
        <v>5</v>
      </c>
      <c r="N165">
        <v>0.30487554408</v>
      </c>
      <c r="O165">
        <v>5.8595764533333396E-3</v>
      </c>
      <c r="P165" t="s">
        <v>19</v>
      </c>
      <c r="Q165" t="s">
        <v>19</v>
      </c>
      <c r="R165" t="s">
        <v>19</v>
      </c>
      <c r="T165">
        <v>1</v>
      </c>
      <c r="U165">
        <v>0</v>
      </c>
    </row>
    <row r="166" spans="1:21" x14ac:dyDescent="0.25">
      <c r="A166" s="1">
        <v>45080.744444444441</v>
      </c>
      <c r="B166" s="1">
        <f t="shared" si="4"/>
        <v>45080</v>
      </c>
      <c r="C166">
        <v>0</v>
      </c>
      <c r="D166" t="s">
        <v>183</v>
      </c>
      <c r="E166">
        <v>0.60187779399999997</v>
      </c>
      <c r="F166">
        <f t="shared" si="5"/>
        <v>-0.32193458600000002</v>
      </c>
      <c r="G166">
        <v>2023</v>
      </c>
      <c r="H166">
        <v>6</v>
      </c>
      <c r="I166">
        <v>3</v>
      </c>
      <c r="J166">
        <v>17</v>
      </c>
      <c r="K166">
        <v>52</v>
      </c>
      <c r="L166">
        <v>50</v>
      </c>
      <c r="M166">
        <v>5</v>
      </c>
      <c r="N166">
        <v>0.30859912518666599</v>
      </c>
      <c r="O166">
        <v>3.72358110666665E-3</v>
      </c>
      <c r="P166" t="s">
        <v>19</v>
      </c>
      <c r="Q166" t="s">
        <v>19</v>
      </c>
      <c r="R166" t="s">
        <v>19</v>
      </c>
      <c r="T166">
        <v>1</v>
      </c>
      <c r="U166">
        <v>0</v>
      </c>
    </row>
    <row r="167" spans="1:21" x14ac:dyDescent="0.25">
      <c r="A167" s="1">
        <v>45080.786111111112</v>
      </c>
      <c r="B167" s="1">
        <f t="shared" si="4"/>
        <v>45080</v>
      </c>
      <c r="C167">
        <v>0</v>
      </c>
      <c r="D167" t="s">
        <v>184</v>
      </c>
      <c r="E167">
        <v>0.325002754</v>
      </c>
      <c r="F167">
        <f t="shared" si="5"/>
        <v>-0.27687503999999996</v>
      </c>
      <c r="G167">
        <v>2023</v>
      </c>
      <c r="H167">
        <v>6</v>
      </c>
      <c r="I167">
        <v>3</v>
      </c>
      <c r="J167">
        <v>18</v>
      </c>
      <c r="K167">
        <v>52</v>
      </c>
      <c r="L167">
        <v>45</v>
      </c>
      <c r="M167">
        <v>5</v>
      </c>
      <c r="N167">
        <v>0.31049136329333299</v>
      </c>
      <c r="O167">
        <v>1.89223810666666E-3</v>
      </c>
      <c r="P167" t="s">
        <v>19</v>
      </c>
      <c r="Q167" t="s">
        <v>19</v>
      </c>
      <c r="R167" t="s">
        <v>19</v>
      </c>
      <c r="T167">
        <v>0</v>
      </c>
      <c r="U167">
        <v>0</v>
      </c>
    </row>
    <row r="168" spans="1:21" x14ac:dyDescent="0.25">
      <c r="A168" s="1">
        <v>45080.828472222223</v>
      </c>
      <c r="B168" s="1">
        <f t="shared" si="4"/>
        <v>45080</v>
      </c>
      <c r="C168">
        <v>0</v>
      </c>
      <c r="D168" t="s">
        <v>185</v>
      </c>
      <c r="E168">
        <v>3.3084870000000002E-2</v>
      </c>
      <c r="F168">
        <f t="shared" si="5"/>
        <v>-0.29191788400000002</v>
      </c>
      <c r="G168">
        <v>2023</v>
      </c>
      <c r="H168">
        <v>6</v>
      </c>
      <c r="I168">
        <v>3</v>
      </c>
      <c r="J168">
        <v>19</v>
      </c>
      <c r="K168">
        <v>53</v>
      </c>
      <c r="L168">
        <v>2</v>
      </c>
      <c r="M168">
        <v>5</v>
      </c>
      <c r="N168">
        <v>0.31044572067999998</v>
      </c>
      <c r="O168" s="2">
        <v>-4.5642613333340897E-5</v>
      </c>
      <c r="P168" t="s">
        <v>19</v>
      </c>
      <c r="Q168" t="s">
        <v>19</v>
      </c>
      <c r="R168" t="s">
        <v>19</v>
      </c>
      <c r="T168">
        <v>0</v>
      </c>
      <c r="U168">
        <v>0</v>
      </c>
    </row>
    <row r="169" spans="1:21" x14ac:dyDescent="0.25">
      <c r="A169" s="1">
        <v>45080.869444444441</v>
      </c>
      <c r="B169" s="1">
        <f t="shared" si="4"/>
        <v>45080</v>
      </c>
      <c r="C169">
        <v>0</v>
      </c>
      <c r="D169" t="s">
        <v>186</v>
      </c>
      <c r="E169">
        <v>5.7916593000000002E-2</v>
      </c>
      <c r="F169">
        <f t="shared" si="5"/>
        <v>2.4831723E-2</v>
      </c>
      <c r="G169">
        <v>2023</v>
      </c>
      <c r="H169">
        <v>6</v>
      </c>
      <c r="I169">
        <v>3</v>
      </c>
      <c r="J169">
        <v>20</v>
      </c>
      <c r="K169">
        <v>52</v>
      </c>
      <c r="L169">
        <v>40</v>
      </c>
      <c r="M169">
        <v>5</v>
      </c>
      <c r="N169">
        <v>0.31055703334000001</v>
      </c>
      <c r="O169">
        <v>1.11312660000029E-4</v>
      </c>
      <c r="P169" t="s">
        <v>19</v>
      </c>
      <c r="Q169" t="s">
        <v>19</v>
      </c>
      <c r="R169" t="s">
        <v>19</v>
      </c>
      <c r="T169">
        <v>0</v>
      </c>
      <c r="U169">
        <v>0</v>
      </c>
    </row>
    <row r="170" spans="1:21" x14ac:dyDescent="0.25">
      <c r="A170" s="1">
        <v>45080.911111111112</v>
      </c>
      <c r="B170" s="1">
        <f t="shared" si="4"/>
        <v>45080</v>
      </c>
      <c r="C170">
        <v>0</v>
      </c>
      <c r="D170" t="s">
        <v>187</v>
      </c>
      <c r="E170">
        <v>0.201762778</v>
      </c>
      <c r="F170">
        <f t="shared" si="5"/>
        <v>0.14384618500000002</v>
      </c>
      <c r="G170">
        <v>2023</v>
      </c>
      <c r="H170">
        <v>6</v>
      </c>
      <c r="I170">
        <v>3</v>
      </c>
      <c r="J170">
        <v>21</v>
      </c>
      <c r="K170">
        <v>52</v>
      </c>
      <c r="L170">
        <v>39</v>
      </c>
      <c r="M170">
        <v>5</v>
      </c>
      <c r="N170">
        <v>0.31161145496666598</v>
      </c>
      <c r="O170">
        <v>1.0544216266666899E-3</v>
      </c>
      <c r="P170" t="s">
        <v>19</v>
      </c>
      <c r="Q170" t="s">
        <v>19</v>
      </c>
      <c r="R170" t="s">
        <v>19</v>
      </c>
      <c r="T170">
        <v>0</v>
      </c>
      <c r="U170">
        <v>0</v>
      </c>
    </row>
    <row r="171" spans="1:21" x14ac:dyDescent="0.25">
      <c r="A171" s="1">
        <v>45080.952777777777</v>
      </c>
      <c r="B171" s="1">
        <f t="shared" si="4"/>
        <v>45080</v>
      </c>
      <c r="C171">
        <v>0</v>
      </c>
      <c r="D171" t="s">
        <v>188</v>
      </c>
      <c r="E171">
        <v>0.49100043100000001</v>
      </c>
      <c r="F171">
        <f t="shared" si="5"/>
        <v>0.28923765300000004</v>
      </c>
      <c r="G171">
        <v>2023</v>
      </c>
      <c r="H171">
        <v>6</v>
      </c>
      <c r="I171">
        <v>3</v>
      </c>
      <c r="J171">
        <v>22</v>
      </c>
      <c r="K171">
        <v>52</v>
      </c>
      <c r="L171">
        <v>32</v>
      </c>
      <c r="M171">
        <v>5</v>
      </c>
      <c r="N171">
        <v>0.31458401583333301</v>
      </c>
      <c r="O171">
        <v>2.9725608666666399E-3</v>
      </c>
      <c r="P171" t="s">
        <v>19</v>
      </c>
      <c r="Q171" t="s">
        <v>19</v>
      </c>
      <c r="R171" t="s">
        <v>19</v>
      </c>
      <c r="T171">
        <v>1</v>
      </c>
      <c r="U171">
        <v>0</v>
      </c>
    </row>
    <row r="172" spans="1:21" x14ac:dyDescent="0.25">
      <c r="A172" s="1">
        <v>45080.994444444441</v>
      </c>
      <c r="B172" s="1">
        <f t="shared" si="4"/>
        <v>45080</v>
      </c>
      <c r="C172">
        <v>0</v>
      </c>
      <c r="D172" t="s">
        <v>189</v>
      </c>
      <c r="E172">
        <v>0.44312101599999998</v>
      </c>
      <c r="F172">
        <f t="shared" si="5"/>
        <v>-4.7879415000000036E-2</v>
      </c>
      <c r="G172">
        <v>2023</v>
      </c>
      <c r="H172">
        <v>6</v>
      </c>
      <c r="I172">
        <v>3</v>
      </c>
      <c r="J172">
        <v>23</v>
      </c>
      <c r="K172">
        <v>52</v>
      </c>
      <c r="L172">
        <v>20</v>
      </c>
      <c r="M172">
        <v>5</v>
      </c>
      <c r="N172">
        <v>0.315640165346666</v>
      </c>
      <c r="O172">
        <v>1.0561495133332699E-3</v>
      </c>
      <c r="P172" t="s">
        <v>19</v>
      </c>
      <c r="Q172" t="s">
        <v>19</v>
      </c>
      <c r="R172" t="s">
        <v>19</v>
      </c>
      <c r="T172">
        <v>1</v>
      </c>
      <c r="U172">
        <v>0</v>
      </c>
    </row>
    <row r="173" spans="1:21" x14ac:dyDescent="0.25">
      <c r="A173" s="1">
        <v>45081.036111111112</v>
      </c>
      <c r="B173" s="1">
        <f t="shared" si="4"/>
        <v>45081</v>
      </c>
      <c r="C173">
        <v>0</v>
      </c>
      <c r="D173" t="s">
        <v>190</v>
      </c>
      <c r="E173">
        <v>4.2585671999999998E-2</v>
      </c>
      <c r="F173">
        <f t="shared" si="5"/>
        <v>-0.40053534399999996</v>
      </c>
      <c r="G173">
        <v>2023</v>
      </c>
      <c r="H173">
        <v>6</v>
      </c>
      <c r="I173">
        <v>4</v>
      </c>
      <c r="J173">
        <v>0</v>
      </c>
      <c r="K173">
        <v>52</v>
      </c>
      <c r="L173">
        <v>18</v>
      </c>
      <c r="M173">
        <v>5</v>
      </c>
      <c r="N173">
        <v>0.31559199499333301</v>
      </c>
      <c r="O173" s="2">
        <v>-4.8170353333320997E-5</v>
      </c>
      <c r="P173" t="s">
        <v>19</v>
      </c>
      <c r="Q173" t="s">
        <v>19</v>
      </c>
      <c r="R173" t="s">
        <v>19</v>
      </c>
      <c r="T173">
        <v>0</v>
      </c>
      <c r="U173">
        <v>0</v>
      </c>
    </row>
    <row r="174" spans="1:21" x14ac:dyDescent="0.25">
      <c r="A174" s="1">
        <v>45081.077777777777</v>
      </c>
      <c r="B174" s="1">
        <f t="shared" si="4"/>
        <v>45081</v>
      </c>
      <c r="C174">
        <v>0</v>
      </c>
      <c r="D174" t="s">
        <v>191</v>
      </c>
      <c r="E174">
        <v>4.2271382000000003E-2</v>
      </c>
      <c r="F174">
        <f t="shared" si="5"/>
        <v>-3.1428999999999485E-4</v>
      </c>
      <c r="G174">
        <v>2023</v>
      </c>
      <c r="H174">
        <v>6</v>
      </c>
      <c r="I174">
        <v>4</v>
      </c>
      <c r="J174">
        <v>1</v>
      </c>
      <c r="K174">
        <v>52</v>
      </c>
      <c r="L174">
        <v>14</v>
      </c>
      <c r="M174">
        <v>5</v>
      </c>
      <c r="N174">
        <v>0.31447310074666601</v>
      </c>
      <c r="O174">
        <v>-1.11889424666666E-3</v>
      </c>
      <c r="P174" t="s">
        <v>19</v>
      </c>
      <c r="Q174" t="s">
        <v>19</v>
      </c>
      <c r="R174" t="s">
        <v>19</v>
      </c>
      <c r="T174">
        <v>0</v>
      </c>
      <c r="U174">
        <v>0</v>
      </c>
    </row>
    <row r="175" spans="1:21" x14ac:dyDescent="0.25">
      <c r="A175" s="1">
        <v>45081.119444444441</v>
      </c>
      <c r="B175" s="1">
        <f t="shared" si="4"/>
        <v>45081</v>
      </c>
      <c r="C175">
        <v>0</v>
      </c>
      <c r="D175" t="s">
        <v>192</v>
      </c>
      <c r="E175">
        <v>0.75614190599999997</v>
      </c>
      <c r="F175">
        <f t="shared" si="5"/>
        <v>0.71387052399999995</v>
      </c>
      <c r="G175">
        <v>2023</v>
      </c>
      <c r="H175">
        <v>6</v>
      </c>
      <c r="I175">
        <v>4</v>
      </c>
      <c r="J175">
        <v>2</v>
      </c>
      <c r="K175">
        <v>52</v>
      </c>
      <c r="L175">
        <v>13</v>
      </c>
      <c r="M175">
        <v>5</v>
      </c>
      <c r="N175">
        <v>0.31682596178</v>
      </c>
      <c r="O175">
        <v>2.3528610333333698E-3</v>
      </c>
      <c r="P175" t="s">
        <v>19</v>
      </c>
      <c r="Q175" t="s">
        <v>19</v>
      </c>
      <c r="R175" t="s">
        <v>19</v>
      </c>
      <c r="T175">
        <v>1</v>
      </c>
      <c r="U175">
        <v>0</v>
      </c>
    </row>
    <row r="176" spans="1:21" x14ac:dyDescent="0.25">
      <c r="A176" s="1">
        <v>45081.161111111112</v>
      </c>
      <c r="B176" s="1">
        <f t="shared" si="4"/>
        <v>45081</v>
      </c>
      <c r="C176">
        <v>0</v>
      </c>
      <c r="D176" t="s">
        <v>193</v>
      </c>
      <c r="E176">
        <v>0.46257876999999997</v>
      </c>
      <c r="F176">
        <f t="shared" si="5"/>
        <v>-0.293563136</v>
      </c>
      <c r="G176">
        <v>2023</v>
      </c>
      <c r="H176">
        <v>6</v>
      </c>
      <c r="I176">
        <v>4</v>
      </c>
      <c r="J176">
        <v>3</v>
      </c>
      <c r="K176">
        <v>52</v>
      </c>
      <c r="L176">
        <v>14</v>
      </c>
      <c r="M176">
        <v>5</v>
      </c>
      <c r="N176">
        <v>0.31463496695999998</v>
      </c>
      <c r="O176">
        <v>-2.1909948200000101E-3</v>
      </c>
      <c r="P176" t="s">
        <v>19</v>
      </c>
      <c r="Q176" t="s">
        <v>19</v>
      </c>
      <c r="R176" t="s">
        <v>19</v>
      </c>
      <c r="T176">
        <v>1</v>
      </c>
      <c r="U176">
        <v>0</v>
      </c>
    </row>
    <row r="177" spans="1:21" x14ac:dyDescent="0.25">
      <c r="A177" s="1">
        <v>45081.202777777777</v>
      </c>
      <c r="B177" s="1">
        <f t="shared" si="4"/>
        <v>45081</v>
      </c>
      <c r="C177">
        <v>0</v>
      </c>
      <c r="D177" t="s">
        <v>194</v>
      </c>
      <c r="E177">
        <v>0.314537646</v>
      </c>
      <c r="F177">
        <f t="shared" si="5"/>
        <v>-0.14804112399999997</v>
      </c>
      <c r="G177">
        <v>2023</v>
      </c>
      <c r="H177">
        <v>6</v>
      </c>
      <c r="I177">
        <v>4</v>
      </c>
      <c r="J177">
        <v>4</v>
      </c>
      <c r="K177">
        <v>52</v>
      </c>
      <c r="L177">
        <v>7</v>
      </c>
      <c r="M177">
        <v>5</v>
      </c>
      <c r="N177">
        <v>0.31595774123333298</v>
      </c>
      <c r="O177">
        <v>1.32277427333332E-3</v>
      </c>
      <c r="P177" t="s">
        <v>19</v>
      </c>
      <c r="Q177" t="s">
        <v>19</v>
      </c>
      <c r="R177" t="s">
        <v>19</v>
      </c>
      <c r="T177">
        <v>0</v>
      </c>
      <c r="U177">
        <v>0</v>
      </c>
    </row>
    <row r="178" spans="1:21" x14ac:dyDescent="0.25">
      <c r="A178" s="1">
        <v>45081.243750000001</v>
      </c>
      <c r="B178" s="1">
        <f t="shared" si="4"/>
        <v>45081</v>
      </c>
      <c r="C178">
        <v>0</v>
      </c>
      <c r="D178" t="s">
        <v>195</v>
      </c>
      <c r="E178">
        <v>0.40472836299999998</v>
      </c>
      <c r="F178">
        <f t="shared" si="5"/>
        <v>9.0190716999999976E-2</v>
      </c>
      <c r="G178">
        <v>2023</v>
      </c>
      <c r="H178">
        <v>6</v>
      </c>
      <c r="I178">
        <v>4</v>
      </c>
      <c r="J178">
        <v>5</v>
      </c>
      <c r="K178">
        <v>51</v>
      </c>
      <c r="L178">
        <v>58</v>
      </c>
      <c r="M178">
        <v>5</v>
      </c>
      <c r="N178">
        <v>0.31703561803999902</v>
      </c>
      <c r="O178">
        <v>1.0778768066666501E-3</v>
      </c>
      <c r="P178" t="s">
        <v>19</v>
      </c>
      <c r="Q178" t="s">
        <v>19</v>
      </c>
      <c r="R178" t="s">
        <v>19</v>
      </c>
      <c r="T178">
        <v>1</v>
      </c>
      <c r="U178">
        <v>0</v>
      </c>
    </row>
    <row r="179" spans="1:21" x14ac:dyDescent="0.25">
      <c r="A179" s="1">
        <v>45081.285416666666</v>
      </c>
      <c r="B179" s="1">
        <f t="shared" si="4"/>
        <v>45081</v>
      </c>
      <c r="C179">
        <v>0</v>
      </c>
      <c r="D179" t="s">
        <v>196</v>
      </c>
      <c r="E179">
        <v>0.43782883299999997</v>
      </c>
      <c r="F179">
        <f t="shared" si="5"/>
        <v>3.3100469999999993E-2</v>
      </c>
      <c r="G179">
        <v>2023</v>
      </c>
      <c r="H179">
        <v>6</v>
      </c>
      <c r="I179">
        <v>4</v>
      </c>
      <c r="J179">
        <v>6</v>
      </c>
      <c r="K179">
        <v>51</v>
      </c>
      <c r="L179">
        <v>48</v>
      </c>
      <c r="M179">
        <v>5</v>
      </c>
      <c r="N179">
        <v>0.31966935439333299</v>
      </c>
      <c r="O179">
        <v>2.6337363533333602E-3</v>
      </c>
      <c r="P179" t="s">
        <v>19</v>
      </c>
      <c r="Q179" t="s">
        <v>19</v>
      </c>
      <c r="R179" t="s">
        <v>19</v>
      </c>
      <c r="T179">
        <v>1</v>
      </c>
      <c r="U179">
        <v>0</v>
      </c>
    </row>
    <row r="180" spans="1:21" x14ac:dyDescent="0.25">
      <c r="A180" s="1">
        <v>45081.32708333333</v>
      </c>
      <c r="B180" s="1">
        <f t="shared" si="4"/>
        <v>45081</v>
      </c>
      <c r="C180">
        <v>0</v>
      </c>
      <c r="D180" t="s">
        <v>197</v>
      </c>
      <c r="E180">
        <v>0.59099138600000001</v>
      </c>
      <c r="F180">
        <f t="shared" si="5"/>
        <v>0.15316255300000003</v>
      </c>
      <c r="G180">
        <v>2023</v>
      </c>
      <c r="H180">
        <v>6</v>
      </c>
      <c r="I180">
        <v>4</v>
      </c>
      <c r="J180">
        <v>7</v>
      </c>
      <c r="K180">
        <v>51</v>
      </c>
      <c r="L180">
        <v>29</v>
      </c>
      <c r="M180">
        <v>5</v>
      </c>
      <c r="N180">
        <v>0.32333934454666602</v>
      </c>
      <c r="O180">
        <v>3.6699901533333002E-3</v>
      </c>
      <c r="P180" t="s">
        <v>19</v>
      </c>
      <c r="Q180" t="s">
        <v>19</v>
      </c>
      <c r="R180" t="s">
        <v>19</v>
      </c>
      <c r="T180">
        <v>1</v>
      </c>
      <c r="U180">
        <v>0</v>
      </c>
    </row>
    <row r="181" spans="1:21" x14ac:dyDescent="0.25">
      <c r="A181" s="1">
        <v>45081.368750000001</v>
      </c>
      <c r="B181" s="1">
        <f t="shared" si="4"/>
        <v>45081</v>
      </c>
      <c r="C181">
        <v>0</v>
      </c>
      <c r="D181" t="s">
        <v>198</v>
      </c>
      <c r="E181">
        <v>0.30395680000000003</v>
      </c>
      <c r="F181">
        <f t="shared" si="5"/>
        <v>-0.28703458599999998</v>
      </c>
      <c r="G181">
        <v>2023</v>
      </c>
      <c r="H181">
        <v>6</v>
      </c>
      <c r="I181">
        <v>4</v>
      </c>
      <c r="J181">
        <v>8</v>
      </c>
      <c r="K181">
        <v>51</v>
      </c>
      <c r="L181">
        <v>31</v>
      </c>
      <c r="M181">
        <v>5</v>
      </c>
      <c r="N181">
        <v>0.32509477473333298</v>
      </c>
      <c r="O181">
        <v>1.75543018666668E-3</v>
      </c>
      <c r="P181" t="s">
        <v>19</v>
      </c>
      <c r="Q181" t="s">
        <v>19</v>
      </c>
      <c r="R181" t="s">
        <v>19</v>
      </c>
      <c r="T181">
        <v>0</v>
      </c>
      <c r="U181">
        <v>0</v>
      </c>
    </row>
    <row r="182" spans="1:21" x14ac:dyDescent="0.25">
      <c r="A182" s="1">
        <v>45081.410416666666</v>
      </c>
      <c r="B182" s="1">
        <f t="shared" si="4"/>
        <v>45081</v>
      </c>
      <c r="C182">
        <v>0</v>
      </c>
      <c r="D182" t="s">
        <v>199</v>
      </c>
      <c r="E182">
        <v>0.45985647099999999</v>
      </c>
      <c r="F182">
        <f t="shared" si="5"/>
        <v>0.15589967099999996</v>
      </c>
      <c r="G182">
        <v>2023</v>
      </c>
      <c r="H182">
        <v>6</v>
      </c>
      <c r="I182">
        <v>4</v>
      </c>
      <c r="J182">
        <v>9</v>
      </c>
      <c r="K182">
        <v>51</v>
      </c>
      <c r="L182">
        <v>23</v>
      </c>
      <c r="M182">
        <v>5</v>
      </c>
      <c r="N182">
        <v>0.32787936605999901</v>
      </c>
      <c r="O182">
        <v>2.7845913266666398E-3</v>
      </c>
      <c r="P182" t="s">
        <v>19</v>
      </c>
      <c r="Q182" t="s">
        <v>19</v>
      </c>
      <c r="R182" t="s">
        <v>19</v>
      </c>
      <c r="T182">
        <v>1</v>
      </c>
      <c r="U182">
        <v>0</v>
      </c>
    </row>
    <row r="183" spans="1:21" x14ac:dyDescent="0.25">
      <c r="A183" s="1">
        <v>45081.45208333333</v>
      </c>
      <c r="B183" s="1">
        <f t="shared" si="4"/>
        <v>45081</v>
      </c>
      <c r="C183">
        <v>0</v>
      </c>
      <c r="D183" t="s">
        <v>200</v>
      </c>
      <c r="E183">
        <v>1.177227032</v>
      </c>
      <c r="F183">
        <f t="shared" si="5"/>
        <v>0.71737056100000007</v>
      </c>
      <c r="G183">
        <v>2023</v>
      </c>
      <c r="H183">
        <v>6</v>
      </c>
      <c r="I183">
        <v>4</v>
      </c>
      <c r="J183">
        <v>10</v>
      </c>
      <c r="K183">
        <v>51</v>
      </c>
      <c r="L183">
        <v>21</v>
      </c>
      <c r="M183">
        <v>5</v>
      </c>
      <c r="N183">
        <v>0.33543610971333299</v>
      </c>
      <c r="O183">
        <v>7.5567436533333599E-3</v>
      </c>
      <c r="P183" t="s">
        <v>19</v>
      </c>
      <c r="Q183" t="s">
        <v>19</v>
      </c>
      <c r="R183" t="s">
        <v>19</v>
      </c>
      <c r="T183">
        <v>1</v>
      </c>
      <c r="U183">
        <v>1</v>
      </c>
    </row>
    <row r="184" spans="1:21" x14ac:dyDescent="0.25">
      <c r="A184" s="1">
        <v>45081.493750000001</v>
      </c>
      <c r="B184" s="1">
        <f t="shared" si="4"/>
        <v>45081</v>
      </c>
      <c r="C184">
        <v>0</v>
      </c>
      <c r="D184" t="s">
        <v>201</v>
      </c>
      <c r="E184">
        <v>0.52135821500000001</v>
      </c>
      <c r="F184">
        <f t="shared" si="5"/>
        <v>-0.65586881699999999</v>
      </c>
      <c r="G184">
        <v>2023</v>
      </c>
      <c r="H184">
        <v>6</v>
      </c>
      <c r="I184">
        <v>4</v>
      </c>
      <c r="J184">
        <v>11</v>
      </c>
      <c r="K184">
        <v>51</v>
      </c>
      <c r="L184">
        <v>12</v>
      </c>
      <c r="M184">
        <v>5</v>
      </c>
      <c r="N184">
        <v>0.33735100811333302</v>
      </c>
      <c r="O184">
        <v>1.91489840000003E-3</v>
      </c>
      <c r="P184" t="s">
        <v>19</v>
      </c>
      <c r="Q184" t="s">
        <v>19</v>
      </c>
      <c r="R184" t="s">
        <v>19</v>
      </c>
      <c r="T184">
        <v>1</v>
      </c>
      <c r="U184">
        <v>0</v>
      </c>
    </row>
    <row r="185" spans="1:21" x14ac:dyDescent="0.25">
      <c r="A185" s="1">
        <v>45081.535416666666</v>
      </c>
      <c r="B185" s="1">
        <f t="shared" si="4"/>
        <v>45081</v>
      </c>
      <c r="C185">
        <v>0</v>
      </c>
      <c r="D185" t="s">
        <v>202</v>
      </c>
      <c r="E185">
        <v>0.47480496100000003</v>
      </c>
      <c r="F185">
        <f t="shared" si="5"/>
        <v>-4.6553253999999988E-2</v>
      </c>
      <c r="G185">
        <v>2023</v>
      </c>
      <c r="H185">
        <v>6</v>
      </c>
      <c r="I185">
        <v>4</v>
      </c>
      <c r="J185">
        <v>12</v>
      </c>
      <c r="K185">
        <v>51</v>
      </c>
      <c r="L185">
        <v>13</v>
      </c>
      <c r="M185">
        <v>5</v>
      </c>
      <c r="N185">
        <v>0.34019276838666601</v>
      </c>
      <c r="O185">
        <v>2.84176027333332E-3</v>
      </c>
      <c r="P185" t="s">
        <v>19</v>
      </c>
      <c r="Q185" t="s">
        <v>19</v>
      </c>
      <c r="R185" t="s">
        <v>19</v>
      </c>
      <c r="T185">
        <v>1</v>
      </c>
      <c r="U185">
        <v>0</v>
      </c>
    </row>
    <row r="186" spans="1:21" x14ac:dyDescent="0.25">
      <c r="A186" s="1">
        <v>45081.57708333333</v>
      </c>
      <c r="B186" s="1">
        <f t="shared" si="4"/>
        <v>45081</v>
      </c>
      <c r="C186">
        <v>0</v>
      </c>
      <c r="D186" t="s">
        <v>203</v>
      </c>
      <c r="E186">
        <v>0.69650657800000004</v>
      </c>
      <c r="F186">
        <f t="shared" si="5"/>
        <v>0.22170161700000002</v>
      </c>
      <c r="G186">
        <v>2023</v>
      </c>
      <c r="H186">
        <v>6</v>
      </c>
      <c r="I186">
        <v>4</v>
      </c>
      <c r="J186">
        <v>13</v>
      </c>
      <c r="K186">
        <v>51</v>
      </c>
      <c r="L186">
        <v>3</v>
      </c>
      <c r="M186">
        <v>5</v>
      </c>
      <c r="N186">
        <v>0.34451375674666601</v>
      </c>
      <c r="O186">
        <v>4.32098835999994E-3</v>
      </c>
      <c r="P186" t="s">
        <v>19</v>
      </c>
      <c r="Q186" t="s">
        <v>19</v>
      </c>
      <c r="R186" t="s">
        <v>19</v>
      </c>
      <c r="T186">
        <v>1</v>
      </c>
      <c r="U186">
        <v>0</v>
      </c>
    </row>
    <row r="187" spans="1:21" x14ac:dyDescent="0.25">
      <c r="A187" s="1">
        <v>45081.618055555555</v>
      </c>
      <c r="B187" s="1">
        <f t="shared" si="4"/>
        <v>45081</v>
      </c>
      <c r="C187">
        <v>0</v>
      </c>
      <c r="D187" t="s">
        <v>204</v>
      </c>
      <c r="E187">
        <v>0.57087918199999999</v>
      </c>
      <c r="F187">
        <f t="shared" si="5"/>
        <v>-0.12562739600000006</v>
      </c>
      <c r="G187">
        <v>2023</v>
      </c>
      <c r="H187">
        <v>6</v>
      </c>
      <c r="I187">
        <v>4</v>
      </c>
      <c r="J187">
        <v>14</v>
      </c>
      <c r="K187">
        <v>50</v>
      </c>
      <c r="L187">
        <v>47</v>
      </c>
      <c r="M187">
        <v>5</v>
      </c>
      <c r="N187">
        <v>0.34779870009333302</v>
      </c>
      <c r="O187">
        <v>3.2849433466667298E-3</v>
      </c>
      <c r="P187" t="s">
        <v>19</v>
      </c>
      <c r="Q187" t="s">
        <v>19</v>
      </c>
      <c r="R187" t="s">
        <v>19</v>
      </c>
      <c r="T187">
        <v>1</v>
      </c>
      <c r="U187">
        <v>0</v>
      </c>
    </row>
    <row r="188" spans="1:21" x14ac:dyDescent="0.25">
      <c r="A188" s="1">
        <v>45081.659722222219</v>
      </c>
      <c r="B188" s="1">
        <f t="shared" si="4"/>
        <v>45081</v>
      </c>
      <c r="C188">
        <v>0</v>
      </c>
      <c r="D188" t="s">
        <v>205</v>
      </c>
      <c r="E188">
        <v>0.23108457299999999</v>
      </c>
      <c r="F188">
        <f t="shared" si="5"/>
        <v>-0.33979460900000003</v>
      </c>
      <c r="G188">
        <v>2023</v>
      </c>
      <c r="H188">
        <v>6</v>
      </c>
      <c r="I188">
        <v>4</v>
      </c>
      <c r="J188">
        <v>15</v>
      </c>
      <c r="K188">
        <v>50</v>
      </c>
      <c r="L188">
        <v>43</v>
      </c>
      <c r="M188">
        <v>5</v>
      </c>
      <c r="N188">
        <v>0.34687179666666601</v>
      </c>
      <c r="O188">
        <v>-9.2690342666668004E-4</v>
      </c>
      <c r="P188" t="s">
        <v>19</v>
      </c>
      <c r="Q188" t="s">
        <v>19</v>
      </c>
      <c r="R188" t="s">
        <v>19</v>
      </c>
      <c r="T188">
        <v>0</v>
      </c>
      <c r="U188">
        <v>0</v>
      </c>
    </row>
    <row r="189" spans="1:21" x14ac:dyDescent="0.25">
      <c r="A189" s="1">
        <v>45081.701388888891</v>
      </c>
      <c r="B189" s="1">
        <f t="shared" si="4"/>
        <v>45081</v>
      </c>
      <c r="C189">
        <v>0</v>
      </c>
      <c r="D189" t="s">
        <v>206</v>
      </c>
      <c r="E189">
        <v>0.93016833600000004</v>
      </c>
      <c r="F189">
        <f t="shared" si="5"/>
        <v>0.69908376300000008</v>
      </c>
      <c r="G189">
        <v>2023</v>
      </c>
      <c r="H189">
        <v>6</v>
      </c>
      <c r="I189">
        <v>4</v>
      </c>
      <c r="J189">
        <v>16</v>
      </c>
      <c r="K189">
        <v>50</v>
      </c>
      <c r="L189">
        <v>27</v>
      </c>
      <c r="M189">
        <v>5</v>
      </c>
      <c r="N189">
        <v>0.34884322086666603</v>
      </c>
      <c r="O189">
        <v>1.9714242000000099E-3</v>
      </c>
      <c r="P189" t="s">
        <v>19</v>
      </c>
      <c r="Q189" t="s">
        <v>19</v>
      </c>
      <c r="R189" t="s">
        <v>19</v>
      </c>
      <c r="T189">
        <v>1</v>
      </c>
      <c r="U189">
        <v>0</v>
      </c>
    </row>
    <row r="190" spans="1:21" x14ac:dyDescent="0.25">
      <c r="A190" s="1">
        <v>45081.743055555555</v>
      </c>
      <c r="B190" s="1">
        <f t="shared" si="4"/>
        <v>45081</v>
      </c>
      <c r="C190">
        <v>0</v>
      </c>
      <c r="D190" t="s">
        <v>207</v>
      </c>
      <c r="E190">
        <v>0.56280703200000004</v>
      </c>
      <c r="F190">
        <f t="shared" si="5"/>
        <v>-0.367361304</v>
      </c>
      <c r="G190">
        <v>2023</v>
      </c>
      <c r="H190">
        <v>6</v>
      </c>
      <c r="I190">
        <v>4</v>
      </c>
      <c r="J190">
        <v>17</v>
      </c>
      <c r="K190">
        <v>50</v>
      </c>
      <c r="L190">
        <v>16</v>
      </c>
      <c r="M190">
        <v>5</v>
      </c>
      <c r="N190">
        <v>0.35225906629333298</v>
      </c>
      <c r="O190">
        <v>3.4158454266666098E-3</v>
      </c>
      <c r="P190" t="s">
        <v>19</v>
      </c>
      <c r="Q190" t="s">
        <v>19</v>
      </c>
      <c r="R190" t="s">
        <v>19</v>
      </c>
      <c r="T190">
        <v>1</v>
      </c>
      <c r="U190">
        <v>0</v>
      </c>
    </row>
    <row r="191" spans="1:21" x14ac:dyDescent="0.25">
      <c r="A191" s="1">
        <v>45081.784722222219</v>
      </c>
      <c r="B191" s="1">
        <f t="shared" si="4"/>
        <v>45081</v>
      </c>
      <c r="C191">
        <v>0</v>
      </c>
      <c r="D191" t="s">
        <v>208</v>
      </c>
      <c r="E191">
        <v>0.65370890299999995</v>
      </c>
      <c r="F191">
        <f t="shared" si="5"/>
        <v>9.0901870999999912E-2</v>
      </c>
      <c r="G191">
        <v>2023</v>
      </c>
      <c r="H191">
        <v>6</v>
      </c>
      <c r="I191">
        <v>4</v>
      </c>
      <c r="J191">
        <v>18</v>
      </c>
      <c r="K191">
        <v>50</v>
      </c>
      <c r="L191">
        <v>8</v>
      </c>
      <c r="M191">
        <v>5</v>
      </c>
      <c r="N191">
        <v>0.35632847431333298</v>
      </c>
      <c r="O191">
        <v>4.0694080199999904E-3</v>
      </c>
      <c r="P191" t="s">
        <v>19</v>
      </c>
      <c r="Q191" t="s">
        <v>19</v>
      </c>
      <c r="R191" t="s">
        <v>19</v>
      </c>
      <c r="T191">
        <v>1</v>
      </c>
      <c r="U191">
        <v>0</v>
      </c>
    </row>
    <row r="192" spans="1:21" x14ac:dyDescent="0.25">
      <c r="A192" s="1">
        <v>45081.826388888891</v>
      </c>
      <c r="B192" s="1">
        <f t="shared" si="4"/>
        <v>45081</v>
      </c>
      <c r="C192">
        <v>0</v>
      </c>
      <c r="D192" t="s">
        <v>209</v>
      </c>
      <c r="E192">
        <v>2.2387415000000001E-2</v>
      </c>
      <c r="F192">
        <f t="shared" si="5"/>
        <v>-0.63132148799999999</v>
      </c>
      <c r="G192">
        <v>2023</v>
      </c>
      <c r="H192">
        <v>6</v>
      </c>
      <c r="I192">
        <v>4</v>
      </c>
      <c r="J192">
        <v>19</v>
      </c>
      <c r="K192">
        <v>50</v>
      </c>
      <c r="L192">
        <v>12</v>
      </c>
      <c r="M192">
        <v>5</v>
      </c>
      <c r="N192">
        <v>0.356207303266666</v>
      </c>
      <c r="O192">
        <v>-1.2117104666658999E-4</v>
      </c>
      <c r="P192" t="s">
        <v>19</v>
      </c>
      <c r="Q192" t="s">
        <v>19</v>
      </c>
      <c r="R192" t="s">
        <v>19</v>
      </c>
      <c r="T192">
        <v>0</v>
      </c>
      <c r="U192">
        <v>0</v>
      </c>
    </row>
    <row r="193" spans="1:21" x14ac:dyDescent="0.25">
      <c r="A193" s="1">
        <v>45081.868055555555</v>
      </c>
      <c r="B193" s="1">
        <f t="shared" si="4"/>
        <v>45081</v>
      </c>
      <c r="C193">
        <v>0</v>
      </c>
      <c r="D193" t="s">
        <v>210</v>
      </c>
      <c r="E193">
        <v>2.8475800999999999E-2</v>
      </c>
      <c r="F193">
        <f t="shared" si="5"/>
        <v>6.0883859999999977E-3</v>
      </c>
      <c r="G193">
        <v>2023</v>
      </c>
      <c r="H193">
        <v>6</v>
      </c>
      <c r="I193">
        <v>4</v>
      </c>
      <c r="J193">
        <v>20</v>
      </c>
      <c r="K193">
        <v>50</v>
      </c>
      <c r="L193">
        <v>23</v>
      </c>
      <c r="M193">
        <v>5</v>
      </c>
      <c r="N193">
        <v>0.356133373993333</v>
      </c>
      <c r="O193" s="2">
        <v>-7.3929273333384006E-5</v>
      </c>
      <c r="P193" t="s">
        <v>19</v>
      </c>
      <c r="Q193" t="s">
        <v>19</v>
      </c>
      <c r="R193" t="s">
        <v>19</v>
      </c>
      <c r="T193">
        <v>0</v>
      </c>
      <c r="U193">
        <v>0</v>
      </c>
    </row>
    <row r="194" spans="1:21" x14ac:dyDescent="0.25">
      <c r="A194" s="1">
        <v>45081.909722222219</v>
      </c>
      <c r="B194" s="1">
        <f t="shared" si="4"/>
        <v>45081</v>
      </c>
      <c r="C194">
        <v>0</v>
      </c>
      <c r="D194" t="s">
        <v>211</v>
      </c>
      <c r="E194">
        <v>3.4131432000000003E-2</v>
      </c>
      <c r="F194">
        <f t="shared" si="5"/>
        <v>5.6556310000000047E-3</v>
      </c>
      <c r="G194">
        <v>2023</v>
      </c>
      <c r="H194">
        <v>6</v>
      </c>
      <c r="I194">
        <v>4</v>
      </c>
      <c r="J194">
        <v>21</v>
      </c>
      <c r="K194">
        <v>50</v>
      </c>
      <c r="L194">
        <v>14</v>
      </c>
      <c r="M194">
        <v>5</v>
      </c>
      <c r="N194">
        <v>0.356089440233333</v>
      </c>
      <c r="O194" s="2">
        <v>-4.39337600000033E-5</v>
      </c>
      <c r="P194" t="s">
        <v>19</v>
      </c>
      <c r="Q194" t="s">
        <v>19</v>
      </c>
      <c r="R194" t="s">
        <v>19</v>
      </c>
      <c r="T194">
        <v>0</v>
      </c>
      <c r="U194">
        <v>0</v>
      </c>
    </row>
    <row r="195" spans="1:21" x14ac:dyDescent="0.25">
      <c r="A195" s="1">
        <v>45081.951388888891</v>
      </c>
      <c r="B195" s="1">
        <f t="shared" ref="B195:B258" si="6">DATE(YEAR(A195),MONTH(A195),DAY(A195))</f>
        <v>45081</v>
      </c>
      <c r="C195">
        <v>0</v>
      </c>
      <c r="D195" t="s">
        <v>212</v>
      </c>
      <c r="E195">
        <v>0.140484621</v>
      </c>
      <c r="F195">
        <f t="shared" si="5"/>
        <v>0.106353189</v>
      </c>
      <c r="G195">
        <v>2023</v>
      </c>
      <c r="H195">
        <v>6</v>
      </c>
      <c r="I195">
        <v>4</v>
      </c>
      <c r="J195">
        <v>22</v>
      </c>
      <c r="K195">
        <v>50</v>
      </c>
      <c r="L195">
        <v>24</v>
      </c>
      <c r="M195">
        <v>5</v>
      </c>
      <c r="N195">
        <v>0.356750400406666</v>
      </c>
      <c r="O195">
        <v>6.6096017333333503E-4</v>
      </c>
      <c r="P195" t="s">
        <v>19</v>
      </c>
      <c r="Q195" t="s">
        <v>19</v>
      </c>
      <c r="R195" t="s">
        <v>19</v>
      </c>
      <c r="T195">
        <v>0</v>
      </c>
      <c r="U195">
        <v>0</v>
      </c>
    </row>
    <row r="196" spans="1:21" x14ac:dyDescent="0.25">
      <c r="A196" s="1">
        <v>45081.993055555555</v>
      </c>
      <c r="B196" s="1">
        <f t="shared" si="6"/>
        <v>45081</v>
      </c>
      <c r="C196">
        <v>0</v>
      </c>
      <c r="D196" t="s">
        <v>213</v>
      </c>
      <c r="E196">
        <v>0.16339772799999999</v>
      </c>
      <c r="F196">
        <f t="shared" ref="F196:F259" si="7">E196-E195</f>
        <v>2.2913106999999988E-2</v>
      </c>
      <c r="G196">
        <v>2023</v>
      </c>
      <c r="H196">
        <v>6</v>
      </c>
      <c r="I196">
        <v>4</v>
      </c>
      <c r="J196">
        <v>23</v>
      </c>
      <c r="K196">
        <v>50</v>
      </c>
      <c r="L196">
        <v>34</v>
      </c>
      <c r="M196">
        <v>5</v>
      </c>
      <c r="N196">
        <v>0.35286300300000001</v>
      </c>
      <c r="O196">
        <v>-3.8873974066666499E-3</v>
      </c>
      <c r="P196" t="s">
        <v>19</v>
      </c>
      <c r="Q196" t="s">
        <v>19</v>
      </c>
      <c r="R196" t="s">
        <v>19</v>
      </c>
      <c r="T196">
        <v>0</v>
      </c>
      <c r="U196">
        <v>0</v>
      </c>
    </row>
    <row r="197" spans="1:21" x14ac:dyDescent="0.25">
      <c r="A197" s="1">
        <v>45082.034722222219</v>
      </c>
      <c r="B197" s="1">
        <f t="shared" si="6"/>
        <v>45082</v>
      </c>
      <c r="C197">
        <v>0</v>
      </c>
      <c r="D197" t="s">
        <v>214</v>
      </c>
      <c r="E197">
        <v>0.17485754000000001</v>
      </c>
      <c r="F197">
        <f t="shared" si="7"/>
        <v>1.1459812000000014E-2</v>
      </c>
      <c r="G197">
        <v>2023</v>
      </c>
      <c r="H197">
        <v>6</v>
      </c>
      <c r="I197">
        <v>5</v>
      </c>
      <c r="J197">
        <v>0</v>
      </c>
      <c r="K197">
        <v>50</v>
      </c>
      <c r="L197">
        <v>32</v>
      </c>
      <c r="M197">
        <v>5</v>
      </c>
      <c r="N197">
        <v>0.35146284146666601</v>
      </c>
      <c r="O197">
        <v>-1.40016153333333E-3</v>
      </c>
      <c r="P197" t="s">
        <v>19</v>
      </c>
      <c r="Q197" t="s">
        <v>19</v>
      </c>
      <c r="R197" t="s">
        <v>19</v>
      </c>
      <c r="T197">
        <v>0</v>
      </c>
      <c r="U197">
        <v>0</v>
      </c>
    </row>
    <row r="198" spans="1:21" x14ac:dyDescent="0.25">
      <c r="A198" s="1">
        <v>45082.076388888891</v>
      </c>
      <c r="B198" s="1">
        <f t="shared" si="6"/>
        <v>45082</v>
      </c>
      <c r="C198">
        <v>0</v>
      </c>
      <c r="D198" t="s">
        <v>215</v>
      </c>
      <c r="E198">
        <v>0.24575884000000001</v>
      </c>
      <c r="F198">
        <f t="shared" si="7"/>
        <v>7.09013E-2</v>
      </c>
      <c r="G198">
        <v>2023</v>
      </c>
      <c r="H198">
        <v>6</v>
      </c>
      <c r="I198">
        <v>5</v>
      </c>
      <c r="J198">
        <v>1</v>
      </c>
      <c r="K198">
        <v>50</v>
      </c>
      <c r="L198">
        <v>27</v>
      </c>
      <c r="M198">
        <v>5</v>
      </c>
      <c r="N198">
        <v>0.35270797028666601</v>
      </c>
      <c r="O198">
        <v>1.2451288199999901E-3</v>
      </c>
      <c r="P198" t="s">
        <v>19</v>
      </c>
      <c r="Q198" t="s">
        <v>19</v>
      </c>
      <c r="R198" t="s">
        <v>19</v>
      </c>
      <c r="T198">
        <v>0</v>
      </c>
      <c r="U198">
        <v>0</v>
      </c>
    </row>
    <row r="199" spans="1:21" x14ac:dyDescent="0.25">
      <c r="A199" s="1">
        <v>45082.118055555555</v>
      </c>
      <c r="B199" s="1">
        <f t="shared" si="6"/>
        <v>45082</v>
      </c>
      <c r="C199">
        <v>0</v>
      </c>
      <c r="D199" t="s">
        <v>216</v>
      </c>
      <c r="E199">
        <v>0.31461448199999997</v>
      </c>
      <c r="F199">
        <f t="shared" si="7"/>
        <v>6.8855641999999967E-2</v>
      </c>
      <c r="G199">
        <v>2023</v>
      </c>
      <c r="H199">
        <v>6</v>
      </c>
      <c r="I199">
        <v>5</v>
      </c>
      <c r="J199">
        <v>2</v>
      </c>
      <c r="K199">
        <v>50</v>
      </c>
      <c r="L199">
        <v>29</v>
      </c>
      <c r="M199">
        <v>5</v>
      </c>
      <c r="N199">
        <v>0.35367963055333301</v>
      </c>
      <c r="O199">
        <v>9.7166026666661799E-4</v>
      </c>
      <c r="P199" t="s">
        <v>19</v>
      </c>
      <c r="Q199" t="s">
        <v>19</v>
      </c>
      <c r="R199" t="s">
        <v>19</v>
      </c>
      <c r="T199">
        <v>0</v>
      </c>
      <c r="U199">
        <v>0</v>
      </c>
    </row>
    <row r="200" spans="1:21" x14ac:dyDescent="0.25">
      <c r="A200" s="1">
        <v>45082.159722222219</v>
      </c>
      <c r="B200" s="1">
        <f t="shared" si="6"/>
        <v>45082</v>
      </c>
      <c r="C200">
        <v>0</v>
      </c>
      <c r="D200" t="s">
        <v>217</v>
      </c>
      <c r="E200">
        <v>5.0655833999999997E-2</v>
      </c>
      <c r="F200">
        <f t="shared" si="7"/>
        <v>-0.26395864799999996</v>
      </c>
      <c r="G200">
        <v>2023</v>
      </c>
      <c r="H200">
        <v>6</v>
      </c>
      <c r="I200">
        <v>5</v>
      </c>
      <c r="J200">
        <v>3</v>
      </c>
      <c r="K200">
        <v>50</v>
      </c>
      <c r="L200">
        <v>33</v>
      </c>
      <c r="M200">
        <v>5</v>
      </c>
      <c r="N200">
        <v>0.35056672865999999</v>
      </c>
      <c r="O200">
        <v>-3.1129018933332901E-3</v>
      </c>
      <c r="P200" t="s">
        <v>19</v>
      </c>
      <c r="Q200" t="s">
        <v>19</v>
      </c>
      <c r="R200" t="s">
        <v>19</v>
      </c>
      <c r="T200">
        <v>0</v>
      </c>
      <c r="U200">
        <v>0</v>
      </c>
    </row>
    <row r="201" spans="1:21" x14ac:dyDescent="0.25">
      <c r="A201" s="1">
        <v>45082.201388888891</v>
      </c>
      <c r="B201" s="1">
        <f t="shared" si="6"/>
        <v>45082</v>
      </c>
      <c r="C201">
        <v>0</v>
      </c>
      <c r="D201" t="s">
        <v>218</v>
      </c>
      <c r="E201">
        <v>0.29515575100000002</v>
      </c>
      <c r="F201">
        <f t="shared" si="7"/>
        <v>0.24449991700000001</v>
      </c>
      <c r="G201">
        <v>2023</v>
      </c>
      <c r="H201">
        <v>6</v>
      </c>
      <c r="I201">
        <v>5</v>
      </c>
      <c r="J201">
        <v>4</v>
      </c>
      <c r="K201">
        <v>50</v>
      </c>
      <c r="L201">
        <v>29</v>
      </c>
      <c r="M201">
        <v>5</v>
      </c>
      <c r="N201">
        <v>0.34888790105999901</v>
      </c>
      <c r="O201">
        <v>-1.67882760000004E-3</v>
      </c>
      <c r="P201" t="s">
        <v>19</v>
      </c>
      <c r="Q201" t="s">
        <v>19</v>
      </c>
      <c r="R201" t="s">
        <v>19</v>
      </c>
      <c r="T201">
        <v>0</v>
      </c>
      <c r="U201">
        <v>0</v>
      </c>
    </row>
    <row r="202" spans="1:21" x14ac:dyDescent="0.25">
      <c r="A202" s="1">
        <v>45082.243055555555</v>
      </c>
      <c r="B202" s="1">
        <f t="shared" si="6"/>
        <v>45082</v>
      </c>
      <c r="C202">
        <v>0</v>
      </c>
      <c r="D202" t="s">
        <v>219</v>
      </c>
      <c r="E202">
        <v>0.36289173899999999</v>
      </c>
      <c r="F202">
        <f t="shared" si="7"/>
        <v>6.7735987999999969E-2</v>
      </c>
      <c r="G202">
        <v>2023</v>
      </c>
      <c r="H202">
        <v>6</v>
      </c>
      <c r="I202">
        <v>5</v>
      </c>
      <c r="J202">
        <v>5</v>
      </c>
      <c r="K202">
        <v>50</v>
      </c>
      <c r="L202">
        <v>53</v>
      </c>
      <c r="M202">
        <v>5</v>
      </c>
      <c r="N202">
        <v>0.34955210798000003</v>
      </c>
      <c r="O202">
        <v>6.6420692000007599E-4</v>
      </c>
      <c r="P202" t="s">
        <v>19</v>
      </c>
      <c r="Q202" t="s">
        <v>19</v>
      </c>
      <c r="R202" t="s">
        <v>19</v>
      </c>
      <c r="T202">
        <v>1</v>
      </c>
      <c r="U202">
        <v>0</v>
      </c>
    </row>
    <row r="203" spans="1:21" x14ac:dyDescent="0.25">
      <c r="A203" s="1">
        <v>45082.284722222219</v>
      </c>
      <c r="B203" s="1">
        <f t="shared" si="6"/>
        <v>45082</v>
      </c>
      <c r="C203">
        <v>0</v>
      </c>
      <c r="D203" t="s">
        <v>220</v>
      </c>
      <c r="E203">
        <v>0.21872436200000001</v>
      </c>
      <c r="F203">
        <f t="shared" si="7"/>
        <v>-0.14416737699999999</v>
      </c>
      <c r="G203">
        <v>2023</v>
      </c>
      <c r="H203">
        <v>6</v>
      </c>
      <c r="I203">
        <v>5</v>
      </c>
      <c r="J203">
        <v>6</v>
      </c>
      <c r="K203">
        <v>50</v>
      </c>
      <c r="L203">
        <v>55</v>
      </c>
      <c r="M203">
        <v>5</v>
      </c>
      <c r="N203">
        <v>0.35065955104666602</v>
      </c>
      <c r="O203">
        <v>1.1074430666666499E-3</v>
      </c>
      <c r="P203" t="s">
        <v>19</v>
      </c>
      <c r="Q203" t="s">
        <v>19</v>
      </c>
      <c r="R203" t="s">
        <v>19</v>
      </c>
      <c r="T203">
        <v>0</v>
      </c>
      <c r="U203">
        <v>0</v>
      </c>
    </row>
    <row r="204" spans="1:21" x14ac:dyDescent="0.25">
      <c r="A204" s="1">
        <v>45082.32708333333</v>
      </c>
      <c r="B204" s="1">
        <f t="shared" si="6"/>
        <v>45082</v>
      </c>
      <c r="C204">
        <v>0</v>
      </c>
      <c r="D204" t="s">
        <v>221</v>
      </c>
      <c r="E204">
        <v>0.49999986600000002</v>
      </c>
      <c r="F204">
        <f t="shared" si="7"/>
        <v>0.28127550400000001</v>
      </c>
      <c r="G204">
        <v>2023</v>
      </c>
      <c r="H204">
        <v>6</v>
      </c>
      <c r="I204">
        <v>5</v>
      </c>
      <c r="J204">
        <v>7</v>
      </c>
      <c r="K204">
        <v>51</v>
      </c>
      <c r="L204">
        <v>9</v>
      </c>
      <c r="M204">
        <v>5</v>
      </c>
      <c r="N204">
        <v>0.35356829631333297</v>
      </c>
      <c r="O204">
        <v>2.90874526666667E-3</v>
      </c>
      <c r="P204" t="s">
        <v>19</v>
      </c>
      <c r="Q204" t="s">
        <v>19</v>
      </c>
      <c r="R204" t="s">
        <v>19</v>
      </c>
      <c r="T204">
        <v>1</v>
      </c>
      <c r="U204">
        <v>0</v>
      </c>
    </row>
    <row r="205" spans="1:21" x14ac:dyDescent="0.25">
      <c r="A205" s="1">
        <v>45082.368055555555</v>
      </c>
      <c r="B205" s="1">
        <f t="shared" si="6"/>
        <v>45082</v>
      </c>
      <c r="C205">
        <v>0</v>
      </c>
      <c r="D205" t="s">
        <v>222</v>
      </c>
      <c r="E205">
        <v>0.32974968999999998</v>
      </c>
      <c r="F205">
        <f t="shared" si="7"/>
        <v>-0.17025017600000003</v>
      </c>
      <c r="G205">
        <v>2023</v>
      </c>
      <c r="H205">
        <v>6</v>
      </c>
      <c r="I205">
        <v>5</v>
      </c>
      <c r="J205">
        <v>8</v>
      </c>
      <c r="K205">
        <v>50</v>
      </c>
      <c r="L205">
        <v>57</v>
      </c>
      <c r="M205">
        <v>5</v>
      </c>
      <c r="N205">
        <v>0.35501182376666601</v>
      </c>
      <c r="O205">
        <v>1.4435274533333099E-3</v>
      </c>
      <c r="P205" t="s">
        <v>19</v>
      </c>
      <c r="Q205" t="s">
        <v>19</v>
      </c>
      <c r="R205" t="s">
        <v>19</v>
      </c>
      <c r="T205">
        <v>0</v>
      </c>
      <c r="U205">
        <v>0</v>
      </c>
    </row>
    <row r="206" spans="1:21" x14ac:dyDescent="0.25">
      <c r="A206" s="1">
        <v>45082.410416666666</v>
      </c>
      <c r="B206" s="1">
        <f t="shared" si="6"/>
        <v>45082</v>
      </c>
      <c r="C206">
        <v>0</v>
      </c>
      <c r="D206" t="s">
        <v>223</v>
      </c>
      <c r="E206">
        <v>9.5803922E-2</v>
      </c>
      <c r="F206">
        <f t="shared" si="7"/>
        <v>-0.233945768</v>
      </c>
      <c r="G206">
        <v>2023</v>
      </c>
      <c r="H206">
        <v>6</v>
      </c>
      <c r="I206">
        <v>5</v>
      </c>
      <c r="J206">
        <v>9</v>
      </c>
      <c r="K206">
        <v>51</v>
      </c>
      <c r="L206">
        <v>1</v>
      </c>
      <c r="M206">
        <v>5</v>
      </c>
      <c r="N206">
        <v>0.35535644372000003</v>
      </c>
      <c r="O206">
        <v>3.44619953333347E-4</v>
      </c>
      <c r="P206" t="s">
        <v>19</v>
      </c>
      <c r="Q206" t="s">
        <v>19</v>
      </c>
      <c r="R206" t="s">
        <v>19</v>
      </c>
      <c r="T206">
        <v>0</v>
      </c>
      <c r="U206">
        <v>0</v>
      </c>
    </row>
    <row r="207" spans="1:21" x14ac:dyDescent="0.25">
      <c r="A207" s="1">
        <v>45082.45208333333</v>
      </c>
      <c r="B207" s="1">
        <f t="shared" si="6"/>
        <v>45082</v>
      </c>
      <c r="C207">
        <v>0</v>
      </c>
      <c r="D207" t="s">
        <v>224</v>
      </c>
      <c r="E207">
        <v>0.36683682299999998</v>
      </c>
      <c r="F207">
        <f t="shared" si="7"/>
        <v>0.27103290099999999</v>
      </c>
      <c r="G207">
        <v>2023</v>
      </c>
      <c r="H207">
        <v>6</v>
      </c>
      <c r="I207">
        <v>5</v>
      </c>
      <c r="J207">
        <v>10</v>
      </c>
      <c r="K207">
        <v>51</v>
      </c>
      <c r="L207">
        <v>19</v>
      </c>
      <c r="M207">
        <v>5</v>
      </c>
      <c r="N207">
        <v>0.35666246938000001</v>
      </c>
      <c r="O207">
        <v>1.30602565999998E-3</v>
      </c>
      <c r="P207" t="s">
        <v>19</v>
      </c>
      <c r="Q207" t="s">
        <v>19</v>
      </c>
      <c r="R207" t="s">
        <v>19</v>
      </c>
      <c r="T207">
        <v>1</v>
      </c>
      <c r="U207">
        <v>0</v>
      </c>
    </row>
    <row r="208" spans="1:21" x14ac:dyDescent="0.25">
      <c r="A208" s="1">
        <v>45082.493750000001</v>
      </c>
      <c r="B208" s="1">
        <f t="shared" si="6"/>
        <v>45082</v>
      </c>
      <c r="C208">
        <v>0</v>
      </c>
      <c r="D208" t="s">
        <v>225</v>
      </c>
      <c r="E208">
        <v>0.35516924999999999</v>
      </c>
      <c r="F208">
        <f t="shared" si="7"/>
        <v>-1.1667572999999987E-2</v>
      </c>
      <c r="G208">
        <v>2023</v>
      </c>
      <c r="H208">
        <v>6</v>
      </c>
      <c r="I208">
        <v>5</v>
      </c>
      <c r="J208">
        <v>11</v>
      </c>
      <c r="K208">
        <v>51</v>
      </c>
      <c r="L208">
        <v>14</v>
      </c>
      <c r="M208">
        <v>5</v>
      </c>
      <c r="N208">
        <v>0.35825541588666598</v>
      </c>
      <c r="O208">
        <v>1.5929465066666299E-3</v>
      </c>
      <c r="P208" t="s">
        <v>19</v>
      </c>
      <c r="Q208" t="s">
        <v>19</v>
      </c>
      <c r="R208" t="s">
        <v>19</v>
      </c>
      <c r="T208">
        <v>1</v>
      </c>
      <c r="U208">
        <v>0</v>
      </c>
    </row>
    <row r="209" spans="1:21" x14ac:dyDescent="0.25">
      <c r="A209" s="1">
        <v>45082.535416666666</v>
      </c>
      <c r="B209" s="1">
        <f t="shared" si="6"/>
        <v>45082</v>
      </c>
      <c r="C209">
        <v>0</v>
      </c>
      <c r="D209" t="s">
        <v>226</v>
      </c>
      <c r="E209">
        <v>0.14673824499999999</v>
      </c>
      <c r="F209">
        <f t="shared" si="7"/>
        <v>-0.208431005</v>
      </c>
      <c r="G209">
        <v>2023</v>
      </c>
      <c r="H209">
        <v>6</v>
      </c>
      <c r="I209">
        <v>5</v>
      </c>
      <c r="J209">
        <v>12</v>
      </c>
      <c r="K209">
        <v>51</v>
      </c>
      <c r="L209">
        <v>5</v>
      </c>
      <c r="M209">
        <v>5</v>
      </c>
      <c r="N209">
        <v>0.35746305004666601</v>
      </c>
      <c r="O209">
        <v>-7.9236583999997502E-4</v>
      </c>
      <c r="P209" t="s">
        <v>19</v>
      </c>
      <c r="Q209" t="s">
        <v>19</v>
      </c>
      <c r="R209" t="s">
        <v>19</v>
      </c>
      <c r="T209">
        <v>0</v>
      </c>
      <c r="U209">
        <v>0</v>
      </c>
    </row>
    <row r="210" spans="1:21" x14ac:dyDescent="0.25">
      <c r="A210" s="1">
        <v>45082.57708333333</v>
      </c>
      <c r="B210" s="1">
        <f t="shared" si="6"/>
        <v>45082</v>
      </c>
      <c r="C210">
        <v>0</v>
      </c>
      <c r="D210" t="s">
        <v>227</v>
      </c>
      <c r="E210">
        <v>0.42122940800000003</v>
      </c>
      <c r="F210">
        <f t="shared" si="7"/>
        <v>0.27449116300000004</v>
      </c>
      <c r="G210">
        <v>2023</v>
      </c>
      <c r="H210">
        <v>6</v>
      </c>
      <c r="I210">
        <v>5</v>
      </c>
      <c r="J210">
        <v>13</v>
      </c>
      <c r="K210">
        <v>51</v>
      </c>
      <c r="L210">
        <v>24</v>
      </c>
      <c r="M210">
        <v>5</v>
      </c>
      <c r="N210">
        <v>0.35958872627999999</v>
      </c>
      <c r="O210">
        <v>2.1256762333333101E-3</v>
      </c>
      <c r="P210" t="s">
        <v>19</v>
      </c>
      <c r="Q210" t="s">
        <v>19</v>
      </c>
      <c r="R210" t="s">
        <v>19</v>
      </c>
      <c r="T210">
        <v>1</v>
      </c>
      <c r="U210">
        <v>0</v>
      </c>
    </row>
    <row r="211" spans="1:21" x14ac:dyDescent="0.25">
      <c r="A211" s="1">
        <v>45082.963194444441</v>
      </c>
      <c r="B211" s="1">
        <f t="shared" si="6"/>
        <v>45082</v>
      </c>
      <c r="C211">
        <v>0</v>
      </c>
      <c r="D211" t="s">
        <v>228</v>
      </c>
      <c r="E211">
        <v>8.3336745000000004E-2</v>
      </c>
      <c r="F211">
        <f t="shared" si="7"/>
        <v>-0.33789266300000004</v>
      </c>
      <c r="G211">
        <v>2023</v>
      </c>
      <c r="H211">
        <v>6</v>
      </c>
      <c r="I211">
        <v>5</v>
      </c>
      <c r="J211">
        <v>23</v>
      </c>
      <c r="K211">
        <v>7</v>
      </c>
      <c r="L211">
        <v>20</v>
      </c>
      <c r="M211">
        <v>5</v>
      </c>
      <c r="N211">
        <v>0.35400596679999902</v>
      </c>
      <c r="O211">
        <v>-5.5827594800000298E-3</v>
      </c>
      <c r="P211" t="s">
        <v>19</v>
      </c>
      <c r="Q211" t="s">
        <v>19</v>
      </c>
      <c r="R211" t="s">
        <v>19</v>
      </c>
      <c r="T211">
        <v>0</v>
      </c>
      <c r="U211">
        <v>0</v>
      </c>
    </row>
    <row r="212" spans="1:21" x14ac:dyDescent="0.25">
      <c r="A212" s="1">
        <v>45083.004861111112</v>
      </c>
      <c r="B212" s="1">
        <f t="shared" si="6"/>
        <v>45083</v>
      </c>
      <c r="C212">
        <v>0</v>
      </c>
      <c r="D212" t="s">
        <v>229</v>
      </c>
      <c r="E212">
        <v>1.049026824</v>
      </c>
      <c r="F212">
        <f t="shared" si="7"/>
        <v>0.96569007900000003</v>
      </c>
      <c r="G212">
        <v>2023</v>
      </c>
      <c r="H212">
        <v>6</v>
      </c>
      <c r="I212">
        <v>6</v>
      </c>
      <c r="J212">
        <v>0</v>
      </c>
      <c r="K212">
        <v>7</v>
      </c>
      <c r="L212">
        <v>38</v>
      </c>
      <c r="M212">
        <v>5</v>
      </c>
      <c r="N212">
        <v>0.355411396166666</v>
      </c>
      <c r="O212">
        <v>1.4054293666667099E-3</v>
      </c>
      <c r="P212" t="s">
        <v>19</v>
      </c>
      <c r="Q212" t="s">
        <v>19</v>
      </c>
      <c r="R212" t="s">
        <v>19</v>
      </c>
      <c r="T212">
        <v>1</v>
      </c>
      <c r="U212">
        <v>1</v>
      </c>
    </row>
    <row r="213" spans="1:21" x14ac:dyDescent="0.25">
      <c r="A213" s="1">
        <v>45083.046527777777</v>
      </c>
      <c r="B213" s="1">
        <f t="shared" si="6"/>
        <v>45083</v>
      </c>
      <c r="C213">
        <v>0</v>
      </c>
      <c r="D213" t="s">
        <v>230</v>
      </c>
      <c r="E213">
        <v>0.55392387499999995</v>
      </c>
      <c r="F213">
        <f t="shared" si="7"/>
        <v>-0.49510294900000007</v>
      </c>
      <c r="G213">
        <v>2023</v>
      </c>
      <c r="H213">
        <v>6</v>
      </c>
      <c r="I213">
        <v>6</v>
      </c>
      <c r="J213">
        <v>1</v>
      </c>
      <c r="K213">
        <v>7</v>
      </c>
      <c r="L213">
        <v>43</v>
      </c>
      <c r="M213">
        <v>5</v>
      </c>
      <c r="N213">
        <v>0.35461748144666599</v>
      </c>
      <c r="O213">
        <v>-7.9391472000006603E-4</v>
      </c>
      <c r="P213" t="s">
        <v>19</v>
      </c>
      <c r="Q213" t="s">
        <v>19</v>
      </c>
      <c r="R213" t="s">
        <v>19</v>
      </c>
      <c r="T213">
        <v>1</v>
      </c>
      <c r="U213">
        <v>0</v>
      </c>
    </row>
    <row r="214" spans="1:21" x14ac:dyDescent="0.25">
      <c r="A214" s="1">
        <v>45083.088194444441</v>
      </c>
      <c r="B214" s="1">
        <f t="shared" si="6"/>
        <v>45083</v>
      </c>
      <c r="C214">
        <v>0</v>
      </c>
      <c r="D214" t="s">
        <v>231</v>
      </c>
      <c r="E214">
        <v>0.73581203500000003</v>
      </c>
      <c r="F214">
        <f t="shared" si="7"/>
        <v>0.18188816000000008</v>
      </c>
      <c r="G214">
        <v>2023</v>
      </c>
      <c r="H214">
        <v>6</v>
      </c>
      <c r="I214">
        <v>6</v>
      </c>
      <c r="J214">
        <v>2</v>
      </c>
      <c r="K214">
        <v>7</v>
      </c>
      <c r="L214">
        <v>46</v>
      </c>
      <c r="M214">
        <v>5</v>
      </c>
      <c r="N214">
        <v>0.35600463465999999</v>
      </c>
      <c r="O214">
        <v>1.38715321333338E-3</v>
      </c>
      <c r="P214" t="s">
        <v>19</v>
      </c>
      <c r="Q214" t="s">
        <v>19</v>
      </c>
      <c r="R214" t="s">
        <v>19</v>
      </c>
      <c r="T214">
        <v>1</v>
      </c>
      <c r="U214">
        <v>0</v>
      </c>
    </row>
    <row r="215" spans="1:21" x14ac:dyDescent="0.25">
      <c r="A215" s="1">
        <v>45083.130555555559</v>
      </c>
      <c r="B215" s="1">
        <f t="shared" si="6"/>
        <v>45083</v>
      </c>
      <c r="C215">
        <v>0</v>
      </c>
      <c r="D215" t="s">
        <v>232</v>
      </c>
      <c r="E215">
        <v>3.6938094999999997E-2</v>
      </c>
      <c r="F215">
        <f t="shared" si="7"/>
        <v>-0.69887394000000003</v>
      </c>
      <c r="G215">
        <v>2023</v>
      </c>
      <c r="H215">
        <v>6</v>
      </c>
      <c r="I215">
        <v>6</v>
      </c>
      <c r="J215">
        <v>3</v>
      </c>
      <c r="K215">
        <v>8</v>
      </c>
      <c r="L215">
        <v>18</v>
      </c>
      <c r="M215">
        <v>5</v>
      </c>
      <c r="N215">
        <v>0.35559746407999998</v>
      </c>
      <c r="O215">
        <v>-4.0717058000000402E-4</v>
      </c>
      <c r="P215" t="s">
        <v>19</v>
      </c>
      <c r="Q215" t="s">
        <v>19</v>
      </c>
      <c r="R215" t="s">
        <v>19</v>
      </c>
      <c r="T215">
        <v>0</v>
      </c>
      <c r="U215">
        <v>0</v>
      </c>
    </row>
    <row r="216" spans="1:21" x14ac:dyDescent="0.25">
      <c r="A216" s="1">
        <v>45083.172222222223</v>
      </c>
      <c r="B216" s="1">
        <f t="shared" si="6"/>
        <v>45083</v>
      </c>
      <c r="C216">
        <v>0</v>
      </c>
      <c r="D216" t="s">
        <v>233</v>
      </c>
      <c r="E216">
        <v>0.13407040100000001</v>
      </c>
      <c r="F216">
        <f t="shared" si="7"/>
        <v>9.7132306000000002E-2</v>
      </c>
      <c r="G216">
        <v>2023</v>
      </c>
      <c r="H216">
        <v>6</v>
      </c>
      <c r="I216">
        <v>6</v>
      </c>
      <c r="J216">
        <v>4</v>
      </c>
      <c r="K216">
        <v>8</v>
      </c>
      <c r="L216">
        <v>32</v>
      </c>
      <c r="M216">
        <v>5</v>
      </c>
      <c r="N216">
        <v>0.355172877746666</v>
      </c>
      <c r="O216">
        <v>-4.2458633333330997E-4</v>
      </c>
      <c r="P216" t="s">
        <v>19</v>
      </c>
      <c r="Q216" t="s">
        <v>19</v>
      </c>
      <c r="R216" t="s">
        <v>19</v>
      </c>
      <c r="T216">
        <v>0</v>
      </c>
      <c r="U216">
        <v>0</v>
      </c>
    </row>
    <row r="217" spans="1:21" x14ac:dyDescent="0.25">
      <c r="A217" s="1">
        <v>45083.213888888888</v>
      </c>
      <c r="B217" s="1">
        <f t="shared" si="6"/>
        <v>45083</v>
      </c>
      <c r="C217">
        <v>0</v>
      </c>
      <c r="D217" t="s">
        <v>234</v>
      </c>
      <c r="E217">
        <v>1.2260268059999999</v>
      </c>
      <c r="F217">
        <f t="shared" si="7"/>
        <v>1.0919564049999999</v>
      </c>
      <c r="G217">
        <v>2023</v>
      </c>
      <c r="H217">
        <v>6</v>
      </c>
      <c r="I217">
        <v>6</v>
      </c>
      <c r="J217">
        <v>5</v>
      </c>
      <c r="K217">
        <v>8</v>
      </c>
      <c r="L217">
        <v>31</v>
      </c>
      <c r="M217">
        <v>5</v>
      </c>
      <c r="N217">
        <v>0.36230824538666601</v>
      </c>
      <c r="O217">
        <v>7.1353676400000001E-3</v>
      </c>
      <c r="P217" t="s">
        <v>19</v>
      </c>
      <c r="Q217" t="s">
        <v>19</v>
      </c>
      <c r="R217" t="s">
        <v>19</v>
      </c>
      <c r="T217">
        <v>1</v>
      </c>
      <c r="U217">
        <v>1</v>
      </c>
    </row>
    <row r="218" spans="1:21" x14ac:dyDescent="0.25">
      <c r="A218" s="1">
        <v>45083.255555555559</v>
      </c>
      <c r="B218" s="1">
        <f t="shared" si="6"/>
        <v>45083</v>
      </c>
      <c r="C218">
        <v>0</v>
      </c>
      <c r="D218" t="s">
        <v>235</v>
      </c>
      <c r="E218">
        <v>0.72725537299999998</v>
      </c>
      <c r="F218">
        <f t="shared" si="7"/>
        <v>-0.49877143299999993</v>
      </c>
      <c r="G218">
        <v>2023</v>
      </c>
      <c r="H218">
        <v>6</v>
      </c>
      <c r="I218">
        <v>6</v>
      </c>
      <c r="J218">
        <v>6</v>
      </c>
      <c r="K218">
        <v>8</v>
      </c>
      <c r="L218">
        <v>45</v>
      </c>
      <c r="M218">
        <v>5</v>
      </c>
      <c r="N218">
        <v>0.36692163785333298</v>
      </c>
      <c r="O218">
        <v>4.6133924666666402E-3</v>
      </c>
      <c r="P218" t="s">
        <v>19</v>
      </c>
      <c r="Q218" t="s">
        <v>19</v>
      </c>
      <c r="R218" t="s">
        <v>19</v>
      </c>
      <c r="T218">
        <v>1</v>
      </c>
      <c r="U218">
        <v>0</v>
      </c>
    </row>
    <row r="219" spans="1:21" x14ac:dyDescent="0.25">
      <c r="A219" s="1">
        <v>45083.297222222223</v>
      </c>
      <c r="B219" s="1">
        <f t="shared" si="6"/>
        <v>45083</v>
      </c>
      <c r="C219">
        <v>0</v>
      </c>
      <c r="D219" t="s">
        <v>236</v>
      </c>
      <c r="E219">
        <v>0.66556120500000004</v>
      </c>
      <c r="F219">
        <f t="shared" si="7"/>
        <v>-6.1694167999999938E-2</v>
      </c>
      <c r="G219">
        <v>2023</v>
      </c>
      <c r="H219">
        <v>6</v>
      </c>
      <c r="I219">
        <v>6</v>
      </c>
      <c r="J219">
        <v>7</v>
      </c>
      <c r="K219">
        <v>8</v>
      </c>
      <c r="L219">
        <v>55</v>
      </c>
      <c r="M219">
        <v>5</v>
      </c>
      <c r="N219">
        <v>0.37094334828666597</v>
      </c>
      <c r="O219">
        <v>4.0217104333333201E-3</v>
      </c>
      <c r="P219" t="s">
        <v>19</v>
      </c>
      <c r="Q219" t="s">
        <v>19</v>
      </c>
      <c r="R219" t="s">
        <v>19</v>
      </c>
      <c r="T219">
        <v>1</v>
      </c>
      <c r="U219">
        <v>0</v>
      </c>
    </row>
    <row r="220" spans="1:21" x14ac:dyDescent="0.25">
      <c r="A220" s="1">
        <v>45083.339583333334</v>
      </c>
      <c r="B220" s="1">
        <f t="shared" si="6"/>
        <v>45083</v>
      </c>
      <c r="C220">
        <v>0</v>
      </c>
      <c r="D220" t="s">
        <v>237</v>
      </c>
      <c r="E220">
        <v>0.75127749799999999</v>
      </c>
      <c r="F220">
        <f t="shared" si="7"/>
        <v>8.5716292999999943E-2</v>
      </c>
      <c r="G220">
        <v>2023</v>
      </c>
      <c r="H220">
        <v>6</v>
      </c>
      <c r="I220">
        <v>6</v>
      </c>
      <c r="J220">
        <v>8</v>
      </c>
      <c r="K220">
        <v>9</v>
      </c>
      <c r="L220">
        <v>3</v>
      </c>
      <c r="M220">
        <v>5</v>
      </c>
      <c r="N220">
        <v>0.37441652459333302</v>
      </c>
      <c r="O220">
        <v>3.4731763066666501E-3</v>
      </c>
      <c r="P220" t="s">
        <v>19</v>
      </c>
      <c r="Q220" t="s">
        <v>19</v>
      </c>
      <c r="R220" t="s">
        <v>19</v>
      </c>
      <c r="T220">
        <v>1</v>
      </c>
      <c r="U220">
        <v>0</v>
      </c>
    </row>
    <row r="221" spans="1:21" x14ac:dyDescent="0.25">
      <c r="A221" s="1">
        <v>45083.381249999999</v>
      </c>
      <c r="B221" s="1">
        <f t="shared" si="6"/>
        <v>45083</v>
      </c>
      <c r="C221">
        <v>0</v>
      </c>
      <c r="D221" t="s">
        <v>238</v>
      </c>
      <c r="E221">
        <v>0.187244612</v>
      </c>
      <c r="F221">
        <f t="shared" si="7"/>
        <v>-0.56403288600000001</v>
      </c>
      <c r="G221">
        <v>2023</v>
      </c>
      <c r="H221">
        <v>6</v>
      </c>
      <c r="I221">
        <v>6</v>
      </c>
      <c r="J221">
        <v>9</v>
      </c>
      <c r="K221">
        <v>9</v>
      </c>
      <c r="L221">
        <v>12</v>
      </c>
      <c r="M221">
        <v>5</v>
      </c>
      <c r="N221">
        <v>0.37366992656666598</v>
      </c>
      <c r="O221">
        <v>-7.4659802666660004E-4</v>
      </c>
      <c r="P221" t="s">
        <v>19</v>
      </c>
      <c r="Q221" t="s">
        <v>19</v>
      </c>
      <c r="R221" t="s">
        <v>19</v>
      </c>
      <c r="T221">
        <v>0</v>
      </c>
      <c r="U221">
        <v>0</v>
      </c>
    </row>
    <row r="222" spans="1:21" x14ac:dyDescent="0.25">
      <c r="A222" s="1">
        <v>45083.42291666667</v>
      </c>
      <c r="B222" s="1">
        <f t="shared" si="6"/>
        <v>45083</v>
      </c>
      <c r="C222">
        <v>0</v>
      </c>
      <c r="D222" t="s">
        <v>239</v>
      </c>
      <c r="E222">
        <v>0.518172097</v>
      </c>
      <c r="F222">
        <f t="shared" si="7"/>
        <v>0.33092748500000002</v>
      </c>
      <c r="G222">
        <v>2023</v>
      </c>
      <c r="H222">
        <v>6</v>
      </c>
      <c r="I222">
        <v>6</v>
      </c>
      <c r="J222">
        <v>10</v>
      </c>
      <c r="K222">
        <v>9</v>
      </c>
      <c r="L222">
        <v>19</v>
      </c>
      <c r="M222">
        <v>5</v>
      </c>
      <c r="N222">
        <v>0.37185915751333298</v>
      </c>
      <c r="O222">
        <v>-1.8107690533333801E-3</v>
      </c>
      <c r="P222" t="s">
        <v>19</v>
      </c>
      <c r="Q222" t="s">
        <v>19</v>
      </c>
      <c r="R222" t="s">
        <v>19</v>
      </c>
      <c r="T222">
        <v>1</v>
      </c>
      <c r="U222">
        <v>0</v>
      </c>
    </row>
    <row r="223" spans="1:21" x14ac:dyDescent="0.25">
      <c r="A223" s="1">
        <v>45083.464583333334</v>
      </c>
      <c r="B223" s="1">
        <f t="shared" si="6"/>
        <v>45083</v>
      </c>
      <c r="C223">
        <v>0</v>
      </c>
      <c r="D223" t="s">
        <v>240</v>
      </c>
      <c r="E223">
        <v>0.86145018299999998</v>
      </c>
      <c r="F223">
        <f t="shared" si="7"/>
        <v>0.34327808599999998</v>
      </c>
      <c r="G223">
        <v>2023</v>
      </c>
      <c r="H223">
        <v>6</v>
      </c>
      <c r="I223">
        <v>6</v>
      </c>
      <c r="J223">
        <v>11</v>
      </c>
      <c r="K223">
        <v>9</v>
      </c>
      <c r="L223">
        <v>35</v>
      </c>
      <c r="M223">
        <v>5</v>
      </c>
      <c r="N223">
        <v>0.37425518591333301</v>
      </c>
      <c r="O223">
        <v>2.3960284000000198E-3</v>
      </c>
      <c r="P223" t="s">
        <v>19</v>
      </c>
      <c r="Q223" t="s">
        <v>19</v>
      </c>
      <c r="R223" t="s">
        <v>19</v>
      </c>
      <c r="T223">
        <v>1</v>
      </c>
      <c r="U223">
        <v>0</v>
      </c>
    </row>
    <row r="224" spans="1:21" x14ac:dyDescent="0.25">
      <c r="A224" s="1">
        <v>45083.506249999999</v>
      </c>
      <c r="B224" s="1">
        <f t="shared" si="6"/>
        <v>45083</v>
      </c>
      <c r="C224">
        <v>0</v>
      </c>
      <c r="D224" t="s">
        <v>241</v>
      </c>
      <c r="E224">
        <v>0.2090494</v>
      </c>
      <c r="F224">
        <f t="shared" si="7"/>
        <v>-0.65240078300000004</v>
      </c>
      <c r="G224">
        <v>2023</v>
      </c>
      <c r="H224">
        <v>6</v>
      </c>
      <c r="I224">
        <v>6</v>
      </c>
      <c r="J224">
        <v>12</v>
      </c>
      <c r="K224">
        <v>9</v>
      </c>
      <c r="L224">
        <v>40</v>
      </c>
      <c r="M224">
        <v>5</v>
      </c>
      <c r="N224">
        <v>0.37318561675999901</v>
      </c>
      <c r="O224">
        <v>-1.0695691533333901E-3</v>
      </c>
      <c r="P224" t="s">
        <v>19</v>
      </c>
      <c r="Q224" t="s">
        <v>19</v>
      </c>
      <c r="R224" t="s">
        <v>19</v>
      </c>
      <c r="T224">
        <v>0</v>
      </c>
      <c r="U224">
        <v>0</v>
      </c>
    </row>
    <row r="225" spans="1:21" x14ac:dyDescent="0.25">
      <c r="A225" s="1">
        <v>45083.54791666667</v>
      </c>
      <c r="B225" s="1">
        <f t="shared" si="6"/>
        <v>45083</v>
      </c>
      <c r="C225">
        <v>0</v>
      </c>
      <c r="D225" t="s">
        <v>242</v>
      </c>
      <c r="E225">
        <v>0.949374893</v>
      </c>
      <c r="F225">
        <f t="shared" si="7"/>
        <v>0.74032549300000006</v>
      </c>
      <c r="G225">
        <v>2023</v>
      </c>
      <c r="H225">
        <v>6</v>
      </c>
      <c r="I225">
        <v>6</v>
      </c>
      <c r="J225">
        <v>13</v>
      </c>
      <c r="K225">
        <v>9</v>
      </c>
      <c r="L225">
        <v>52</v>
      </c>
      <c r="M225">
        <v>5</v>
      </c>
      <c r="N225">
        <v>0.37438719440000001</v>
      </c>
      <c r="O225">
        <v>1.20157764000006E-3</v>
      </c>
      <c r="P225" t="s">
        <v>19</v>
      </c>
      <c r="Q225" t="s">
        <v>19</v>
      </c>
      <c r="R225" t="s">
        <v>19</v>
      </c>
      <c r="T225">
        <v>1</v>
      </c>
      <c r="U225">
        <v>1</v>
      </c>
    </row>
    <row r="226" spans="1:21" x14ac:dyDescent="0.25">
      <c r="A226" s="1">
        <v>45083.590277777781</v>
      </c>
      <c r="B226" s="1">
        <f t="shared" si="6"/>
        <v>45083</v>
      </c>
      <c r="C226">
        <v>0</v>
      </c>
      <c r="D226" t="s">
        <v>243</v>
      </c>
      <c r="E226">
        <v>8.0587734999999994E-2</v>
      </c>
      <c r="F226">
        <f t="shared" si="7"/>
        <v>-0.86878715799999995</v>
      </c>
      <c r="G226">
        <v>2023</v>
      </c>
      <c r="H226">
        <v>6</v>
      </c>
      <c r="I226">
        <v>6</v>
      </c>
      <c r="J226">
        <v>14</v>
      </c>
      <c r="K226">
        <v>10</v>
      </c>
      <c r="L226">
        <v>0</v>
      </c>
      <c r="M226">
        <v>5</v>
      </c>
      <c r="N226">
        <v>0.37205783120666602</v>
      </c>
      <c r="O226">
        <v>-2.3293631933333199E-3</v>
      </c>
      <c r="P226" t="s">
        <v>19</v>
      </c>
      <c r="Q226" t="s">
        <v>19</v>
      </c>
      <c r="R226" t="s">
        <v>19</v>
      </c>
      <c r="T226">
        <v>0</v>
      </c>
      <c r="U226">
        <v>0</v>
      </c>
    </row>
    <row r="227" spans="1:21" x14ac:dyDescent="0.25">
      <c r="A227" s="1">
        <v>45083.631944444445</v>
      </c>
      <c r="B227" s="1">
        <f t="shared" si="6"/>
        <v>45083</v>
      </c>
      <c r="C227">
        <v>0</v>
      </c>
      <c r="D227" t="s">
        <v>244</v>
      </c>
      <c r="E227">
        <v>0.25166959100000003</v>
      </c>
      <c r="F227">
        <f t="shared" si="7"/>
        <v>0.17108185600000003</v>
      </c>
      <c r="G227">
        <v>2023</v>
      </c>
      <c r="H227">
        <v>6</v>
      </c>
      <c r="I227">
        <v>6</v>
      </c>
      <c r="J227">
        <v>15</v>
      </c>
      <c r="K227">
        <v>10</v>
      </c>
      <c r="L227">
        <v>6</v>
      </c>
      <c r="M227">
        <v>5</v>
      </c>
      <c r="N227">
        <v>0.37060124933999999</v>
      </c>
      <c r="O227">
        <v>-1.45658186666669E-3</v>
      </c>
      <c r="P227" t="s">
        <v>19</v>
      </c>
      <c r="Q227" t="s">
        <v>19</v>
      </c>
      <c r="R227" t="s">
        <v>19</v>
      </c>
      <c r="T227">
        <v>0</v>
      </c>
      <c r="U227">
        <v>0</v>
      </c>
    </row>
    <row r="228" spans="1:21" x14ac:dyDescent="0.25">
      <c r="A228" s="1">
        <v>45083.673611111109</v>
      </c>
      <c r="B228" s="1">
        <f t="shared" si="6"/>
        <v>45083</v>
      </c>
      <c r="C228">
        <v>0</v>
      </c>
      <c r="D228" t="s">
        <v>245</v>
      </c>
      <c r="E228">
        <v>0.70110731999999998</v>
      </c>
      <c r="F228">
        <f t="shared" si="7"/>
        <v>0.44943772899999995</v>
      </c>
      <c r="G228">
        <v>2023</v>
      </c>
      <c r="H228">
        <v>6</v>
      </c>
      <c r="I228">
        <v>6</v>
      </c>
      <c r="J228">
        <v>16</v>
      </c>
      <c r="K228">
        <v>10</v>
      </c>
      <c r="L228">
        <v>16</v>
      </c>
      <c r="M228">
        <v>5</v>
      </c>
      <c r="N228">
        <v>0.37497280569333302</v>
      </c>
      <c r="O228">
        <v>4.3715563533332997E-3</v>
      </c>
      <c r="P228" t="s">
        <v>19</v>
      </c>
      <c r="Q228" t="s">
        <v>19</v>
      </c>
      <c r="R228" t="s">
        <v>19</v>
      </c>
      <c r="T228">
        <v>1</v>
      </c>
      <c r="U228">
        <v>0</v>
      </c>
    </row>
    <row r="229" spans="1:21" x14ac:dyDescent="0.25">
      <c r="A229" s="1">
        <v>45083.715277777781</v>
      </c>
      <c r="B229" s="1">
        <f t="shared" si="6"/>
        <v>45083</v>
      </c>
      <c r="C229">
        <v>0</v>
      </c>
      <c r="D229" t="s">
        <v>246</v>
      </c>
      <c r="E229">
        <v>0.92367662500000003</v>
      </c>
      <c r="F229">
        <f t="shared" si="7"/>
        <v>0.22256930500000005</v>
      </c>
      <c r="G229">
        <v>2023</v>
      </c>
      <c r="H229">
        <v>6</v>
      </c>
      <c r="I229">
        <v>6</v>
      </c>
      <c r="J229">
        <v>17</v>
      </c>
      <c r="K229">
        <v>10</v>
      </c>
      <c r="L229">
        <v>16</v>
      </c>
      <c r="M229">
        <v>5</v>
      </c>
      <c r="N229">
        <v>0.38088180232666602</v>
      </c>
      <c r="O229">
        <v>5.9089966333333299E-3</v>
      </c>
      <c r="P229" t="s">
        <v>19</v>
      </c>
      <c r="Q229" t="s">
        <v>19</v>
      </c>
      <c r="R229" t="s">
        <v>19</v>
      </c>
      <c r="T229">
        <v>1</v>
      </c>
      <c r="U229">
        <v>0</v>
      </c>
    </row>
    <row r="230" spans="1:21" x14ac:dyDescent="0.25">
      <c r="A230" s="1">
        <v>45083.756944444445</v>
      </c>
      <c r="B230" s="1">
        <f t="shared" si="6"/>
        <v>45083</v>
      </c>
      <c r="C230">
        <v>0</v>
      </c>
      <c r="D230" t="s">
        <v>247</v>
      </c>
      <c r="E230">
        <v>0.37503137600000003</v>
      </c>
      <c r="F230">
        <f t="shared" si="7"/>
        <v>-0.548645249</v>
      </c>
      <c r="G230">
        <v>2023</v>
      </c>
      <c r="H230">
        <v>6</v>
      </c>
      <c r="I230">
        <v>6</v>
      </c>
      <c r="J230">
        <v>18</v>
      </c>
      <c r="K230">
        <v>10</v>
      </c>
      <c r="L230">
        <v>40</v>
      </c>
      <c r="M230">
        <v>5</v>
      </c>
      <c r="N230">
        <v>0.38305079678666598</v>
      </c>
      <c r="O230">
        <v>2.1689944600000702E-3</v>
      </c>
      <c r="P230" t="s">
        <v>19</v>
      </c>
      <c r="Q230" t="s">
        <v>19</v>
      </c>
      <c r="R230" t="s">
        <v>19</v>
      </c>
      <c r="T230">
        <v>1</v>
      </c>
      <c r="U230">
        <v>0</v>
      </c>
    </row>
    <row r="231" spans="1:21" x14ac:dyDescent="0.25">
      <c r="A231" s="1">
        <v>45083.95416666667</v>
      </c>
      <c r="B231" s="1">
        <f t="shared" si="6"/>
        <v>45083</v>
      </c>
      <c r="C231">
        <v>0</v>
      </c>
      <c r="D231" t="s">
        <v>248</v>
      </c>
      <c r="E231">
        <v>2.8573197000000002E-2</v>
      </c>
      <c r="F231">
        <f t="shared" si="7"/>
        <v>-0.34645817900000003</v>
      </c>
      <c r="G231">
        <v>2023</v>
      </c>
      <c r="H231">
        <v>6</v>
      </c>
      <c r="I231">
        <v>6</v>
      </c>
      <c r="J231">
        <v>22</v>
      </c>
      <c r="K231">
        <v>54</v>
      </c>
      <c r="L231">
        <v>48</v>
      </c>
      <c r="M231">
        <v>5</v>
      </c>
      <c r="N231">
        <v>0.38298626543333297</v>
      </c>
      <c r="O231" s="2">
        <v>-6.4531353333396798E-5</v>
      </c>
      <c r="P231" t="s">
        <v>19</v>
      </c>
      <c r="Q231" t="s">
        <v>19</v>
      </c>
      <c r="R231" t="s">
        <v>19</v>
      </c>
      <c r="T231">
        <v>0</v>
      </c>
      <c r="U231">
        <v>0</v>
      </c>
    </row>
    <row r="232" spans="1:21" x14ac:dyDescent="0.25">
      <c r="A232" s="1">
        <v>45083.996527777781</v>
      </c>
      <c r="B232" s="1">
        <f t="shared" si="6"/>
        <v>45083</v>
      </c>
      <c r="C232">
        <v>0</v>
      </c>
      <c r="D232" t="s">
        <v>249</v>
      </c>
      <c r="E232">
        <v>5.8320874000000002E-2</v>
      </c>
      <c r="F232">
        <f t="shared" si="7"/>
        <v>2.9747677E-2</v>
      </c>
      <c r="G232">
        <v>2023</v>
      </c>
      <c r="H232">
        <v>6</v>
      </c>
      <c r="I232">
        <v>6</v>
      </c>
      <c r="J232">
        <v>23</v>
      </c>
      <c r="K232">
        <v>55</v>
      </c>
      <c r="L232">
        <v>14</v>
      </c>
      <c r="M232">
        <v>5</v>
      </c>
      <c r="N232">
        <v>0.38303783796000002</v>
      </c>
      <c r="O232" s="2">
        <v>5.1572526666709898E-5</v>
      </c>
      <c r="P232" t="s">
        <v>19</v>
      </c>
      <c r="Q232" t="s">
        <v>19</v>
      </c>
      <c r="R232" t="s">
        <v>19</v>
      </c>
      <c r="T232">
        <v>0</v>
      </c>
      <c r="U232">
        <v>0</v>
      </c>
    </row>
    <row r="233" spans="1:21" x14ac:dyDescent="0.25">
      <c r="A233" s="1">
        <v>45084.038194444445</v>
      </c>
      <c r="B233" s="1">
        <f t="shared" si="6"/>
        <v>45084</v>
      </c>
      <c r="C233">
        <v>0</v>
      </c>
      <c r="D233" t="s">
        <v>250</v>
      </c>
      <c r="E233">
        <v>0.54451575799999996</v>
      </c>
      <c r="F233">
        <f t="shared" si="7"/>
        <v>0.48619488399999994</v>
      </c>
      <c r="G233">
        <v>2023</v>
      </c>
      <c r="H233">
        <v>6</v>
      </c>
      <c r="I233">
        <v>7</v>
      </c>
      <c r="J233">
        <v>0</v>
      </c>
      <c r="K233">
        <v>55</v>
      </c>
      <c r="L233">
        <v>49</v>
      </c>
      <c r="M233">
        <v>5</v>
      </c>
      <c r="N233">
        <v>0.38625322568666598</v>
      </c>
      <c r="O233">
        <v>3.2153877266666202E-3</v>
      </c>
      <c r="P233" t="s">
        <v>19</v>
      </c>
      <c r="Q233" t="s">
        <v>19</v>
      </c>
      <c r="R233" t="s">
        <v>19</v>
      </c>
      <c r="T233">
        <v>1</v>
      </c>
      <c r="U233">
        <v>0</v>
      </c>
    </row>
    <row r="234" spans="1:21" x14ac:dyDescent="0.25">
      <c r="A234" s="1">
        <v>45084.080555555556</v>
      </c>
      <c r="B234" s="1">
        <f t="shared" si="6"/>
        <v>45084</v>
      </c>
      <c r="C234">
        <v>0</v>
      </c>
      <c r="D234" t="s">
        <v>251</v>
      </c>
      <c r="E234">
        <v>0.50156789199999996</v>
      </c>
      <c r="F234">
        <f t="shared" si="7"/>
        <v>-4.2947866000000001E-2</v>
      </c>
      <c r="G234">
        <v>2023</v>
      </c>
      <c r="H234">
        <v>6</v>
      </c>
      <c r="I234">
        <v>7</v>
      </c>
      <c r="J234">
        <v>1</v>
      </c>
      <c r="K234">
        <v>56</v>
      </c>
      <c r="L234">
        <v>3</v>
      </c>
      <c r="M234">
        <v>5</v>
      </c>
      <c r="N234">
        <v>0.38931546202</v>
      </c>
      <c r="O234">
        <v>3.0622363333333499E-3</v>
      </c>
      <c r="P234" t="s">
        <v>19</v>
      </c>
      <c r="Q234" t="s">
        <v>19</v>
      </c>
      <c r="R234" t="s">
        <v>19</v>
      </c>
      <c r="T234">
        <v>1</v>
      </c>
      <c r="U234">
        <v>0</v>
      </c>
    </row>
    <row r="235" spans="1:21" x14ac:dyDescent="0.25">
      <c r="A235" s="1">
        <v>45084.12222222222</v>
      </c>
      <c r="B235" s="1">
        <f t="shared" si="6"/>
        <v>45084</v>
      </c>
      <c r="C235">
        <v>0</v>
      </c>
      <c r="D235" t="s">
        <v>252</v>
      </c>
      <c r="E235">
        <v>9.6606725000000004E-2</v>
      </c>
      <c r="F235">
        <f t="shared" si="7"/>
        <v>-0.40496116699999996</v>
      </c>
      <c r="G235">
        <v>2023</v>
      </c>
      <c r="H235">
        <v>6</v>
      </c>
      <c r="I235">
        <v>7</v>
      </c>
      <c r="J235">
        <v>2</v>
      </c>
      <c r="K235">
        <v>56</v>
      </c>
      <c r="L235">
        <v>24</v>
      </c>
      <c r="M235">
        <v>5</v>
      </c>
      <c r="N235">
        <v>0.38827349105333298</v>
      </c>
      <c r="O235">
        <v>-1.04197096666669E-3</v>
      </c>
      <c r="P235" t="s">
        <v>19</v>
      </c>
      <c r="Q235" t="s">
        <v>19</v>
      </c>
      <c r="R235" t="s">
        <v>19</v>
      </c>
      <c r="T235">
        <v>0</v>
      </c>
      <c r="U235">
        <v>0</v>
      </c>
    </row>
    <row r="236" spans="1:21" x14ac:dyDescent="0.25">
      <c r="A236" s="1">
        <v>45084.163888888892</v>
      </c>
      <c r="B236" s="1">
        <f t="shared" si="6"/>
        <v>45084</v>
      </c>
      <c r="C236">
        <v>0</v>
      </c>
      <c r="D236" t="s">
        <v>253</v>
      </c>
      <c r="E236">
        <v>6.343087E-2</v>
      </c>
      <c r="F236">
        <f t="shared" si="7"/>
        <v>-3.3175855000000004E-2</v>
      </c>
      <c r="G236">
        <v>2023</v>
      </c>
      <c r="H236">
        <v>6</v>
      </c>
      <c r="I236">
        <v>7</v>
      </c>
      <c r="J236">
        <v>3</v>
      </c>
      <c r="K236">
        <v>56</v>
      </c>
      <c r="L236">
        <v>39</v>
      </c>
      <c r="M236">
        <v>5</v>
      </c>
      <c r="N236">
        <v>0.38494261034666599</v>
      </c>
      <c r="O236">
        <v>-3.3308807066665899E-3</v>
      </c>
      <c r="P236" t="s">
        <v>19</v>
      </c>
      <c r="Q236" t="s">
        <v>19</v>
      </c>
      <c r="R236" t="s">
        <v>19</v>
      </c>
      <c r="T236">
        <v>0</v>
      </c>
      <c r="U236">
        <v>0</v>
      </c>
    </row>
    <row r="237" spans="1:21" x14ac:dyDescent="0.25">
      <c r="A237" s="1">
        <v>45084.205555555556</v>
      </c>
      <c r="B237" s="1">
        <f t="shared" si="6"/>
        <v>45084</v>
      </c>
      <c r="C237">
        <v>0</v>
      </c>
      <c r="D237" t="s">
        <v>254</v>
      </c>
      <c r="E237">
        <v>4.7734576000000001E-2</v>
      </c>
      <c r="F237">
        <f t="shared" si="7"/>
        <v>-1.5696294E-2</v>
      </c>
      <c r="G237">
        <v>2023</v>
      </c>
      <c r="H237">
        <v>6</v>
      </c>
      <c r="I237">
        <v>7</v>
      </c>
      <c r="J237">
        <v>4</v>
      </c>
      <c r="K237">
        <v>56</v>
      </c>
      <c r="L237">
        <v>58</v>
      </c>
      <c r="M237">
        <v>5</v>
      </c>
      <c r="N237">
        <v>0.38264464321999903</v>
      </c>
      <c r="O237">
        <v>-2.2979671266667402E-3</v>
      </c>
      <c r="P237" t="s">
        <v>19</v>
      </c>
      <c r="Q237" t="s">
        <v>19</v>
      </c>
      <c r="R237" t="s">
        <v>19</v>
      </c>
      <c r="T237">
        <v>0</v>
      </c>
      <c r="U237">
        <v>0</v>
      </c>
    </row>
    <row r="238" spans="1:21" x14ac:dyDescent="0.25">
      <c r="A238" s="1">
        <v>45084.247916666667</v>
      </c>
      <c r="B238" s="1">
        <f t="shared" si="6"/>
        <v>45084</v>
      </c>
      <c r="C238">
        <v>0</v>
      </c>
      <c r="D238" t="s">
        <v>255</v>
      </c>
      <c r="E238">
        <v>7.0867444000000002E-2</v>
      </c>
      <c r="F238">
        <f t="shared" si="7"/>
        <v>2.3132868000000001E-2</v>
      </c>
      <c r="G238">
        <v>2023</v>
      </c>
      <c r="H238">
        <v>6</v>
      </c>
      <c r="I238">
        <v>7</v>
      </c>
      <c r="J238">
        <v>5</v>
      </c>
      <c r="K238">
        <v>57</v>
      </c>
      <c r="L238">
        <v>13</v>
      </c>
      <c r="M238">
        <v>5</v>
      </c>
      <c r="N238">
        <v>0.38028086178666598</v>
      </c>
      <c r="O238">
        <v>-2.3637814333333199E-3</v>
      </c>
      <c r="P238" t="s">
        <v>19</v>
      </c>
      <c r="Q238" t="s">
        <v>19</v>
      </c>
      <c r="R238" t="s">
        <v>19</v>
      </c>
      <c r="T238">
        <v>0</v>
      </c>
      <c r="U238">
        <v>0</v>
      </c>
    </row>
    <row r="239" spans="1:21" x14ac:dyDescent="0.25">
      <c r="A239" s="1">
        <v>45084.289583333331</v>
      </c>
      <c r="B239" s="1">
        <f t="shared" si="6"/>
        <v>45084</v>
      </c>
      <c r="C239">
        <v>0</v>
      </c>
      <c r="D239" t="s">
        <v>256</v>
      </c>
      <c r="E239">
        <v>0.31045184799999997</v>
      </c>
      <c r="F239">
        <f t="shared" si="7"/>
        <v>0.23958440399999997</v>
      </c>
      <c r="G239">
        <v>2023</v>
      </c>
      <c r="H239">
        <v>6</v>
      </c>
      <c r="I239">
        <v>7</v>
      </c>
      <c r="J239">
        <v>6</v>
      </c>
      <c r="K239">
        <v>57</v>
      </c>
      <c r="L239">
        <v>24</v>
      </c>
      <c r="M239">
        <v>5</v>
      </c>
      <c r="N239">
        <v>0.37821352425333299</v>
      </c>
      <c r="O239">
        <v>-2.06733753333332E-3</v>
      </c>
      <c r="P239" t="s">
        <v>19</v>
      </c>
      <c r="Q239" t="s">
        <v>19</v>
      </c>
      <c r="R239" t="s">
        <v>19</v>
      </c>
      <c r="T239">
        <v>0</v>
      </c>
      <c r="U239">
        <v>0</v>
      </c>
    </row>
    <row r="240" spans="1:21" x14ac:dyDescent="0.25">
      <c r="A240" s="1">
        <v>45084.331250000003</v>
      </c>
      <c r="B240" s="1">
        <f t="shared" si="6"/>
        <v>45084</v>
      </c>
      <c r="C240">
        <v>0</v>
      </c>
      <c r="D240" t="s">
        <v>257</v>
      </c>
      <c r="E240">
        <v>0.48507675300000003</v>
      </c>
      <c r="F240">
        <f t="shared" si="7"/>
        <v>0.17462490500000005</v>
      </c>
      <c r="G240">
        <v>2023</v>
      </c>
      <c r="H240">
        <v>6</v>
      </c>
      <c r="I240">
        <v>7</v>
      </c>
      <c r="J240">
        <v>7</v>
      </c>
      <c r="K240">
        <v>57</v>
      </c>
      <c r="L240">
        <v>44</v>
      </c>
      <c r="M240">
        <v>5</v>
      </c>
      <c r="N240">
        <v>0.375231196153333</v>
      </c>
      <c r="O240">
        <v>-2.9823280999999799E-3</v>
      </c>
      <c r="P240" t="s">
        <v>19</v>
      </c>
      <c r="Q240" t="s">
        <v>19</v>
      </c>
      <c r="R240" t="s">
        <v>19</v>
      </c>
      <c r="T240">
        <v>1</v>
      </c>
      <c r="U240">
        <v>0</v>
      </c>
    </row>
    <row r="241" spans="1:21" x14ac:dyDescent="0.25">
      <c r="A241" s="1">
        <v>45084.373611111114</v>
      </c>
      <c r="B241" s="1">
        <f t="shared" si="6"/>
        <v>45084</v>
      </c>
      <c r="C241">
        <v>0</v>
      </c>
      <c r="D241" t="s">
        <v>258</v>
      </c>
      <c r="E241">
        <v>0.41657061000000001</v>
      </c>
      <c r="F241">
        <f t="shared" si="7"/>
        <v>-6.8506143000000019E-2</v>
      </c>
      <c r="G241">
        <v>2023</v>
      </c>
      <c r="H241">
        <v>6</v>
      </c>
      <c r="I241">
        <v>7</v>
      </c>
      <c r="J241">
        <v>8</v>
      </c>
      <c r="K241">
        <v>58</v>
      </c>
      <c r="L241">
        <v>6</v>
      </c>
      <c r="M241">
        <v>5</v>
      </c>
      <c r="N241">
        <v>0.37760657473333298</v>
      </c>
      <c r="O241">
        <v>2.3753785800000298E-3</v>
      </c>
      <c r="P241" t="s">
        <v>19</v>
      </c>
      <c r="Q241" t="s">
        <v>19</v>
      </c>
      <c r="R241" t="s">
        <v>19</v>
      </c>
      <c r="T241">
        <v>1</v>
      </c>
      <c r="U241">
        <v>0</v>
      </c>
    </row>
    <row r="242" spans="1:21" x14ac:dyDescent="0.25">
      <c r="A242" s="1">
        <v>45084.415277777778</v>
      </c>
      <c r="B242" s="1">
        <f t="shared" si="6"/>
        <v>45084</v>
      </c>
      <c r="C242">
        <v>0</v>
      </c>
      <c r="D242" t="s">
        <v>259</v>
      </c>
      <c r="E242">
        <v>0.41071900500000003</v>
      </c>
      <c r="F242">
        <f t="shared" si="7"/>
        <v>-5.851604999999982E-3</v>
      </c>
      <c r="G242">
        <v>2023</v>
      </c>
      <c r="H242">
        <v>6</v>
      </c>
      <c r="I242">
        <v>7</v>
      </c>
      <c r="J242">
        <v>9</v>
      </c>
      <c r="K242">
        <v>58</v>
      </c>
      <c r="L242">
        <v>12</v>
      </c>
      <c r="M242">
        <v>5</v>
      </c>
      <c r="N242">
        <v>0.38007424519999899</v>
      </c>
      <c r="O242">
        <v>2.4676704666665699E-3</v>
      </c>
      <c r="P242" t="s">
        <v>19</v>
      </c>
      <c r="Q242" t="s">
        <v>19</v>
      </c>
      <c r="R242" t="s">
        <v>19</v>
      </c>
      <c r="T242">
        <v>1</v>
      </c>
      <c r="U242">
        <v>0</v>
      </c>
    </row>
    <row r="243" spans="1:21" x14ac:dyDescent="0.25">
      <c r="A243" s="1">
        <v>45084.456944444442</v>
      </c>
      <c r="B243" s="1">
        <f t="shared" si="6"/>
        <v>45084</v>
      </c>
      <c r="C243">
        <v>0</v>
      </c>
      <c r="D243" t="s">
        <v>260</v>
      </c>
      <c r="E243">
        <v>0.39599379699999998</v>
      </c>
      <c r="F243">
        <f t="shared" si="7"/>
        <v>-1.4725208000000045E-2</v>
      </c>
      <c r="G243">
        <v>2023</v>
      </c>
      <c r="H243">
        <v>6</v>
      </c>
      <c r="I243">
        <v>7</v>
      </c>
      <c r="J243">
        <v>10</v>
      </c>
      <c r="K243">
        <v>58</v>
      </c>
      <c r="L243">
        <v>25</v>
      </c>
      <c r="M243">
        <v>5</v>
      </c>
      <c r="N243">
        <v>0.38207048236000002</v>
      </c>
      <c r="O243">
        <v>1.9962371600000801E-3</v>
      </c>
      <c r="P243" t="s">
        <v>19</v>
      </c>
      <c r="Q243" t="s">
        <v>19</v>
      </c>
      <c r="R243" t="s">
        <v>19</v>
      </c>
      <c r="T243">
        <v>1</v>
      </c>
      <c r="U243">
        <v>0</v>
      </c>
    </row>
    <row r="244" spans="1:21" x14ac:dyDescent="0.25">
      <c r="A244" s="1">
        <v>45084.498611111114</v>
      </c>
      <c r="B244" s="1">
        <f t="shared" si="6"/>
        <v>45084</v>
      </c>
      <c r="C244">
        <v>0</v>
      </c>
      <c r="D244" t="s">
        <v>261</v>
      </c>
      <c r="E244">
        <v>0.60401566799999995</v>
      </c>
      <c r="F244">
        <f t="shared" si="7"/>
        <v>0.20802187099999997</v>
      </c>
      <c r="G244">
        <v>2023</v>
      </c>
      <c r="H244">
        <v>6</v>
      </c>
      <c r="I244">
        <v>7</v>
      </c>
      <c r="J244">
        <v>11</v>
      </c>
      <c r="K244">
        <v>58</v>
      </c>
      <c r="L244">
        <v>36</v>
      </c>
      <c r="M244">
        <v>5</v>
      </c>
      <c r="N244">
        <v>0.38580002938666602</v>
      </c>
      <c r="O244">
        <v>3.7295470266666599E-3</v>
      </c>
      <c r="P244" t="s">
        <v>19</v>
      </c>
      <c r="Q244" t="s">
        <v>19</v>
      </c>
      <c r="R244" t="s">
        <v>19</v>
      </c>
      <c r="T244">
        <v>1</v>
      </c>
      <c r="U244">
        <v>0</v>
      </c>
    </row>
    <row r="245" spans="1:21" x14ac:dyDescent="0.25">
      <c r="A245" s="1">
        <v>45084.540277777778</v>
      </c>
      <c r="B245" s="1">
        <f t="shared" si="6"/>
        <v>45084</v>
      </c>
      <c r="C245">
        <v>0</v>
      </c>
      <c r="D245" t="s">
        <v>262</v>
      </c>
      <c r="E245">
        <v>0.35825989000000003</v>
      </c>
      <c r="F245">
        <f t="shared" si="7"/>
        <v>-0.24575577799999992</v>
      </c>
      <c r="G245">
        <v>2023</v>
      </c>
      <c r="H245">
        <v>6</v>
      </c>
      <c r="I245">
        <v>7</v>
      </c>
      <c r="J245">
        <v>12</v>
      </c>
      <c r="K245">
        <v>58</v>
      </c>
      <c r="L245">
        <v>44</v>
      </c>
      <c r="M245">
        <v>5</v>
      </c>
      <c r="N245">
        <v>0.38039825045333298</v>
      </c>
      <c r="O245">
        <v>-5.4017789333333198E-3</v>
      </c>
      <c r="P245" t="s">
        <v>19</v>
      </c>
      <c r="Q245" t="s">
        <v>19</v>
      </c>
      <c r="R245" t="s">
        <v>19</v>
      </c>
      <c r="T245">
        <v>1</v>
      </c>
      <c r="U245">
        <v>0</v>
      </c>
    </row>
    <row r="246" spans="1:21" x14ac:dyDescent="0.25">
      <c r="A246" s="1">
        <v>45084.581944444442</v>
      </c>
      <c r="B246" s="1">
        <f t="shared" si="6"/>
        <v>45084</v>
      </c>
      <c r="C246">
        <v>0</v>
      </c>
      <c r="D246" t="s">
        <v>263</v>
      </c>
      <c r="E246">
        <v>0.45182069600000002</v>
      </c>
      <c r="F246">
        <f t="shared" si="7"/>
        <v>9.3560805999999996E-2</v>
      </c>
      <c r="G246">
        <v>2023</v>
      </c>
      <c r="H246">
        <v>6</v>
      </c>
      <c r="I246">
        <v>7</v>
      </c>
      <c r="J246">
        <v>13</v>
      </c>
      <c r="K246">
        <v>58</v>
      </c>
      <c r="L246">
        <v>59</v>
      </c>
      <c r="M246">
        <v>5</v>
      </c>
      <c r="N246">
        <v>0.37578636704666601</v>
      </c>
      <c r="O246">
        <v>-4.6118834066666801E-3</v>
      </c>
      <c r="P246" t="s">
        <v>19</v>
      </c>
      <c r="Q246" t="s">
        <v>19</v>
      </c>
      <c r="R246" t="s">
        <v>19</v>
      </c>
      <c r="T246">
        <v>1</v>
      </c>
      <c r="U246">
        <v>0</v>
      </c>
    </row>
    <row r="247" spans="1:21" x14ac:dyDescent="0.25">
      <c r="A247" s="1">
        <v>45084.624305555553</v>
      </c>
      <c r="B247" s="1">
        <f t="shared" si="6"/>
        <v>45084</v>
      </c>
      <c r="C247">
        <v>0</v>
      </c>
      <c r="D247" t="s">
        <v>264</v>
      </c>
      <c r="E247">
        <v>0.49514879899999997</v>
      </c>
      <c r="F247">
        <f t="shared" si="7"/>
        <v>4.3328102999999951E-2</v>
      </c>
      <c r="G247">
        <v>2023</v>
      </c>
      <c r="H247">
        <v>6</v>
      </c>
      <c r="I247">
        <v>7</v>
      </c>
      <c r="J247">
        <v>14</v>
      </c>
      <c r="K247">
        <v>59</v>
      </c>
      <c r="L247">
        <v>9</v>
      </c>
      <c r="M247">
        <v>5</v>
      </c>
      <c r="N247">
        <v>0.378115844966666</v>
      </c>
      <c r="O247">
        <v>2.3294779199999802E-3</v>
      </c>
      <c r="P247" t="s">
        <v>19</v>
      </c>
      <c r="Q247" t="s">
        <v>19</v>
      </c>
      <c r="R247" t="s">
        <v>19</v>
      </c>
      <c r="T247">
        <v>1</v>
      </c>
      <c r="U247">
        <v>0</v>
      </c>
    </row>
    <row r="248" spans="1:21" x14ac:dyDescent="0.25">
      <c r="A248" s="1">
        <v>45084.665972222225</v>
      </c>
      <c r="B248" s="1">
        <f t="shared" si="6"/>
        <v>45084</v>
      </c>
      <c r="C248">
        <v>0</v>
      </c>
      <c r="D248" t="s">
        <v>265</v>
      </c>
      <c r="E248">
        <v>0.77420606599999997</v>
      </c>
      <c r="F248">
        <f t="shared" si="7"/>
        <v>0.279057267</v>
      </c>
      <c r="G248">
        <v>2023</v>
      </c>
      <c r="H248">
        <v>6</v>
      </c>
      <c r="I248">
        <v>7</v>
      </c>
      <c r="J248">
        <v>15</v>
      </c>
      <c r="K248">
        <v>59</v>
      </c>
      <c r="L248">
        <v>26</v>
      </c>
      <c r="M248">
        <v>5</v>
      </c>
      <c r="N248">
        <v>0.37890936495333299</v>
      </c>
      <c r="O248">
        <v>7.9351998666665703E-4</v>
      </c>
      <c r="P248" t="s">
        <v>19</v>
      </c>
      <c r="Q248" t="s">
        <v>19</v>
      </c>
      <c r="R248" t="s">
        <v>19</v>
      </c>
      <c r="T248">
        <v>1</v>
      </c>
      <c r="U248">
        <v>0</v>
      </c>
    </row>
    <row r="249" spans="1:21" x14ac:dyDescent="0.25">
      <c r="A249" s="1">
        <v>45084.707638888889</v>
      </c>
      <c r="B249" s="1">
        <f t="shared" si="6"/>
        <v>45084</v>
      </c>
      <c r="C249">
        <v>0</v>
      </c>
      <c r="D249" t="s">
        <v>266</v>
      </c>
      <c r="E249">
        <v>0.79673819199999996</v>
      </c>
      <c r="F249">
        <f t="shared" si="7"/>
        <v>2.2532125999999986E-2</v>
      </c>
      <c r="G249">
        <v>2023</v>
      </c>
      <c r="H249">
        <v>6</v>
      </c>
      <c r="I249">
        <v>7</v>
      </c>
      <c r="J249">
        <v>16</v>
      </c>
      <c r="K249">
        <v>59</v>
      </c>
      <c r="L249">
        <v>38</v>
      </c>
      <c r="M249">
        <v>5</v>
      </c>
      <c r="N249">
        <v>0.38395105619333297</v>
      </c>
      <c r="O249">
        <v>5.0416912399999696E-3</v>
      </c>
      <c r="P249" t="s">
        <v>19</v>
      </c>
      <c r="Q249" t="s">
        <v>19</v>
      </c>
      <c r="R249" t="s">
        <v>19</v>
      </c>
      <c r="T249">
        <v>1</v>
      </c>
      <c r="U249">
        <v>0</v>
      </c>
    </row>
    <row r="250" spans="1:21" x14ac:dyDescent="0.25">
      <c r="A250" s="1">
        <v>45084.75</v>
      </c>
      <c r="B250" s="1">
        <f t="shared" si="6"/>
        <v>45084</v>
      </c>
      <c r="C250">
        <v>0</v>
      </c>
      <c r="D250" t="s">
        <v>267</v>
      </c>
      <c r="E250">
        <v>0.829454048</v>
      </c>
      <c r="F250">
        <f t="shared" si="7"/>
        <v>3.2715856000000043E-2</v>
      </c>
      <c r="G250">
        <v>2023</v>
      </c>
      <c r="H250">
        <v>6</v>
      </c>
      <c r="I250">
        <v>7</v>
      </c>
      <c r="J250">
        <v>18</v>
      </c>
      <c r="K250">
        <v>0</v>
      </c>
      <c r="L250">
        <v>10</v>
      </c>
      <c r="M250">
        <v>5</v>
      </c>
      <c r="N250">
        <v>0.38875741808666597</v>
      </c>
      <c r="O250">
        <v>4.8063618933333304E-3</v>
      </c>
      <c r="P250" t="s">
        <v>19</v>
      </c>
      <c r="Q250" t="s">
        <v>19</v>
      </c>
      <c r="R250" t="s">
        <v>19</v>
      </c>
      <c r="T250">
        <v>1</v>
      </c>
      <c r="U250">
        <v>0</v>
      </c>
    </row>
    <row r="251" spans="1:21" x14ac:dyDescent="0.25">
      <c r="A251" s="1">
        <v>45084.791666666664</v>
      </c>
      <c r="B251" s="1">
        <f t="shared" si="6"/>
        <v>45084</v>
      </c>
      <c r="C251">
        <v>0</v>
      </c>
      <c r="D251" t="s">
        <v>268</v>
      </c>
      <c r="E251">
        <v>0.27175703200000001</v>
      </c>
      <c r="F251">
        <f t="shared" si="7"/>
        <v>-0.55769701599999999</v>
      </c>
      <c r="G251">
        <v>2023</v>
      </c>
      <c r="H251">
        <v>6</v>
      </c>
      <c r="I251">
        <v>7</v>
      </c>
      <c r="J251">
        <v>19</v>
      </c>
      <c r="K251">
        <v>0</v>
      </c>
      <c r="L251">
        <v>33</v>
      </c>
      <c r="M251">
        <v>5</v>
      </c>
      <c r="N251">
        <v>0.38513405798</v>
      </c>
      <c r="O251">
        <v>-3.62336010666658E-3</v>
      </c>
      <c r="P251" t="s">
        <v>19</v>
      </c>
      <c r="Q251" t="s">
        <v>19</v>
      </c>
      <c r="R251" t="s">
        <v>19</v>
      </c>
      <c r="T251">
        <v>0</v>
      </c>
      <c r="U251">
        <v>0</v>
      </c>
    </row>
    <row r="252" spans="1:21" x14ac:dyDescent="0.25">
      <c r="A252" s="1">
        <v>45084.833333333336</v>
      </c>
      <c r="B252" s="1">
        <f t="shared" si="6"/>
        <v>45084</v>
      </c>
      <c r="C252">
        <v>0</v>
      </c>
      <c r="D252" t="s">
        <v>269</v>
      </c>
      <c r="E252">
        <v>0.37910625599999997</v>
      </c>
      <c r="F252">
        <f t="shared" si="7"/>
        <v>0.10734922399999997</v>
      </c>
      <c r="G252">
        <v>2023</v>
      </c>
      <c r="H252">
        <v>6</v>
      </c>
      <c r="I252">
        <v>7</v>
      </c>
      <c r="J252">
        <v>20</v>
      </c>
      <c r="K252">
        <v>0</v>
      </c>
      <c r="L252">
        <v>59</v>
      </c>
      <c r="M252">
        <v>5</v>
      </c>
      <c r="N252">
        <v>0.381723548433333</v>
      </c>
      <c r="O252">
        <v>-3.4105095466667101E-3</v>
      </c>
      <c r="P252" t="s">
        <v>19</v>
      </c>
      <c r="Q252" t="s">
        <v>19</v>
      </c>
      <c r="R252" t="s">
        <v>19</v>
      </c>
      <c r="T252">
        <v>1</v>
      </c>
      <c r="U252">
        <v>0</v>
      </c>
    </row>
    <row r="253" spans="1:21" x14ac:dyDescent="0.25">
      <c r="A253" s="1">
        <v>45084.875694444447</v>
      </c>
      <c r="B253" s="1">
        <f t="shared" si="6"/>
        <v>45084</v>
      </c>
      <c r="C253">
        <v>0</v>
      </c>
      <c r="D253" t="s">
        <v>270</v>
      </c>
      <c r="E253">
        <v>0.26358431700000001</v>
      </c>
      <c r="F253">
        <f t="shared" si="7"/>
        <v>-0.11552193899999996</v>
      </c>
      <c r="G253">
        <v>2023</v>
      </c>
      <c r="H253">
        <v>6</v>
      </c>
      <c r="I253">
        <v>7</v>
      </c>
      <c r="J253">
        <v>21</v>
      </c>
      <c r="K253">
        <v>1</v>
      </c>
      <c r="L253">
        <v>32</v>
      </c>
      <c r="M253">
        <v>5</v>
      </c>
      <c r="N253">
        <v>0.38279275022666598</v>
      </c>
      <c r="O253">
        <v>1.0692017933333E-3</v>
      </c>
      <c r="P253" t="s">
        <v>19</v>
      </c>
      <c r="Q253" t="s">
        <v>19</v>
      </c>
      <c r="R253" t="s">
        <v>19</v>
      </c>
      <c r="T253">
        <v>0</v>
      </c>
      <c r="U253">
        <v>0</v>
      </c>
    </row>
    <row r="254" spans="1:21" x14ac:dyDescent="0.25">
      <c r="A254" s="1">
        <v>45084.918055555558</v>
      </c>
      <c r="B254" s="1">
        <f t="shared" si="6"/>
        <v>45084</v>
      </c>
      <c r="C254">
        <v>0</v>
      </c>
      <c r="D254" t="s">
        <v>271</v>
      </c>
      <c r="E254">
        <v>2.2847889999999999E-2</v>
      </c>
      <c r="F254">
        <f t="shared" si="7"/>
        <v>-0.240736427</v>
      </c>
      <c r="G254">
        <v>2023</v>
      </c>
      <c r="H254">
        <v>6</v>
      </c>
      <c r="I254">
        <v>7</v>
      </c>
      <c r="J254">
        <v>22</v>
      </c>
      <c r="K254">
        <v>2</v>
      </c>
      <c r="L254">
        <v>4</v>
      </c>
      <c r="M254">
        <v>5</v>
      </c>
      <c r="N254">
        <v>0.38051211124000001</v>
      </c>
      <c r="O254">
        <v>-2.2806389866666301E-3</v>
      </c>
      <c r="P254" t="s">
        <v>19</v>
      </c>
      <c r="Q254" t="s">
        <v>19</v>
      </c>
      <c r="R254" t="s">
        <v>19</v>
      </c>
      <c r="T254">
        <v>0</v>
      </c>
      <c r="U254">
        <v>0</v>
      </c>
    </row>
    <row r="255" spans="1:21" x14ac:dyDescent="0.25">
      <c r="A255" s="1">
        <v>45084.959722222222</v>
      </c>
      <c r="B255" s="1">
        <f t="shared" si="6"/>
        <v>45084</v>
      </c>
      <c r="C255">
        <v>0</v>
      </c>
      <c r="D255" t="s">
        <v>272</v>
      </c>
      <c r="E255">
        <v>3.0083163999999999E-2</v>
      </c>
      <c r="F255">
        <f t="shared" si="7"/>
        <v>7.2352739999999999E-3</v>
      </c>
      <c r="G255">
        <v>2023</v>
      </c>
      <c r="H255">
        <v>6</v>
      </c>
      <c r="I255">
        <v>7</v>
      </c>
      <c r="J255">
        <v>23</v>
      </c>
      <c r="K255">
        <v>2</v>
      </c>
      <c r="L255">
        <v>46</v>
      </c>
      <c r="M255">
        <v>5</v>
      </c>
      <c r="N255">
        <v>0.37403555040666597</v>
      </c>
      <c r="O255">
        <v>-6.4765608333333599E-3</v>
      </c>
      <c r="P255" t="s">
        <v>19</v>
      </c>
      <c r="Q255" t="s">
        <v>19</v>
      </c>
      <c r="R255" t="s">
        <v>19</v>
      </c>
      <c r="T255">
        <v>0</v>
      </c>
      <c r="U255">
        <v>0</v>
      </c>
    </row>
    <row r="256" spans="1:21" x14ac:dyDescent="0.25">
      <c r="A256" s="1">
        <v>45085.002083333333</v>
      </c>
      <c r="B256" s="1">
        <f t="shared" si="6"/>
        <v>45085</v>
      </c>
      <c r="C256">
        <v>0</v>
      </c>
      <c r="D256" t="s">
        <v>273</v>
      </c>
      <c r="E256">
        <v>3.5199282999999998E-2</v>
      </c>
      <c r="F256">
        <f t="shared" si="7"/>
        <v>5.1161189999999988E-3</v>
      </c>
      <c r="G256">
        <v>2023</v>
      </c>
      <c r="H256">
        <v>6</v>
      </c>
      <c r="I256">
        <v>8</v>
      </c>
      <c r="J256">
        <v>0</v>
      </c>
      <c r="K256">
        <v>3</v>
      </c>
      <c r="L256">
        <v>4</v>
      </c>
      <c r="M256">
        <v>5</v>
      </c>
      <c r="N256">
        <v>0.36949431871333299</v>
      </c>
      <c r="O256">
        <v>-4.5412316933332499E-3</v>
      </c>
      <c r="P256" t="s">
        <v>19</v>
      </c>
      <c r="Q256" t="s">
        <v>19</v>
      </c>
      <c r="R256" t="s">
        <v>19</v>
      </c>
      <c r="T256">
        <v>0</v>
      </c>
      <c r="U256">
        <v>0</v>
      </c>
    </row>
    <row r="257" spans="1:21" x14ac:dyDescent="0.25">
      <c r="A257" s="1">
        <v>45085.043749999997</v>
      </c>
      <c r="B257" s="1">
        <f t="shared" si="6"/>
        <v>45085</v>
      </c>
      <c r="C257">
        <v>0</v>
      </c>
      <c r="D257" t="s">
        <v>274</v>
      </c>
      <c r="E257">
        <v>0.41644656600000002</v>
      </c>
      <c r="F257">
        <f t="shared" si="7"/>
        <v>0.38124728299999999</v>
      </c>
      <c r="G257">
        <v>2023</v>
      </c>
      <c r="H257">
        <v>6</v>
      </c>
      <c r="I257">
        <v>8</v>
      </c>
      <c r="J257">
        <v>1</v>
      </c>
      <c r="K257">
        <v>3</v>
      </c>
      <c r="L257">
        <v>31</v>
      </c>
      <c r="M257">
        <v>5</v>
      </c>
      <c r="N257">
        <v>0.36824885560666598</v>
      </c>
      <c r="O257">
        <v>-1.2454631066666699E-3</v>
      </c>
      <c r="P257" t="s">
        <v>19</v>
      </c>
      <c r="Q257" t="s">
        <v>19</v>
      </c>
      <c r="R257" t="s">
        <v>19</v>
      </c>
      <c r="T257">
        <v>1</v>
      </c>
      <c r="U257">
        <v>0</v>
      </c>
    </row>
    <row r="258" spans="1:21" x14ac:dyDescent="0.25">
      <c r="A258" s="1">
        <v>45085.085416666669</v>
      </c>
      <c r="B258" s="1">
        <f t="shared" si="6"/>
        <v>45085</v>
      </c>
      <c r="C258">
        <v>0</v>
      </c>
      <c r="D258" t="s">
        <v>275</v>
      </c>
      <c r="E258">
        <v>0.610743747</v>
      </c>
      <c r="F258">
        <f t="shared" si="7"/>
        <v>0.19429718099999999</v>
      </c>
      <c r="G258">
        <v>2023</v>
      </c>
      <c r="H258">
        <v>6</v>
      </c>
      <c r="I258">
        <v>8</v>
      </c>
      <c r="J258">
        <v>2</v>
      </c>
      <c r="K258">
        <v>3</v>
      </c>
      <c r="L258">
        <v>54</v>
      </c>
      <c r="M258">
        <v>5</v>
      </c>
      <c r="N258">
        <v>0.369194340493333</v>
      </c>
      <c r="O258">
        <v>9.4548488666662501E-4</v>
      </c>
      <c r="P258" t="s">
        <v>19</v>
      </c>
      <c r="Q258" t="s">
        <v>19</v>
      </c>
      <c r="R258" t="s">
        <v>19</v>
      </c>
      <c r="T258">
        <v>1</v>
      </c>
      <c r="U258">
        <v>0</v>
      </c>
    </row>
    <row r="259" spans="1:21" x14ac:dyDescent="0.25">
      <c r="A259" s="1">
        <v>45085.12777777778</v>
      </c>
      <c r="B259" s="1">
        <f t="shared" ref="B259:B322" si="8">DATE(YEAR(A259),MONTH(A259),DAY(A259))</f>
        <v>45085</v>
      </c>
      <c r="C259">
        <v>0</v>
      </c>
      <c r="D259" t="s">
        <v>276</v>
      </c>
      <c r="E259">
        <v>0.46530663700000002</v>
      </c>
      <c r="F259">
        <f t="shared" si="7"/>
        <v>-0.14543710999999998</v>
      </c>
      <c r="G259">
        <v>2023</v>
      </c>
      <c r="H259">
        <v>6</v>
      </c>
      <c r="I259">
        <v>8</v>
      </c>
      <c r="J259">
        <v>3</v>
      </c>
      <c r="K259">
        <v>4</v>
      </c>
      <c r="L259">
        <v>41</v>
      </c>
      <c r="M259">
        <v>5</v>
      </c>
      <c r="N259">
        <v>0.36580571732</v>
      </c>
      <c r="O259">
        <v>-3.3886231733333198E-3</v>
      </c>
      <c r="P259" t="s">
        <v>19</v>
      </c>
      <c r="Q259" t="s">
        <v>19</v>
      </c>
      <c r="R259" t="s">
        <v>19</v>
      </c>
      <c r="T259">
        <v>1</v>
      </c>
      <c r="U259">
        <v>0</v>
      </c>
    </row>
    <row r="260" spans="1:21" x14ac:dyDescent="0.25">
      <c r="A260" s="1">
        <v>45085.170138888891</v>
      </c>
      <c r="B260" s="1">
        <f t="shared" si="8"/>
        <v>45085</v>
      </c>
      <c r="C260">
        <v>0</v>
      </c>
      <c r="D260" t="s">
        <v>277</v>
      </c>
      <c r="E260">
        <v>0.118884165</v>
      </c>
      <c r="F260">
        <f t="shared" ref="F260:F323" si="9">E260-E259</f>
        <v>-0.34642247200000004</v>
      </c>
      <c r="G260">
        <v>2023</v>
      </c>
      <c r="H260">
        <v>6</v>
      </c>
      <c r="I260">
        <v>8</v>
      </c>
      <c r="J260">
        <v>4</v>
      </c>
      <c r="K260">
        <v>5</v>
      </c>
      <c r="L260">
        <v>4</v>
      </c>
      <c r="M260">
        <v>5</v>
      </c>
      <c r="N260">
        <v>0.366351723473333</v>
      </c>
      <c r="O260">
        <v>5.4600615333333304E-4</v>
      </c>
      <c r="P260" t="s">
        <v>19</v>
      </c>
      <c r="Q260" t="s">
        <v>19</v>
      </c>
      <c r="R260" t="s">
        <v>19</v>
      </c>
      <c r="T260">
        <v>0</v>
      </c>
      <c r="U260">
        <v>0</v>
      </c>
    </row>
    <row r="261" spans="1:21" x14ac:dyDescent="0.25">
      <c r="A261" s="1">
        <v>45085.211805555555</v>
      </c>
      <c r="B261" s="1">
        <f t="shared" si="8"/>
        <v>45085</v>
      </c>
      <c r="C261">
        <v>0</v>
      </c>
      <c r="D261" t="s">
        <v>278</v>
      </c>
      <c r="E261">
        <v>0.21643216500000001</v>
      </c>
      <c r="F261">
        <f t="shared" si="9"/>
        <v>9.754800000000001E-2</v>
      </c>
      <c r="G261">
        <v>2023</v>
      </c>
      <c r="H261">
        <v>6</v>
      </c>
      <c r="I261">
        <v>8</v>
      </c>
      <c r="J261">
        <v>5</v>
      </c>
      <c r="K261">
        <v>5</v>
      </c>
      <c r="L261">
        <v>20</v>
      </c>
      <c r="M261">
        <v>5</v>
      </c>
      <c r="N261">
        <v>0.36752217576000001</v>
      </c>
      <c r="O261">
        <v>1.17045228666667E-3</v>
      </c>
      <c r="P261" t="s">
        <v>19</v>
      </c>
      <c r="Q261" t="s">
        <v>19</v>
      </c>
      <c r="R261" t="s">
        <v>19</v>
      </c>
      <c r="T261">
        <v>0</v>
      </c>
      <c r="U261">
        <v>0</v>
      </c>
    </row>
    <row r="262" spans="1:21" x14ac:dyDescent="0.25">
      <c r="A262" s="1">
        <v>45085.268055555556</v>
      </c>
      <c r="B262" s="1">
        <f t="shared" si="8"/>
        <v>45085</v>
      </c>
      <c r="C262">
        <v>0</v>
      </c>
      <c r="D262" t="s">
        <v>279</v>
      </c>
      <c r="E262">
        <v>0.65758208799999995</v>
      </c>
      <c r="F262">
        <f t="shared" si="9"/>
        <v>0.44114992299999994</v>
      </c>
      <c r="G262">
        <v>2023</v>
      </c>
      <c r="H262">
        <v>6</v>
      </c>
      <c r="I262">
        <v>8</v>
      </c>
      <c r="J262">
        <v>6</v>
      </c>
      <c r="K262">
        <v>26</v>
      </c>
      <c r="L262">
        <v>14</v>
      </c>
      <c r="M262">
        <v>5</v>
      </c>
      <c r="N262">
        <v>0.370368241193333</v>
      </c>
      <c r="O262">
        <v>2.8460654333333198E-3</v>
      </c>
      <c r="P262" t="s">
        <v>19</v>
      </c>
      <c r="Q262" t="s">
        <v>19</v>
      </c>
      <c r="R262" t="s">
        <v>19</v>
      </c>
      <c r="T262">
        <v>1</v>
      </c>
      <c r="U262">
        <v>0</v>
      </c>
    </row>
    <row r="263" spans="1:21" x14ac:dyDescent="0.25">
      <c r="A263" s="1">
        <v>45085.30972222222</v>
      </c>
      <c r="B263" s="1">
        <f t="shared" si="8"/>
        <v>45085</v>
      </c>
      <c r="C263">
        <v>0</v>
      </c>
      <c r="D263" t="s">
        <v>280</v>
      </c>
      <c r="E263">
        <v>0.57208407699999997</v>
      </c>
      <c r="F263">
        <f t="shared" si="9"/>
        <v>-8.5498010999999985E-2</v>
      </c>
      <c r="G263">
        <v>2023</v>
      </c>
      <c r="H263">
        <v>6</v>
      </c>
      <c r="I263">
        <v>8</v>
      </c>
      <c r="J263">
        <v>7</v>
      </c>
      <c r="K263">
        <v>26</v>
      </c>
      <c r="L263">
        <v>43</v>
      </c>
      <c r="M263">
        <v>5</v>
      </c>
      <c r="N263">
        <v>0.37013810283999998</v>
      </c>
      <c r="O263">
        <v>-2.3013835333329701E-4</v>
      </c>
      <c r="P263" t="s">
        <v>19</v>
      </c>
      <c r="Q263" t="s">
        <v>19</v>
      </c>
      <c r="R263" t="s">
        <v>19</v>
      </c>
      <c r="T263">
        <v>1</v>
      </c>
      <c r="U263">
        <v>0</v>
      </c>
    </row>
    <row r="264" spans="1:21" x14ac:dyDescent="0.25">
      <c r="A264" s="1">
        <v>45085.352083333331</v>
      </c>
      <c r="B264" s="1">
        <f t="shared" si="8"/>
        <v>45085</v>
      </c>
      <c r="C264">
        <v>0</v>
      </c>
      <c r="D264" t="s">
        <v>281</v>
      </c>
      <c r="E264">
        <v>0.51682038200000002</v>
      </c>
      <c r="F264">
        <f t="shared" si="9"/>
        <v>-5.5263694999999946E-2</v>
      </c>
      <c r="G264">
        <v>2023</v>
      </c>
      <c r="H264">
        <v>6</v>
      </c>
      <c r="I264">
        <v>8</v>
      </c>
      <c r="J264">
        <v>8</v>
      </c>
      <c r="K264">
        <v>27</v>
      </c>
      <c r="L264">
        <v>31</v>
      </c>
      <c r="M264">
        <v>5</v>
      </c>
      <c r="N264">
        <v>0.37135836513999998</v>
      </c>
      <c r="O264">
        <v>1.22026229999994E-3</v>
      </c>
      <c r="P264" t="s">
        <v>19</v>
      </c>
      <c r="Q264" t="s">
        <v>19</v>
      </c>
      <c r="R264" t="s">
        <v>19</v>
      </c>
      <c r="T264">
        <v>1</v>
      </c>
      <c r="U264">
        <v>0</v>
      </c>
    </row>
    <row r="265" spans="1:21" x14ac:dyDescent="0.25">
      <c r="A265" s="1">
        <v>45085.393750000003</v>
      </c>
      <c r="B265" s="1">
        <f t="shared" si="8"/>
        <v>45085</v>
      </c>
      <c r="C265">
        <v>0</v>
      </c>
      <c r="D265" t="s">
        <v>282</v>
      </c>
      <c r="E265">
        <v>0.41673601799999999</v>
      </c>
      <c r="F265">
        <f t="shared" si="9"/>
        <v>-0.10008436400000004</v>
      </c>
      <c r="G265">
        <v>2023</v>
      </c>
      <c r="H265">
        <v>6</v>
      </c>
      <c r="I265">
        <v>8</v>
      </c>
      <c r="J265">
        <v>9</v>
      </c>
      <c r="K265">
        <v>27</v>
      </c>
      <c r="L265">
        <v>50</v>
      </c>
      <c r="M265">
        <v>5</v>
      </c>
      <c r="N265">
        <v>0.37179719894666602</v>
      </c>
      <c r="O265">
        <v>4.3883380666670502E-4</v>
      </c>
      <c r="P265" t="s">
        <v>19</v>
      </c>
      <c r="Q265" t="s">
        <v>19</v>
      </c>
      <c r="R265" t="s">
        <v>19</v>
      </c>
      <c r="T265">
        <v>1</v>
      </c>
      <c r="U265">
        <v>0</v>
      </c>
    </row>
    <row r="266" spans="1:21" x14ac:dyDescent="0.25">
      <c r="A266" s="1">
        <v>45085.436111111114</v>
      </c>
      <c r="B266" s="1">
        <f t="shared" si="8"/>
        <v>45085</v>
      </c>
      <c r="C266">
        <v>0</v>
      </c>
      <c r="D266" t="s">
        <v>283</v>
      </c>
      <c r="E266">
        <v>0.35386734399999997</v>
      </c>
      <c r="F266">
        <f t="shared" si="9"/>
        <v>-6.2868674000000013E-2</v>
      </c>
      <c r="G266">
        <v>2023</v>
      </c>
      <c r="H266">
        <v>6</v>
      </c>
      <c r="I266">
        <v>8</v>
      </c>
      <c r="J266">
        <v>10</v>
      </c>
      <c r="K266">
        <v>28</v>
      </c>
      <c r="L266">
        <v>33</v>
      </c>
      <c r="M266">
        <v>5</v>
      </c>
      <c r="N266">
        <v>0.37131967157333301</v>
      </c>
      <c r="O266">
        <v>-4.7752737333334102E-4</v>
      </c>
      <c r="P266" t="s">
        <v>19</v>
      </c>
      <c r="Q266" t="s">
        <v>19</v>
      </c>
      <c r="R266" t="s">
        <v>19</v>
      </c>
      <c r="T266">
        <v>1</v>
      </c>
      <c r="U266">
        <v>0</v>
      </c>
    </row>
    <row r="267" spans="1:21" x14ac:dyDescent="0.25">
      <c r="A267" s="1">
        <v>45085.477777777778</v>
      </c>
      <c r="B267" s="1">
        <f t="shared" si="8"/>
        <v>45085</v>
      </c>
      <c r="C267">
        <v>0</v>
      </c>
      <c r="D267" t="s">
        <v>284</v>
      </c>
      <c r="E267">
        <v>0.872523775</v>
      </c>
      <c r="F267">
        <f t="shared" si="9"/>
        <v>0.51865643100000003</v>
      </c>
      <c r="G267">
        <v>2023</v>
      </c>
      <c r="H267">
        <v>6</v>
      </c>
      <c r="I267">
        <v>8</v>
      </c>
      <c r="J267">
        <v>11</v>
      </c>
      <c r="K267">
        <v>28</v>
      </c>
      <c r="L267">
        <v>52</v>
      </c>
      <c r="M267">
        <v>5</v>
      </c>
      <c r="N267">
        <v>0.37049415052666601</v>
      </c>
      <c r="O267">
        <v>-8.2552104666672101E-4</v>
      </c>
      <c r="P267" t="s">
        <v>19</v>
      </c>
      <c r="Q267" t="s">
        <v>19</v>
      </c>
      <c r="R267" t="s">
        <v>19</v>
      </c>
      <c r="T267">
        <v>1</v>
      </c>
      <c r="U267">
        <v>0</v>
      </c>
    </row>
    <row r="268" spans="1:21" x14ac:dyDescent="0.25">
      <c r="A268" s="1">
        <v>45085.520138888889</v>
      </c>
      <c r="B268" s="1">
        <f t="shared" si="8"/>
        <v>45085</v>
      </c>
      <c r="C268">
        <v>0</v>
      </c>
      <c r="D268" t="s">
        <v>285</v>
      </c>
      <c r="E268">
        <v>0.323172185</v>
      </c>
      <c r="F268">
        <f t="shared" si="9"/>
        <v>-0.54935159</v>
      </c>
      <c r="G268">
        <v>2023</v>
      </c>
      <c r="H268">
        <v>6</v>
      </c>
      <c r="I268">
        <v>8</v>
      </c>
      <c r="J268">
        <v>12</v>
      </c>
      <c r="K268">
        <v>29</v>
      </c>
      <c r="L268">
        <v>16</v>
      </c>
      <c r="M268">
        <v>5</v>
      </c>
      <c r="N268">
        <v>0.37010346841333303</v>
      </c>
      <c r="O268">
        <v>-3.9068211333331799E-4</v>
      </c>
      <c r="P268" t="s">
        <v>19</v>
      </c>
      <c r="Q268" t="s">
        <v>19</v>
      </c>
      <c r="R268" t="s">
        <v>19</v>
      </c>
      <c r="T268">
        <v>0</v>
      </c>
      <c r="U268">
        <v>0</v>
      </c>
    </row>
    <row r="269" spans="1:21" x14ac:dyDescent="0.25">
      <c r="A269" s="1">
        <v>45085.561805555553</v>
      </c>
      <c r="B269" s="1">
        <f t="shared" si="8"/>
        <v>45085</v>
      </c>
      <c r="C269">
        <v>0</v>
      </c>
      <c r="D269" t="s">
        <v>286</v>
      </c>
      <c r="E269">
        <v>0.27024589399999999</v>
      </c>
      <c r="F269">
        <f t="shared" si="9"/>
        <v>-5.2926291000000014E-2</v>
      </c>
      <c r="G269">
        <v>2023</v>
      </c>
      <c r="H269">
        <v>6</v>
      </c>
      <c r="I269">
        <v>8</v>
      </c>
      <c r="J269">
        <v>13</v>
      </c>
      <c r="K269">
        <v>29</v>
      </c>
      <c r="L269">
        <v>35</v>
      </c>
      <c r="M269">
        <v>5</v>
      </c>
      <c r="N269">
        <v>0.36697673390000002</v>
      </c>
      <c r="O269">
        <v>-3.1267345133332799E-3</v>
      </c>
      <c r="P269" t="s">
        <v>19</v>
      </c>
      <c r="Q269" t="s">
        <v>19</v>
      </c>
      <c r="R269" t="s">
        <v>19</v>
      </c>
      <c r="T269">
        <v>0</v>
      </c>
      <c r="U269">
        <v>0</v>
      </c>
    </row>
    <row r="270" spans="1:21" x14ac:dyDescent="0.25">
      <c r="A270" s="1">
        <v>45085.604166666664</v>
      </c>
      <c r="B270" s="1">
        <f t="shared" si="8"/>
        <v>45085</v>
      </c>
      <c r="C270">
        <v>0</v>
      </c>
      <c r="D270" t="s">
        <v>287</v>
      </c>
      <c r="E270">
        <v>0.42628489000000003</v>
      </c>
      <c r="F270">
        <f t="shared" si="9"/>
        <v>0.15603899600000004</v>
      </c>
      <c r="G270">
        <v>2023</v>
      </c>
      <c r="H270">
        <v>6</v>
      </c>
      <c r="I270">
        <v>8</v>
      </c>
      <c r="J270">
        <v>14</v>
      </c>
      <c r="K270">
        <v>30</v>
      </c>
      <c r="L270">
        <v>28</v>
      </c>
      <c r="M270">
        <v>5</v>
      </c>
      <c r="N270">
        <v>0.36893365635333297</v>
      </c>
      <c r="O270">
        <v>1.9569224533333399E-3</v>
      </c>
      <c r="P270" t="s">
        <v>19</v>
      </c>
      <c r="Q270" t="s">
        <v>19</v>
      </c>
      <c r="R270" t="s">
        <v>19</v>
      </c>
      <c r="T270">
        <v>1</v>
      </c>
      <c r="U270">
        <v>0</v>
      </c>
    </row>
    <row r="271" spans="1:21" x14ac:dyDescent="0.25">
      <c r="A271" s="1">
        <v>45085.646527777775</v>
      </c>
      <c r="B271" s="1">
        <f t="shared" si="8"/>
        <v>45085</v>
      </c>
      <c r="C271">
        <v>0</v>
      </c>
      <c r="D271" t="s">
        <v>288</v>
      </c>
      <c r="E271">
        <v>0.62449337699999996</v>
      </c>
      <c r="F271">
        <f t="shared" si="9"/>
        <v>0.19820848699999993</v>
      </c>
      <c r="G271">
        <v>2023</v>
      </c>
      <c r="H271">
        <v>6</v>
      </c>
      <c r="I271">
        <v>8</v>
      </c>
      <c r="J271">
        <v>15</v>
      </c>
      <c r="K271">
        <v>31</v>
      </c>
      <c r="L271">
        <v>0</v>
      </c>
      <c r="M271">
        <v>5</v>
      </c>
      <c r="N271">
        <v>0.37295100525999902</v>
      </c>
      <c r="O271">
        <v>4.0173489066665999E-3</v>
      </c>
      <c r="P271" t="s">
        <v>19</v>
      </c>
      <c r="Q271" t="s">
        <v>19</v>
      </c>
      <c r="R271" t="s">
        <v>19</v>
      </c>
      <c r="T271">
        <v>1</v>
      </c>
      <c r="U271">
        <v>0</v>
      </c>
    </row>
    <row r="272" spans="1:21" x14ac:dyDescent="0.25">
      <c r="A272" s="1">
        <v>45085.688194444447</v>
      </c>
      <c r="B272" s="1">
        <f t="shared" si="8"/>
        <v>45085</v>
      </c>
      <c r="C272">
        <v>0</v>
      </c>
      <c r="D272" t="s">
        <v>289</v>
      </c>
      <c r="E272">
        <v>0.30898322900000003</v>
      </c>
      <c r="F272">
        <f t="shared" si="9"/>
        <v>-0.31551014799999993</v>
      </c>
      <c r="G272">
        <v>2023</v>
      </c>
      <c r="H272">
        <v>6</v>
      </c>
      <c r="I272">
        <v>8</v>
      </c>
      <c r="J272">
        <v>16</v>
      </c>
      <c r="K272">
        <v>31</v>
      </c>
      <c r="L272">
        <v>45</v>
      </c>
      <c r="M272">
        <v>5</v>
      </c>
      <c r="N272">
        <v>0.374811727173333</v>
      </c>
      <c r="O272">
        <v>1.86072191333336E-3</v>
      </c>
      <c r="P272" t="s">
        <v>19</v>
      </c>
      <c r="Q272" t="s">
        <v>19</v>
      </c>
      <c r="R272" t="s">
        <v>19</v>
      </c>
      <c r="T272">
        <v>0</v>
      </c>
      <c r="U272">
        <v>0</v>
      </c>
    </row>
    <row r="273" spans="1:21" x14ac:dyDescent="0.25">
      <c r="A273" s="1">
        <v>45085.730555555558</v>
      </c>
      <c r="B273" s="1">
        <f t="shared" si="8"/>
        <v>45085</v>
      </c>
      <c r="C273">
        <v>0</v>
      </c>
      <c r="D273" t="s">
        <v>290</v>
      </c>
      <c r="E273">
        <v>0.27034584699999997</v>
      </c>
      <c r="F273">
        <f t="shared" si="9"/>
        <v>-3.8637382000000053E-2</v>
      </c>
      <c r="G273">
        <v>2023</v>
      </c>
      <c r="H273">
        <v>6</v>
      </c>
      <c r="I273">
        <v>8</v>
      </c>
      <c r="J273">
        <v>17</v>
      </c>
      <c r="K273">
        <v>32</v>
      </c>
      <c r="L273">
        <v>31</v>
      </c>
      <c r="M273">
        <v>5</v>
      </c>
      <c r="N273">
        <v>0.37638546565333297</v>
      </c>
      <c r="O273">
        <v>1.57373847999997E-3</v>
      </c>
      <c r="P273" t="s">
        <v>19</v>
      </c>
      <c r="Q273" t="s">
        <v>19</v>
      </c>
      <c r="R273" t="s">
        <v>19</v>
      </c>
      <c r="T273">
        <v>0</v>
      </c>
      <c r="U273">
        <v>0</v>
      </c>
    </row>
    <row r="274" spans="1:21" x14ac:dyDescent="0.25">
      <c r="A274" s="1">
        <v>45085.772222222222</v>
      </c>
      <c r="B274" s="1">
        <f t="shared" si="8"/>
        <v>45085</v>
      </c>
      <c r="C274">
        <v>0</v>
      </c>
      <c r="D274" t="s">
        <v>291</v>
      </c>
      <c r="E274">
        <v>1.042988968</v>
      </c>
      <c r="F274">
        <f t="shared" si="9"/>
        <v>0.77264312099999999</v>
      </c>
      <c r="G274">
        <v>2023</v>
      </c>
      <c r="H274">
        <v>6</v>
      </c>
      <c r="I274">
        <v>8</v>
      </c>
      <c r="J274">
        <v>18</v>
      </c>
      <c r="K274">
        <v>32</v>
      </c>
      <c r="L274">
        <v>59</v>
      </c>
      <c r="M274">
        <v>5</v>
      </c>
      <c r="N274">
        <v>0.383090208159999</v>
      </c>
      <c r="O274">
        <v>6.7047425066666302E-3</v>
      </c>
      <c r="P274" t="s">
        <v>19</v>
      </c>
      <c r="Q274" t="s">
        <v>19</v>
      </c>
      <c r="R274" t="s">
        <v>19</v>
      </c>
      <c r="T274">
        <v>1</v>
      </c>
      <c r="U274">
        <v>1</v>
      </c>
    </row>
    <row r="275" spans="1:21" x14ac:dyDescent="0.25">
      <c r="A275" s="1">
        <v>45085.814583333333</v>
      </c>
      <c r="B275" s="1">
        <f t="shared" si="8"/>
        <v>45085</v>
      </c>
      <c r="C275">
        <v>0</v>
      </c>
      <c r="D275" t="s">
        <v>292</v>
      </c>
      <c r="E275">
        <v>0.203973291</v>
      </c>
      <c r="F275">
        <f t="shared" si="9"/>
        <v>-0.8390156769999999</v>
      </c>
      <c r="G275">
        <v>2023</v>
      </c>
      <c r="H275">
        <v>6</v>
      </c>
      <c r="I275">
        <v>8</v>
      </c>
      <c r="J275">
        <v>19</v>
      </c>
      <c r="K275">
        <v>33</v>
      </c>
      <c r="L275">
        <v>31</v>
      </c>
      <c r="M275">
        <v>5</v>
      </c>
      <c r="N275">
        <v>0.38418996148000001</v>
      </c>
      <c r="O275">
        <v>1.0997533200000601E-3</v>
      </c>
      <c r="P275" t="s">
        <v>19</v>
      </c>
      <c r="Q275" t="s">
        <v>19</v>
      </c>
      <c r="R275" t="s">
        <v>19</v>
      </c>
      <c r="T275">
        <v>0</v>
      </c>
      <c r="U275">
        <v>0</v>
      </c>
    </row>
    <row r="276" spans="1:21" x14ac:dyDescent="0.25">
      <c r="A276" s="1">
        <v>45085.856944444444</v>
      </c>
      <c r="B276" s="1">
        <f t="shared" si="8"/>
        <v>45085</v>
      </c>
      <c r="C276">
        <v>0</v>
      </c>
      <c r="D276" t="s">
        <v>293</v>
      </c>
      <c r="E276">
        <v>1.1171040990000001</v>
      </c>
      <c r="F276">
        <f t="shared" si="9"/>
        <v>0.91313080800000002</v>
      </c>
      <c r="G276">
        <v>2023</v>
      </c>
      <c r="H276">
        <v>6</v>
      </c>
      <c r="I276">
        <v>8</v>
      </c>
      <c r="J276">
        <v>20</v>
      </c>
      <c r="K276">
        <v>34</v>
      </c>
      <c r="L276">
        <v>27</v>
      </c>
      <c r="M276">
        <v>5</v>
      </c>
      <c r="N276">
        <v>0.39005217484666599</v>
      </c>
      <c r="O276">
        <v>5.8622133666667003E-3</v>
      </c>
      <c r="P276" t="s">
        <v>19</v>
      </c>
      <c r="Q276" t="s">
        <v>19</v>
      </c>
      <c r="R276" t="s">
        <v>19</v>
      </c>
      <c r="T276">
        <v>1</v>
      </c>
      <c r="U276">
        <v>1</v>
      </c>
    </row>
    <row r="277" spans="1:21" x14ac:dyDescent="0.25">
      <c r="A277" s="1">
        <v>45085.898611111108</v>
      </c>
      <c r="B277" s="1">
        <f t="shared" si="8"/>
        <v>45085</v>
      </c>
      <c r="C277">
        <v>0</v>
      </c>
      <c r="D277" t="s">
        <v>294</v>
      </c>
      <c r="E277">
        <v>0.377140054</v>
      </c>
      <c r="F277">
        <f t="shared" si="9"/>
        <v>-0.73996404500000001</v>
      </c>
      <c r="G277">
        <v>2023</v>
      </c>
      <c r="H277">
        <v>6</v>
      </c>
      <c r="I277">
        <v>8</v>
      </c>
      <c r="J277">
        <v>21</v>
      </c>
      <c r="K277">
        <v>34</v>
      </c>
      <c r="L277">
        <v>55</v>
      </c>
      <c r="M277">
        <v>5</v>
      </c>
      <c r="N277">
        <v>0.39101658483333301</v>
      </c>
      <c r="O277">
        <v>9.6440998666663604E-4</v>
      </c>
      <c r="P277" t="s">
        <v>19</v>
      </c>
      <c r="Q277" t="s">
        <v>19</v>
      </c>
      <c r="R277" t="s">
        <v>19</v>
      </c>
      <c r="T277">
        <v>1</v>
      </c>
      <c r="U277">
        <v>0</v>
      </c>
    </row>
    <row r="278" spans="1:21" x14ac:dyDescent="0.25">
      <c r="A278" s="1">
        <v>45085.940972222219</v>
      </c>
      <c r="B278" s="1">
        <f t="shared" si="8"/>
        <v>45085</v>
      </c>
      <c r="C278">
        <v>0</v>
      </c>
      <c r="D278" t="s">
        <v>295</v>
      </c>
      <c r="E278">
        <v>0.41252817600000002</v>
      </c>
      <c r="F278">
        <f t="shared" si="9"/>
        <v>3.5388122000000022E-2</v>
      </c>
      <c r="G278">
        <v>2023</v>
      </c>
      <c r="H278">
        <v>6</v>
      </c>
      <c r="I278">
        <v>8</v>
      </c>
      <c r="J278">
        <v>22</v>
      </c>
      <c r="K278">
        <v>35</v>
      </c>
      <c r="L278">
        <v>46</v>
      </c>
      <c r="M278">
        <v>5</v>
      </c>
      <c r="N278">
        <v>0.39155725948666598</v>
      </c>
      <c r="O278">
        <v>5.4067465333329501E-4</v>
      </c>
      <c r="P278" t="s">
        <v>19</v>
      </c>
      <c r="Q278" t="s">
        <v>19</v>
      </c>
      <c r="R278" t="s">
        <v>19</v>
      </c>
      <c r="T278">
        <v>1</v>
      </c>
      <c r="U278">
        <v>0</v>
      </c>
    </row>
    <row r="279" spans="1:21" x14ac:dyDescent="0.25">
      <c r="A279" s="1">
        <v>45085.98333333333</v>
      </c>
      <c r="B279" s="1">
        <f t="shared" si="8"/>
        <v>45085</v>
      </c>
      <c r="C279">
        <v>0</v>
      </c>
      <c r="D279" t="s">
        <v>296</v>
      </c>
      <c r="E279">
        <v>3.5167009999999999E-2</v>
      </c>
      <c r="F279">
        <f t="shared" si="9"/>
        <v>-0.37736116600000003</v>
      </c>
      <c r="G279">
        <v>2023</v>
      </c>
      <c r="H279">
        <v>6</v>
      </c>
      <c r="I279">
        <v>8</v>
      </c>
      <c r="J279">
        <v>23</v>
      </c>
      <c r="K279">
        <v>36</v>
      </c>
      <c r="L279">
        <v>14</v>
      </c>
      <c r="M279">
        <v>5</v>
      </c>
      <c r="N279">
        <v>0.38855051263333301</v>
      </c>
      <c r="O279">
        <v>-3.0067468533332901E-3</v>
      </c>
      <c r="P279" t="s">
        <v>19</v>
      </c>
      <c r="Q279" t="s">
        <v>19</v>
      </c>
      <c r="R279" t="s">
        <v>19</v>
      </c>
      <c r="T279">
        <v>0</v>
      </c>
      <c r="U279">
        <v>0</v>
      </c>
    </row>
    <row r="280" spans="1:21" x14ac:dyDescent="0.25">
      <c r="A280" s="1">
        <v>45086.025000000001</v>
      </c>
      <c r="B280" s="1">
        <f t="shared" si="8"/>
        <v>45086</v>
      </c>
      <c r="C280">
        <v>0</v>
      </c>
      <c r="D280" t="s">
        <v>297</v>
      </c>
      <c r="E280">
        <v>8.1567016000000006E-2</v>
      </c>
      <c r="F280">
        <f t="shared" si="9"/>
        <v>4.6400006000000008E-2</v>
      </c>
      <c r="G280">
        <v>2023</v>
      </c>
      <c r="H280">
        <v>6</v>
      </c>
      <c r="I280">
        <v>9</v>
      </c>
      <c r="J280">
        <v>0</v>
      </c>
      <c r="K280">
        <v>36</v>
      </c>
      <c r="L280">
        <v>55</v>
      </c>
      <c r="M280">
        <v>5</v>
      </c>
      <c r="N280">
        <v>0.38844404266666599</v>
      </c>
      <c r="O280">
        <v>-1.06469966666689E-4</v>
      </c>
      <c r="P280" t="s">
        <v>19</v>
      </c>
      <c r="Q280" t="s">
        <v>19</v>
      </c>
      <c r="R280" t="s">
        <v>19</v>
      </c>
      <c r="T280">
        <v>0</v>
      </c>
      <c r="U280">
        <v>0</v>
      </c>
    </row>
    <row r="281" spans="1:21" x14ac:dyDescent="0.25">
      <c r="A281" s="1">
        <v>45086.067361111112</v>
      </c>
      <c r="B281" s="1">
        <f t="shared" si="8"/>
        <v>45086</v>
      </c>
      <c r="C281">
        <v>0</v>
      </c>
      <c r="D281" t="s">
        <v>298</v>
      </c>
      <c r="E281">
        <v>7.5332705E-2</v>
      </c>
      <c r="F281">
        <f t="shared" si="9"/>
        <v>-6.2343110000000063E-3</v>
      </c>
      <c r="G281">
        <v>2023</v>
      </c>
      <c r="H281">
        <v>6</v>
      </c>
      <c r="I281">
        <v>9</v>
      </c>
      <c r="J281">
        <v>1</v>
      </c>
      <c r="K281">
        <v>37</v>
      </c>
      <c r="L281">
        <v>25</v>
      </c>
      <c r="M281">
        <v>5</v>
      </c>
      <c r="N281">
        <v>0.38842550666666598</v>
      </c>
      <c r="O281" s="2">
        <v>-1.85360000000134E-5</v>
      </c>
      <c r="P281" t="s">
        <v>19</v>
      </c>
      <c r="Q281" t="s">
        <v>19</v>
      </c>
      <c r="R281" t="s">
        <v>19</v>
      </c>
      <c r="T281">
        <v>0</v>
      </c>
      <c r="U281">
        <v>0</v>
      </c>
    </row>
    <row r="282" spans="1:21" x14ac:dyDescent="0.25">
      <c r="A282" s="1">
        <v>45086.109722222223</v>
      </c>
      <c r="B282" s="1">
        <f t="shared" si="8"/>
        <v>45086</v>
      </c>
      <c r="C282">
        <v>0</v>
      </c>
      <c r="D282" t="s">
        <v>299</v>
      </c>
      <c r="E282">
        <v>7.6970697000000005E-2</v>
      </c>
      <c r="F282">
        <f t="shared" si="9"/>
        <v>1.6379920000000048E-3</v>
      </c>
      <c r="G282">
        <v>2023</v>
      </c>
      <c r="H282">
        <v>6</v>
      </c>
      <c r="I282">
        <v>9</v>
      </c>
      <c r="J282">
        <v>2</v>
      </c>
      <c r="K282">
        <v>38</v>
      </c>
      <c r="L282">
        <v>15</v>
      </c>
      <c r="M282">
        <v>5</v>
      </c>
      <c r="N282">
        <v>0.388089975286666</v>
      </c>
      <c r="O282">
        <v>-3.3553137999997498E-4</v>
      </c>
      <c r="P282" t="s">
        <v>19</v>
      </c>
      <c r="Q282" t="s">
        <v>19</v>
      </c>
      <c r="R282" t="s">
        <v>19</v>
      </c>
      <c r="T282">
        <v>0</v>
      </c>
      <c r="U282">
        <v>0</v>
      </c>
    </row>
    <row r="283" spans="1:21" x14ac:dyDescent="0.25">
      <c r="A283" s="1">
        <v>45086.151388888888</v>
      </c>
      <c r="B283" s="1">
        <f t="shared" si="8"/>
        <v>45086</v>
      </c>
      <c r="C283">
        <v>0</v>
      </c>
      <c r="D283" t="s">
        <v>300</v>
      </c>
      <c r="E283">
        <v>4.3272190000000002E-2</v>
      </c>
      <c r="F283">
        <f t="shared" si="9"/>
        <v>-3.3698507000000003E-2</v>
      </c>
      <c r="G283">
        <v>2023</v>
      </c>
      <c r="H283">
        <v>6</v>
      </c>
      <c r="I283">
        <v>9</v>
      </c>
      <c r="J283">
        <v>3</v>
      </c>
      <c r="K283">
        <v>38</v>
      </c>
      <c r="L283">
        <v>45</v>
      </c>
      <c r="M283">
        <v>5</v>
      </c>
      <c r="N283">
        <v>0.38810414263333298</v>
      </c>
      <c r="O283" s="2">
        <v>1.41673466666492E-5</v>
      </c>
      <c r="P283" t="s">
        <v>19</v>
      </c>
      <c r="Q283" t="s">
        <v>19</v>
      </c>
      <c r="R283" t="s">
        <v>19</v>
      </c>
      <c r="T283">
        <v>0</v>
      </c>
      <c r="U283">
        <v>0</v>
      </c>
    </row>
    <row r="284" spans="1:21" x14ac:dyDescent="0.25">
      <c r="A284" s="1">
        <v>45086.193749999999</v>
      </c>
      <c r="B284" s="1">
        <f t="shared" si="8"/>
        <v>45086</v>
      </c>
      <c r="C284">
        <v>0</v>
      </c>
      <c r="D284" t="s">
        <v>301</v>
      </c>
      <c r="E284">
        <v>0.200658894</v>
      </c>
      <c r="F284">
        <f t="shared" si="9"/>
        <v>0.15738670399999999</v>
      </c>
      <c r="G284">
        <v>2023</v>
      </c>
      <c r="H284">
        <v>6</v>
      </c>
      <c r="I284">
        <v>9</v>
      </c>
      <c r="J284">
        <v>4</v>
      </c>
      <c r="K284">
        <v>39</v>
      </c>
      <c r="L284">
        <v>32</v>
      </c>
      <c r="M284">
        <v>5</v>
      </c>
      <c r="N284">
        <v>0.38906991220666598</v>
      </c>
      <c r="O284">
        <v>9.6576957333338598E-4</v>
      </c>
      <c r="P284" t="s">
        <v>19</v>
      </c>
      <c r="Q284" t="s">
        <v>19</v>
      </c>
      <c r="R284" t="s">
        <v>19</v>
      </c>
      <c r="T284">
        <v>0</v>
      </c>
      <c r="U284">
        <v>0</v>
      </c>
    </row>
    <row r="285" spans="1:21" x14ac:dyDescent="0.25">
      <c r="A285" s="1">
        <v>45086.236111111109</v>
      </c>
      <c r="B285" s="1">
        <f t="shared" si="8"/>
        <v>45086</v>
      </c>
      <c r="C285">
        <v>0</v>
      </c>
      <c r="D285" t="s">
        <v>302</v>
      </c>
      <c r="E285">
        <v>0.39071657599999998</v>
      </c>
      <c r="F285">
        <f t="shared" si="9"/>
        <v>0.19005768199999998</v>
      </c>
      <c r="G285">
        <v>2023</v>
      </c>
      <c r="H285">
        <v>6</v>
      </c>
      <c r="I285">
        <v>9</v>
      </c>
      <c r="J285">
        <v>5</v>
      </c>
      <c r="K285">
        <v>40</v>
      </c>
      <c r="L285">
        <v>8</v>
      </c>
      <c r="M285">
        <v>5</v>
      </c>
      <c r="N285">
        <v>0.39140366380000002</v>
      </c>
      <c r="O285">
        <v>2.3337515933333202E-3</v>
      </c>
      <c r="P285" t="s">
        <v>19</v>
      </c>
      <c r="Q285" t="s">
        <v>19</v>
      </c>
      <c r="R285" t="s">
        <v>19</v>
      </c>
      <c r="T285">
        <v>1</v>
      </c>
      <c r="U285">
        <v>0</v>
      </c>
    </row>
    <row r="286" spans="1:21" x14ac:dyDescent="0.25">
      <c r="A286" s="1">
        <v>45086.277777777781</v>
      </c>
      <c r="B286" s="1">
        <f t="shared" si="8"/>
        <v>45086</v>
      </c>
      <c r="C286">
        <v>0</v>
      </c>
      <c r="D286" t="s">
        <v>303</v>
      </c>
      <c r="E286">
        <v>0.289955827</v>
      </c>
      <c r="F286">
        <f t="shared" si="9"/>
        <v>-0.10076074899999998</v>
      </c>
      <c r="G286">
        <v>2023</v>
      </c>
      <c r="H286">
        <v>6</v>
      </c>
      <c r="I286">
        <v>9</v>
      </c>
      <c r="J286">
        <v>6</v>
      </c>
      <c r="K286">
        <v>40</v>
      </c>
      <c r="L286">
        <v>39</v>
      </c>
      <c r="M286">
        <v>5</v>
      </c>
      <c r="N286">
        <v>0.39306332536666599</v>
      </c>
      <c r="O286">
        <v>1.6596615666666301E-3</v>
      </c>
      <c r="P286" t="s">
        <v>19</v>
      </c>
      <c r="Q286" t="s">
        <v>19</v>
      </c>
      <c r="R286" t="s">
        <v>19</v>
      </c>
      <c r="T286">
        <v>0</v>
      </c>
      <c r="U286">
        <v>0</v>
      </c>
    </row>
    <row r="287" spans="1:21" x14ac:dyDescent="0.25">
      <c r="A287" s="1">
        <v>45086.320138888892</v>
      </c>
      <c r="B287" s="1">
        <f t="shared" si="8"/>
        <v>45086</v>
      </c>
      <c r="C287">
        <v>0</v>
      </c>
      <c r="D287" t="s">
        <v>304</v>
      </c>
      <c r="E287">
        <v>0.14853195899999999</v>
      </c>
      <c r="F287">
        <f t="shared" si="9"/>
        <v>-0.14142386800000001</v>
      </c>
      <c r="G287">
        <v>2023</v>
      </c>
      <c r="H287">
        <v>6</v>
      </c>
      <c r="I287">
        <v>9</v>
      </c>
      <c r="J287">
        <v>7</v>
      </c>
      <c r="K287">
        <v>41</v>
      </c>
      <c r="L287">
        <v>13</v>
      </c>
      <c r="M287">
        <v>5</v>
      </c>
      <c r="N287">
        <v>0.39377108657999998</v>
      </c>
      <c r="O287">
        <v>7.0776121333332399E-4</v>
      </c>
      <c r="P287" t="s">
        <v>19</v>
      </c>
      <c r="Q287" t="s">
        <v>19</v>
      </c>
      <c r="R287" t="s">
        <v>19</v>
      </c>
      <c r="T287">
        <v>0</v>
      </c>
      <c r="U287">
        <v>0</v>
      </c>
    </row>
    <row r="288" spans="1:21" x14ac:dyDescent="0.25">
      <c r="A288" s="1">
        <v>45086.361805555556</v>
      </c>
      <c r="B288" s="1">
        <f t="shared" si="8"/>
        <v>45086</v>
      </c>
      <c r="C288">
        <v>0</v>
      </c>
      <c r="D288" t="s">
        <v>305</v>
      </c>
      <c r="E288">
        <v>0.13745241599999999</v>
      </c>
      <c r="F288">
        <f t="shared" si="9"/>
        <v>-1.1079542999999997E-2</v>
      </c>
      <c r="G288">
        <v>2023</v>
      </c>
      <c r="H288">
        <v>6</v>
      </c>
      <c r="I288">
        <v>9</v>
      </c>
      <c r="J288">
        <v>8</v>
      </c>
      <c r="K288">
        <v>41</v>
      </c>
      <c r="L288">
        <v>55</v>
      </c>
      <c r="M288">
        <v>5</v>
      </c>
      <c r="N288">
        <v>0.39440040061333298</v>
      </c>
      <c r="O288">
        <v>6.29314033333383E-4</v>
      </c>
      <c r="P288" t="s">
        <v>19</v>
      </c>
      <c r="Q288" t="s">
        <v>19</v>
      </c>
      <c r="R288" t="s">
        <v>19</v>
      </c>
      <c r="T288">
        <v>0</v>
      </c>
      <c r="U288">
        <v>0</v>
      </c>
    </row>
    <row r="289" spans="1:21" x14ac:dyDescent="0.25">
      <c r="A289" s="1">
        <v>45086.404166666667</v>
      </c>
      <c r="B289" s="1">
        <f t="shared" si="8"/>
        <v>45086</v>
      </c>
      <c r="C289">
        <v>0</v>
      </c>
      <c r="D289" t="s">
        <v>306</v>
      </c>
      <c r="E289">
        <v>0.10660583899999999</v>
      </c>
      <c r="F289">
        <f t="shared" si="9"/>
        <v>-3.0846577E-2</v>
      </c>
      <c r="G289">
        <v>2023</v>
      </c>
      <c r="H289">
        <v>6</v>
      </c>
      <c r="I289">
        <v>9</v>
      </c>
      <c r="J289">
        <v>9</v>
      </c>
      <c r="K289">
        <v>42</v>
      </c>
      <c r="L289">
        <v>38</v>
      </c>
      <c r="M289">
        <v>5</v>
      </c>
      <c r="N289">
        <v>0.39323134502666601</v>
      </c>
      <c r="O289">
        <v>-1.1690555866666801E-3</v>
      </c>
      <c r="P289" t="s">
        <v>19</v>
      </c>
      <c r="Q289" t="s">
        <v>19</v>
      </c>
      <c r="R289" t="s">
        <v>19</v>
      </c>
      <c r="T289">
        <v>0</v>
      </c>
      <c r="U289">
        <v>0</v>
      </c>
    </row>
    <row r="290" spans="1:21" x14ac:dyDescent="0.25">
      <c r="A290" s="1">
        <v>45086.446527777778</v>
      </c>
      <c r="B290" s="1">
        <f t="shared" si="8"/>
        <v>45086</v>
      </c>
      <c r="C290">
        <v>0</v>
      </c>
      <c r="D290" t="s">
        <v>307</v>
      </c>
      <c r="E290">
        <v>4.7132273000000002E-2</v>
      </c>
      <c r="F290">
        <f t="shared" si="9"/>
        <v>-5.9473565999999992E-2</v>
      </c>
      <c r="G290">
        <v>2023</v>
      </c>
      <c r="H290">
        <v>6</v>
      </c>
      <c r="I290">
        <v>9</v>
      </c>
      <c r="J290">
        <v>10</v>
      </c>
      <c r="K290">
        <v>43</v>
      </c>
      <c r="L290">
        <v>11</v>
      </c>
      <c r="M290">
        <v>5</v>
      </c>
      <c r="N290">
        <v>0.38770508539999998</v>
      </c>
      <c r="O290">
        <v>-5.5262596266666903E-3</v>
      </c>
      <c r="P290" t="s">
        <v>19</v>
      </c>
      <c r="Q290" t="s">
        <v>19</v>
      </c>
      <c r="R290" t="s">
        <v>19</v>
      </c>
      <c r="T290">
        <v>0</v>
      </c>
      <c r="U290">
        <v>0</v>
      </c>
    </row>
    <row r="291" spans="1:21" x14ac:dyDescent="0.25">
      <c r="A291" s="1">
        <v>45086.488194444442</v>
      </c>
      <c r="B291" s="1">
        <f t="shared" si="8"/>
        <v>45086</v>
      </c>
      <c r="C291">
        <v>0</v>
      </c>
      <c r="D291" t="s">
        <v>308</v>
      </c>
      <c r="E291">
        <v>0.25458802899999999</v>
      </c>
      <c r="F291">
        <f t="shared" si="9"/>
        <v>0.20745575599999999</v>
      </c>
      <c r="G291">
        <v>2023</v>
      </c>
      <c r="H291">
        <v>6</v>
      </c>
      <c r="I291">
        <v>9</v>
      </c>
      <c r="J291">
        <v>11</v>
      </c>
      <c r="K291">
        <v>43</v>
      </c>
      <c r="L291">
        <v>47</v>
      </c>
      <c r="M291">
        <v>5</v>
      </c>
      <c r="N291">
        <v>0.38398036220666598</v>
      </c>
      <c r="O291">
        <v>-3.7247231933333299E-3</v>
      </c>
      <c r="P291" t="s">
        <v>19</v>
      </c>
      <c r="Q291" t="s">
        <v>19</v>
      </c>
      <c r="R291" t="s">
        <v>19</v>
      </c>
      <c r="T291">
        <v>0</v>
      </c>
      <c r="U291">
        <v>0</v>
      </c>
    </row>
    <row r="292" spans="1:21" x14ac:dyDescent="0.25">
      <c r="A292" s="1">
        <v>45086.530555555553</v>
      </c>
      <c r="B292" s="1">
        <f t="shared" si="8"/>
        <v>45086</v>
      </c>
      <c r="C292">
        <v>0</v>
      </c>
      <c r="D292" t="s">
        <v>309</v>
      </c>
      <c r="E292">
        <v>0.26681554099999999</v>
      </c>
      <c r="F292">
        <f t="shared" si="9"/>
        <v>1.2227511999999996E-2</v>
      </c>
      <c r="G292">
        <v>2023</v>
      </c>
      <c r="H292">
        <v>6</v>
      </c>
      <c r="I292">
        <v>9</v>
      </c>
      <c r="J292">
        <v>12</v>
      </c>
      <c r="K292">
        <v>44</v>
      </c>
      <c r="L292">
        <v>48</v>
      </c>
      <c r="M292">
        <v>5</v>
      </c>
      <c r="N292">
        <v>0.384637743946666</v>
      </c>
      <c r="O292">
        <v>6.5738173999996198E-4</v>
      </c>
      <c r="P292" t="s">
        <v>19</v>
      </c>
      <c r="Q292" t="s">
        <v>19</v>
      </c>
      <c r="R292" t="s">
        <v>19</v>
      </c>
      <c r="T292">
        <v>0</v>
      </c>
      <c r="U292">
        <v>0</v>
      </c>
    </row>
    <row r="293" spans="1:21" x14ac:dyDescent="0.25">
      <c r="A293" s="1">
        <v>45086.572916666664</v>
      </c>
      <c r="B293" s="1">
        <f t="shared" si="8"/>
        <v>45086</v>
      </c>
      <c r="C293">
        <v>0</v>
      </c>
      <c r="D293" t="s">
        <v>310</v>
      </c>
      <c r="E293">
        <v>0.25894186299999999</v>
      </c>
      <c r="F293">
        <f t="shared" si="9"/>
        <v>-7.8736779999999951E-3</v>
      </c>
      <c r="G293">
        <v>2023</v>
      </c>
      <c r="H293">
        <v>6</v>
      </c>
      <c r="I293">
        <v>9</v>
      </c>
      <c r="J293">
        <v>13</v>
      </c>
      <c r="K293">
        <v>45</v>
      </c>
      <c r="L293">
        <v>29</v>
      </c>
      <c r="M293">
        <v>5</v>
      </c>
      <c r="N293">
        <v>0.37978000077333302</v>
      </c>
      <c r="O293">
        <v>-4.8577431733332604E-3</v>
      </c>
      <c r="P293" t="s">
        <v>19</v>
      </c>
      <c r="Q293" t="s">
        <v>19</v>
      </c>
      <c r="R293" t="s">
        <v>19</v>
      </c>
      <c r="T293">
        <v>0</v>
      </c>
      <c r="U293">
        <v>0</v>
      </c>
    </row>
    <row r="294" spans="1:21" x14ac:dyDescent="0.25">
      <c r="A294" s="1">
        <v>45086.615277777775</v>
      </c>
      <c r="B294" s="1">
        <f t="shared" si="8"/>
        <v>45086</v>
      </c>
      <c r="C294">
        <v>0</v>
      </c>
      <c r="D294" t="s">
        <v>311</v>
      </c>
      <c r="E294">
        <v>0.109263448</v>
      </c>
      <c r="F294">
        <f t="shared" si="9"/>
        <v>-0.14967841500000001</v>
      </c>
      <c r="G294">
        <v>2023</v>
      </c>
      <c r="H294">
        <v>6</v>
      </c>
      <c r="I294">
        <v>9</v>
      </c>
      <c r="J294">
        <v>14</v>
      </c>
      <c r="K294">
        <v>46</v>
      </c>
      <c r="L294">
        <v>13</v>
      </c>
      <c r="M294">
        <v>5</v>
      </c>
      <c r="N294">
        <v>0.37569691054666599</v>
      </c>
      <c r="O294">
        <v>-4.0830902266666899E-3</v>
      </c>
      <c r="P294" t="s">
        <v>19</v>
      </c>
      <c r="Q294" t="s">
        <v>19</v>
      </c>
      <c r="R294" t="s">
        <v>19</v>
      </c>
      <c r="T294">
        <v>0</v>
      </c>
      <c r="U294">
        <v>0</v>
      </c>
    </row>
    <row r="295" spans="1:21" x14ac:dyDescent="0.25">
      <c r="A295" s="1">
        <v>45086.657638888886</v>
      </c>
      <c r="B295" s="1">
        <f t="shared" si="8"/>
        <v>45086</v>
      </c>
      <c r="C295">
        <v>0</v>
      </c>
      <c r="D295" t="s">
        <v>312</v>
      </c>
      <c r="E295">
        <v>0.114407193</v>
      </c>
      <c r="F295">
        <f t="shared" si="9"/>
        <v>5.1437450000000051E-3</v>
      </c>
      <c r="G295">
        <v>2023</v>
      </c>
      <c r="H295">
        <v>6</v>
      </c>
      <c r="I295">
        <v>9</v>
      </c>
      <c r="J295">
        <v>15</v>
      </c>
      <c r="K295">
        <v>47</v>
      </c>
      <c r="L295">
        <v>5</v>
      </c>
      <c r="M295">
        <v>5</v>
      </c>
      <c r="N295">
        <v>0.37193135851999998</v>
      </c>
      <c r="O295">
        <v>-3.7655520266666699E-3</v>
      </c>
      <c r="P295" t="s">
        <v>19</v>
      </c>
      <c r="Q295" t="s">
        <v>19</v>
      </c>
      <c r="R295" t="s">
        <v>19</v>
      </c>
      <c r="T295">
        <v>0</v>
      </c>
      <c r="U295">
        <v>0</v>
      </c>
    </row>
    <row r="296" spans="1:21" x14ac:dyDescent="0.25">
      <c r="A296" s="1">
        <v>45086.699305555558</v>
      </c>
      <c r="B296" s="1">
        <f t="shared" si="8"/>
        <v>45086</v>
      </c>
      <c r="C296">
        <v>0</v>
      </c>
      <c r="D296" t="s">
        <v>313</v>
      </c>
      <c r="E296">
        <v>0.240177</v>
      </c>
      <c r="F296">
        <f t="shared" si="9"/>
        <v>0.12576980700000001</v>
      </c>
      <c r="G296">
        <v>2023</v>
      </c>
      <c r="H296">
        <v>6</v>
      </c>
      <c r="I296">
        <v>9</v>
      </c>
      <c r="J296">
        <v>16</v>
      </c>
      <c r="K296">
        <v>47</v>
      </c>
      <c r="L296">
        <v>50</v>
      </c>
      <c r="M296">
        <v>5</v>
      </c>
      <c r="N296">
        <v>0.36889959638000003</v>
      </c>
      <c r="O296">
        <v>-3.0317621399999399E-3</v>
      </c>
      <c r="P296" t="s">
        <v>19</v>
      </c>
      <c r="Q296" t="s">
        <v>19</v>
      </c>
      <c r="R296" t="s">
        <v>19</v>
      </c>
      <c r="T296">
        <v>0</v>
      </c>
      <c r="U296">
        <v>0</v>
      </c>
    </row>
    <row r="297" spans="1:21" x14ac:dyDescent="0.25">
      <c r="A297" s="1">
        <v>45086.741666666669</v>
      </c>
      <c r="B297" s="1">
        <f t="shared" si="8"/>
        <v>45086</v>
      </c>
      <c r="C297">
        <v>0</v>
      </c>
      <c r="D297" t="s">
        <v>314</v>
      </c>
      <c r="E297">
        <v>7.9523358000000002E-2</v>
      </c>
      <c r="F297">
        <f t="shared" si="9"/>
        <v>-0.16065364199999999</v>
      </c>
      <c r="G297">
        <v>2023</v>
      </c>
      <c r="H297">
        <v>6</v>
      </c>
      <c r="I297">
        <v>9</v>
      </c>
      <c r="J297">
        <v>17</v>
      </c>
      <c r="K297">
        <v>48</v>
      </c>
      <c r="L297">
        <v>37</v>
      </c>
      <c r="M297">
        <v>5</v>
      </c>
      <c r="N297">
        <v>0.36688941476666598</v>
      </c>
      <c r="O297">
        <v>-2.01018161333338E-3</v>
      </c>
      <c r="P297" t="s">
        <v>19</v>
      </c>
      <c r="Q297" t="s">
        <v>19</v>
      </c>
      <c r="R297" t="s">
        <v>19</v>
      </c>
      <c r="T297">
        <v>0</v>
      </c>
      <c r="U297">
        <v>0</v>
      </c>
    </row>
    <row r="298" spans="1:21" x14ac:dyDescent="0.25">
      <c r="A298" s="1">
        <v>45086.78402777778</v>
      </c>
      <c r="B298" s="1">
        <f t="shared" si="8"/>
        <v>45086</v>
      </c>
      <c r="C298">
        <v>0</v>
      </c>
      <c r="D298" t="s">
        <v>315</v>
      </c>
      <c r="E298">
        <v>0.28736574199999998</v>
      </c>
      <c r="F298">
        <f t="shared" si="9"/>
        <v>0.20784238399999999</v>
      </c>
      <c r="G298">
        <v>2023</v>
      </c>
      <c r="H298">
        <v>6</v>
      </c>
      <c r="I298">
        <v>9</v>
      </c>
      <c r="J298">
        <v>18</v>
      </c>
      <c r="K298">
        <v>49</v>
      </c>
      <c r="L298">
        <v>18</v>
      </c>
      <c r="M298">
        <v>5</v>
      </c>
      <c r="N298">
        <v>0.36618931795333298</v>
      </c>
      <c r="O298">
        <v>-7.0009681333332797E-4</v>
      </c>
      <c r="P298" t="s">
        <v>19</v>
      </c>
      <c r="Q298" t="s">
        <v>19</v>
      </c>
      <c r="R298" t="s">
        <v>19</v>
      </c>
      <c r="T298">
        <v>0</v>
      </c>
      <c r="U298">
        <v>0</v>
      </c>
    </row>
    <row r="299" spans="1:21" x14ac:dyDescent="0.25">
      <c r="A299" s="1">
        <v>45086.825694444444</v>
      </c>
      <c r="B299" s="1">
        <f t="shared" si="8"/>
        <v>45086</v>
      </c>
      <c r="C299">
        <v>0</v>
      </c>
      <c r="D299" t="s">
        <v>316</v>
      </c>
      <c r="E299">
        <v>0.144952259</v>
      </c>
      <c r="F299">
        <f t="shared" si="9"/>
        <v>-0.14241348299999998</v>
      </c>
      <c r="G299">
        <v>2023</v>
      </c>
      <c r="H299">
        <v>6</v>
      </c>
      <c r="I299">
        <v>9</v>
      </c>
      <c r="J299">
        <v>19</v>
      </c>
      <c r="K299">
        <v>49</v>
      </c>
      <c r="L299">
        <v>54</v>
      </c>
      <c r="M299">
        <v>5</v>
      </c>
      <c r="N299">
        <v>0.36692535040666602</v>
      </c>
      <c r="O299">
        <v>7.3603245333331204E-4</v>
      </c>
      <c r="P299" t="s">
        <v>19</v>
      </c>
      <c r="Q299" t="s">
        <v>19</v>
      </c>
      <c r="R299" t="s">
        <v>19</v>
      </c>
      <c r="T299">
        <v>0</v>
      </c>
      <c r="U299">
        <v>0</v>
      </c>
    </row>
    <row r="300" spans="1:21" x14ac:dyDescent="0.25">
      <c r="A300" s="1">
        <v>45086.868055555555</v>
      </c>
      <c r="B300" s="1">
        <f t="shared" si="8"/>
        <v>45086</v>
      </c>
      <c r="C300">
        <v>0</v>
      </c>
      <c r="D300" t="s">
        <v>317</v>
      </c>
      <c r="E300">
        <v>0.41969649399999998</v>
      </c>
      <c r="F300">
        <f t="shared" si="9"/>
        <v>0.274744235</v>
      </c>
      <c r="G300">
        <v>2023</v>
      </c>
      <c r="H300">
        <v>6</v>
      </c>
      <c r="I300">
        <v>9</v>
      </c>
      <c r="J300">
        <v>20</v>
      </c>
      <c r="K300">
        <v>50</v>
      </c>
      <c r="L300">
        <v>37</v>
      </c>
      <c r="M300">
        <v>5</v>
      </c>
      <c r="N300">
        <v>0.36946317982666599</v>
      </c>
      <c r="O300">
        <v>2.5378294200000201E-3</v>
      </c>
      <c r="P300" t="s">
        <v>19</v>
      </c>
      <c r="Q300" t="s">
        <v>19</v>
      </c>
      <c r="R300" t="s">
        <v>19</v>
      </c>
      <c r="T300">
        <v>1</v>
      </c>
      <c r="U300">
        <v>0</v>
      </c>
    </row>
    <row r="301" spans="1:21" x14ac:dyDescent="0.25">
      <c r="A301" s="1">
        <v>45086.910416666666</v>
      </c>
      <c r="B301" s="1">
        <f t="shared" si="8"/>
        <v>45086</v>
      </c>
      <c r="C301">
        <v>0</v>
      </c>
      <c r="D301" t="s">
        <v>318</v>
      </c>
      <c r="E301">
        <v>0.43411993599999998</v>
      </c>
      <c r="F301">
        <f t="shared" si="9"/>
        <v>1.4423442000000009E-2</v>
      </c>
      <c r="G301">
        <v>2023</v>
      </c>
      <c r="H301">
        <v>6</v>
      </c>
      <c r="I301">
        <v>9</v>
      </c>
      <c r="J301">
        <v>21</v>
      </c>
      <c r="K301">
        <v>51</v>
      </c>
      <c r="L301">
        <v>12</v>
      </c>
      <c r="M301">
        <v>5</v>
      </c>
      <c r="N301">
        <v>0.37209952584</v>
      </c>
      <c r="O301">
        <v>2.63634601333334E-3</v>
      </c>
      <c r="P301" t="s">
        <v>19</v>
      </c>
      <c r="Q301" t="s">
        <v>19</v>
      </c>
      <c r="R301" t="s">
        <v>19</v>
      </c>
      <c r="T301">
        <v>1</v>
      </c>
      <c r="U301">
        <v>0</v>
      </c>
    </row>
    <row r="302" spans="1:21" x14ac:dyDescent="0.25">
      <c r="A302" s="1">
        <v>45086.952777777777</v>
      </c>
      <c r="B302" s="1">
        <f t="shared" si="8"/>
        <v>45086</v>
      </c>
      <c r="C302">
        <v>0</v>
      </c>
      <c r="D302" t="s">
        <v>319</v>
      </c>
      <c r="E302">
        <v>3.6118887000000002E-2</v>
      </c>
      <c r="F302">
        <f t="shared" si="9"/>
        <v>-0.398001049</v>
      </c>
      <c r="G302">
        <v>2023</v>
      </c>
      <c r="H302">
        <v>6</v>
      </c>
      <c r="I302">
        <v>9</v>
      </c>
      <c r="J302">
        <v>22</v>
      </c>
      <c r="K302">
        <v>52</v>
      </c>
      <c r="L302">
        <v>7</v>
      </c>
      <c r="M302">
        <v>5</v>
      </c>
      <c r="N302">
        <v>0.36894347715999998</v>
      </c>
      <c r="O302">
        <v>-3.1560486800000201E-3</v>
      </c>
      <c r="P302" t="s">
        <v>19</v>
      </c>
      <c r="Q302" t="s">
        <v>19</v>
      </c>
      <c r="R302" t="s">
        <v>19</v>
      </c>
      <c r="T302">
        <v>0</v>
      </c>
      <c r="U302">
        <v>0</v>
      </c>
    </row>
    <row r="303" spans="1:21" x14ac:dyDescent="0.25">
      <c r="A303" s="1">
        <v>45086.995138888888</v>
      </c>
      <c r="B303" s="1">
        <f t="shared" si="8"/>
        <v>45086</v>
      </c>
      <c r="C303">
        <v>0</v>
      </c>
      <c r="D303" t="s">
        <v>320</v>
      </c>
      <c r="E303">
        <v>3.8062499999999999E-2</v>
      </c>
      <c r="F303">
        <f t="shared" si="9"/>
        <v>1.9436129999999968E-3</v>
      </c>
      <c r="G303">
        <v>2023</v>
      </c>
      <c r="H303">
        <v>6</v>
      </c>
      <c r="I303">
        <v>9</v>
      </c>
      <c r="J303">
        <v>23</v>
      </c>
      <c r="K303">
        <v>53</v>
      </c>
      <c r="L303">
        <v>3</v>
      </c>
      <c r="M303">
        <v>5</v>
      </c>
      <c r="N303">
        <v>0.36882273090666601</v>
      </c>
      <c r="O303">
        <v>-1.20746253333303E-4</v>
      </c>
      <c r="P303" t="s">
        <v>19</v>
      </c>
      <c r="Q303" t="s">
        <v>19</v>
      </c>
      <c r="R303" t="s">
        <v>19</v>
      </c>
      <c r="T303">
        <v>0</v>
      </c>
      <c r="U303">
        <v>0</v>
      </c>
    </row>
    <row r="304" spans="1:21" x14ac:dyDescent="0.25">
      <c r="A304" s="1">
        <v>45087.037499999999</v>
      </c>
      <c r="B304" s="1">
        <f t="shared" si="8"/>
        <v>45087</v>
      </c>
      <c r="C304">
        <v>0</v>
      </c>
      <c r="D304" t="s">
        <v>321</v>
      </c>
      <c r="E304">
        <v>0.18031977699999999</v>
      </c>
      <c r="F304">
        <f t="shared" si="9"/>
        <v>0.14225727699999999</v>
      </c>
      <c r="G304">
        <v>2023</v>
      </c>
      <c r="H304">
        <v>6</v>
      </c>
      <c r="I304">
        <v>10</v>
      </c>
      <c r="J304">
        <v>0</v>
      </c>
      <c r="K304">
        <v>54</v>
      </c>
      <c r="L304">
        <v>13</v>
      </c>
      <c r="M304">
        <v>5</v>
      </c>
      <c r="N304">
        <v>0.36615133830000002</v>
      </c>
      <c r="O304">
        <v>-2.6713926066666499E-3</v>
      </c>
      <c r="P304" t="s">
        <v>19</v>
      </c>
      <c r="Q304" t="s">
        <v>19</v>
      </c>
      <c r="R304" t="s">
        <v>19</v>
      </c>
      <c r="T304">
        <v>0</v>
      </c>
      <c r="U304">
        <v>0</v>
      </c>
    </row>
    <row r="305" spans="1:21" x14ac:dyDescent="0.25">
      <c r="A305" s="1">
        <v>45087.07916666667</v>
      </c>
      <c r="B305" s="1">
        <f t="shared" si="8"/>
        <v>45087</v>
      </c>
      <c r="C305">
        <v>0</v>
      </c>
      <c r="D305" t="s">
        <v>322</v>
      </c>
      <c r="E305">
        <v>0.58629861900000002</v>
      </c>
      <c r="F305">
        <f t="shared" si="9"/>
        <v>0.40597884200000001</v>
      </c>
      <c r="G305">
        <v>2023</v>
      </c>
      <c r="H305">
        <v>6</v>
      </c>
      <c r="I305">
        <v>10</v>
      </c>
      <c r="J305">
        <v>1</v>
      </c>
      <c r="K305">
        <v>54</v>
      </c>
      <c r="L305">
        <v>52</v>
      </c>
      <c r="M305">
        <v>5</v>
      </c>
      <c r="N305">
        <v>0.36952834188</v>
      </c>
      <c r="O305">
        <v>3.3770035799999799E-3</v>
      </c>
      <c r="P305" t="s">
        <v>19</v>
      </c>
      <c r="Q305" t="s">
        <v>19</v>
      </c>
      <c r="R305" t="s">
        <v>19</v>
      </c>
      <c r="T305">
        <v>1</v>
      </c>
      <c r="U305">
        <v>0</v>
      </c>
    </row>
    <row r="306" spans="1:21" x14ac:dyDescent="0.25">
      <c r="A306" s="1">
        <v>45087.121527777781</v>
      </c>
      <c r="B306" s="1">
        <f t="shared" si="8"/>
        <v>45087</v>
      </c>
      <c r="C306">
        <v>0</v>
      </c>
      <c r="D306" t="s">
        <v>323</v>
      </c>
      <c r="E306">
        <v>0.19353056199999999</v>
      </c>
      <c r="F306">
        <f t="shared" si="9"/>
        <v>-0.39276805700000006</v>
      </c>
      <c r="G306">
        <v>2023</v>
      </c>
      <c r="H306">
        <v>6</v>
      </c>
      <c r="I306">
        <v>10</v>
      </c>
      <c r="J306">
        <v>2</v>
      </c>
      <c r="K306">
        <v>55</v>
      </c>
      <c r="L306">
        <v>53</v>
      </c>
      <c r="M306">
        <v>5</v>
      </c>
      <c r="N306">
        <v>0.370535994946666</v>
      </c>
      <c r="O306">
        <v>1.0076530666666601E-3</v>
      </c>
      <c r="P306" t="s">
        <v>19</v>
      </c>
      <c r="Q306" t="s">
        <v>19</v>
      </c>
      <c r="R306" t="s">
        <v>19</v>
      </c>
      <c r="T306">
        <v>0</v>
      </c>
      <c r="U306">
        <v>0</v>
      </c>
    </row>
    <row r="307" spans="1:21" x14ac:dyDescent="0.25">
      <c r="A307" s="1">
        <v>45087.163888888892</v>
      </c>
      <c r="B307" s="1">
        <f t="shared" si="8"/>
        <v>45087</v>
      </c>
      <c r="C307">
        <v>0</v>
      </c>
      <c r="D307" t="s">
        <v>324</v>
      </c>
      <c r="E307">
        <v>0.184090318</v>
      </c>
      <c r="F307">
        <f t="shared" si="9"/>
        <v>-9.4402439999999865E-3</v>
      </c>
      <c r="G307">
        <v>2023</v>
      </c>
      <c r="H307">
        <v>6</v>
      </c>
      <c r="I307">
        <v>10</v>
      </c>
      <c r="J307">
        <v>3</v>
      </c>
      <c r="K307">
        <v>56</v>
      </c>
      <c r="L307">
        <v>54</v>
      </c>
      <c r="M307">
        <v>5</v>
      </c>
      <c r="N307">
        <v>0.37149016308666599</v>
      </c>
      <c r="O307">
        <v>9.5416814000004403E-4</v>
      </c>
      <c r="P307" t="s">
        <v>19</v>
      </c>
      <c r="Q307" t="s">
        <v>19</v>
      </c>
      <c r="R307" t="s">
        <v>19</v>
      </c>
      <c r="T307">
        <v>0</v>
      </c>
      <c r="U307">
        <v>0</v>
      </c>
    </row>
    <row r="308" spans="1:21" x14ac:dyDescent="0.25">
      <c r="A308" s="1">
        <v>45087.206250000003</v>
      </c>
      <c r="B308" s="1">
        <f t="shared" si="8"/>
        <v>45087</v>
      </c>
      <c r="C308">
        <v>0</v>
      </c>
      <c r="D308" t="s">
        <v>325</v>
      </c>
      <c r="E308">
        <v>4.7626267999999999E-2</v>
      </c>
      <c r="F308">
        <f t="shared" si="9"/>
        <v>-0.13646405</v>
      </c>
      <c r="G308">
        <v>2023</v>
      </c>
      <c r="H308">
        <v>6</v>
      </c>
      <c r="I308">
        <v>10</v>
      </c>
      <c r="J308">
        <v>4</v>
      </c>
      <c r="K308">
        <v>57</v>
      </c>
      <c r="L308">
        <v>30</v>
      </c>
      <c r="M308">
        <v>5</v>
      </c>
      <c r="N308">
        <v>0.371275442566666</v>
      </c>
      <c r="O308">
        <v>-2.147205200001E-4</v>
      </c>
      <c r="P308" t="s">
        <v>19</v>
      </c>
      <c r="Q308" t="s">
        <v>19</v>
      </c>
      <c r="R308" t="s">
        <v>19</v>
      </c>
      <c r="T308">
        <v>0</v>
      </c>
      <c r="U308">
        <v>0</v>
      </c>
    </row>
    <row r="309" spans="1:21" x14ac:dyDescent="0.25">
      <c r="A309" s="1">
        <v>45087.248611111114</v>
      </c>
      <c r="B309" s="1">
        <f t="shared" si="8"/>
        <v>45087</v>
      </c>
      <c r="C309">
        <v>0</v>
      </c>
      <c r="D309" t="s">
        <v>326</v>
      </c>
      <c r="E309">
        <v>0.10642180699999999</v>
      </c>
      <c r="F309">
        <f t="shared" si="9"/>
        <v>5.8795538999999994E-2</v>
      </c>
      <c r="G309">
        <v>2023</v>
      </c>
      <c r="H309">
        <v>6</v>
      </c>
      <c r="I309">
        <v>10</v>
      </c>
      <c r="J309">
        <v>5</v>
      </c>
      <c r="K309">
        <v>58</v>
      </c>
      <c r="L309">
        <v>15</v>
      </c>
      <c r="M309">
        <v>5</v>
      </c>
      <c r="N309">
        <v>0.36946697046666599</v>
      </c>
      <c r="O309">
        <v>-1.8084720999999499E-3</v>
      </c>
      <c r="P309" t="s">
        <v>19</v>
      </c>
      <c r="Q309" t="s">
        <v>19</v>
      </c>
      <c r="R309" t="s">
        <v>19</v>
      </c>
      <c r="T309">
        <v>0</v>
      </c>
      <c r="U309">
        <v>0</v>
      </c>
    </row>
    <row r="310" spans="1:21" x14ac:dyDescent="0.25">
      <c r="A310" s="1">
        <v>45087.290972222225</v>
      </c>
      <c r="B310" s="1">
        <f t="shared" si="8"/>
        <v>45087</v>
      </c>
      <c r="C310">
        <v>0</v>
      </c>
      <c r="D310" t="s">
        <v>327</v>
      </c>
      <c r="E310">
        <v>5.2375008000000001E-2</v>
      </c>
      <c r="F310">
        <f t="shared" si="9"/>
        <v>-5.4046798999999993E-2</v>
      </c>
      <c r="G310">
        <v>2023</v>
      </c>
      <c r="H310">
        <v>6</v>
      </c>
      <c r="I310">
        <v>10</v>
      </c>
      <c r="J310">
        <v>6</v>
      </c>
      <c r="K310">
        <v>59</v>
      </c>
      <c r="L310">
        <v>9</v>
      </c>
      <c r="M310">
        <v>5</v>
      </c>
      <c r="N310">
        <v>0.36750930734666598</v>
      </c>
      <c r="O310">
        <v>-1.9576631200000001E-3</v>
      </c>
      <c r="P310" t="s">
        <v>19</v>
      </c>
      <c r="Q310" t="s">
        <v>19</v>
      </c>
      <c r="R310" t="s">
        <v>19</v>
      </c>
      <c r="T310">
        <v>0</v>
      </c>
      <c r="U310">
        <v>0</v>
      </c>
    </row>
    <row r="311" spans="1:21" x14ac:dyDescent="0.25">
      <c r="A311" s="1">
        <v>45087.332638888889</v>
      </c>
      <c r="B311" s="1">
        <f t="shared" si="8"/>
        <v>45087</v>
      </c>
      <c r="C311">
        <v>0</v>
      </c>
      <c r="D311" t="s">
        <v>328</v>
      </c>
      <c r="E311">
        <v>0.29690567400000001</v>
      </c>
      <c r="F311">
        <f t="shared" si="9"/>
        <v>0.24453066600000001</v>
      </c>
      <c r="G311">
        <v>2023</v>
      </c>
      <c r="H311">
        <v>6</v>
      </c>
      <c r="I311">
        <v>10</v>
      </c>
      <c r="J311">
        <v>7</v>
      </c>
      <c r="K311">
        <v>59</v>
      </c>
      <c r="L311">
        <v>59</v>
      </c>
      <c r="M311">
        <v>5</v>
      </c>
      <c r="N311">
        <v>0.36670223056000001</v>
      </c>
      <c r="O311">
        <v>-8.0707678666663797E-4</v>
      </c>
      <c r="P311" t="s">
        <v>19</v>
      </c>
      <c r="Q311" t="s">
        <v>19</v>
      </c>
      <c r="R311" t="s">
        <v>19</v>
      </c>
      <c r="T311">
        <v>0</v>
      </c>
      <c r="U311">
        <v>0</v>
      </c>
    </row>
    <row r="312" spans="1:21" x14ac:dyDescent="0.25">
      <c r="A312" s="1">
        <v>45087.375694444447</v>
      </c>
      <c r="B312" s="1">
        <f t="shared" si="8"/>
        <v>45087</v>
      </c>
      <c r="C312">
        <v>0</v>
      </c>
      <c r="D312" t="s">
        <v>329</v>
      </c>
      <c r="E312">
        <v>0.26847086799999997</v>
      </c>
      <c r="F312">
        <f t="shared" si="9"/>
        <v>-2.8434806000000035E-2</v>
      </c>
      <c r="G312">
        <v>2023</v>
      </c>
      <c r="H312">
        <v>6</v>
      </c>
      <c r="I312">
        <v>10</v>
      </c>
      <c r="J312">
        <v>9</v>
      </c>
      <c r="K312">
        <v>1</v>
      </c>
      <c r="L312">
        <v>3</v>
      </c>
      <c r="M312">
        <v>5</v>
      </c>
      <c r="N312">
        <v>0.36511106702000001</v>
      </c>
      <c r="O312">
        <v>-1.5911635399999901E-3</v>
      </c>
      <c r="P312" t="s">
        <v>19</v>
      </c>
      <c r="Q312" t="s">
        <v>19</v>
      </c>
      <c r="R312" t="s">
        <v>19</v>
      </c>
      <c r="T312">
        <v>0</v>
      </c>
      <c r="U312">
        <v>0</v>
      </c>
    </row>
    <row r="313" spans="1:21" x14ac:dyDescent="0.25">
      <c r="A313" s="1">
        <v>45087.418055555558</v>
      </c>
      <c r="B313" s="1">
        <f t="shared" si="8"/>
        <v>45087</v>
      </c>
      <c r="C313">
        <v>0</v>
      </c>
      <c r="D313" t="s">
        <v>330</v>
      </c>
      <c r="E313">
        <v>0.164890706</v>
      </c>
      <c r="F313">
        <f t="shared" si="9"/>
        <v>-0.10358016199999998</v>
      </c>
      <c r="G313">
        <v>2023</v>
      </c>
      <c r="H313">
        <v>6</v>
      </c>
      <c r="I313">
        <v>10</v>
      </c>
      <c r="J313">
        <v>10</v>
      </c>
      <c r="K313">
        <v>2</v>
      </c>
      <c r="L313">
        <v>8</v>
      </c>
      <c r="M313">
        <v>5</v>
      </c>
      <c r="N313">
        <v>0.36127817118</v>
      </c>
      <c r="O313">
        <v>-3.8328958400000099E-3</v>
      </c>
      <c r="P313" t="s">
        <v>19</v>
      </c>
      <c r="Q313" t="s">
        <v>19</v>
      </c>
      <c r="R313" t="s">
        <v>19</v>
      </c>
      <c r="T313">
        <v>0</v>
      </c>
      <c r="U313">
        <v>0</v>
      </c>
    </row>
    <row r="314" spans="1:21" x14ac:dyDescent="0.25">
      <c r="A314" s="1">
        <v>45087.459722222222</v>
      </c>
      <c r="B314" s="1">
        <f t="shared" si="8"/>
        <v>45087</v>
      </c>
      <c r="C314">
        <v>0</v>
      </c>
      <c r="D314" t="s">
        <v>331</v>
      </c>
      <c r="E314">
        <v>0.23070138400000001</v>
      </c>
      <c r="F314">
        <f t="shared" si="9"/>
        <v>6.5810678000000011E-2</v>
      </c>
      <c r="G314">
        <v>2023</v>
      </c>
      <c r="H314">
        <v>6</v>
      </c>
      <c r="I314">
        <v>10</v>
      </c>
      <c r="J314">
        <v>11</v>
      </c>
      <c r="K314">
        <v>2</v>
      </c>
      <c r="L314">
        <v>53</v>
      </c>
      <c r="M314">
        <v>5</v>
      </c>
      <c r="N314">
        <v>0.35977080241333298</v>
      </c>
      <c r="O314">
        <v>-1.50736876666662E-3</v>
      </c>
      <c r="P314" t="s">
        <v>19</v>
      </c>
      <c r="Q314" t="s">
        <v>19</v>
      </c>
      <c r="R314" t="s">
        <v>19</v>
      </c>
      <c r="T314">
        <v>0</v>
      </c>
      <c r="U314">
        <v>0</v>
      </c>
    </row>
    <row r="315" spans="1:21" x14ac:dyDescent="0.25">
      <c r="A315" s="1">
        <v>45087.50277777778</v>
      </c>
      <c r="B315" s="1">
        <f t="shared" si="8"/>
        <v>45087</v>
      </c>
      <c r="C315">
        <v>0</v>
      </c>
      <c r="D315" t="s">
        <v>332</v>
      </c>
      <c r="E315">
        <v>0.61393067899999998</v>
      </c>
      <c r="F315">
        <f t="shared" si="9"/>
        <v>0.38322929499999997</v>
      </c>
      <c r="G315">
        <v>2023</v>
      </c>
      <c r="H315">
        <v>6</v>
      </c>
      <c r="I315">
        <v>10</v>
      </c>
      <c r="J315">
        <v>12</v>
      </c>
      <c r="K315">
        <v>4</v>
      </c>
      <c r="L315">
        <v>2</v>
      </c>
      <c r="M315">
        <v>5</v>
      </c>
      <c r="N315">
        <v>0.35770492440666601</v>
      </c>
      <c r="O315">
        <v>-2.06587800666668E-3</v>
      </c>
      <c r="P315" t="s">
        <v>19</v>
      </c>
      <c r="Q315" t="s">
        <v>19</v>
      </c>
      <c r="R315" t="s">
        <v>19</v>
      </c>
      <c r="T315">
        <v>1</v>
      </c>
      <c r="U315">
        <v>0</v>
      </c>
    </row>
    <row r="316" spans="1:21" x14ac:dyDescent="0.25">
      <c r="A316" s="1">
        <v>45087.544444444444</v>
      </c>
      <c r="B316" s="1">
        <f t="shared" si="8"/>
        <v>45087</v>
      </c>
      <c r="C316">
        <v>0</v>
      </c>
      <c r="D316" t="s">
        <v>333</v>
      </c>
      <c r="E316">
        <v>0.13295099199999999</v>
      </c>
      <c r="F316">
        <f t="shared" si="9"/>
        <v>-0.48097968699999999</v>
      </c>
      <c r="G316">
        <v>2023</v>
      </c>
      <c r="H316">
        <v>6</v>
      </c>
      <c r="I316">
        <v>10</v>
      </c>
      <c r="J316">
        <v>13</v>
      </c>
      <c r="K316">
        <v>4</v>
      </c>
      <c r="L316">
        <v>51</v>
      </c>
      <c r="M316">
        <v>5</v>
      </c>
      <c r="N316">
        <v>0.35457874572666598</v>
      </c>
      <c r="O316">
        <v>-3.1261786799999798E-3</v>
      </c>
      <c r="P316" t="s">
        <v>19</v>
      </c>
      <c r="Q316" t="s">
        <v>19</v>
      </c>
      <c r="R316" t="s">
        <v>19</v>
      </c>
      <c r="T316">
        <v>0</v>
      </c>
      <c r="U316">
        <v>0</v>
      </c>
    </row>
    <row r="317" spans="1:21" x14ac:dyDescent="0.25">
      <c r="A317" s="1">
        <v>45087.586805555555</v>
      </c>
      <c r="B317" s="1">
        <f t="shared" si="8"/>
        <v>45087</v>
      </c>
      <c r="C317">
        <v>0</v>
      </c>
      <c r="D317" t="s">
        <v>334</v>
      </c>
      <c r="E317">
        <v>0.16399804500000001</v>
      </c>
      <c r="F317">
        <f t="shared" si="9"/>
        <v>3.1047053000000019E-2</v>
      </c>
      <c r="G317">
        <v>2023</v>
      </c>
      <c r="H317">
        <v>6</v>
      </c>
      <c r="I317">
        <v>10</v>
      </c>
      <c r="J317">
        <v>14</v>
      </c>
      <c r="K317">
        <v>5</v>
      </c>
      <c r="L317">
        <v>45</v>
      </c>
      <c r="M317">
        <v>5</v>
      </c>
      <c r="N317">
        <v>0.35350538100000001</v>
      </c>
      <c r="O317">
        <v>-1.07336472666669E-3</v>
      </c>
      <c r="P317" t="s">
        <v>19</v>
      </c>
      <c r="Q317" t="s">
        <v>19</v>
      </c>
      <c r="R317" t="s">
        <v>19</v>
      </c>
      <c r="T317">
        <v>0</v>
      </c>
      <c r="U317">
        <v>0</v>
      </c>
    </row>
    <row r="318" spans="1:21" x14ac:dyDescent="0.25">
      <c r="A318" s="1">
        <v>45087.629166666666</v>
      </c>
      <c r="B318" s="1">
        <f t="shared" si="8"/>
        <v>45087</v>
      </c>
      <c r="C318">
        <v>0</v>
      </c>
      <c r="D318" t="s">
        <v>335</v>
      </c>
      <c r="E318">
        <v>0.241821655</v>
      </c>
      <c r="F318">
        <f t="shared" si="9"/>
        <v>7.7823609999999988E-2</v>
      </c>
      <c r="G318">
        <v>2023</v>
      </c>
      <c r="H318">
        <v>6</v>
      </c>
      <c r="I318">
        <v>10</v>
      </c>
      <c r="J318">
        <v>15</v>
      </c>
      <c r="K318">
        <v>6</v>
      </c>
      <c r="L318">
        <v>46</v>
      </c>
      <c r="M318">
        <v>5</v>
      </c>
      <c r="N318">
        <v>0.354896959566666</v>
      </c>
      <c r="O318">
        <v>1.39157856666671E-3</v>
      </c>
      <c r="P318" t="s">
        <v>19</v>
      </c>
      <c r="Q318" t="s">
        <v>19</v>
      </c>
      <c r="R318" t="s">
        <v>19</v>
      </c>
      <c r="T318">
        <v>0</v>
      </c>
      <c r="U318">
        <v>0</v>
      </c>
    </row>
    <row r="319" spans="1:21" x14ac:dyDescent="0.25">
      <c r="A319" s="1">
        <v>45087.671527777777</v>
      </c>
      <c r="B319" s="1">
        <f t="shared" si="8"/>
        <v>45087</v>
      </c>
      <c r="C319">
        <v>0</v>
      </c>
      <c r="D319" t="s">
        <v>336</v>
      </c>
      <c r="E319">
        <v>0.33935880899999998</v>
      </c>
      <c r="F319">
        <f t="shared" si="9"/>
        <v>9.7537153999999987E-2</v>
      </c>
      <c r="G319">
        <v>2023</v>
      </c>
      <c r="H319">
        <v>6</v>
      </c>
      <c r="I319">
        <v>10</v>
      </c>
      <c r="J319">
        <v>16</v>
      </c>
      <c r="K319">
        <v>7</v>
      </c>
      <c r="L319">
        <v>40</v>
      </c>
      <c r="M319">
        <v>5</v>
      </c>
      <c r="N319">
        <v>0.35677324100666602</v>
      </c>
      <c r="O319">
        <v>1.8762814399999599E-3</v>
      </c>
      <c r="P319" t="s">
        <v>19</v>
      </c>
      <c r="Q319" t="s">
        <v>19</v>
      </c>
      <c r="R319" t="s">
        <v>19</v>
      </c>
      <c r="T319">
        <v>1</v>
      </c>
      <c r="U319">
        <v>0</v>
      </c>
    </row>
    <row r="320" spans="1:21" x14ac:dyDescent="0.25">
      <c r="A320" s="1">
        <v>45087.713888888888</v>
      </c>
      <c r="B320" s="1">
        <f t="shared" si="8"/>
        <v>45087</v>
      </c>
      <c r="C320">
        <v>0</v>
      </c>
      <c r="D320" t="s">
        <v>337</v>
      </c>
      <c r="E320">
        <v>0.19557091099999999</v>
      </c>
      <c r="F320">
        <f t="shared" si="9"/>
        <v>-0.143787898</v>
      </c>
      <c r="G320">
        <v>2023</v>
      </c>
      <c r="H320">
        <v>6</v>
      </c>
      <c r="I320">
        <v>10</v>
      </c>
      <c r="J320">
        <v>17</v>
      </c>
      <c r="K320">
        <v>8</v>
      </c>
      <c r="L320">
        <v>41</v>
      </c>
      <c r="M320">
        <v>5</v>
      </c>
      <c r="N320">
        <v>0.356731961893333</v>
      </c>
      <c r="O320" s="2">
        <v>-4.1279113333347802E-5</v>
      </c>
      <c r="P320" t="s">
        <v>19</v>
      </c>
      <c r="Q320" t="s">
        <v>19</v>
      </c>
      <c r="R320" t="s">
        <v>19</v>
      </c>
      <c r="T320">
        <v>0</v>
      </c>
      <c r="U320">
        <v>0</v>
      </c>
    </row>
    <row r="321" spans="1:21" x14ac:dyDescent="0.25">
      <c r="A321" s="1">
        <v>45087.756249999999</v>
      </c>
      <c r="B321" s="1">
        <f t="shared" si="8"/>
        <v>45087</v>
      </c>
      <c r="C321">
        <v>0</v>
      </c>
      <c r="D321" t="s">
        <v>338</v>
      </c>
      <c r="E321">
        <v>0.19629426799999999</v>
      </c>
      <c r="F321">
        <f t="shared" si="9"/>
        <v>7.233570000000078E-4</v>
      </c>
      <c r="G321">
        <v>2023</v>
      </c>
      <c r="H321">
        <v>6</v>
      </c>
      <c r="I321">
        <v>10</v>
      </c>
      <c r="J321">
        <v>18</v>
      </c>
      <c r="K321">
        <v>9</v>
      </c>
      <c r="L321">
        <v>28</v>
      </c>
      <c r="M321">
        <v>5</v>
      </c>
      <c r="N321">
        <v>0.35476725413999999</v>
      </c>
      <c r="O321">
        <v>-1.9647077533333501E-3</v>
      </c>
      <c r="P321" t="s">
        <v>19</v>
      </c>
      <c r="Q321" t="s">
        <v>19</v>
      </c>
      <c r="R321" t="s">
        <v>19</v>
      </c>
      <c r="T321">
        <v>0</v>
      </c>
      <c r="U321">
        <v>0</v>
      </c>
    </row>
    <row r="322" spans="1:21" x14ac:dyDescent="0.25">
      <c r="A322" s="1">
        <v>45087.798611111109</v>
      </c>
      <c r="B322" s="1">
        <f t="shared" si="8"/>
        <v>45087</v>
      </c>
      <c r="C322">
        <v>0</v>
      </c>
      <c r="D322" t="s">
        <v>339</v>
      </c>
      <c r="E322">
        <v>0.39398019499999998</v>
      </c>
      <c r="F322">
        <f t="shared" si="9"/>
        <v>0.19768592699999998</v>
      </c>
      <c r="G322">
        <v>2023</v>
      </c>
      <c r="H322">
        <v>6</v>
      </c>
      <c r="I322">
        <v>10</v>
      </c>
      <c r="J322">
        <v>19</v>
      </c>
      <c r="K322">
        <v>10</v>
      </c>
      <c r="L322">
        <v>40</v>
      </c>
      <c r="M322">
        <v>5</v>
      </c>
      <c r="N322">
        <v>0.354439648666666</v>
      </c>
      <c r="O322">
        <v>-3.2760547333327E-4</v>
      </c>
      <c r="P322" t="s">
        <v>19</v>
      </c>
      <c r="Q322" t="s">
        <v>19</v>
      </c>
      <c r="R322" t="s">
        <v>19</v>
      </c>
      <c r="T322">
        <v>1</v>
      </c>
      <c r="U322">
        <v>0</v>
      </c>
    </row>
    <row r="323" spans="1:21" x14ac:dyDescent="0.25">
      <c r="A323" s="1">
        <v>45087.84097222222</v>
      </c>
      <c r="B323" s="1">
        <f t="shared" ref="B323:B386" si="10">DATE(YEAR(A323),MONTH(A323),DAY(A323))</f>
        <v>45087</v>
      </c>
      <c r="C323">
        <v>0</v>
      </c>
      <c r="D323" t="s">
        <v>340</v>
      </c>
      <c r="E323">
        <v>0.31759790700000001</v>
      </c>
      <c r="F323">
        <f t="shared" si="9"/>
        <v>-7.6382287999999965E-2</v>
      </c>
      <c r="G323">
        <v>2023</v>
      </c>
      <c r="H323">
        <v>6</v>
      </c>
      <c r="I323">
        <v>10</v>
      </c>
      <c r="J323">
        <v>20</v>
      </c>
      <c r="K323">
        <v>11</v>
      </c>
      <c r="L323">
        <v>40</v>
      </c>
      <c r="M323">
        <v>5</v>
      </c>
      <c r="N323">
        <v>0.35627306356666599</v>
      </c>
      <c r="O323">
        <v>1.8334148999999899E-3</v>
      </c>
      <c r="P323" t="s">
        <v>19</v>
      </c>
      <c r="Q323" t="s">
        <v>19</v>
      </c>
      <c r="R323" t="s">
        <v>19</v>
      </c>
      <c r="T323">
        <v>0</v>
      </c>
      <c r="U323">
        <v>0</v>
      </c>
    </row>
    <row r="324" spans="1:21" x14ac:dyDescent="0.25">
      <c r="A324" s="1">
        <v>45087.883333333331</v>
      </c>
      <c r="B324" s="1">
        <f t="shared" si="10"/>
        <v>45087</v>
      </c>
      <c r="C324">
        <v>0</v>
      </c>
      <c r="D324" t="s">
        <v>341</v>
      </c>
      <c r="E324">
        <v>0.30422285700000001</v>
      </c>
      <c r="F324">
        <f t="shared" ref="F324:F387" si="11">E324-E323</f>
        <v>-1.3375049999999999E-2</v>
      </c>
      <c r="G324">
        <v>2023</v>
      </c>
      <c r="H324">
        <v>6</v>
      </c>
      <c r="I324">
        <v>10</v>
      </c>
      <c r="J324">
        <v>21</v>
      </c>
      <c r="K324">
        <v>12</v>
      </c>
      <c r="L324">
        <v>46</v>
      </c>
      <c r="M324">
        <v>5</v>
      </c>
      <c r="N324">
        <v>0.35801940673333299</v>
      </c>
      <c r="O324">
        <v>1.7463431666666E-3</v>
      </c>
      <c r="P324" t="s">
        <v>19</v>
      </c>
      <c r="Q324" t="s">
        <v>19</v>
      </c>
      <c r="R324" t="s">
        <v>19</v>
      </c>
      <c r="T324">
        <v>0</v>
      </c>
      <c r="U324">
        <v>0</v>
      </c>
    </row>
    <row r="325" spans="1:21" x14ac:dyDescent="0.25">
      <c r="A325" s="1">
        <v>45087.925694444442</v>
      </c>
      <c r="B325" s="1">
        <f t="shared" si="10"/>
        <v>45087</v>
      </c>
      <c r="C325">
        <v>0</v>
      </c>
      <c r="D325" t="s">
        <v>342</v>
      </c>
      <c r="E325">
        <v>0.60958360899999997</v>
      </c>
      <c r="F325">
        <f t="shared" si="11"/>
        <v>0.30536075199999996</v>
      </c>
      <c r="G325">
        <v>2023</v>
      </c>
      <c r="H325">
        <v>6</v>
      </c>
      <c r="I325">
        <v>10</v>
      </c>
      <c r="J325">
        <v>22</v>
      </c>
      <c r="K325">
        <v>13</v>
      </c>
      <c r="L325">
        <v>47</v>
      </c>
      <c r="M325">
        <v>5</v>
      </c>
      <c r="N325">
        <v>0.35704235142000001</v>
      </c>
      <c r="O325">
        <v>-9.7705531333330798E-4</v>
      </c>
      <c r="P325" t="s">
        <v>19</v>
      </c>
      <c r="Q325" t="s">
        <v>19</v>
      </c>
      <c r="R325" t="s">
        <v>19</v>
      </c>
      <c r="T325">
        <v>1</v>
      </c>
      <c r="U325">
        <v>0</v>
      </c>
    </row>
    <row r="326" spans="1:21" x14ac:dyDescent="0.25">
      <c r="A326" s="1">
        <v>45087.968055555553</v>
      </c>
      <c r="B326" s="1">
        <f t="shared" si="10"/>
        <v>45087</v>
      </c>
      <c r="C326">
        <v>0</v>
      </c>
      <c r="D326" t="s">
        <v>343</v>
      </c>
      <c r="E326">
        <v>0.41759121599999999</v>
      </c>
      <c r="F326">
        <f t="shared" si="11"/>
        <v>-0.19199239299999998</v>
      </c>
      <c r="G326">
        <v>2023</v>
      </c>
      <c r="H326">
        <v>6</v>
      </c>
      <c r="I326">
        <v>10</v>
      </c>
      <c r="J326">
        <v>23</v>
      </c>
      <c r="K326">
        <v>14</v>
      </c>
      <c r="L326">
        <v>49</v>
      </c>
      <c r="M326">
        <v>5</v>
      </c>
      <c r="N326">
        <v>0.35674243439333297</v>
      </c>
      <c r="O326">
        <v>-2.9991702666665101E-4</v>
      </c>
      <c r="P326" t="s">
        <v>19</v>
      </c>
      <c r="Q326" t="s">
        <v>19</v>
      </c>
      <c r="R326" t="s">
        <v>19</v>
      </c>
      <c r="T326">
        <v>1</v>
      </c>
      <c r="U326">
        <v>0</v>
      </c>
    </row>
    <row r="327" spans="1:21" x14ac:dyDescent="0.25">
      <c r="A327" s="1">
        <v>45088.011111111111</v>
      </c>
      <c r="B327" s="1">
        <f t="shared" si="10"/>
        <v>45088</v>
      </c>
      <c r="C327">
        <v>0</v>
      </c>
      <c r="D327" t="s">
        <v>344</v>
      </c>
      <c r="E327">
        <v>0.54378306499999995</v>
      </c>
      <c r="F327">
        <f t="shared" si="11"/>
        <v>0.12619184899999997</v>
      </c>
      <c r="G327">
        <v>2023</v>
      </c>
      <c r="H327">
        <v>6</v>
      </c>
      <c r="I327">
        <v>11</v>
      </c>
      <c r="J327">
        <v>0</v>
      </c>
      <c r="K327">
        <v>16</v>
      </c>
      <c r="L327">
        <v>32</v>
      </c>
      <c r="M327">
        <v>5</v>
      </c>
      <c r="N327">
        <v>0.35827073718666602</v>
      </c>
      <c r="O327">
        <v>1.52830279333326E-3</v>
      </c>
      <c r="P327" t="s">
        <v>19</v>
      </c>
      <c r="Q327" t="s">
        <v>19</v>
      </c>
      <c r="R327" t="s">
        <v>19</v>
      </c>
      <c r="T327">
        <v>1</v>
      </c>
      <c r="U327">
        <v>0</v>
      </c>
    </row>
    <row r="328" spans="1:21" x14ac:dyDescent="0.25">
      <c r="A328" s="1">
        <v>45088.053472222222</v>
      </c>
      <c r="B328" s="1">
        <f t="shared" si="10"/>
        <v>45088</v>
      </c>
      <c r="C328">
        <v>0</v>
      </c>
      <c r="D328" t="s">
        <v>345</v>
      </c>
      <c r="E328">
        <v>0.20202141300000001</v>
      </c>
      <c r="F328">
        <f t="shared" si="11"/>
        <v>-0.34176165199999997</v>
      </c>
      <c r="G328">
        <v>2023</v>
      </c>
      <c r="H328">
        <v>6</v>
      </c>
      <c r="I328">
        <v>11</v>
      </c>
      <c r="J328">
        <v>1</v>
      </c>
      <c r="K328">
        <v>17</v>
      </c>
      <c r="L328">
        <v>50</v>
      </c>
      <c r="M328">
        <v>5</v>
      </c>
      <c r="N328">
        <v>0.35691935751999998</v>
      </c>
      <c r="O328">
        <v>-1.35137966666659E-3</v>
      </c>
      <c r="P328" t="s">
        <v>19</v>
      </c>
      <c r="Q328" t="s">
        <v>19</v>
      </c>
      <c r="R328" t="s">
        <v>19</v>
      </c>
      <c r="T328">
        <v>0</v>
      </c>
      <c r="U328">
        <v>0</v>
      </c>
    </row>
    <row r="329" spans="1:21" x14ac:dyDescent="0.25">
      <c r="A329" s="1">
        <v>45088.095833333333</v>
      </c>
      <c r="B329" s="1">
        <f t="shared" si="10"/>
        <v>45088</v>
      </c>
      <c r="C329">
        <v>0</v>
      </c>
      <c r="D329" t="s">
        <v>346</v>
      </c>
      <c r="E329">
        <v>0.45452896399999998</v>
      </c>
      <c r="F329">
        <f t="shared" si="11"/>
        <v>0.252507551</v>
      </c>
      <c r="G329">
        <v>2023</v>
      </c>
      <c r="H329">
        <v>6</v>
      </c>
      <c r="I329">
        <v>11</v>
      </c>
      <c r="J329">
        <v>2</v>
      </c>
      <c r="K329">
        <v>18</v>
      </c>
      <c r="L329">
        <v>40</v>
      </c>
      <c r="M329">
        <v>5</v>
      </c>
      <c r="N329">
        <v>0.35703069172666602</v>
      </c>
      <c r="O329">
        <v>1.11334206666646E-4</v>
      </c>
      <c r="P329" t="s">
        <v>19</v>
      </c>
      <c r="Q329" t="s">
        <v>19</v>
      </c>
      <c r="R329" t="s">
        <v>19</v>
      </c>
      <c r="T329">
        <v>1</v>
      </c>
      <c r="U329">
        <v>0</v>
      </c>
    </row>
    <row r="330" spans="1:21" x14ac:dyDescent="0.25">
      <c r="A330" s="1">
        <v>45088.138194444444</v>
      </c>
      <c r="B330" s="1">
        <f t="shared" si="10"/>
        <v>45088</v>
      </c>
      <c r="C330">
        <v>0</v>
      </c>
      <c r="D330" t="s">
        <v>347</v>
      </c>
      <c r="E330">
        <v>0.14142577100000001</v>
      </c>
      <c r="F330">
        <f t="shared" si="11"/>
        <v>-0.313103193</v>
      </c>
      <c r="G330">
        <v>2023</v>
      </c>
      <c r="H330">
        <v>6</v>
      </c>
      <c r="I330">
        <v>11</v>
      </c>
      <c r="J330">
        <v>3</v>
      </c>
      <c r="K330">
        <v>19</v>
      </c>
      <c r="L330">
        <v>50</v>
      </c>
      <c r="M330">
        <v>5</v>
      </c>
      <c r="N330">
        <v>0.35403358762666598</v>
      </c>
      <c r="O330">
        <v>-2.99710410000003E-3</v>
      </c>
      <c r="P330" t="s">
        <v>19</v>
      </c>
      <c r="Q330" t="s">
        <v>19</v>
      </c>
      <c r="R330" t="s">
        <v>19</v>
      </c>
      <c r="T330">
        <v>0</v>
      </c>
      <c r="U330">
        <v>0</v>
      </c>
    </row>
    <row r="331" spans="1:21" x14ac:dyDescent="0.25">
      <c r="A331" s="1">
        <v>45088.180555555555</v>
      </c>
      <c r="B331" s="1">
        <f t="shared" si="10"/>
        <v>45088</v>
      </c>
      <c r="C331">
        <v>0</v>
      </c>
      <c r="D331" t="s">
        <v>348</v>
      </c>
      <c r="E331">
        <v>0.14771457700000001</v>
      </c>
      <c r="F331">
        <f t="shared" si="11"/>
        <v>6.2888060000000079E-3</v>
      </c>
      <c r="G331">
        <v>2023</v>
      </c>
      <c r="H331">
        <v>6</v>
      </c>
      <c r="I331">
        <v>11</v>
      </c>
      <c r="J331">
        <v>4</v>
      </c>
      <c r="K331">
        <v>20</v>
      </c>
      <c r="L331">
        <v>40</v>
      </c>
      <c r="M331">
        <v>5</v>
      </c>
      <c r="N331">
        <v>0.352991972806666</v>
      </c>
      <c r="O331">
        <v>-1.0416148199999199E-3</v>
      </c>
      <c r="P331" t="s">
        <v>19</v>
      </c>
      <c r="Q331" t="s">
        <v>19</v>
      </c>
      <c r="R331" t="s">
        <v>19</v>
      </c>
      <c r="T331">
        <v>0</v>
      </c>
      <c r="U331">
        <v>0</v>
      </c>
    </row>
    <row r="332" spans="1:21" x14ac:dyDescent="0.25">
      <c r="A332" s="1">
        <v>45088.222916666666</v>
      </c>
      <c r="B332" s="1">
        <f t="shared" si="10"/>
        <v>45088</v>
      </c>
      <c r="C332">
        <v>0</v>
      </c>
      <c r="D332" t="s">
        <v>349</v>
      </c>
      <c r="E332">
        <v>0.21986434399999999</v>
      </c>
      <c r="F332">
        <f t="shared" si="11"/>
        <v>7.2149766999999976E-2</v>
      </c>
      <c r="G332">
        <v>2023</v>
      </c>
      <c r="H332">
        <v>6</v>
      </c>
      <c r="I332">
        <v>11</v>
      </c>
      <c r="J332">
        <v>5</v>
      </c>
      <c r="K332">
        <v>21</v>
      </c>
      <c r="L332">
        <v>52</v>
      </c>
      <c r="M332">
        <v>5</v>
      </c>
      <c r="N332">
        <v>0.35139202529333302</v>
      </c>
      <c r="O332">
        <v>-1.59994751333342E-3</v>
      </c>
      <c r="P332" t="s">
        <v>19</v>
      </c>
      <c r="Q332" t="s">
        <v>19</v>
      </c>
      <c r="R332" t="s">
        <v>19</v>
      </c>
      <c r="T332">
        <v>0</v>
      </c>
      <c r="U332">
        <v>0</v>
      </c>
    </row>
    <row r="333" spans="1:21" x14ac:dyDescent="0.25">
      <c r="A333" s="1">
        <v>45088.265277777777</v>
      </c>
      <c r="B333" s="1">
        <f t="shared" si="10"/>
        <v>45088</v>
      </c>
      <c r="C333">
        <v>0</v>
      </c>
      <c r="D333" t="s">
        <v>350</v>
      </c>
      <c r="E333">
        <v>0.355503597</v>
      </c>
      <c r="F333">
        <f t="shared" si="11"/>
        <v>0.13563925300000002</v>
      </c>
      <c r="G333">
        <v>2023</v>
      </c>
      <c r="H333">
        <v>6</v>
      </c>
      <c r="I333">
        <v>11</v>
      </c>
      <c r="J333">
        <v>6</v>
      </c>
      <c r="K333">
        <v>22</v>
      </c>
      <c r="L333">
        <v>49</v>
      </c>
      <c r="M333">
        <v>5</v>
      </c>
      <c r="N333">
        <v>0.34591386905999999</v>
      </c>
      <c r="O333">
        <v>-5.4781562333333002E-3</v>
      </c>
      <c r="P333" t="s">
        <v>19</v>
      </c>
      <c r="Q333" t="s">
        <v>19</v>
      </c>
      <c r="R333" t="s">
        <v>19</v>
      </c>
      <c r="T333">
        <v>1</v>
      </c>
      <c r="U333">
        <v>0</v>
      </c>
    </row>
    <row r="334" spans="1:21" x14ac:dyDescent="0.25">
      <c r="A334" s="1">
        <v>45088.308333333334</v>
      </c>
      <c r="B334" s="1">
        <f t="shared" si="10"/>
        <v>45088</v>
      </c>
      <c r="C334">
        <v>0</v>
      </c>
      <c r="D334" t="s">
        <v>351</v>
      </c>
      <c r="E334">
        <v>0.159095034</v>
      </c>
      <c r="F334">
        <f t="shared" si="11"/>
        <v>-0.19640856300000001</v>
      </c>
      <c r="G334">
        <v>2023</v>
      </c>
      <c r="H334">
        <v>6</v>
      </c>
      <c r="I334">
        <v>11</v>
      </c>
      <c r="J334">
        <v>7</v>
      </c>
      <c r="K334">
        <v>24</v>
      </c>
      <c r="L334">
        <v>13</v>
      </c>
      <c r="M334">
        <v>5</v>
      </c>
      <c r="N334">
        <v>0.34349878118666599</v>
      </c>
      <c r="O334">
        <v>-2.4150878733333299E-3</v>
      </c>
      <c r="P334" t="s">
        <v>19</v>
      </c>
      <c r="Q334" t="s">
        <v>19</v>
      </c>
      <c r="R334" t="s">
        <v>19</v>
      </c>
      <c r="T334">
        <v>0</v>
      </c>
      <c r="U334">
        <v>0</v>
      </c>
    </row>
    <row r="335" spans="1:21" x14ac:dyDescent="0.25">
      <c r="A335" s="1">
        <v>45088.350694444445</v>
      </c>
      <c r="B335" s="1">
        <f t="shared" si="10"/>
        <v>45088</v>
      </c>
      <c r="C335">
        <v>0</v>
      </c>
      <c r="D335" t="s">
        <v>352</v>
      </c>
      <c r="E335">
        <v>0.45647856399999998</v>
      </c>
      <c r="F335">
        <f t="shared" si="11"/>
        <v>0.29738352999999995</v>
      </c>
      <c r="G335">
        <v>2023</v>
      </c>
      <c r="H335">
        <v>6</v>
      </c>
      <c r="I335">
        <v>11</v>
      </c>
      <c r="J335">
        <v>8</v>
      </c>
      <c r="K335">
        <v>25</v>
      </c>
      <c r="L335">
        <v>31</v>
      </c>
      <c r="M335">
        <v>5</v>
      </c>
      <c r="N335">
        <v>0.34337660520666602</v>
      </c>
      <c r="O335">
        <v>-1.2217598000002701E-4</v>
      </c>
      <c r="P335" t="s">
        <v>19</v>
      </c>
      <c r="Q335" t="s">
        <v>19</v>
      </c>
      <c r="R335" t="s">
        <v>19</v>
      </c>
      <c r="T335">
        <v>1</v>
      </c>
      <c r="U335">
        <v>0</v>
      </c>
    </row>
    <row r="336" spans="1:21" x14ac:dyDescent="0.25">
      <c r="A336" s="1">
        <v>45088.393055555556</v>
      </c>
      <c r="B336" s="1">
        <f t="shared" si="10"/>
        <v>45088</v>
      </c>
      <c r="C336">
        <v>0</v>
      </c>
      <c r="D336" t="s">
        <v>353</v>
      </c>
      <c r="E336">
        <v>0.33764808099999999</v>
      </c>
      <c r="F336">
        <f t="shared" si="11"/>
        <v>-0.11883048299999999</v>
      </c>
      <c r="G336">
        <v>2023</v>
      </c>
      <c r="H336">
        <v>6</v>
      </c>
      <c r="I336">
        <v>11</v>
      </c>
      <c r="J336">
        <v>9</v>
      </c>
      <c r="K336">
        <v>26</v>
      </c>
      <c r="L336">
        <v>21</v>
      </c>
      <c r="M336">
        <v>5</v>
      </c>
      <c r="N336">
        <v>0.340984215226666</v>
      </c>
      <c r="O336">
        <v>-2.3923899799999601E-3</v>
      </c>
      <c r="P336" t="s">
        <v>19</v>
      </c>
      <c r="Q336" t="s">
        <v>19</v>
      </c>
      <c r="R336" t="s">
        <v>19</v>
      </c>
      <c r="T336">
        <v>1</v>
      </c>
      <c r="U336">
        <v>0</v>
      </c>
    </row>
    <row r="337" spans="1:21" x14ac:dyDescent="0.25">
      <c r="A337" s="1">
        <v>45088.435416666667</v>
      </c>
      <c r="B337" s="1">
        <f t="shared" si="10"/>
        <v>45088</v>
      </c>
      <c r="C337">
        <v>0</v>
      </c>
      <c r="D337" t="s">
        <v>354</v>
      </c>
      <c r="E337">
        <v>0.250329519</v>
      </c>
      <c r="F337">
        <f t="shared" si="11"/>
        <v>-8.7318561999999988E-2</v>
      </c>
      <c r="G337">
        <v>2023</v>
      </c>
      <c r="H337">
        <v>6</v>
      </c>
      <c r="I337">
        <v>11</v>
      </c>
      <c r="J337">
        <v>10</v>
      </c>
      <c r="K337">
        <v>27</v>
      </c>
      <c r="L337">
        <v>29</v>
      </c>
      <c r="M337">
        <v>5</v>
      </c>
      <c r="N337">
        <v>0.33884721747333302</v>
      </c>
      <c r="O337">
        <v>-2.13699775333336E-3</v>
      </c>
      <c r="P337" t="s">
        <v>19</v>
      </c>
      <c r="Q337" t="s">
        <v>19</v>
      </c>
      <c r="R337" t="s">
        <v>19</v>
      </c>
      <c r="T337">
        <v>0</v>
      </c>
      <c r="U337">
        <v>0</v>
      </c>
    </row>
    <row r="338" spans="1:21" x14ac:dyDescent="0.25">
      <c r="A338" s="1">
        <v>45088.477777777778</v>
      </c>
      <c r="B338" s="1">
        <f t="shared" si="10"/>
        <v>45088</v>
      </c>
      <c r="C338">
        <v>0</v>
      </c>
      <c r="D338" t="s">
        <v>355</v>
      </c>
      <c r="E338">
        <v>0.57934263600000002</v>
      </c>
      <c r="F338">
        <f t="shared" si="11"/>
        <v>0.32901311700000002</v>
      </c>
      <c r="G338">
        <v>2023</v>
      </c>
      <c r="H338">
        <v>6</v>
      </c>
      <c r="I338">
        <v>11</v>
      </c>
      <c r="J338">
        <v>11</v>
      </c>
      <c r="K338">
        <v>28</v>
      </c>
      <c r="L338">
        <v>26</v>
      </c>
      <c r="M338">
        <v>5</v>
      </c>
      <c r="N338">
        <v>0.34116893789333302</v>
      </c>
      <c r="O338">
        <v>2.3217204199999998E-3</v>
      </c>
      <c r="P338" t="s">
        <v>19</v>
      </c>
      <c r="Q338" t="s">
        <v>19</v>
      </c>
      <c r="R338" t="s">
        <v>19</v>
      </c>
      <c r="T338">
        <v>1</v>
      </c>
      <c r="U338">
        <v>0</v>
      </c>
    </row>
    <row r="339" spans="1:21" x14ac:dyDescent="0.25">
      <c r="A339" s="1">
        <v>45088.520138888889</v>
      </c>
      <c r="B339" s="1">
        <f t="shared" si="10"/>
        <v>45088</v>
      </c>
      <c r="C339">
        <v>0</v>
      </c>
      <c r="D339" t="s">
        <v>356</v>
      </c>
      <c r="E339">
        <v>0.55048015699999997</v>
      </c>
      <c r="F339">
        <f t="shared" si="11"/>
        <v>-2.8862479000000052E-2</v>
      </c>
      <c r="G339">
        <v>2023</v>
      </c>
      <c r="H339">
        <v>6</v>
      </c>
      <c r="I339">
        <v>11</v>
      </c>
      <c r="J339">
        <v>12</v>
      </c>
      <c r="K339">
        <v>29</v>
      </c>
      <c r="L339">
        <v>34</v>
      </c>
      <c r="M339">
        <v>5</v>
      </c>
      <c r="N339">
        <v>0.338637683366666</v>
      </c>
      <c r="O339">
        <v>-2.5312545266666302E-3</v>
      </c>
      <c r="P339" t="s">
        <v>19</v>
      </c>
      <c r="Q339" t="s">
        <v>19</v>
      </c>
      <c r="R339" t="s">
        <v>19</v>
      </c>
      <c r="T339">
        <v>1</v>
      </c>
      <c r="U339">
        <v>0</v>
      </c>
    </row>
    <row r="340" spans="1:21" x14ac:dyDescent="0.25">
      <c r="A340" s="1">
        <v>45088.5625</v>
      </c>
      <c r="B340" s="1">
        <f t="shared" si="10"/>
        <v>45088</v>
      </c>
      <c r="C340">
        <v>0</v>
      </c>
      <c r="D340" t="s">
        <v>357</v>
      </c>
      <c r="E340">
        <v>0.52720374000000003</v>
      </c>
      <c r="F340">
        <f t="shared" si="11"/>
        <v>-2.3276416999999938E-2</v>
      </c>
      <c r="G340">
        <v>2023</v>
      </c>
      <c r="H340">
        <v>6</v>
      </c>
      <c r="I340">
        <v>11</v>
      </c>
      <c r="J340">
        <v>13</v>
      </c>
      <c r="K340">
        <v>30</v>
      </c>
      <c r="L340">
        <v>53</v>
      </c>
      <c r="M340">
        <v>5</v>
      </c>
      <c r="N340">
        <v>0.33840032808666598</v>
      </c>
      <c r="O340">
        <v>-2.3735528000001701E-4</v>
      </c>
      <c r="P340" t="s">
        <v>19</v>
      </c>
      <c r="Q340" t="s">
        <v>19</v>
      </c>
      <c r="R340" t="s">
        <v>19</v>
      </c>
      <c r="T340">
        <v>1</v>
      </c>
      <c r="U340">
        <v>0</v>
      </c>
    </row>
    <row r="341" spans="1:21" x14ac:dyDescent="0.25">
      <c r="A341" s="1">
        <v>45088.605555555558</v>
      </c>
      <c r="B341" s="1">
        <f t="shared" si="10"/>
        <v>45088</v>
      </c>
      <c r="C341">
        <v>0</v>
      </c>
      <c r="D341" t="s">
        <v>358</v>
      </c>
      <c r="E341">
        <v>0.177577121</v>
      </c>
      <c r="F341">
        <f t="shared" si="11"/>
        <v>-0.34962661900000003</v>
      </c>
      <c r="G341">
        <v>2023</v>
      </c>
      <c r="H341">
        <v>6</v>
      </c>
      <c r="I341">
        <v>11</v>
      </c>
      <c r="J341">
        <v>14</v>
      </c>
      <c r="K341">
        <v>32</v>
      </c>
      <c r="L341">
        <v>7</v>
      </c>
      <c r="M341">
        <v>5</v>
      </c>
      <c r="N341">
        <v>0.33522611620666598</v>
      </c>
      <c r="O341">
        <v>-3.1742118799999901E-3</v>
      </c>
      <c r="P341" t="s">
        <v>19</v>
      </c>
      <c r="Q341" t="s">
        <v>19</v>
      </c>
      <c r="R341" t="s">
        <v>19</v>
      </c>
      <c r="T341">
        <v>0</v>
      </c>
      <c r="U341">
        <v>0</v>
      </c>
    </row>
    <row r="342" spans="1:21" x14ac:dyDescent="0.25">
      <c r="A342" s="1">
        <v>45088.647916666669</v>
      </c>
      <c r="B342" s="1">
        <f t="shared" si="10"/>
        <v>45088</v>
      </c>
      <c r="C342">
        <v>0</v>
      </c>
      <c r="D342" t="s">
        <v>359</v>
      </c>
      <c r="E342">
        <v>0.66114205199999998</v>
      </c>
      <c r="F342">
        <f t="shared" si="11"/>
        <v>0.48356493099999998</v>
      </c>
      <c r="G342">
        <v>2023</v>
      </c>
      <c r="H342">
        <v>6</v>
      </c>
      <c r="I342">
        <v>11</v>
      </c>
      <c r="J342">
        <v>15</v>
      </c>
      <c r="K342">
        <v>33</v>
      </c>
      <c r="L342">
        <v>10</v>
      </c>
      <c r="M342">
        <v>5</v>
      </c>
      <c r="N342">
        <v>0.33948448045333302</v>
      </c>
      <c r="O342">
        <v>4.25836424666664E-3</v>
      </c>
      <c r="P342" t="s">
        <v>19</v>
      </c>
      <c r="Q342" t="s">
        <v>19</v>
      </c>
      <c r="R342" t="s">
        <v>19</v>
      </c>
      <c r="T342">
        <v>1</v>
      </c>
      <c r="U342">
        <v>0</v>
      </c>
    </row>
    <row r="343" spans="1:21" x14ac:dyDescent="0.25">
      <c r="A343" s="1">
        <v>45088.69027777778</v>
      </c>
      <c r="B343" s="1">
        <f t="shared" si="10"/>
        <v>45088</v>
      </c>
      <c r="C343">
        <v>0</v>
      </c>
      <c r="D343" t="s">
        <v>360</v>
      </c>
      <c r="E343">
        <v>0.13493189999999999</v>
      </c>
      <c r="F343">
        <f t="shared" si="11"/>
        <v>-0.52621015199999999</v>
      </c>
      <c r="G343">
        <v>2023</v>
      </c>
      <c r="H343">
        <v>6</v>
      </c>
      <c r="I343">
        <v>11</v>
      </c>
      <c r="J343">
        <v>16</v>
      </c>
      <c r="K343">
        <v>34</v>
      </c>
      <c r="L343">
        <v>9</v>
      </c>
      <c r="M343">
        <v>5</v>
      </c>
      <c r="N343">
        <v>0.34019418777999999</v>
      </c>
      <c r="O343">
        <v>7.0970732666669702E-4</v>
      </c>
      <c r="P343" t="s">
        <v>19</v>
      </c>
      <c r="Q343" t="s">
        <v>19</v>
      </c>
      <c r="R343" t="s">
        <v>19</v>
      </c>
      <c r="T343">
        <v>0</v>
      </c>
      <c r="U343">
        <v>0</v>
      </c>
    </row>
    <row r="344" spans="1:21" x14ac:dyDescent="0.25">
      <c r="A344" s="1">
        <v>45088.732638888891</v>
      </c>
      <c r="B344" s="1">
        <f t="shared" si="10"/>
        <v>45088</v>
      </c>
      <c r="C344">
        <v>0</v>
      </c>
      <c r="D344" t="s">
        <v>361</v>
      </c>
      <c r="E344">
        <v>0.229864334</v>
      </c>
      <c r="F344">
        <f t="shared" si="11"/>
        <v>9.493243400000001E-2</v>
      </c>
      <c r="G344">
        <v>2023</v>
      </c>
      <c r="H344">
        <v>6</v>
      </c>
      <c r="I344">
        <v>11</v>
      </c>
      <c r="J344">
        <v>17</v>
      </c>
      <c r="K344">
        <v>35</v>
      </c>
      <c r="L344">
        <v>25</v>
      </c>
      <c r="M344">
        <v>5</v>
      </c>
      <c r="N344">
        <v>0.341499073793333</v>
      </c>
      <c r="O344">
        <v>1.30488601333333E-3</v>
      </c>
      <c r="P344" t="s">
        <v>19</v>
      </c>
      <c r="Q344" t="s">
        <v>19</v>
      </c>
      <c r="R344" t="s">
        <v>19</v>
      </c>
      <c r="T344">
        <v>0</v>
      </c>
      <c r="U344">
        <v>0</v>
      </c>
    </row>
    <row r="345" spans="1:21" x14ac:dyDescent="0.25">
      <c r="A345" s="1">
        <v>45088.775000000001</v>
      </c>
      <c r="B345" s="1">
        <f t="shared" si="10"/>
        <v>45088</v>
      </c>
      <c r="C345">
        <v>0</v>
      </c>
      <c r="D345" t="s">
        <v>362</v>
      </c>
      <c r="E345">
        <v>0.58876806299999995</v>
      </c>
      <c r="F345">
        <f t="shared" si="11"/>
        <v>0.35890372899999995</v>
      </c>
      <c r="G345">
        <v>2023</v>
      </c>
      <c r="H345">
        <v>6</v>
      </c>
      <c r="I345">
        <v>11</v>
      </c>
      <c r="J345">
        <v>18</v>
      </c>
      <c r="K345">
        <v>36</v>
      </c>
      <c r="L345">
        <v>38</v>
      </c>
      <c r="M345">
        <v>5</v>
      </c>
      <c r="N345">
        <v>0.344487630073333</v>
      </c>
      <c r="O345">
        <v>2.9885562799999901E-3</v>
      </c>
      <c r="P345" t="s">
        <v>19</v>
      </c>
      <c r="Q345" t="s">
        <v>19</v>
      </c>
      <c r="R345" t="s">
        <v>19</v>
      </c>
      <c r="T345">
        <v>1</v>
      </c>
      <c r="U345">
        <v>0</v>
      </c>
    </row>
    <row r="346" spans="1:21" x14ac:dyDescent="0.25">
      <c r="A346" s="1">
        <v>45088.817361111112</v>
      </c>
      <c r="B346" s="1">
        <f t="shared" si="10"/>
        <v>45088</v>
      </c>
      <c r="C346">
        <v>0</v>
      </c>
      <c r="D346" t="s">
        <v>363</v>
      </c>
      <c r="E346">
        <v>0.18772371600000001</v>
      </c>
      <c r="F346">
        <f t="shared" si="11"/>
        <v>-0.40104434699999991</v>
      </c>
      <c r="G346">
        <v>2023</v>
      </c>
      <c r="H346">
        <v>6</v>
      </c>
      <c r="I346">
        <v>11</v>
      </c>
      <c r="J346">
        <v>19</v>
      </c>
      <c r="K346">
        <v>37</v>
      </c>
      <c r="L346">
        <v>51</v>
      </c>
      <c r="M346">
        <v>5</v>
      </c>
      <c r="N346">
        <v>0.344649803326666</v>
      </c>
      <c r="O346">
        <v>1.6217325333334101E-4</v>
      </c>
      <c r="P346" t="s">
        <v>19</v>
      </c>
      <c r="Q346" t="s">
        <v>19</v>
      </c>
      <c r="R346" t="s">
        <v>19</v>
      </c>
      <c r="T346">
        <v>0</v>
      </c>
      <c r="U346">
        <v>0</v>
      </c>
    </row>
    <row r="347" spans="1:21" x14ac:dyDescent="0.25">
      <c r="A347" s="1">
        <v>45088.859722222223</v>
      </c>
      <c r="B347" s="1">
        <f t="shared" si="10"/>
        <v>45088</v>
      </c>
      <c r="C347">
        <v>0</v>
      </c>
      <c r="D347" t="s">
        <v>364</v>
      </c>
      <c r="E347">
        <v>0.153812951</v>
      </c>
      <c r="F347">
        <f t="shared" si="11"/>
        <v>-3.3910765000000009E-2</v>
      </c>
      <c r="G347">
        <v>2023</v>
      </c>
      <c r="H347">
        <v>6</v>
      </c>
      <c r="I347">
        <v>11</v>
      </c>
      <c r="J347">
        <v>20</v>
      </c>
      <c r="K347">
        <v>38</v>
      </c>
      <c r="L347">
        <v>55</v>
      </c>
      <c r="M347">
        <v>5</v>
      </c>
      <c r="N347">
        <v>0.34450950606666603</v>
      </c>
      <c r="O347">
        <v>-1.40297260000032E-4</v>
      </c>
      <c r="P347" t="s">
        <v>19</v>
      </c>
      <c r="Q347" t="s">
        <v>19</v>
      </c>
      <c r="R347" t="s">
        <v>19</v>
      </c>
      <c r="T347">
        <v>0</v>
      </c>
      <c r="U347">
        <v>0</v>
      </c>
    </row>
    <row r="348" spans="1:21" x14ac:dyDescent="0.25">
      <c r="A348" s="1">
        <v>45088.902777777781</v>
      </c>
      <c r="B348" s="1">
        <f t="shared" si="10"/>
        <v>45088</v>
      </c>
      <c r="C348">
        <v>0</v>
      </c>
      <c r="D348" t="s">
        <v>365</v>
      </c>
      <c r="E348">
        <v>0.26866314800000002</v>
      </c>
      <c r="F348">
        <f t="shared" si="11"/>
        <v>0.11485019700000001</v>
      </c>
      <c r="G348">
        <v>2023</v>
      </c>
      <c r="H348">
        <v>6</v>
      </c>
      <c r="I348">
        <v>11</v>
      </c>
      <c r="J348">
        <v>21</v>
      </c>
      <c r="K348">
        <v>40</v>
      </c>
      <c r="L348">
        <v>11</v>
      </c>
      <c r="M348">
        <v>5</v>
      </c>
      <c r="N348">
        <v>0.34466220145333298</v>
      </c>
      <c r="O348">
        <v>1.5269538666667901E-4</v>
      </c>
      <c r="P348" t="s">
        <v>19</v>
      </c>
      <c r="Q348" t="s">
        <v>19</v>
      </c>
      <c r="R348" t="s">
        <v>19</v>
      </c>
      <c r="T348">
        <v>0</v>
      </c>
      <c r="U348">
        <v>0</v>
      </c>
    </row>
    <row r="349" spans="1:21" x14ac:dyDescent="0.25">
      <c r="A349" s="1">
        <v>45088.945138888892</v>
      </c>
      <c r="B349" s="1">
        <f t="shared" si="10"/>
        <v>45088</v>
      </c>
      <c r="C349">
        <v>0</v>
      </c>
      <c r="D349" t="s">
        <v>366</v>
      </c>
      <c r="E349">
        <v>0.15374296500000001</v>
      </c>
      <c r="F349">
        <f t="shared" si="11"/>
        <v>-0.11492018300000001</v>
      </c>
      <c r="G349">
        <v>2023</v>
      </c>
      <c r="H349">
        <v>6</v>
      </c>
      <c r="I349">
        <v>11</v>
      </c>
      <c r="J349">
        <v>22</v>
      </c>
      <c r="K349">
        <v>41</v>
      </c>
      <c r="L349">
        <v>21</v>
      </c>
      <c r="M349">
        <v>5</v>
      </c>
      <c r="N349">
        <v>0.34358972467333299</v>
      </c>
      <c r="O349">
        <v>-1.07247677999994E-3</v>
      </c>
      <c r="P349" t="s">
        <v>19</v>
      </c>
      <c r="Q349" t="s">
        <v>19</v>
      </c>
      <c r="R349" t="s">
        <v>19</v>
      </c>
      <c r="T349">
        <v>0</v>
      </c>
      <c r="U349">
        <v>0</v>
      </c>
    </row>
    <row r="350" spans="1:21" x14ac:dyDescent="0.25">
      <c r="A350" s="1">
        <v>45088.987500000003</v>
      </c>
      <c r="B350" s="1">
        <f t="shared" si="10"/>
        <v>45088</v>
      </c>
      <c r="C350">
        <v>0</v>
      </c>
      <c r="D350" t="s">
        <v>367</v>
      </c>
      <c r="E350">
        <v>0.19603374700000001</v>
      </c>
      <c r="F350">
        <f t="shared" si="11"/>
        <v>4.2290781999999999E-2</v>
      </c>
      <c r="G350">
        <v>2023</v>
      </c>
      <c r="H350">
        <v>6</v>
      </c>
      <c r="I350">
        <v>11</v>
      </c>
      <c r="J350">
        <v>23</v>
      </c>
      <c r="K350">
        <v>42</v>
      </c>
      <c r="L350">
        <v>42</v>
      </c>
      <c r="M350">
        <v>5</v>
      </c>
      <c r="N350">
        <v>0.34455891076</v>
      </c>
      <c r="O350">
        <v>9.6918608666662898E-4</v>
      </c>
      <c r="P350" t="s">
        <v>19</v>
      </c>
      <c r="Q350" t="s">
        <v>19</v>
      </c>
      <c r="R350" t="s">
        <v>19</v>
      </c>
      <c r="T350">
        <v>0</v>
      </c>
      <c r="U350">
        <v>0</v>
      </c>
    </row>
    <row r="351" spans="1:21" x14ac:dyDescent="0.25">
      <c r="A351" s="1">
        <v>45089.030555555553</v>
      </c>
      <c r="B351" s="1">
        <f t="shared" si="10"/>
        <v>45089</v>
      </c>
      <c r="C351">
        <v>0</v>
      </c>
      <c r="D351" t="s">
        <v>368</v>
      </c>
      <c r="E351">
        <v>0.19405075399999999</v>
      </c>
      <c r="F351">
        <f t="shared" si="11"/>
        <v>-1.9829930000000162E-3</v>
      </c>
      <c r="G351">
        <v>2023</v>
      </c>
      <c r="H351">
        <v>6</v>
      </c>
      <c r="I351">
        <v>12</v>
      </c>
      <c r="J351">
        <v>0</v>
      </c>
      <c r="K351">
        <v>44</v>
      </c>
      <c r="L351">
        <v>12</v>
      </c>
      <c r="M351">
        <v>5</v>
      </c>
      <c r="N351">
        <v>0.34388487744666602</v>
      </c>
      <c r="O351">
        <v>-6.7403331333332195E-4</v>
      </c>
      <c r="P351" t="s">
        <v>19</v>
      </c>
      <c r="Q351" t="s">
        <v>19</v>
      </c>
      <c r="R351" t="s">
        <v>19</v>
      </c>
      <c r="T351">
        <v>0</v>
      </c>
      <c r="U351">
        <v>0</v>
      </c>
    </row>
    <row r="352" spans="1:21" x14ac:dyDescent="0.25">
      <c r="A352" s="1">
        <v>45089.072916666664</v>
      </c>
      <c r="B352" s="1">
        <f t="shared" si="10"/>
        <v>45089</v>
      </c>
      <c r="C352">
        <v>0</v>
      </c>
      <c r="D352" t="s">
        <v>369</v>
      </c>
      <c r="E352">
        <v>0.63997895100000002</v>
      </c>
      <c r="F352">
        <f t="shared" si="11"/>
        <v>0.44592819700000003</v>
      </c>
      <c r="G352">
        <v>2023</v>
      </c>
      <c r="H352">
        <v>6</v>
      </c>
      <c r="I352">
        <v>12</v>
      </c>
      <c r="J352">
        <v>1</v>
      </c>
      <c r="K352">
        <v>45</v>
      </c>
      <c r="L352">
        <v>26</v>
      </c>
      <c r="M352">
        <v>5</v>
      </c>
      <c r="N352">
        <v>0.34573212552666599</v>
      </c>
      <c r="O352">
        <v>1.8472480799999701E-3</v>
      </c>
      <c r="P352" t="s">
        <v>19</v>
      </c>
      <c r="Q352" t="s">
        <v>19</v>
      </c>
      <c r="R352" t="s">
        <v>19</v>
      </c>
      <c r="T352">
        <v>1</v>
      </c>
      <c r="U352">
        <v>0</v>
      </c>
    </row>
    <row r="353" spans="1:21" x14ac:dyDescent="0.25">
      <c r="A353" s="1">
        <v>45089.115277777775</v>
      </c>
      <c r="B353" s="1">
        <f t="shared" si="10"/>
        <v>45089</v>
      </c>
      <c r="C353">
        <v>0</v>
      </c>
      <c r="D353" t="s">
        <v>370</v>
      </c>
      <c r="E353">
        <v>0.18440482499999999</v>
      </c>
      <c r="F353">
        <f t="shared" si="11"/>
        <v>-0.45557412600000002</v>
      </c>
      <c r="G353">
        <v>2023</v>
      </c>
      <c r="H353">
        <v>6</v>
      </c>
      <c r="I353">
        <v>12</v>
      </c>
      <c r="J353">
        <v>2</v>
      </c>
      <c r="K353">
        <v>46</v>
      </c>
      <c r="L353">
        <v>45</v>
      </c>
      <c r="M353">
        <v>5</v>
      </c>
      <c r="N353">
        <v>0.34550332861333299</v>
      </c>
      <c r="O353">
        <v>-2.2879691333327299E-4</v>
      </c>
      <c r="P353" t="s">
        <v>19</v>
      </c>
      <c r="Q353" t="s">
        <v>19</v>
      </c>
      <c r="R353" t="s">
        <v>19</v>
      </c>
      <c r="T353">
        <v>0</v>
      </c>
      <c r="U353">
        <v>0</v>
      </c>
    </row>
    <row r="354" spans="1:21" x14ac:dyDescent="0.25">
      <c r="A354" s="1">
        <v>45089.158333333333</v>
      </c>
      <c r="B354" s="1">
        <f t="shared" si="10"/>
        <v>45089</v>
      </c>
      <c r="C354">
        <v>0</v>
      </c>
      <c r="D354" t="s">
        <v>371</v>
      </c>
      <c r="E354">
        <v>0.21136306399999999</v>
      </c>
      <c r="F354">
        <f t="shared" si="11"/>
        <v>2.6958238999999995E-2</v>
      </c>
      <c r="G354">
        <v>2023</v>
      </c>
      <c r="H354">
        <v>6</v>
      </c>
      <c r="I354">
        <v>12</v>
      </c>
      <c r="J354">
        <v>3</v>
      </c>
      <c r="K354">
        <v>48</v>
      </c>
      <c r="L354">
        <v>12</v>
      </c>
      <c r="M354">
        <v>5</v>
      </c>
      <c r="N354">
        <v>0.34357908326666597</v>
      </c>
      <c r="O354">
        <v>-1.92424534666674E-3</v>
      </c>
      <c r="P354" t="s">
        <v>19</v>
      </c>
      <c r="Q354" t="s">
        <v>19</v>
      </c>
      <c r="R354" t="s">
        <v>19</v>
      </c>
      <c r="T354">
        <v>0</v>
      </c>
      <c r="U354">
        <v>0</v>
      </c>
    </row>
    <row r="355" spans="1:21" x14ac:dyDescent="0.25">
      <c r="A355" s="1">
        <v>45089.200694444444</v>
      </c>
      <c r="B355" s="1">
        <f t="shared" si="10"/>
        <v>45089</v>
      </c>
      <c r="C355">
        <v>0</v>
      </c>
      <c r="D355" t="s">
        <v>372</v>
      </c>
      <c r="E355">
        <v>0.21419805</v>
      </c>
      <c r="F355">
        <f t="shared" si="11"/>
        <v>2.8349860000000116E-3</v>
      </c>
      <c r="G355">
        <v>2023</v>
      </c>
      <c r="H355">
        <v>6</v>
      </c>
      <c r="I355">
        <v>12</v>
      </c>
      <c r="J355">
        <v>4</v>
      </c>
      <c r="K355">
        <v>49</v>
      </c>
      <c r="L355">
        <v>24</v>
      </c>
      <c r="M355">
        <v>5</v>
      </c>
      <c r="N355">
        <v>0.34280873899999997</v>
      </c>
      <c r="O355">
        <v>-7.70344266666667E-4</v>
      </c>
      <c r="P355" t="s">
        <v>19</v>
      </c>
      <c r="Q355" t="s">
        <v>19</v>
      </c>
      <c r="R355" t="s">
        <v>19</v>
      </c>
      <c r="T355">
        <v>0</v>
      </c>
      <c r="U355">
        <v>0</v>
      </c>
    </row>
    <row r="356" spans="1:21" x14ac:dyDescent="0.25">
      <c r="A356" s="1">
        <v>45089.243055555555</v>
      </c>
      <c r="B356" s="1">
        <f t="shared" si="10"/>
        <v>45089</v>
      </c>
      <c r="C356">
        <v>0</v>
      </c>
      <c r="D356" t="s">
        <v>373</v>
      </c>
      <c r="E356">
        <v>0.173232682</v>
      </c>
      <c r="F356">
        <f t="shared" si="11"/>
        <v>-4.0965368000000002E-2</v>
      </c>
      <c r="G356">
        <v>2023</v>
      </c>
      <c r="H356">
        <v>6</v>
      </c>
      <c r="I356">
        <v>12</v>
      </c>
      <c r="J356">
        <v>5</v>
      </c>
      <c r="K356">
        <v>50</v>
      </c>
      <c r="L356">
        <v>51</v>
      </c>
      <c r="M356">
        <v>5</v>
      </c>
      <c r="N356">
        <v>0.34332493073333298</v>
      </c>
      <c r="O356">
        <v>5.1619173333333703E-4</v>
      </c>
      <c r="P356" t="s">
        <v>19</v>
      </c>
      <c r="Q356" t="s">
        <v>19</v>
      </c>
      <c r="R356" t="s">
        <v>19</v>
      </c>
      <c r="T356">
        <v>0</v>
      </c>
      <c r="U356">
        <v>0</v>
      </c>
    </row>
    <row r="357" spans="1:21" x14ac:dyDescent="0.25">
      <c r="A357" s="1">
        <v>45089.286111111112</v>
      </c>
      <c r="B357" s="1">
        <f t="shared" si="10"/>
        <v>45089</v>
      </c>
      <c r="C357">
        <v>0</v>
      </c>
      <c r="D357" t="s">
        <v>374</v>
      </c>
      <c r="E357">
        <v>0.42476967199999999</v>
      </c>
      <c r="F357">
        <f t="shared" si="11"/>
        <v>0.25153698999999996</v>
      </c>
      <c r="G357">
        <v>2023</v>
      </c>
      <c r="H357">
        <v>6</v>
      </c>
      <c r="I357">
        <v>12</v>
      </c>
      <c r="J357">
        <v>6</v>
      </c>
      <c r="K357">
        <v>52</v>
      </c>
      <c r="L357">
        <v>12</v>
      </c>
      <c r="M357">
        <v>5</v>
      </c>
      <c r="N357">
        <v>0.343711149726666</v>
      </c>
      <c r="O357">
        <v>3.8621899333335298E-4</v>
      </c>
      <c r="P357" t="s">
        <v>19</v>
      </c>
      <c r="Q357" t="s">
        <v>19</v>
      </c>
      <c r="R357" t="s">
        <v>19</v>
      </c>
      <c r="T357">
        <v>1</v>
      </c>
      <c r="U357">
        <v>0</v>
      </c>
    </row>
    <row r="358" spans="1:21" x14ac:dyDescent="0.25">
      <c r="A358" s="1">
        <v>45089.328472222223</v>
      </c>
      <c r="B358" s="1">
        <f t="shared" si="10"/>
        <v>45089</v>
      </c>
      <c r="C358">
        <v>0</v>
      </c>
      <c r="D358" t="s">
        <v>375</v>
      </c>
      <c r="E358">
        <v>0.29198737499999999</v>
      </c>
      <c r="F358">
        <f t="shared" si="11"/>
        <v>-0.13278229699999999</v>
      </c>
      <c r="G358">
        <v>2023</v>
      </c>
      <c r="H358">
        <v>6</v>
      </c>
      <c r="I358">
        <v>12</v>
      </c>
      <c r="J358">
        <v>7</v>
      </c>
      <c r="K358">
        <v>53</v>
      </c>
      <c r="L358">
        <v>31</v>
      </c>
      <c r="M358">
        <v>5</v>
      </c>
      <c r="N358">
        <v>0.34328993722666601</v>
      </c>
      <c r="O358">
        <v>-4.2121249999999E-4</v>
      </c>
      <c r="P358" t="s">
        <v>19</v>
      </c>
      <c r="Q358" t="s">
        <v>19</v>
      </c>
      <c r="R358" t="s">
        <v>19</v>
      </c>
      <c r="T358">
        <v>0</v>
      </c>
      <c r="U358">
        <v>0</v>
      </c>
    </row>
    <row r="359" spans="1:21" x14ac:dyDescent="0.25">
      <c r="A359" s="1">
        <v>45089.370833333334</v>
      </c>
      <c r="B359" s="1">
        <f t="shared" si="10"/>
        <v>45089</v>
      </c>
      <c r="C359">
        <v>0</v>
      </c>
      <c r="D359" t="s">
        <v>376</v>
      </c>
      <c r="E359">
        <v>0.31425520600000001</v>
      </c>
      <c r="F359">
        <f t="shared" si="11"/>
        <v>2.2267831000000016E-2</v>
      </c>
      <c r="G359">
        <v>2023</v>
      </c>
      <c r="H359">
        <v>6</v>
      </c>
      <c r="I359">
        <v>12</v>
      </c>
      <c r="J359">
        <v>8</v>
      </c>
      <c r="K359">
        <v>54</v>
      </c>
      <c r="L359">
        <v>54</v>
      </c>
      <c r="M359">
        <v>5</v>
      </c>
      <c r="N359">
        <v>0.34440671696666603</v>
      </c>
      <c r="O359">
        <v>1.11677973999996E-3</v>
      </c>
      <c r="P359" t="s">
        <v>19</v>
      </c>
      <c r="Q359" t="s">
        <v>19</v>
      </c>
      <c r="R359" t="s">
        <v>19</v>
      </c>
      <c r="T359">
        <v>0</v>
      </c>
      <c r="U359">
        <v>0</v>
      </c>
    </row>
    <row r="360" spans="1:21" x14ac:dyDescent="0.25">
      <c r="A360" s="1">
        <v>45089.413888888892</v>
      </c>
      <c r="B360" s="1">
        <f t="shared" si="10"/>
        <v>45089</v>
      </c>
      <c r="C360">
        <v>0</v>
      </c>
      <c r="D360" t="s">
        <v>377</v>
      </c>
      <c r="E360">
        <v>0.48028022100000001</v>
      </c>
      <c r="F360">
        <f t="shared" si="11"/>
        <v>0.166025015</v>
      </c>
      <c r="G360">
        <v>2023</v>
      </c>
      <c r="H360">
        <v>6</v>
      </c>
      <c r="I360">
        <v>12</v>
      </c>
      <c r="J360">
        <v>9</v>
      </c>
      <c r="K360">
        <v>56</v>
      </c>
      <c r="L360">
        <v>24</v>
      </c>
      <c r="M360">
        <v>5</v>
      </c>
      <c r="N360">
        <v>0.34480038905333299</v>
      </c>
      <c r="O360">
        <v>3.9367208666668503E-4</v>
      </c>
      <c r="P360" t="s">
        <v>19</v>
      </c>
      <c r="Q360" t="s">
        <v>19</v>
      </c>
      <c r="R360" t="s">
        <v>19</v>
      </c>
      <c r="T360">
        <v>1</v>
      </c>
      <c r="U360">
        <v>0</v>
      </c>
    </row>
    <row r="361" spans="1:21" x14ac:dyDescent="0.25">
      <c r="A361" s="1">
        <v>45089.456944444442</v>
      </c>
      <c r="B361" s="1">
        <f t="shared" si="10"/>
        <v>45089</v>
      </c>
      <c r="C361">
        <v>0</v>
      </c>
      <c r="D361" t="s">
        <v>378</v>
      </c>
      <c r="E361">
        <v>0.25103387700000002</v>
      </c>
      <c r="F361">
        <f t="shared" si="11"/>
        <v>-0.22924634399999999</v>
      </c>
      <c r="G361">
        <v>2023</v>
      </c>
      <c r="H361">
        <v>6</v>
      </c>
      <c r="I361">
        <v>12</v>
      </c>
      <c r="J361">
        <v>10</v>
      </c>
      <c r="K361">
        <v>58</v>
      </c>
      <c r="L361">
        <v>2</v>
      </c>
      <c r="M361">
        <v>5</v>
      </c>
      <c r="N361">
        <v>0.34591836993333303</v>
      </c>
      <c r="O361">
        <v>1.1179808800000301E-3</v>
      </c>
      <c r="P361" t="s">
        <v>19</v>
      </c>
      <c r="Q361" t="s">
        <v>19</v>
      </c>
      <c r="R361" t="s">
        <v>19</v>
      </c>
      <c r="T361">
        <v>0</v>
      </c>
      <c r="U361">
        <v>0</v>
      </c>
    </row>
    <row r="362" spans="1:21" x14ac:dyDescent="0.25">
      <c r="A362" s="1">
        <v>45089.499305555553</v>
      </c>
      <c r="B362" s="1">
        <f t="shared" si="10"/>
        <v>45089</v>
      </c>
      <c r="C362">
        <v>0</v>
      </c>
      <c r="D362" t="s">
        <v>379</v>
      </c>
      <c r="E362">
        <v>0.20501989600000001</v>
      </c>
      <c r="F362">
        <f t="shared" si="11"/>
        <v>-4.6013981000000009E-2</v>
      </c>
      <c r="G362">
        <v>2023</v>
      </c>
      <c r="H362">
        <v>6</v>
      </c>
      <c r="I362">
        <v>12</v>
      </c>
      <c r="J362">
        <v>11</v>
      </c>
      <c r="K362">
        <v>59</v>
      </c>
      <c r="L362">
        <v>34</v>
      </c>
      <c r="M362">
        <v>5</v>
      </c>
      <c r="N362">
        <v>0.34029165707999998</v>
      </c>
      <c r="O362">
        <v>-5.6267128533333804E-3</v>
      </c>
      <c r="P362" t="s">
        <v>19</v>
      </c>
      <c r="Q362" t="s">
        <v>19</v>
      </c>
      <c r="R362" t="s">
        <v>19</v>
      </c>
      <c r="T362">
        <v>0</v>
      </c>
      <c r="U362">
        <v>0</v>
      </c>
    </row>
    <row r="363" spans="1:21" x14ac:dyDescent="0.25">
      <c r="A363" s="1">
        <v>45089.542361111111</v>
      </c>
      <c r="B363" s="1">
        <f t="shared" si="10"/>
        <v>45089</v>
      </c>
      <c r="C363">
        <v>0</v>
      </c>
      <c r="D363" t="s">
        <v>380</v>
      </c>
      <c r="E363">
        <v>0.190495304</v>
      </c>
      <c r="F363">
        <f t="shared" si="11"/>
        <v>-1.4524592000000003E-2</v>
      </c>
      <c r="G363">
        <v>2023</v>
      </c>
      <c r="H363">
        <v>6</v>
      </c>
      <c r="I363">
        <v>12</v>
      </c>
      <c r="J363">
        <v>13</v>
      </c>
      <c r="K363">
        <v>1</v>
      </c>
      <c r="L363">
        <v>10</v>
      </c>
      <c r="M363">
        <v>5</v>
      </c>
      <c r="N363">
        <v>0.33786879994000002</v>
      </c>
      <c r="O363">
        <v>-2.42285713999995E-3</v>
      </c>
      <c r="P363" t="s">
        <v>19</v>
      </c>
      <c r="Q363" t="s">
        <v>19</v>
      </c>
      <c r="R363" t="s">
        <v>19</v>
      </c>
      <c r="T363">
        <v>0</v>
      </c>
      <c r="U363">
        <v>0</v>
      </c>
    </row>
    <row r="364" spans="1:21" x14ac:dyDescent="0.25">
      <c r="A364" s="1">
        <v>45089.584722222222</v>
      </c>
      <c r="B364" s="1">
        <f t="shared" si="10"/>
        <v>45089</v>
      </c>
      <c r="C364">
        <v>0</v>
      </c>
      <c r="D364" t="s">
        <v>381</v>
      </c>
      <c r="E364">
        <v>0.16847609499999999</v>
      </c>
      <c r="F364">
        <f t="shared" si="11"/>
        <v>-2.2019209000000012E-2</v>
      </c>
      <c r="G364">
        <v>2023</v>
      </c>
      <c r="H364">
        <v>6</v>
      </c>
      <c r="I364">
        <v>12</v>
      </c>
      <c r="J364">
        <v>14</v>
      </c>
      <c r="K364">
        <v>2</v>
      </c>
      <c r="L364">
        <v>16</v>
      </c>
      <c r="M364">
        <v>5</v>
      </c>
      <c r="N364">
        <v>0.33408656034000001</v>
      </c>
      <c r="O364">
        <v>-3.7822396000000099E-3</v>
      </c>
      <c r="P364" t="s">
        <v>19</v>
      </c>
      <c r="Q364" t="s">
        <v>19</v>
      </c>
      <c r="R364" t="s">
        <v>19</v>
      </c>
      <c r="T364">
        <v>0</v>
      </c>
      <c r="U364">
        <v>0</v>
      </c>
    </row>
    <row r="365" spans="1:21" x14ac:dyDescent="0.25">
      <c r="A365" s="1">
        <v>45089.627083333333</v>
      </c>
      <c r="B365" s="1">
        <f t="shared" si="10"/>
        <v>45089</v>
      </c>
      <c r="C365">
        <v>0</v>
      </c>
      <c r="D365" t="s">
        <v>382</v>
      </c>
      <c r="E365">
        <v>0.24025263599999999</v>
      </c>
      <c r="F365">
        <f t="shared" si="11"/>
        <v>7.1776540999999999E-2</v>
      </c>
      <c r="G365">
        <v>2023</v>
      </c>
      <c r="H365">
        <v>6</v>
      </c>
      <c r="I365">
        <v>12</v>
      </c>
      <c r="J365">
        <v>15</v>
      </c>
      <c r="K365">
        <v>3</v>
      </c>
      <c r="L365">
        <v>33</v>
      </c>
      <c r="M365">
        <v>5</v>
      </c>
      <c r="N365">
        <v>0.33544199061333302</v>
      </c>
      <c r="O365">
        <v>1.3554302733332899E-3</v>
      </c>
      <c r="P365" t="s">
        <v>19</v>
      </c>
      <c r="Q365" t="s">
        <v>19</v>
      </c>
      <c r="R365" t="s">
        <v>19</v>
      </c>
      <c r="T365">
        <v>0</v>
      </c>
      <c r="U365">
        <v>0</v>
      </c>
    </row>
    <row r="366" spans="1:21" x14ac:dyDescent="0.25">
      <c r="A366" s="1">
        <v>45089.670138888891</v>
      </c>
      <c r="B366" s="1">
        <f t="shared" si="10"/>
        <v>45089</v>
      </c>
      <c r="C366">
        <v>0</v>
      </c>
      <c r="D366" t="s">
        <v>383</v>
      </c>
      <c r="E366">
        <v>0.16065502200000001</v>
      </c>
      <c r="F366">
        <f t="shared" si="11"/>
        <v>-7.9597613999999983E-2</v>
      </c>
      <c r="G366">
        <v>2023</v>
      </c>
      <c r="H366">
        <v>6</v>
      </c>
      <c r="I366">
        <v>12</v>
      </c>
      <c r="J366">
        <v>16</v>
      </c>
      <c r="K366">
        <v>5</v>
      </c>
      <c r="L366">
        <v>1</v>
      </c>
      <c r="M366">
        <v>5</v>
      </c>
      <c r="N366">
        <v>0.33561922142</v>
      </c>
      <c r="O366">
        <v>1.7723080666670599E-4</v>
      </c>
      <c r="P366" t="s">
        <v>19</v>
      </c>
      <c r="Q366" t="s">
        <v>19</v>
      </c>
      <c r="R366" t="s">
        <v>19</v>
      </c>
      <c r="T366">
        <v>0</v>
      </c>
      <c r="U366">
        <v>0</v>
      </c>
    </row>
    <row r="367" spans="1:21" x14ac:dyDescent="0.25">
      <c r="A367" s="1">
        <v>45089.712500000001</v>
      </c>
      <c r="B367" s="1">
        <f t="shared" si="10"/>
        <v>45089</v>
      </c>
      <c r="C367">
        <v>0</v>
      </c>
      <c r="D367" t="s">
        <v>384</v>
      </c>
      <c r="E367">
        <v>0.86594465200000004</v>
      </c>
      <c r="F367">
        <f t="shared" si="11"/>
        <v>0.70528963</v>
      </c>
      <c r="G367">
        <v>2023</v>
      </c>
      <c r="H367">
        <v>6</v>
      </c>
      <c r="I367">
        <v>12</v>
      </c>
      <c r="J367">
        <v>17</v>
      </c>
      <c r="K367">
        <v>6</v>
      </c>
      <c r="L367">
        <v>22</v>
      </c>
      <c r="M367">
        <v>5</v>
      </c>
      <c r="N367">
        <v>0.33321867372666603</v>
      </c>
      <c r="O367">
        <v>-2.4005476933333099E-3</v>
      </c>
      <c r="P367" t="s">
        <v>19</v>
      </c>
      <c r="Q367" t="s">
        <v>19</v>
      </c>
      <c r="R367" t="s">
        <v>19</v>
      </c>
      <c r="T367">
        <v>1</v>
      </c>
      <c r="U367">
        <v>0</v>
      </c>
    </row>
    <row r="368" spans="1:21" x14ac:dyDescent="0.25">
      <c r="A368" s="1">
        <v>45089.754861111112</v>
      </c>
      <c r="B368" s="1">
        <f t="shared" si="10"/>
        <v>45089</v>
      </c>
      <c r="C368">
        <v>0</v>
      </c>
      <c r="D368" t="s">
        <v>385</v>
      </c>
      <c r="E368">
        <v>0.19768865899999999</v>
      </c>
      <c r="F368">
        <f t="shared" si="11"/>
        <v>-0.66825599300000005</v>
      </c>
      <c r="G368">
        <v>2023</v>
      </c>
      <c r="H368">
        <v>6</v>
      </c>
      <c r="I368">
        <v>12</v>
      </c>
      <c r="J368">
        <v>18</v>
      </c>
      <c r="K368">
        <v>7</v>
      </c>
      <c r="L368">
        <v>54</v>
      </c>
      <c r="M368">
        <v>5</v>
      </c>
      <c r="N368">
        <v>0.329688228966666</v>
      </c>
      <c r="O368">
        <v>-3.5304447599999698E-3</v>
      </c>
      <c r="P368" t="s">
        <v>19</v>
      </c>
      <c r="Q368" t="s">
        <v>19</v>
      </c>
      <c r="R368" t="s">
        <v>19</v>
      </c>
      <c r="T368">
        <v>0</v>
      </c>
      <c r="U368">
        <v>0</v>
      </c>
    </row>
    <row r="369" spans="1:21" x14ac:dyDescent="0.25">
      <c r="A369" s="1">
        <v>45089.79791666667</v>
      </c>
      <c r="B369" s="1">
        <f t="shared" si="10"/>
        <v>45089</v>
      </c>
      <c r="C369">
        <v>0</v>
      </c>
      <c r="D369" t="s">
        <v>386</v>
      </c>
      <c r="E369">
        <v>0.24603134600000001</v>
      </c>
      <c r="F369">
        <f t="shared" si="11"/>
        <v>4.8342687000000023E-2</v>
      </c>
      <c r="G369">
        <v>2023</v>
      </c>
      <c r="H369">
        <v>6</v>
      </c>
      <c r="I369">
        <v>12</v>
      </c>
      <c r="J369">
        <v>19</v>
      </c>
      <c r="K369">
        <v>9</v>
      </c>
      <c r="L369">
        <v>20</v>
      </c>
      <c r="M369">
        <v>5</v>
      </c>
      <c r="N369">
        <v>0.32689136324000001</v>
      </c>
      <c r="O369">
        <v>-2.7968657266666998E-3</v>
      </c>
      <c r="P369" t="s">
        <v>19</v>
      </c>
      <c r="Q369" t="s">
        <v>19</v>
      </c>
      <c r="R369" t="s">
        <v>19</v>
      </c>
      <c r="T369">
        <v>0</v>
      </c>
      <c r="U369">
        <v>0</v>
      </c>
    </row>
    <row r="370" spans="1:21" x14ac:dyDescent="0.25">
      <c r="A370" s="1">
        <v>45089.840277777781</v>
      </c>
      <c r="B370" s="1">
        <f t="shared" si="10"/>
        <v>45089</v>
      </c>
      <c r="C370">
        <v>0</v>
      </c>
      <c r="D370" t="s">
        <v>387</v>
      </c>
      <c r="E370">
        <v>0.162489156</v>
      </c>
      <c r="F370">
        <f t="shared" si="11"/>
        <v>-8.3542190000000016E-2</v>
      </c>
      <c r="G370">
        <v>2023</v>
      </c>
      <c r="H370">
        <v>6</v>
      </c>
      <c r="I370">
        <v>12</v>
      </c>
      <c r="J370">
        <v>20</v>
      </c>
      <c r="K370">
        <v>10</v>
      </c>
      <c r="L370">
        <v>31</v>
      </c>
      <c r="M370">
        <v>5</v>
      </c>
      <c r="N370">
        <v>0.322966107626666</v>
      </c>
      <c r="O370">
        <v>-3.9252556133333397E-3</v>
      </c>
      <c r="P370" t="s">
        <v>19</v>
      </c>
      <c r="Q370" t="s">
        <v>19</v>
      </c>
      <c r="R370" t="s">
        <v>19</v>
      </c>
      <c r="T370">
        <v>0</v>
      </c>
      <c r="U370">
        <v>0</v>
      </c>
    </row>
    <row r="371" spans="1:21" x14ac:dyDescent="0.25">
      <c r="A371" s="1">
        <v>45104.007638888892</v>
      </c>
      <c r="B371" s="1">
        <f t="shared" si="10"/>
        <v>45104</v>
      </c>
      <c r="C371">
        <v>0</v>
      </c>
      <c r="D371" t="s">
        <v>388</v>
      </c>
      <c r="E371">
        <v>0.15298808699999999</v>
      </c>
      <c r="F371">
        <f t="shared" si="11"/>
        <v>-9.5010690000000009E-3</v>
      </c>
      <c r="G371">
        <v>2023</v>
      </c>
      <c r="H371">
        <v>6</v>
      </c>
      <c r="I371">
        <v>27</v>
      </c>
      <c r="J371">
        <v>0</v>
      </c>
      <c r="K371">
        <v>11</v>
      </c>
      <c r="L371">
        <v>9</v>
      </c>
      <c r="M371">
        <v>5</v>
      </c>
      <c r="N371">
        <v>0.32273773079333301</v>
      </c>
      <c r="O371">
        <v>-2.2837683333332099E-4</v>
      </c>
      <c r="P371" t="s">
        <v>19</v>
      </c>
      <c r="Q371" t="s">
        <v>19</v>
      </c>
      <c r="R371" t="s">
        <v>19</v>
      </c>
      <c r="T371">
        <v>0</v>
      </c>
      <c r="U371">
        <v>0</v>
      </c>
    </row>
    <row r="372" spans="1:21" x14ac:dyDescent="0.25">
      <c r="A372" s="1">
        <v>45104.048611111109</v>
      </c>
      <c r="B372" s="1">
        <f t="shared" si="10"/>
        <v>45104</v>
      </c>
      <c r="C372">
        <v>0</v>
      </c>
      <c r="D372" t="s">
        <v>389</v>
      </c>
      <c r="E372">
        <v>0.43128061200000001</v>
      </c>
      <c r="F372">
        <f t="shared" si="11"/>
        <v>0.27829252500000001</v>
      </c>
      <c r="G372">
        <v>2023</v>
      </c>
      <c r="H372">
        <v>6</v>
      </c>
      <c r="I372">
        <v>27</v>
      </c>
      <c r="J372">
        <v>1</v>
      </c>
      <c r="K372">
        <v>10</v>
      </c>
      <c r="L372">
        <v>0</v>
      </c>
      <c r="M372">
        <v>5</v>
      </c>
      <c r="N372">
        <v>0.322158454226666</v>
      </c>
      <c r="O372">
        <v>-5.7927656666661997E-4</v>
      </c>
      <c r="P372" t="s">
        <v>19</v>
      </c>
      <c r="Q372" t="s">
        <v>19</v>
      </c>
      <c r="R372" t="s">
        <v>19</v>
      </c>
      <c r="T372">
        <v>1</v>
      </c>
      <c r="U372">
        <v>0</v>
      </c>
    </row>
    <row r="373" spans="1:21" x14ac:dyDescent="0.25">
      <c r="A373" s="1">
        <v>45104.088888888888</v>
      </c>
      <c r="B373" s="1">
        <f t="shared" si="10"/>
        <v>45104</v>
      </c>
      <c r="C373">
        <v>0</v>
      </c>
      <c r="D373" t="s">
        <v>390</v>
      </c>
      <c r="E373">
        <v>0.76545862799999997</v>
      </c>
      <c r="F373">
        <f t="shared" si="11"/>
        <v>0.33417801599999997</v>
      </c>
      <c r="G373">
        <v>2023</v>
      </c>
      <c r="H373">
        <v>6</v>
      </c>
      <c r="I373">
        <v>27</v>
      </c>
      <c r="J373">
        <v>2</v>
      </c>
      <c r="K373">
        <v>8</v>
      </c>
      <c r="L373">
        <v>57</v>
      </c>
      <c r="M373">
        <v>5</v>
      </c>
      <c r="N373">
        <v>0.32151851052666602</v>
      </c>
      <c r="O373">
        <v>-6.3994370000003398E-4</v>
      </c>
      <c r="P373" t="s">
        <v>19</v>
      </c>
      <c r="Q373" t="s">
        <v>19</v>
      </c>
      <c r="R373" t="s">
        <v>19</v>
      </c>
      <c r="T373">
        <v>1</v>
      </c>
      <c r="U373">
        <v>0</v>
      </c>
    </row>
    <row r="374" spans="1:21" x14ac:dyDescent="0.25">
      <c r="A374" s="1">
        <v>45104.130555555559</v>
      </c>
      <c r="B374" s="1">
        <f t="shared" si="10"/>
        <v>45104</v>
      </c>
      <c r="C374">
        <v>0</v>
      </c>
      <c r="D374" t="s">
        <v>391</v>
      </c>
      <c r="E374">
        <v>0.68995713599999997</v>
      </c>
      <c r="F374">
        <f t="shared" si="11"/>
        <v>-7.5501492000000003E-2</v>
      </c>
      <c r="G374">
        <v>2023</v>
      </c>
      <c r="H374">
        <v>6</v>
      </c>
      <c r="I374">
        <v>27</v>
      </c>
      <c r="J374">
        <v>3</v>
      </c>
      <c r="K374">
        <v>8</v>
      </c>
      <c r="L374">
        <v>1</v>
      </c>
      <c r="M374">
        <v>5</v>
      </c>
      <c r="N374">
        <v>0.3247245621</v>
      </c>
      <c r="O374">
        <v>3.2060515733333102E-3</v>
      </c>
      <c r="P374" t="s">
        <v>19</v>
      </c>
      <c r="Q374" t="s">
        <v>19</v>
      </c>
      <c r="R374" t="s">
        <v>19</v>
      </c>
      <c r="T374">
        <v>1</v>
      </c>
      <c r="U374">
        <v>0</v>
      </c>
    </row>
    <row r="375" spans="1:21" x14ac:dyDescent="0.25">
      <c r="A375" s="1">
        <v>45104.171527777777</v>
      </c>
      <c r="B375" s="1">
        <f t="shared" si="10"/>
        <v>45104</v>
      </c>
      <c r="C375">
        <v>0</v>
      </c>
      <c r="D375" t="s">
        <v>392</v>
      </c>
      <c r="E375">
        <v>0.70574532099999998</v>
      </c>
      <c r="F375">
        <f t="shared" si="11"/>
        <v>1.578818500000001E-2</v>
      </c>
      <c r="G375">
        <v>2023</v>
      </c>
      <c r="H375">
        <v>6</v>
      </c>
      <c r="I375">
        <v>27</v>
      </c>
      <c r="J375">
        <v>4</v>
      </c>
      <c r="K375">
        <v>7</v>
      </c>
      <c r="L375">
        <v>0</v>
      </c>
      <c r="M375">
        <v>5</v>
      </c>
      <c r="N375">
        <v>0.323100364953333</v>
      </c>
      <c r="O375">
        <v>-1.6241971466666701E-3</v>
      </c>
      <c r="P375" t="s">
        <v>19</v>
      </c>
      <c r="Q375" t="s">
        <v>19</v>
      </c>
      <c r="R375" t="s">
        <v>19</v>
      </c>
      <c r="T375">
        <v>1</v>
      </c>
      <c r="U375">
        <v>0</v>
      </c>
    </row>
    <row r="376" spans="1:21" x14ac:dyDescent="0.25">
      <c r="A376" s="1">
        <v>45104.211805555555</v>
      </c>
      <c r="B376" s="1">
        <f t="shared" si="10"/>
        <v>45104</v>
      </c>
      <c r="C376">
        <v>0</v>
      </c>
      <c r="D376" t="s">
        <v>393</v>
      </c>
      <c r="E376">
        <v>0.11379109599999999</v>
      </c>
      <c r="F376">
        <f t="shared" si="11"/>
        <v>-0.59195422499999995</v>
      </c>
      <c r="G376">
        <v>2023</v>
      </c>
      <c r="H376">
        <v>6</v>
      </c>
      <c r="I376">
        <v>27</v>
      </c>
      <c r="J376">
        <v>5</v>
      </c>
      <c r="K376">
        <v>5</v>
      </c>
      <c r="L376">
        <v>59</v>
      </c>
      <c r="M376">
        <v>5</v>
      </c>
      <c r="N376">
        <v>0.32332172069333298</v>
      </c>
      <c r="O376">
        <v>2.2135574000003901E-4</v>
      </c>
      <c r="P376" t="s">
        <v>19</v>
      </c>
      <c r="Q376" t="s">
        <v>19</v>
      </c>
      <c r="R376" t="s">
        <v>19</v>
      </c>
      <c r="T376">
        <v>0</v>
      </c>
      <c r="U376">
        <v>0</v>
      </c>
    </row>
    <row r="377" spans="1:21" x14ac:dyDescent="0.25">
      <c r="A377" s="1">
        <v>45104.253472222219</v>
      </c>
      <c r="B377" s="1">
        <f t="shared" si="10"/>
        <v>45104</v>
      </c>
      <c r="C377">
        <v>0</v>
      </c>
      <c r="D377" t="s">
        <v>394</v>
      </c>
      <c r="E377">
        <v>4.9998243999999997E-2</v>
      </c>
      <c r="F377">
        <f t="shared" si="11"/>
        <v>-6.3792851999999997E-2</v>
      </c>
      <c r="G377">
        <v>2023</v>
      </c>
      <c r="H377">
        <v>6</v>
      </c>
      <c r="I377">
        <v>27</v>
      </c>
      <c r="J377">
        <v>6</v>
      </c>
      <c r="K377">
        <v>5</v>
      </c>
      <c r="L377">
        <v>11</v>
      </c>
      <c r="M377">
        <v>5</v>
      </c>
      <c r="N377">
        <v>0.32197724504666603</v>
      </c>
      <c r="O377">
        <v>-1.34447564666667E-3</v>
      </c>
      <c r="P377" t="s">
        <v>19</v>
      </c>
      <c r="Q377" t="s">
        <v>19</v>
      </c>
      <c r="R377" t="s">
        <v>19</v>
      </c>
      <c r="T377">
        <v>0</v>
      </c>
      <c r="U377">
        <v>0</v>
      </c>
    </row>
    <row r="378" spans="1:21" x14ac:dyDescent="0.25">
      <c r="A378" s="1">
        <v>45104.294444444444</v>
      </c>
      <c r="B378" s="1">
        <f t="shared" si="10"/>
        <v>45104</v>
      </c>
      <c r="C378">
        <v>0</v>
      </c>
      <c r="D378" t="s">
        <v>395</v>
      </c>
      <c r="E378">
        <v>4.4472974999999998E-2</v>
      </c>
      <c r="F378">
        <f t="shared" si="11"/>
        <v>-5.5252689999999993E-3</v>
      </c>
      <c r="G378">
        <v>2023</v>
      </c>
      <c r="H378">
        <v>6</v>
      </c>
      <c r="I378">
        <v>27</v>
      </c>
      <c r="J378">
        <v>7</v>
      </c>
      <c r="K378">
        <v>4</v>
      </c>
      <c r="L378">
        <v>8</v>
      </c>
      <c r="M378">
        <v>5</v>
      </c>
      <c r="N378">
        <v>0.317599682746666</v>
      </c>
      <c r="O378">
        <v>-4.3775623000000203E-3</v>
      </c>
      <c r="P378" t="s">
        <v>19</v>
      </c>
      <c r="Q378" t="s">
        <v>19</v>
      </c>
      <c r="R378" t="s">
        <v>19</v>
      </c>
      <c r="T378">
        <v>0</v>
      </c>
      <c r="U378">
        <v>0</v>
      </c>
    </row>
    <row r="379" spans="1:21" x14ac:dyDescent="0.25">
      <c r="A379" s="1">
        <v>45104.334722222222</v>
      </c>
      <c r="B379" s="1">
        <f t="shared" si="10"/>
        <v>45104</v>
      </c>
      <c r="C379">
        <v>0</v>
      </c>
      <c r="D379" t="s">
        <v>396</v>
      </c>
      <c r="E379">
        <v>5.7482367999999999E-2</v>
      </c>
      <c r="F379">
        <f t="shared" si="11"/>
        <v>1.3009393000000001E-2</v>
      </c>
      <c r="G379">
        <v>2023</v>
      </c>
      <c r="H379">
        <v>6</v>
      </c>
      <c r="I379">
        <v>27</v>
      </c>
      <c r="J379">
        <v>8</v>
      </c>
      <c r="K379">
        <v>2</v>
      </c>
      <c r="L379">
        <v>59</v>
      </c>
      <c r="M379">
        <v>5</v>
      </c>
      <c r="N379">
        <v>0.31182505436666602</v>
      </c>
      <c r="O379">
        <v>-5.7746283799999798E-3</v>
      </c>
      <c r="P379" t="s">
        <v>19</v>
      </c>
      <c r="Q379" t="s">
        <v>19</v>
      </c>
      <c r="R379" t="s">
        <v>19</v>
      </c>
      <c r="T379">
        <v>0</v>
      </c>
      <c r="U379">
        <v>0</v>
      </c>
    </row>
    <row r="380" spans="1:21" x14ac:dyDescent="0.25">
      <c r="A380" s="1">
        <v>45104.376388888886</v>
      </c>
      <c r="B380" s="1">
        <f t="shared" si="10"/>
        <v>45104</v>
      </c>
      <c r="C380">
        <v>0</v>
      </c>
      <c r="D380" t="s">
        <v>397</v>
      </c>
      <c r="E380">
        <v>3.4801866000000001E-2</v>
      </c>
      <c r="F380">
        <f t="shared" si="11"/>
        <v>-2.2680501999999998E-2</v>
      </c>
      <c r="G380">
        <v>2023</v>
      </c>
      <c r="H380">
        <v>6</v>
      </c>
      <c r="I380">
        <v>27</v>
      </c>
      <c r="J380">
        <v>9</v>
      </c>
      <c r="K380">
        <v>2</v>
      </c>
      <c r="L380">
        <v>4</v>
      </c>
      <c r="M380">
        <v>5</v>
      </c>
      <c r="N380">
        <v>0.30955685763333302</v>
      </c>
      <c r="O380">
        <v>-2.2681967333333299E-3</v>
      </c>
      <c r="P380" t="s">
        <v>19</v>
      </c>
      <c r="Q380" t="s">
        <v>19</v>
      </c>
      <c r="R380" t="s">
        <v>19</v>
      </c>
      <c r="T380">
        <v>0</v>
      </c>
      <c r="U380">
        <v>0</v>
      </c>
    </row>
    <row r="381" spans="1:21" x14ac:dyDescent="0.25">
      <c r="A381" s="1">
        <v>45104.417361111111</v>
      </c>
      <c r="B381" s="1">
        <f t="shared" si="10"/>
        <v>45104</v>
      </c>
      <c r="C381">
        <v>0</v>
      </c>
      <c r="D381" t="s">
        <v>398</v>
      </c>
      <c r="E381">
        <v>4.0350431999999999E-2</v>
      </c>
      <c r="F381">
        <f t="shared" si="11"/>
        <v>5.5485659999999978E-3</v>
      </c>
      <c r="G381">
        <v>2023</v>
      </c>
      <c r="H381">
        <v>6</v>
      </c>
      <c r="I381">
        <v>27</v>
      </c>
      <c r="J381">
        <v>10</v>
      </c>
      <c r="K381">
        <v>1</v>
      </c>
      <c r="L381">
        <v>13</v>
      </c>
      <c r="M381">
        <v>5</v>
      </c>
      <c r="N381">
        <v>0.30963537253333301</v>
      </c>
      <c r="O381" s="2">
        <v>7.8514899999992894E-5</v>
      </c>
      <c r="P381" t="s">
        <v>19</v>
      </c>
      <c r="Q381" t="s">
        <v>19</v>
      </c>
      <c r="R381" t="s">
        <v>19</v>
      </c>
      <c r="T381">
        <v>0</v>
      </c>
      <c r="U381">
        <v>0</v>
      </c>
    </row>
    <row r="382" spans="1:21" x14ac:dyDescent="0.25">
      <c r="A382" s="1">
        <v>45104.458333333336</v>
      </c>
      <c r="B382" s="1">
        <f t="shared" si="10"/>
        <v>45104</v>
      </c>
      <c r="C382">
        <v>0</v>
      </c>
      <c r="D382" t="s">
        <v>399</v>
      </c>
      <c r="E382">
        <v>4.4242979000000002E-2</v>
      </c>
      <c r="F382">
        <f t="shared" si="11"/>
        <v>3.8925470000000031E-3</v>
      </c>
      <c r="G382">
        <v>2023</v>
      </c>
      <c r="H382">
        <v>6</v>
      </c>
      <c r="I382">
        <v>27</v>
      </c>
      <c r="J382">
        <v>11</v>
      </c>
      <c r="K382">
        <v>0</v>
      </c>
      <c r="L382">
        <v>13</v>
      </c>
      <c r="M382">
        <v>5</v>
      </c>
      <c r="N382">
        <v>0.30954151990000001</v>
      </c>
      <c r="O382" s="2">
        <v>-9.38526333333356E-5</v>
      </c>
      <c r="P382" t="s">
        <v>19</v>
      </c>
      <c r="Q382" t="s">
        <v>19</v>
      </c>
      <c r="R382" t="s">
        <v>19</v>
      </c>
      <c r="T382">
        <v>0</v>
      </c>
      <c r="U382">
        <v>0</v>
      </c>
    </row>
    <row r="383" spans="1:21" x14ac:dyDescent="0.25">
      <c r="A383" s="1">
        <v>45104.499305555553</v>
      </c>
      <c r="B383" s="1">
        <f t="shared" si="10"/>
        <v>45104</v>
      </c>
      <c r="C383">
        <v>0</v>
      </c>
      <c r="D383" t="s">
        <v>400</v>
      </c>
      <c r="E383">
        <v>0.56983333800000002</v>
      </c>
      <c r="F383">
        <f t="shared" si="11"/>
        <v>0.52559035900000006</v>
      </c>
      <c r="G383">
        <v>2023</v>
      </c>
      <c r="H383">
        <v>6</v>
      </c>
      <c r="I383">
        <v>27</v>
      </c>
      <c r="J383">
        <v>11</v>
      </c>
      <c r="K383">
        <v>59</v>
      </c>
      <c r="L383">
        <v>26</v>
      </c>
      <c r="M383">
        <v>5</v>
      </c>
      <c r="N383">
        <v>0.30971030376666597</v>
      </c>
      <c r="O383">
        <v>1.68783866666633E-4</v>
      </c>
      <c r="P383" t="s">
        <v>19</v>
      </c>
      <c r="Q383" t="s">
        <v>19</v>
      </c>
      <c r="R383" t="s">
        <v>19</v>
      </c>
      <c r="T383">
        <v>1</v>
      </c>
      <c r="U383">
        <v>0</v>
      </c>
    </row>
    <row r="384" spans="1:21" x14ac:dyDescent="0.25">
      <c r="A384" s="1">
        <v>45104.540277777778</v>
      </c>
      <c r="B384" s="1">
        <f t="shared" si="10"/>
        <v>45104</v>
      </c>
      <c r="C384">
        <v>0</v>
      </c>
      <c r="D384" t="s">
        <v>401</v>
      </c>
      <c r="E384">
        <v>0.48550943899999999</v>
      </c>
      <c r="F384">
        <f t="shared" si="11"/>
        <v>-8.4323899000000035E-2</v>
      </c>
      <c r="G384">
        <v>2023</v>
      </c>
      <c r="H384">
        <v>6</v>
      </c>
      <c r="I384">
        <v>27</v>
      </c>
      <c r="J384">
        <v>12</v>
      </c>
      <c r="K384">
        <v>58</v>
      </c>
      <c r="L384">
        <v>40</v>
      </c>
      <c r="M384">
        <v>5</v>
      </c>
      <c r="N384">
        <v>0.309603247413333</v>
      </c>
      <c r="O384">
        <v>-1.07056353333301E-4</v>
      </c>
      <c r="P384" t="s">
        <v>19</v>
      </c>
      <c r="Q384" t="s">
        <v>19</v>
      </c>
      <c r="R384" t="s">
        <v>19</v>
      </c>
      <c r="T384">
        <v>1</v>
      </c>
      <c r="U384">
        <v>0</v>
      </c>
    </row>
    <row r="385" spans="1:21" x14ac:dyDescent="0.25">
      <c r="A385" s="1">
        <v>45104.581250000003</v>
      </c>
      <c r="B385" s="1">
        <f t="shared" si="10"/>
        <v>45104</v>
      </c>
      <c r="C385">
        <v>0</v>
      </c>
      <c r="D385" t="s">
        <v>402</v>
      </c>
      <c r="E385">
        <v>0.32034236399999999</v>
      </c>
      <c r="F385">
        <f t="shared" si="11"/>
        <v>-0.165167075</v>
      </c>
      <c r="G385">
        <v>2023</v>
      </c>
      <c r="H385">
        <v>6</v>
      </c>
      <c r="I385">
        <v>27</v>
      </c>
      <c r="J385">
        <v>13</v>
      </c>
      <c r="K385">
        <v>57</v>
      </c>
      <c r="L385">
        <v>40</v>
      </c>
      <c r="M385">
        <v>5</v>
      </c>
      <c r="N385">
        <v>0.31109481834000002</v>
      </c>
      <c r="O385">
        <v>1.49157092666668E-3</v>
      </c>
      <c r="P385" t="s">
        <v>19</v>
      </c>
      <c r="Q385" t="s">
        <v>19</v>
      </c>
      <c r="R385" t="s">
        <v>19</v>
      </c>
      <c r="T385">
        <v>0</v>
      </c>
      <c r="U385">
        <v>0</v>
      </c>
    </row>
    <row r="386" spans="1:21" x14ac:dyDescent="0.25">
      <c r="A386" s="1">
        <v>45104.62222222222</v>
      </c>
      <c r="B386" s="1">
        <f t="shared" si="10"/>
        <v>45104</v>
      </c>
      <c r="C386">
        <v>0</v>
      </c>
      <c r="D386" t="s">
        <v>403</v>
      </c>
      <c r="E386">
        <v>6.9818437999999997E-2</v>
      </c>
      <c r="F386">
        <f t="shared" si="11"/>
        <v>-0.25052392600000001</v>
      </c>
      <c r="G386">
        <v>2023</v>
      </c>
      <c r="H386">
        <v>6</v>
      </c>
      <c r="I386">
        <v>27</v>
      </c>
      <c r="J386">
        <v>14</v>
      </c>
      <c r="K386">
        <v>56</v>
      </c>
      <c r="L386">
        <v>49</v>
      </c>
      <c r="M386">
        <v>5</v>
      </c>
      <c r="N386">
        <v>0.31113740212666602</v>
      </c>
      <c r="O386" s="2">
        <v>4.2583786666605597E-5</v>
      </c>
      <c r="P386" t="s">
        <v>19</v>
      </c>
      <c r="Q386" t="s">
        <v>19</v>
      </c>
      <c r="R386" t="s">
        <v>19</v>
      </c>
      <c r="T386">
        <v>0</v>
      </c>
      <c r="U386">
        <v>0</v>
      </c>
    </row>
    <row r="387" spans="1:21" x14ac:dyDescent="0.25">
      <c r="A387" s="1">
        <v>45104.663194444445</v>
      </c>
      <c r="B387" s="1">
        <f t="shared" ref="B387:B450" si="12">DATE(YEAR(A387),MONTH(A387),DAY(A387))</f>
        <v>45104</v>
      </c>
      <c r="C387">
        <v>0</v>
      </c>
      <c r="D387" t="s">
        <v>404</v>
      </c>
      <c r="E387">
        <v>0.120573284</v>
      </c>
      <c r="F387">
        <f t="shared" si="11"/>
        <v>5.0754846000000006E-2</v>
      </c>
      <c r="G387">
        <v>2023</v>
      </c>
      <c r="H387">
        <v>6</v>
      </c>
      <c r="I387">
        <v>27</v>
      </c>
      <c r="J387">
        <v>15</v>
      </c>
      <c r="K387">
        <v>55</v>
      </c>
      <c r="L387">
        <v>48</v>
      </c>
      <c r="M387">
        <v>5</v>
      </c>
      <c r="N387">
        <v>0.311622993513333</v>
      </c>
      <c r="O387">
        <v>4.8559138666670598E-4</v>
      </c>
      <c r="P387" t="s">
        <v>19</v>
      </c>
      <c r="Q387" t="s">
        <v>19</v>
      </c>
      <c r="R387" t="s">
        <v>19</v>
      </c>
      <c r="T387">
        <v>0</v>
      </c>
      <c r="U387">
        <v>0</v>
      </c>
    </row>
    <row r="388" spans="1:21" x14ac:dyDescent="0.25">
      <c r="A388" s="1">
        <v>45104.725694444445</v>
      </c>
      <c r="B388" s="1">
        <f t="shared" si="12"/>
        <v>45104</v>
      </c>
      <c r="C388">
        <v>0</v>
      </c>
      <c r="D388" t="s">
        <v>405</v>
      </c>
      <c r="E388">
        <v>0.57881704099999998</v>
      </c>
      <c r="F388">
        <f t="shared" ref="F388:F451" si="13">E388-E387</f>
        <v>0.45824375699999997</v>
      </c>
      <c r="G388">
        <v>2023</v>
      </c>
      <c r="H388">
        <v>6</v>
      </c>
      <c r="I388">
        <v>27</v>
      </c>
      <c r="J388">
        <v>17</v>
      </c>
      <c r="K388">
        <v>25</v>
      </c>
      <c r="L388">
        <v>28</v>
      </c>
      <c r="M388">
        <v>5</v>
      </c>
      <c r="N388">
        <v>0.31500932415999999</v>
      </c>
      <c r="O388">
        <v>3.3863306466667101E-3</v>
      </c>
      <c r="P388" t="s">
        <v>19</v>
      </c>
      <c r="Q388" t="s">
        <v>19</v>
      </c>
      <c r="R388" t="s">
        <v>19</v>
      </c>
      <c r="T388">
        <v>1</v>
      </c>
      <c r="U388">
        <v>0</v>
      </c>
    </row>
    <row r="389" spans="1:21" x14ac:dyDescent="0.25">
      <c r="A389" s="1">
        <v>45104.76666666667</v>
      </c>
      <c r="B389" s="1">
        <f t="shared" si="12"/>
        <v>45104</v>
      </c>
      <c r="C389">
        <v>0</v>
      </c>
      <c r="D389" t="s">
        <v>406</v>
      </c>
      <c r="E389">
        <v>0.161503179</v>
      </c>
      <c r="F389">
        <f t="shared" si="13"/>
        <v>-0.41731386199999998</v>
      </c>
      <c r="G389">
        <v>2023</v>
      </c>
      <c r="H389">
        <v>6</v>
      </c>
      <c r="I389">
        <v>27</v>
      </c>
      <c r="J389">
        <v>18</v>
      </c>
      <c r="K389">
        <v>24</v>
      </c>
      <c r="L389">
        <v>38</v>
      </c>
      <c r="M389">
        <v>5</v>
      </c>
      <c r="N389">
        <v>0.31401633303333298</v>
      </c>
      <c r="O389">
        <v>-9.929911266666749E-4</v>
      </c>
      <c r="P389" t="s">
        <v>19</v>
      </c>
      <c r="Q389" t="s">
        <v>19</v>
      </c>
      <c r="R389" t="s">
        <v>19</v>
      </c>
      <c r="T389">
        <v>0</v>
      </c>
      <c r="U389">
        <v>0</v>
      </c>
    </row>
    <row r="390" spans="1:21" x14ac:dyDescent="0.25">
      <c r="A390" s="1">
        <v>45104.807638888888</v>
      </c>
      <c r="B390" s="1">
        <f t="shared" si="12"/>
        <v>45104</v>
      </c>
      <c r="C390">
        <v>0</v>
      </c>
      <c r="D390" t="s">
        <v>407</v>
      </c>
      <c r="E390">
        <v>0.11116933</v>
      </c>
      <c r="F390">
        <f t="shared" si="13"/>
        <v>-5.0333849E-2</v>
      </c>
      <c r="G390">
        <v>2023</v>
      </c>
      <c r="H390">
        <v>6</v>
      </c>
      <c r="I390">
        <v>27</v>
      </c>
      <c r="J390">
        <v>19</v>
      </c>
      <c r="K390">
        <v>23</v>
      </c>
      <c r="L390">
        <v>45</v>
      </c>
      <c r="M390">
        <v>5</v>
      </c>
      <c r="N390">
        <v>0.31152361687999902</v>
      </c>
      <c r="O390">
        <v>-2.4927161533334001E-3</v>
      </c>
      <c r="P390" t="s">
        <v>19</v>
      </c>
      <c r="Q390" t="s">
        <v>19</v>
      </c>
      <c r="R390" t="s">
        <v>19</v>
      </c>
      <c r="T390">
        <v>0</v>
      </c>
      <c r="U390">
        <v>0</v>
      </c>
    </row>
    <row r="391" spans="1:21" x14ac:dyDescent="0.25">
      <c r="A391" s="1">
        <v>45104.848611111112</v>
      </c>
      <c r="B391" s="1">
        <f t="shared" si="12"/>
        <v>45104</v>
      </c>
      <c r="C391">
        <v>0</v>
      </c>
      <c r="D391" t="s">
        <v>408</v>
      </c>
      <c r="E391">
        <v>0.34775267999999998</v>
      </c>
      <c r="F391">
        <f t="shared" si="13"/>
        <v>0.23658334999999997</v>
      </c>
      <c r="G391">
        <v>2023</v>
      </c>
      <c r="H391">
        <v>6</v>
      </c>
      <c r="I391">
        <v>27</v>
      </c>
      <c r="J391">
        <v>20</v>
      </c>
      <c r="K391">
        <v>22</v>
      </c>
      <c r="L391">
        <v>49</v>
      </c>
      <c r="M391">
        <v>5</v>
      </c>
      <c r="N391">
        <v>0.31106483067999902</v>
      </c>
      <c r="O391">
        <v>-4.5878620000000498E-4</v>
      </c>
      <c r="P391" t="s">
        <v>19</v>
      </c>
      <c r="Q391" t="s">
        <v>19</v>
      </c>
      <c r="R391" t="s">
        <v>19</v>
      </c>
      <c r="T391">
        <v>1</v>
      </c>
      <c r="U391">
        <v>0</v>
      </c>
    </row>
    <row r="392" spans="1:21" x14ac:dyDescent="0.25">
      <c r="A392" s="1">
        <v>45104.88958333333</v>
      </c>
      <c r="B392" s="1">
        <f t="shared" si="12"/>
        <v>45104</v>
      </c>
      <c r="C392">
        <v>0</v>
      </c>
      <c r="D392" t="s">
        <v>409</v>
      </c>
      <c r="E392">
        <v>5.0385137000000003E-2</v>
      </c>
      <c r="F392">
        <f t="shared" si="13"/>
        <v>-0.29736754299999996</v>
      </c>
      <c r="G392">
        <v>2023</v>
      </c>
      <c r="H392">
        <v>6</v>
      </c>
      <c r="I392">
        <v>27</v>
      </c>
      <c r="J392">
        <v>21</v>
      </c>
      <c r="K392">
        <v>21</v>
      </c>
      <c r="L392">
        <v>53</v>
      </c>
      <c r="M392">
        <v>5</v>
      </c>
      <c r="N392">
        <v>0.30866260489333303</v>
      </c>
      <c r="O392">
        <v>-2.4022257866666498E-3</v>
      </c>
      <c r="P392" t="s">
        <v>19</v>
      </c>
      <c r="Q392" t="s">
        <v>19</v>
      </c>
      <c r="R392" t="s">
        <v>19</v>
      </c>
      <c r="T392">
        <v>0</v>
      </c>
      <c r="U392">
        <v>0</v>
      </c>
    </row>
    <row r="393" spans="1:21" x14ac:dyDescent="0.25">
      <c r="A393" s="1">
        <v>45104.931250000001</v>
      </c>
      <c r="B393" s="1">
        <f t="shared" si="12"/>
        <v>45104</v>
      </c>
      <c r="C393">
        <v>0</v>
      </c>
      <c r="D393" t="s">
        <v>410</v>
      </c>
      <c r="E393">
        <v>4.1141624000000002E-2</v>
      </c>
      <c r="F393">
        <f t="shared" si="13"/>
        <v>-9.2435130000000018E-3</v>
      </c>
      <c r="G393">
        <v>2023</v>
      </c>
      <c r="H393">
        <v>6</v>
      </c>
      <c r="I393">
        <v>27</v>
      </c>
      <c r="J393">
        <v>22</v>
      </c>
      <c r="K393">
        <v>21</v>
      </c>
      <c r="L393">
        <v>3</v>
      </c>
      <c r="M393">
        <v>5</v>
      </c>
      <c r="N393">
        <v>0.30629692374</v>
      </c>
      <c r="O393">
        <v>-2.3656811533332902E-3</v>
      </c>
      <c r="P393" t="s">
        <v>19</v>
      </c>
      <c r="Q393" t="s">
        <v>19</v>
      </c>
      <c r="R393" t="s">
        <v>19</v>
      </c>
      <c r="T393">
        <v>0</v>
      </c>
      <c r="U393">
        <v>0</v>
      </c>
    </row>
    <row r="394" spans="1:21" x14ac:dyDescent="0.25">
      <c r="A394" s="1">
        <v>45104.972222222219</v>
      </c>
      <c r="B394" s="1">
        <f t="shared" si="12"/>
        <v>45104</v>
      </c>
      <c r="C394">
        <v>0</v>
      </c>
      <c r="D394" t="s">
        <v>411</v>
      </c>
      <c r="E394">
        <v>4.0748028999999998E-2</v>
      </c>
      <c r="F394">
        <f t="shared" si="13"/>
        <v>-3.9359500000000353E-4</v>
      </c>
      <c r="G394">
        <v>2023</v>
      </c>
      <c r="H394">
        <v>6</v>
      </c>
      <c r="I394">
        <v>27</v>
      </c>
      <c r="J394">
        <v>23</v>
      </c>
      <c r="K394">
        <v>20</v>
      </c>
      <c r="L394">
        <v>29</v>
      </c>
      <c r="M394">
        <v>5</v>
      </c>
      <c r="N394">
        <v>0.30254180614666598</v>
      </c>
      <c r="O394">
        <v>-3.75511759333335E-3</v>
      </c>
      <c r="P394" t="s">
        <v>19</v>
      </c>
      <c r="Q394" t="s">
        <v>19</v>
      </c>
      <c r="R394" t="s">
        <v>19</v>
      </c>
      <c r="T394">
        <v>0</v>
      </c>
      <c r="U394">
        <v>0</v>
      </c>
    </row>
    <row r="395" spans="1:21" x14ac:dyDescent="0.25">
      <c r="A395" s="1">
        <v>45105.013194444444</v>
      </c>
      <c r="B395" s="1">
        <f t="shared" si="12"/>
        <v>45105</v>
      </c>
      <c r="C395">
        <v>0</v>
      </c>
      <c r="D395" t="s">
        <v>412</v>
      </c>
      <c r="E395">
        <v>4.4155900999999997E-2</v>
      </c>
      <c r="F395">
        <f t="shared" si="13"/>
        <v>3.4078719999999993E-3</v>
      </c>
      <c r="G395">
        <v>2023</v>
      </c>
      <c r="H395">
        <v>6</v>
      </c>
      <c r="I395">
        <v>28</v>
      </c>
      <c r="J395">
        <v>0</v>
      </c>
      <c r="K395">
        <v>19</v>
      </c>
      <c r="L395">
        <v>44</v>
      </c>
      <c r="M395">
        <v>5</v>
      </c>
      <c r="N395">
        <v>0.30044777955333302</v>
      </c>
      <c r="O395">
        <v>-2.09402659333335E-3</v>
      </c>
      <c r="P395" t="s">
        <v>19</v>
      </c>
      <c r="Q395" t="s">
        <v>19</v>
      </c>
      <c r="R395" t="s">
        <v>19</v>
      </c>
      <c r="T395">
        <v>0</v>
      </c>
      <c r="U395">
        <v>0</v>
      </c>
    </row>
    <row r="396" spans="1:21" x14ac:dyDescent="0.25">
      <c r="A396" s="1">
        <v>45105.054861111108</v>
      </c>
      <c r="B396" s="1">
        <f t="shared" si="12"/>
        <v>45105</v>
      </c>
      <c r="C396">
        <v>0</v>
      </c>
      <c r="D396" t="s">
        <v>413</v>
      </c>
      <c r="E396">
        <v>0.235270443</v>
      </c>
      <c r="F396">
        <f t="shared" si="13"/>
        <v>0.191114542</v>
      </c>
      <c r="G396">
        <v>2023</v>
      </c>
      <c r="H396">
        <v>6</v>
      </c>
      <c r="I396">
        <v>28</v>
      </c>
      <c r="J396">
        <v>1</v>
      </c>
      <c r="K396">
        <v>19</v>
      </c>
      <c r="L396">
        <v>0</v>
      </c>
      <c r="M396">
        <v>5</v>
      </c>
      <c r="N396">
        <v>0.29900411119999998</v>
      </c>
      <c r="O396">
        <v>-1.44366835333326E-3</v>
      </c>
      <c r="P396" t="s">
        <v>19</v>
      </c>
      <c r="Q396" t="s">
        <v>19</v>
      </c>
      <c r="R396" t="s">
        <v>19</v>
      </c>
      <c r="T396">
        <v>0</v>
      </c>
      <c r="U396">
        <v>0</v>
      </c>
    </row>
    <row r="397" spans="1:21" x14ac:dyDescent="0.25">
      <c r="A397" s="1">
        <v>45105.095833333333</v>
      </c>
      <c r="B397" s="1">
        <f t="shared" si="12"/>
        <v>45105</v>
      </c>
      <c r="C397">
        <v>0</v>
      </c>
      <c r="D397" t="s">
        <v>414</v>
      </c>
      <c r="E397">
        <v>0.182250051</v>
      </c>
      <c r="F397">
        <f t="shared" si="13"/>
        <v>-5.3020392E-2</v>
      </c>
      <c r="G397">
        <v>2023</v>
      </c>
      <c r="H397">
        <v>6</v>
      </c>
      <c r="I397">
        <v>28</v>
      </c>
      <c r="J397">
        <v>2</v>
      </c>
      <c r="K397">
        <v>18</v>
      </c>
      <c r="L397">
        <v>24</v>
      </c>
      <c r="M397">
        <v>5</v>
      </c>
      <c r="N397">
        <v>0.29691811954666603</v>
      </c>
      <c r="O397">
        <v>-2.0859916533333901E-3</v>
      </c>
      <c r="P397" t="s">
        <v>19</v>
      </c>
      <c r="Q397" t="s">
        <v>19</v>
      </c>
      <c r="R397" t="s">
        <v>19</v>
      </c>
      <c r="T397">
        <v>0</v>
      </c>
      <c r="U397">
        <v>0</v>
      </c>
    </row>
    <row r="398" spans="1:21" x14ac:dyDescent="0.25">
      <c r="A398" s="1">
        <v>45105.136805555558</v>
      </c>
      <c r="B398" s="1">
        <f t="shared" si="12"/>
        <v>45105</v>
      </c>
      <c r="C398">
        <v>0</v>
      </c>
      <c r="D398" t="s">
        <v>415</v>
      </c>
      <c r="E398">
        <v>6.9477674000000003E-2</v>
      </c>
      <c r="F398">
        <f t="shared" si="13"/>
        <v>-0.11277237699999999</v>
      </c>
      <c r="G398">
        <v>2023</v>
      </c>
      <c r="H398">
        <v>6</v>
      </c>
      <c r="I398">
        <v>28</v>
      </c>
      <c r="J398">
        <v>3</v>
      </c>
      <c r="K398">
        <v>17</v>
      </c>
      <c r="L398">
        <v>55</v>
      </c>
      <c r="M398">
        <v>5</v>
      </c>
      <c r="N398">
        <v>0.29221993026666598</v>
      </c>
      <c r="O398">
        <v>-4.69818927999998E-3</v>
      </c>
      <c r="P398" t="s">
        <v>19</v>
      </c>
      <c r="Q398" t="s">
        <v>19</v>
      </c>
      <c r="R398" t="s">
        <v>19</v>
      </c>
      <c r="T398">
        <v>0</v>
      </c>
      <c r="U398">
        <v>0</v>
      </c>
    </row>
    <row r="399" spans="1:21" x14ac:dyDescent="0.25">
      <c r="A399" s="1">
        <v>45105.178472222222</v>
      </c>
      <c r="B399" s="1">
        <f t="shared" si="12"/>
        <v>45105</v>
      </c>
      <c r="C399">
        <v>0</v>
      </c>
      <c r="D399" t="s">
        <v>416</v>
      </c>
      <c r="E399">
        <v>0.30338639499999998</v>
      </c>
      <c r="F399">
        <f t="shared" si="13"/>
        <v>0.23390872099999999</v>
      </c>
      <c r="G399">
        <v>2023</v>
      </c>
      <c r="H399">
        <v>6</v>
      </c>
      <c r="I399">
        <v>28</v>
      </c>
      <c r="J399">
        <v>4</v>
      </c>
      <c r="K399">
        <v>17</v>
      </c>
      <c r="L399">
        <v>12</v>
      </c>
      <c r="M399">
        <v>5</v>
      </c>
      <c r="N399">
        <v>0.28893091828666601</v>
      </c>
      <c r="O399">
        <v>-3.2890119799999702E-3</v>
      </c>
      <c r="P399" t="s">
        <v>19</v>
      </c>
      <c r="Q399" t="s">
        <v>19</v>
      </c>
      <c r="R399" t="s">
        <v>19</v>
      </c>
      <c r="T399">
        <v>0</v>
      </c>
      <c r="U399">
        <v>0</v>
      </c>
    </row>
    <row r="400" spans="1:21" x14ac:dyDescent="0.25">
      <c r="A400" s="1">
        <v>45105.219444444447</v>
      </c>
      <c r="B400" s="1">
        <f t="shared" si="12"/>
        <v>45105</v>
      </c>
      <c r="C400">
        <v>0</v>
      </c>
      <c r="D400" t="s">
        <v>417</v>
      </c>
      <c r="E400">
        <v>0.26527472800000002</v>
      </c>
      <c r="F400">
        <f t="shared" si="13"/>
        <v>-3.811166699999996E-2</v>
      </c>
      <c r="G400">
        <v>2023</v>
      </c>
      <c r="H400">
        <v>6</v>
      </c>
      <c r="I400">
        <v>28</v>
      </c>
      <c r="J400">
        <v>5</v>
      </c>
      <c r="K400">
        <v>16</v>
      </c>
      <c r="L400">
        <v>22</v>
      </c>
      <c r="M400">
        <v>5</v>
      </c>
      <c r="N400">
        <v>0.28516972282000003</v>
      </c>
      <c r="O400">
        <v>-3.76119546666664E-3</v>
      </c>
      <c r="P400" t="s">
        <v>19</v>
      </c>
      <c r="Q400" t="s">
        <v>19</v>
      </c>
      <c r="R400" t="s">
        <v>19</v>
      </c>
      <c r="T400">
        <v>0</v>
      </c>
      <c r="U400">
        <v>0</v>
      </c>
    </row>
    <row r="401" spans="1:21" x14ac:dyDescent="0.25">
      <c r="A401" s="1">
        <v>45105.260416666664</v>
      </c>
      <c r="B401" s="1">
        <f t="shared" si="12"/>
        <v>45105</v>
      </c>
      <c r="C401">
        <v>0</v>
      </c>
      <c r="D401" t="s">
        <v>418</v>
      </c>
      <c r="E401">
        <v>0.32481287199999997</v>
      </c>
      <c r="F401">
        <f t="shared" si="13"/>
        <v>5.953814399999996E-2</v>
      </c>
      <c r="G401">
        <v>2023</v>
      </c>
      <c r="H401">
        <v>6</v>
      </c>
      <c r="I401">
        <v>28</v>
      </c>
      <c r="J401">
        <v>6</v>
      </c>
      <c r="K401">
        <v>15</v>
      </c>
      <c r="L401">
        <v>33</v>
      </c>
      <c r="M401">
        <v>5</v>
      </c>
      <c r="N401">
        <v>0.285523428419999</v>
      </c>
      <c r="O401">
        <v>3.5370559999991998E-4</v>
      </c>
      <c r="P401" t="s">
        <v>19</v>
      </c>
      <c r="Q401" t="s">
        <v>19</v>
      </c>
      <c r="R401" t="s">
        <v>19</v>
      </c>
      <c r="T401">
        <v>0</v>
      </c>
      <c r="U401">
        <v>0</v>
      </c>
    </row>
    <row r="402" spans="1:21" x14ac:dyDescent="0.25">
      <c r="A402" s="1">
        <v>45105.301388888889</v>
      </c>
      <c r="B402" s="1">
        <f t="shared" si="12"/>
        <v>45105</v>
      </c>
      <c r="C402">
        <v>0</v>
      </c>
      <c r="D402" t="s">
        <v>419</v>
      </c>
      <c r="E402">
        <v>0.162090066</v>
      </c>
      <c r="F402">
        <f t="shared" si="13"/>
        <v>-0.16272280599999997</v>
      </c>
      <c r="G402">
        <v>2023</v>
      </c>
      <c r="H402">
        <v>6</v>
      </c>
      <c r="I402">
        <v>28</v>
      </c>
      <c r="J402">
        <v>7</v>
      </c>
      <c r="K402">
        <v>14</v>
      </c>
      <c r="L402">
        <v>55</v>
      </c>
      <c r="M402">
        <v>5</v>
      </c>
      <c r="N402">
        <v>0.28407665382000002</v>
      </c>
      <c r="O402">
        <v>-1.44677459999992E-3</v>
      </c>
      <c r="P402" t="s">
        <v>19</v>
      </c>
      <c r="Q402" t="s">
        <v>19</v>
      </c>
      <c r="R402" t="s">
        <v>19</v>
      </c>
      <c r="T402">
        <v>0</v>
      </c>
      <c r="U402">
        <v>0</v>
      </c>
    </row>
    <row r="403" spans="1:21" x14ac:dyDescent="0.25">
      <c r="A403" s="1">
        <v>45105.343055555553</v>
      </c>
      <c r="B403" s="1">
        <f t="shared" si="12"/>
        <v>45105</v>
      </c>
      <c r="C403">
        <v>0</v>
      </c>
      <c r="D403" t="s">
        <v>420</v>
      </c>
      <c r="E403">
        <v>4.4555408999999997E-2</v>
      </c>
      <c r="F403">
        <f t="shared" si="13"/>
        <v>-0.11753465700000001</v>
      </c>
      <c r="G403">
        <v>2023</v>
      </c>
      <c r="H403">
        <v>6</v>
      </c>
      <c r="I403">
        <v>28</v>
      </c>
      <c r="J403">
        <v>8</v>
      </c>
      <c r="K403">
        <v>14</v>
      </c>
      <c r="L403">
        <v>18</v>
      </c>
      <c r="M403">
        <v>5</v>
      </c>
      <c r="N403">
        <v>0.28261646109999999</v>
      </c>
      <c r="O403">
        <v>-1.46019272000003E-3</v>
      </c>
      <c r="P403" t="s">
        <v>19</v>
      </c>
      <c r="Q403" t="s">
        <v>19</v>
      </c>
      <c r="R403" t="s">
        <v>19</v>
      </c>
      <c r="T403">
        <v>0</v>
      </c>
      <c r="U403">
        <v>0</v>
      </c>
    </row>
    <row r="404" spans="1:21" x14ac:dyDescent="0.25">
      <c r="A404" s="1">
        <v>45105.384027777778</v>
      </c>
      <c r="B404" s="1">
        <f t="shared" si="12"/>
        <v>45105</v>
      </c>
      <c r="C404">
        <v>0</v>
      </c>
      <c r="D404" t="s">
        <v>421</v>
      </c>
      <c r="E404">
        <v>3.8983509999999999E-2</v>
      </c>
      <c r="F404">
        <f t="shared" si="13"/>
        <v>-5.5718989999999982E-3</v>
      </c>
      <c r="G404">
        <v>2023</v>
      </c>
      <c r="H404">
        <v>6</v>
      </c>
      <c r="I404">
        <v>28</v>
      </c>
      <c r="J404">
        <v>9</v>
      </c>
      <c r="K404">
        <v>13</v>
      </c>
      <c r="L404">
        <v>44</v>
      </c>
      <c r="M404">
        <v>5</v>
      </c>
      <c r="N404">
        <v>0.28272403190000001</v>
      </c>
      <c r="O404">
        <v>1.0757080000001099E-4</v>
      </c>
      <c r="P404" t="s">
        <v>19</v>
      </c>
      <c r="Q404" t="s">
        <v>19</v>
      </c>
      <c r="R404" t="s">
        <v>19</v>
      </c>
      <c r="T404">
        <v>0</v>
      </c>
      <c r="U404">
        <v>0</v>
      </c>
    </row>
    <row r="405" spans="1:21" x14ac:dyDescent="0.25">
      <c r="A405" s="1">
        <v>45105.438888888886</v>
      </c>
      <c r="B405" s="1">
        <f t="shared" si="12"/>
        <v>45105</v>
      </c>
      <c r="C405">
        <v>0</v>
      </c>
      <c r="D405" t="s">
        <v>422</v>
      </c>
      <c r="E405">
        <v>4.4187318000000003E-2</v>
      </c>
      <c r="F405">
        <f t="shared" si="13"/>
        <v>5.2038080000000042E-3</v>
      </c>
      <c r="G405">
        <v>2023</v>
      </c>
      <c r="H405">
        <v>6</v>
      </c>
      <c r="I405">
        <v>28</v>
      </c>
      <c r="J405">
        <v>10</v>
      </c>
      <c r="K405">
        <v>32</v>
      </c>
      <c r="L405">
        <v>57</v>
      </c>
      <c r="M405">
        <v>5</v>
      </c>
      <c r="N405">
        <v>0.282818059593333</v>
      </c>
      <c r="O405" s="2">
        <v>9.4027693333331705E-5</v>
      </c>
      <c r="P405" t="s">
        <v>19</v>
      </c>
      <c r="Q405" t="s">
        <v>19</v>
      </c>
      <c r="R405" t="s">
        <v>19</v>
      </c>
      <c r="T405">
        <v>0</v>
      </c>
      <c r="U405">
        <v>0</v>
      </c>
    </row>
    <row r="406" spans="1:21" x14ac:dyDescent="0.25">
      <c r="A406" s="1">
        <v>45105.480555555558</v>
      </c>
      <c r="B406" s="1">
        <f t="shared" si="12"/>
        <v>45105</v>
      </c>
      <c r="C406">
        <v>0</v>
      </c>
      <c r="D406" t="s">
        <v>423</v>
      </c>
      <c r="E406">
        <v>0.32910612099999997</v>
      </c>
      <c r="F406">
        <f t="shared" si="13"/>
        <v>0.28491880299999994</v>
      </c>
      <c r="G406">
        <v>2023</v>
      </c>
      <c r="H406">
        <v>6</v>
      </c>
      <c r="I406">
        <v>28</v>
      </c>
      <c r="J406">
        <v>11</v>
      </c>
      <c r="K406">
        <v>32</v>
      </c>
      <c r="L406">
        <v>16</v>
      </c>
      <c r="M406">
        <v>5</v>
      </c>
      <c r="N406">
        <v>0.28477743851333298</v>
      </c>
      <c r="O406">
        <v>1.9593789199999702E-3</v>
      </c>
      <c r="P406" t="s">
        <v>19</v>
      </c>
      <c r="Q406" t="s">
        <v>19</v>
      </c>
      <c r="R406" t="s">
        <v>19</v>
      </c>
      <c r="T406">
        <v>0</v>
      </c>
      <c r="U406">
        <v>0</v>
      </c>
    </row>
    <row r="407" spans="1:21" x14ac:dyDescent="0.25">
      <c r="A407" s="1">
        <v>45105.521527777775</v>
      </c>
      <c r="B407" s="1">
        <f t="shared" si="12"/>
        <v>45105</v>
      </c>
      <c r="C407">
        <v>0</v>
      </c>
      <c r="D407" t="s">
        <v>424</v>
      </c>
      <c r="E407">
        <v>4.1068983000000003E-2</v>
      </c>
      <c r="F407">
        <f t="shared" si="13"/>
        <v>-0.28803713799999997</v>
      </c>
      <c r="G407">
        <v>2023</v>
      </c>
      <c r="H407">
        <v>6</v>
      </c>
      <c r="I407">
        <v>28</v>
      </c>
      <c r="J407">
        <v>12</v>
      </c>
      <c r="K407">
        <v>31</v>
      </c>
      <c r="L407">
        <v>49</v>
      </c>
      <c r="M407">
        <v>5</v>
      </c>
      <c r="N407">
        <v>0.28227492129333298</v>
      </c>
      <c r="O407">
        <v>-2.5025172200000001E-3</v>
      </c>
      <c r="P407" t="s">
        <v>19</v>
      </c>
      <c r="Q407" t="s">
        <v>19</v>
      </c>
      <c r="R407" t="s">
        <v>19</v>
      </c>
      <c r="T407">
        <v>0</v>
      </c>
      <c r="U407">
        <v>0</v>
      </c>
    </row>
    <row r="408" spans="1:21" x14ac:dyDescent="0.25">
      <c r="A408" s="1">
        <v>45105.563194444447</v>
      </c>
      <c r="B408" s="1">
        <f t="shared" si="12"/>
        <v>45105</v>
      </c>
      <c r="C408">
        <v>0</v>
      </c>
      <c r="D408" t="s">
        <v>425</v>
      </c>
      <c r="E408">
        <v>0.31394231099999997</v>
      </c>
      <c r="F408">
        <f t="shared" si="13"/>
        <v>0.27287332799999997</v>
      </c>
      <c r="G408">
        <v>2023</v>
      </c>
      <c r="H408">
        <v>6</v>
      </c>
      <c r="I408">
        <v>28</v>
      </c>
      <c r="J408">
        <v>13</v>
      </c>
      <c r="K408">
        <v>31</v>
      </c>
      <c r="L408">
        <v>3</v>
      </c>
      <c r="M408">
        <v>5</v>
      </c>
      <c r="N408">
        <v>0.280296245053333</v>
      </c>
      <c r="O408">
        <v>-1.9786762400000298E-3</v>
      </c>
      <c r="P408" t="s">
        <v>19</v>
      </c>
      <c r="Q408" t="s">
        <v>19</v>
      </c>
      <c r="R408" t="s">
        <v>19</v>
      </c>
      <c r="T408">
        <v>0</v>
      </c>
      <c r="U408">
        <v>0</v>
      </c>
    </row>
    <row r="409" spans="1:21" x14ac:dyDescent="0.25">
      <c r="A409" s="1">
        <v>45105.604166666664</v>
      </c>
      <c r="B409" s="1">
        <f t="shared" si="12"/>
        <v>45105</v>
      </c>
      <c r="C409">
        <v>0</v>
      </c>
      <c r="D409" t="s">
        <v>426</v>
      </c>
      <c r="E409">
        <v>0.426657067</v>
      </c>
      <c r="F409">
        <f t="shared" si="13"/>
        <v>0.11271475600000003</v>
      </c>
      <c r="G409">
        <v>2023</v>
      </c>
      <c r="H409">
        <v>6</v>
      </c>
      <c r="I409">
        <v>28</v>
      </c>
      <c r="J409">
        <v>14</v>
      </c>
      <c r="K409">
        <v>30</v>
      </c>
      <c r="L409">
        <v>40</v>
      </c>
      <c r="M409">
        <v>5</v>
      </c>
      <c r="N409">
        <v>0.28003858125333297</v>
      </c>
      <c r="O409">
        <v>-2.5766379999997402E-4</v>
      </c>
      <c r="P409" t="s">
        <v>19</v>
      </c>
      <c r="Q409" t="s">
        <v>19</v>
      </c>
      <c r="R409" t="s">
        <v>19</v>
      </c>
      <c r="T409">
        <v>1</v>
      </c>
      <c r="U409">
        <v>0</v>
      </c>
    </row>
    <row r="410" spans="1:21" x14ac:dyDescent="0.25">
      <c r="A410" s="1">
        <v>45105.645833333336</v>
      </c>
      <c r="B410" s="1">
        <f t="shared" si="12"/>
        <v>45105</v>
      </c>
      <c r="C410">
        <v>0</v>
      </c>
      <c r="D410" t="s">
        <v>427</v>
      </c>
      <c r="E410">
        <v>3.5286702000000003E-2</v>
      </c>
      <c r="F410">
        <f t="shared" si="13"/>
        <v>-0.391370365</v>
      </c>
      <c r="G410">
        <v>2023</v>
      </c>
      <c r="H410">
        <v>6</v>
      </c>
      <c r="I410">
        <v>28</v>
      </c>
      <c r="J410">
        <v>15</v>
      </c>
      <c r="K410">
        <v>30</v>
      </c>
      <c r="L410">
        <v>7</v>
      </c>
      <c r="M410">
        <v>5</v>
      </c>
      <c r="N410">
        <v>0.27948126483333302</v>
      </c>
      <c r="O410">
        <v>-5.5731642000000903E-4</v>
      </c>
      <c r="P410" t="s">
        <v>19</v>
      </c>
      <c r="Q410" t="s">
        <v>19</v>
      </c>
      <c r="R410" t="s">
        <v>19</v>
      </c>
      <c r="T410">
        <v>0</v>
      </c>
      <c r="U410">
        <v>0</v>
      </c>
    </row>
    <row r="411" spans="1:21" x14ac:dyDescent="0.25">
      <c r="A411" s="1">
        <v>45105.686805555553</v>
      </c>
      <c r="B411" s="1">
        <f t="shared" si="12"/>
        <v>45105</v>
      </c>
      <c r="C411">
        <v>0</v>
      </c>
      <c r="D411" t="s">
        <v>428</v>
      </c>
      <c r="E411">
        <v>0.18099437600000001</v>
      </c>
      <c r="F411">
        <f t="shared" si="13"/>
        <v>0.14570767400000001</v>
      </c>
      <c r="G411">
        <v>2023</v>
      </c>
      <c r="H411">
        <v>6</v>
      </c>
      <c r="I411">
        <v>28</v>
      </c>
      <c r="J411">
        <v>16</v>
      </c>
      <c r="K411">
        <v>29</v>
      </c>
      <c r="L411">
        <v>28</v>
      </c>
      <c r="M411">
        <v>5</v>
      </c>
      <c r="N411">
        <v>0.27924501290666598</v>
      </c>
      <c r="O411">
        <v>-2.3625192666665201E-4</v>
      </c>
      <c r="P411" t="s">
        <v>19</v>
      </c>
      <c r="Q411" t="s">
        <v>19</v>
      </c>
      <c r="R411" t="s">
        <v>19</v>
      </c>
      <c r="T411">
        <v>0</v>
      </c>
      <c r="U411">
        <v>0</v>
      </c>
    </row>
    <row r="412" spans="1:21" x14ac:dyDescent="0.25">
      <c r="A412" s="1">
        <v>45105.728472222225</v>
      </c>
      <c r="B412" s="1">
        <f t="shared" si="12"/>
        <v>45105</v>
      </c>
      <c r="C412">
        <v>0</v>
      </c>
      <c r="D412" t="s">
        <v>429</v>
      </c>
      <c r="E412">
        <v>0.52364733600000002</v>
      </c>
      <c r="F412">
        <f t="shared" si="13"/>
        <v>0.34265296000000001</v>
      </c>
      <c r="G412">
        <v>2023</v>
      </c>
      <c r="H412">
        <v>6</v>
      </c>
      <c r="I412">
        <v>28</v>
      </c>
      <c r="J412">
        <v>17</v>
      </c>
      <c r="K412">
        <v>29</v>
      </c>
      <c r="L412">
        <v>3</v>
      </c>
      <c r="M412">
        <v>5</v>
      </c>
      <c r="N412">
        <v>0.27835211455999997</v>
      </c>
      <c r="O412">
        <v>-8.9289834666661505E-4</v>
      </c>
      <c r="P412" t="s">
        <v>19</v>
      </c>
      <c r="Q412" t="s">
        <v>19</v>
      </c>
      <c r="R412" t="s">
        <v>19</v>
      </c>
      <c r="T412">
        <v>1</v>
      </c>
      <c r="U412">
        <v>0</v>
      </c>
    </row>
    <row r="413" spans="1:21" x14ac:dyDescent="0.25">
      <c r="A413" s="1">
        <v>45105.769444444442</v>
      </c>
      <c r="B413" s="1">
        <f t="shared" si="12"/>
        <v>45105</v>
      </c>
      <c r="C413">
        <v>0</v>
      </c>
      <c r="D413" t="s">
        <v>430</v>
      </c>
      <c r="E413">
        <v>1.1052518819999999</v>
      </c>
      <c r="F413">
        <f t="shared" si="13"/>
        <v>0.58160454599999989</v>
      </c>
      <c r="G413">
        <v>2023</v>
      </c>
      <c r="H413">
        <v>6</v>
      </c>
      <c r="I413">
        <v>28</v>
      </c>
      <c r="J413">
        <v>18</v>
      </c>
      <c r="K413">
        <v>28</v>
      </c>
      <c r="L413">
        <v>18</v>
      </c>
      <c r="M413">
        <v>5</v>
      </c>
      <c r="N413">
        <v>0.28190656659333302</v>
      </c>
      <c r="O413">
        <v>3.5544520333333201E-3</v>
      </c>
      <c r="P413" t="s">
        <v>19</v>
      </c>
      <c r="Q413" t="s">
        <v>19</v>
      </c>
      <c r="R413" t="s">
        <v>19</v>
      </c>
      <c r="T413">
        <v>1</v>
      </c>
      <c r="U413">
        <v>1</v>
      </c>
    </row>
    <row r="414" spans="1:21" x14ac:dyDescent="0.25">
      <c r="A414" s="1">
        <v>45105.8125</v>
      </c>
      <c r="B414" s="1">
        <f t="shared" si="12"/>
        <v>45105</v>
      </c>
      <c r="C414">
        <v>0</v>
      </c>
      <c r="D414" t="s">
        <v>431</v>
      </c>
      <c r="E414">
        <v>6.9058234999999996E-2</v>
      </c>
      <c r="F414">
        <f t="shared" si="13"/>
        <v>-1.0361936469999999</v>
      </c>
      <c r="G414">
        <v>2023</v>
      </c>
      <c r="H414">
        <v>6</v>
      </c>
      <c r="I414">
        <v>28</v>
      </c>
      <c r="J414">
        <v>19</v>
      </c>
      <c r="K414">
        <v>30</v>
      </c>
      <c r="L414">
        <v>45</v>
      </c>
      <c r="M414">
        <v>5</v>
      </c>
      <c r="N414">
        <v>0.27892148561333302</v>
      </c>
      <c r="O414">
        <v>-2.9850809799999902E-3</v>
      </c>
      <c r="P414" t="s">
        <v>19</v>
      </c>
      <c r="Q414" t="s">
        <v>19</v>
      </c>
      <c r="R414" t="s">
        <v>19</v>
      </c>
      <c r="T414">
        <v>0</v>
      </c>
      <c r="U414">
        <v>0</v>
      </c>
    </row>
    <row r="415" spans="1:21" x14ac:dyDescent="0.25">
      <c r="A415" s="1">
        <v>45105.855555555558</v>
      </c>
      <c r="B415" s="1">
        <f t="shared" si="12"/>
        <v>45105</v>
      </c>
      <c r="C415">
        <v>0</v>
      </c>
      <c r="D415" t="s">
        <v>432</v>
      </c>
      <c r="E415">
        <v>6.5237798999999999E-2</v>
      </c>
      <c r="F415">
        <f t="shared" si="13"/>
        <v>-3.8204359999999965E-3</v>
      </c>
      <c r="G415">
        <v>2023</v>
      </c>
      <c r="H415">
        <v>6</v>
      </c>
      <c r="I415">
        <v>28</v>
      </c>
      <c r="J415">
        <v>20</v>
      </c>
      <c r="K415">
        <v>32</v>
      </c>
      <c r="L415">
        <v>4</v>
      </c>
      <c r="M415">
        <v>5</v>
      </c>
      <c r="N415">
        <v>0.27657816415333297</v>
      </c>
      <c r="O415">
        <v>-2.3433214599999901E-3</v>
      </c>
      <c r="P415" t="s">
        <v>19</v>
      </c>
      <c r="Q415" t="s">
        <v>19</v>
      </c>
      <c r="R415" t="s">
        <v>19</v>
      </c>
      <c r="T415">
        <v>0</v>
      </c>
      <c r="U415">
        <v>0</v>
      </c>
    </row>
    <row r="416" spans="1:21" x14ac:dyDescent="0.25">
      <c r="A416" s="1">
        <v>45105.896527777775</v>
      </c>
      <c r="B416" s="1">
        <f t="shared" si="12"/>
        <v>45105</v>
      </c>
      <c r="C416">
        <v>0</v>
      </c>
      <c r="D416" t="s">
        <v>433</v>
      </c>
      <c r="E416">
        <v>5.2543970000000002E-2</v>
      </c>
      <c r="F416">
        <f t="shared" si="13"/>
        <v>-1.2693828999999997E-2</v>
      </c>
      <c r="G416">
        <v>2023</v>
      </c>
      <c r="H416">
        <v>6</v>
      </c>
      <c r="I416">
        <v>28</v>
      </c>
      <c r="J416">
        <v>21</v>
      </c>
      <c r="K416">
        <v>31</v>
      </c>
      <c r="L416">
        <v>23</v>
      </c>
      <c r="M416">
        <v>5</v>
      </c>
      <c r="N416">
        <v>0.27456934165999902</v>
      </c>
      <c r="O416">
        <v>-2.0088224933333901E-3</v>
      </c>
      <c r="P416" t="s">
        <v>19</v>
      </c>
      <c r="Q416" t="s">
        <v>19</v>
      </c>
      <c r="R416" t="s">
        <v>19</v>
      </c>
      <c r="T416">
        <v>0</v>
      </c>
      <c r="U416">
        <v>0</v>
      </c>
    </row>
    <row r="417" spans="1:21" x14ac:dyDescent="0.25">
      <c r="A417" s="1">
        <v>45105.938194444447</v>
      </c>
      <c r="B417" s="1">
        <f t="shared" si="12"/>
        <v>45105</v>
      </c>
      <c r="C417">
        <v>0</v>
      </c>
      <c r="D417" t="s">
        <v>434</v>
      </c>
      <c r="E417">
        <v>4.1169417999999999E-2</v>
      </c>
      <c r="F417">
        <f t="shared" si="13"/>
        <v>-1.1374552000000003E-2</v>
      </c>
      <c r="G417">
        <v>2023</v>
      </c>
      <c r="H417">
        <v>6</v>
      </c>
      <c r="I417">
        <v>28</v>
      </c>
      <c r="J417">
        <v>22</v>
      </c>
      <c r="K417">
        <v>31</v>
      </c>
      <c r="L417">
        <v>3</v>
      </c>
      <c r="M417">
        <v>5</v>
      </c>
      <c r="N417">
        <v>0.26902697928000002</v>
      </c>
      <c r="O417">
        <v>-5.5423623799999398E-3</v>
      </c>
      <c r="P417" t="s">
        <v>19</v>
      </c>
      <c r="Q417" t="s">
        <v>19</v>
      </c>
      <c r="R417" t="s">
        <v>19</v>
      </c>
      <c r="T417">
        <v>0</v>
      </c>
      <c r="U417">
        <v>0</v>
      </c>
    </row>
    <row r="418" spans="1:21" x14ac:dyDescent="0.25">
      <c r="A418" s="1">
        <v>45105.990277777775</v>
      </c>
      <c r="B418" s="1">
        <f t="shared" si="12"/>
        <v>45105</v>
      </c>
      <c r="C418">
        <v>0</v>
      </c>
      <c r="D418" t="s">
        <v>435</v>
      </c>
      <c r="E418">
        <v>0.73273858300000005</v>
      </c>
      <c r="F418">
        <f t="shared" si="13"/>
        <v>0.6915691650000001</v>
      </c>
      <c r="G418">
        <v>2023</v>
      </c>
      <c r="H418">
        <v>6</v>
      </c>
      <c r="I418">
        <v>28</v>
      </c>
      <c r="J418">
        <v>23</v>
      </c>
      <c r="K418">
        <v>46</v>
      </c>
      <c r="L418">
        <v>44</v>
      </c>
      <c r="M418">
        <v>5</v>
      </c>
      <c r="N418">
        <v>0.27175742193333302</v>
      </c>
      <c r="O418">
        <v>2.7304426533333302E-3</v>
      </c>
      <c r="P418" t="s">
        <v>19</v>
      </c>
      <c r="Q418" t="s">
        <v>19</v>
      </c>
      <c r="R418" t="s">
        <v>19</v>
      </c>
      <c r="T418">
        <v>1</v>
      </c>
      <c r="U418">
        <v>0</v>
      </c>
    </row>
    <row r="419" spans="1:21" x14ac:dyDescent="0.25">
      <c r="A419" s="1">
        <v>45106.031944444447</v>
      </c>
      <c r="B419" s="1">
        <f t="shared" si="12"/>
        <v>45106</v>
      </c>
      <c r="C419">
        <v>0</v>
      </c>
      <c r="D419" t="s">
        <v>436</v>
      </c>
      <c r="E419">
        <v>0.40013744800000001</v>
      </c>
      <c r="F419">
        <f t="shared" si="13"/>
        <v>-0.33260113500000005</v>
      </c>
      <c r="G419">
        <v>2023</v>
      </c>
      <c r="H419">
        <v>6</v>
      </c>
      <c r="I419">
        <v>29</v>
      </c>
      <c r="J419">
        <v>0</v>
      </c>
      <c r="K419">
        <v>46</v>
      </c>
      <c r="L419">
        <v>24</v>
      </c>
      <c r="M419">
        <v>5</v>
      </c>
      <c r="N419">
        <v>0.272623365626666</v>
      </c>
      <c r="O419">
        <v>8.6594369333331501E-4</v>
      </c>
      <c r="P419" t="s">
        <v>19</v>
      </c>
      <c r="Q419" t="s">
        <v>19</v>
      </c>
      <c r="R419" t="s">
        <v>19</v>
      </c>
      <c r="T419">
        <v>1</v>
      </c>
      <c r="U419">
        <v>0</v>
      </c>
    </row>
    <row r="420" spans="1:21" x14ac:dyDescent="0.25">
      <c r="A420" s="1">
        <v>45106.073611111111</v>
      </c>
      <c r="B420" s="1">
        <f t="shared" si="12"/>
        <v>45106</v>
      </c>
      <c r="C420">
        <v>0</v>
      </c>
      <c r="D420" t="s">
        <v>437</v>
      </c>
      <c r="E420">
        <v>0.534373086</v>
      </c>
      <c r="F420">
        <f t="shared" si="13"/>
        <v>0.13423563799999999</v>
      </c>
      <c r="G420">
        <v>2023</v>
      </c>
      <c r="H420">
        <v>6</v>
      </c>
      <c r="I420">
        <v>29</v>
      </c>
      <c r="J420">
        <v>1</v>
      </c>
      <c r="K420">
        <v>46</v>
      </c>
      <c r="L420">
        <v>18</v>
      </c>
      <c r="M420">
        <v>5</v>
      </c>
      <c r="N420">
        <v>0.27334395359999902</v>
      </c>
      <c r="O420">
        <v>7.2058797333329695E-4</v>
      </c>
      <c r="P420" t="s">
        <v>19</v>
      </c>
      <c r="Q420" t="s">
        <v>19</v>
      </c>
      <c r="R420" t="s">
        <v>19</v>
      </c>
      <c r="T420">
        <v>1</v>
      </c>
      <c r="U420">
        <v>0</v>
      </c>
    </row>
    <row r="421" spans="1:21" x14ac:dyDescent="0.25">
      <c r="A421" s="1">
        <v>45106.115277777775</v>
      </c>
      <c r="B421" s="1">
        <f t="shared" si="12"/>
        <v>45106</v>
      </c>
      <c r="C421">
        <v>0</v>
      </c>
      <c r="D421" t="s">
        <v>438</v>
      </c>
      <c r="E421">
        <v>0.33598646999999998</v>
      </c>
      <c r="F421">
        <f t="shared" si="13"/>
        <v>-0.19838661600000002</v>
      </c>
      <c r="G421">
        <v>2023</v>
      </c>
      <c r="H421">
        <v>6</v>
      </c>
      <c r="I421">
        <v>29</v>
      </c>
      <c r="J421">
        <v>2</v>
      </c>
      <c r="K421">
        <v>46</v>
      </c>
      <c r="L421">
        <v>7</v>
      </c>
      <c r="M421">
        <v>5</v>
      </c>
      <c r="N421">
        <v>0.27142057421999999</v>
      </c>
      <c r="O421">
        <v>-1.9233793799999701E-3</v>
      </c>
      <c r="P421" t="s">
        <v>19</v>
      </c>
      <c r="Q421" t="s">
        <v>19</v>
      </c>
      <c r="R421" t="s">
        <v>19</v>
      </c>
      <c r="T421">
        <v>1</v>
      </c>
      <c r="U421">
        <v>0</v>
      </c>
    </row>
    <row r="422" spans="1:21" x14ac:dyDescent="0.25">
      <c r="A422" s="1">
        <v>45106.156944444447</v>
      </c>
      <c r="B422" s="1">
        <f t="shared" si="12"/>
        <v>45106</v>
      </c>
      <c r="C422">
        <v>0</v>
      </c>
      <c r="D422" t="s">
        <v>439</v>
      </c>
      <c r="E422">
        <v>0.46392065599999999</v>
      </c>
      <c r="F422">
        <f t="shared" si="13"/>
        <v>0.12793418600000001</v>
      </c>
      <c r="G422">
        <v>2023</v>
      </c>
      <c r="H422">
        <v>6</v>
      </c>
      <c r="I422">
        <v>29</v>
      </c>
      <c r="J422">
        <v>3</v>
      </c>
      <c r="K422">
        <v>46</v>
      </c>
      <c r="L422">
        <v>2</v>
      </c>
      <c r="M422">
        <v>5</v>
      </c>
      <c r="N422">
        <v>0.2724534904</v>
      </c>
      <c r="O422">
        <v>1.03291618E-3</v>
      </c>
      <c r="P422" t="s">
        <v>19</v>
      </c>
      <c r="Q422" t="s">
        <v>19</v>
      </c>
      <c r="R422" t="s">
        <v>19</v>
      </c>
      <c r="T422">
        <v>1</v>
      </c>
      <c r="U422">
        <v>0</v>
      </c>
    </row>
    <row r="423" spans="1:21" x14ac:dyDescent="0.25">
      <c r="A423" s="1">
        <v>45106.198611111111</v>
      </c>
      <c r="B423" s="1">
        <f t="shared" si="12"/>
        <v>45106</v>
      </c>
      <c r="C423">
        <v>0</v>
      </c>
      <c r="D423" t="s">
        <v>440</v>
      </c>
      <c r="E423">
        <v>0.43343395899999998</v>
      </c>
      <c r="F423">
        <f t="shared" si="13"/>
        <v>-3.0486697000000007E-2</v>
      </c>
      <c r="G423">
        <v>2023</v>
      </c>
      <c r="H423">
        <v>6</v>
      </c>
      <c r="I423">
        <v>29</v>
      </c>
      <c r="J423">
        <v>4</v>
      </c>
      <c r="K423">
        <v>46</v>
      </c>
      <c r="L423">
        <v>23</v>
      </c>
      <c r="M423">
        <v>5</v>
      </c>
      <c r="N423">
        <v>0.27354074447999999</v>
      </c>
      <c r="O423">
        <v>1.0872540799999799E-3</v>
      </c>
      <c r="P423" t="s">
        <v>19</v>
      </c>
      <c r="Q423" t="s">
        <v>19</v>
      </c>
      <c r="R423" t="s">
        <v>19</v>
      </c>
      <c r="T423">
        <v>1</v>
      </c>
      <c r="U423">
        <v>0</v>
      </c>
    </row>
    <row r="424" spans="1:21" x14ac:dyDescent="0.25">
      <c r="A424" s="1">
        <v>45106.239583333336</v>
      </c>
      <c r="B424" s="1">
        <f t="shared" si="12"/>
        <v>45106</v>
      </c>
      <c r="C424">
        <v>0</v>
      </c>
      <c r="D424" t="s">
        <v>441</v>
      </c>
      <c r="E424">
        <v>0.34166338099999999</v>
      </c>
      <c r="F424">
        <f t="shared" si="13"/>
        <v>-9.1770577999999992E-2</v>
      </c>
      <c r="G424">
        <v>2023</v>
      </c>
      <c r="H424">
        <v>6</v>
      </c>
      <c r="I424">
        <v>29</v>
      </c>
      <c r="J424">
        <v>5</v>
      </c>
      <c r="K424">
        <v>45</v>
      </c>
      <c r="L424">
        <v>58</v>
      </c>
      <c r="M424">
        <v>5</v>
      </c>
      <c r="N424">
        <v>0.268865240566666</v>
      </c>
      <c r="O424">
        <v>-4.6755039133333197E-3</v>
      </c>
      <c r="P424" t="s">
        <v>19</v>
      </c>
      <c r="Q424" t="s">
        <v>19</v>
      </c>
      <c r="R424" t="s">
        <v>19</v>
      </c>
      <c r="T424">
        <v>1</v>
      </c>
      <c r="U424">
        <v>0</v>
      </c>
    </row>
    <row r="425" spans="1:21" x14ac:dyDescent="0.25">
      <c r="A425" s="1">
        <v>45106.28125</v>
      </c>
      <c r="B425" s="1">
        <f t="shared" si="12"/>
        <v>45106</v>
      </c>
      <c r="C425">
        <v>0</v>
      </c>
      <c r="D425" t="s">
        <v>442</v>
      </c>
      <c r="E425">
        <v>4.3464460000000003E-2</v>
      </c>
      <c r="F425">
        <f t="shared" si="13"/>
        <v>-0.29819892100000001</v>
      </c>
      <c r="G425">
        <v>2023</v>
      </c>
      <c r="H425">
        <v>6</v>
      </c>
      <c r="I425">
        <v>29</v>
      </c>
      <c r="J425">
        <v>6</v>
      </c>
      <c r="K425">
        <v>45</v>
      </c>
      <c r="L425">
        <v>21</v>
      </c>
      <c r="M425">
        <v>5</v>
      </c>
      <c r="N425">
        <v>0.267795181693333</v>
      </c>
      <c r="O425">
        <v>-1.0700588733333299E-3</v>
      </c>
      <c r="P425" t="s">
        <v>19</v>
      </c>
      <c r="Q425" t="s">
        <v>19</v>
      </c>
      <c r="R425" t="s">
        <v>19</v>
      </c>
      <c r="T425">
        <v>0</v>
      </c>
      <c r="U425">
        <v>0</v>
      </c>
    </row>
    <row r="426" spans="1:21" x14ac:dyDescent="0.25">
      <c r="A426" s="1">
        <v>45106.322222222225</v>
      </c>
      <c r="B426" s="1">
        <f t="shared" si="12"/>
        <v>45106</v>
      </c>
      <c r="C426">
        <v>0</v>
      </c>
      <c r="D426" t="s">
        <v>443</v>
      </c>
      <c r="E426">
        <v>4.3957261999999997E-2</v>
      </c>
      <c r="F426">
        <f t="shared" si="13"/>
        <v>4.9280199999999358E-4</v>
      </c>
      <c r="G426">
        <v>2023</v>
      </c>
      <c r="H426">
        <v>6</v>
      </c>
      <c r="I426">
        <v>29</v>
      </c>
      <c r="J426">
        <v>7</v>
      </c>
      <c r="K426">
        <v>44</v>
      </c>
      <c r="L426">
        <v>51</v>
      </c>
      <c r="M426">
        <v>5</v>
      </c>
      <c r="N426">
        <v>0.26064086944666598</v>
      </c>
      <c r="O426">
        <v>-7.1543122466666796E-3</v>
      </c>
      <c r="P426" t="s">
        <v>19</v>
      </c>
      <c r="Q426" t="s">
        <v>19</v>
      </c>
      <c r="R426" t="s">
        <v>19</v>
      </c>
      <c r="T426">
        <v>0</v>
      </c>
      <c r="U426">
        <v>0</v>
      </c>
    </row>
    <row r="427" spans="1:21" x14ac:dyDescent="0.25">
      <c r="A427" s="1">
        <v>45106.363888888889</v>
      </c>
      <c r="B427" s="1">
        <f t="shared" si="12"/>
        <v>45106</v>
      </c>
      <c r="C427">
        <v>0</v>
      </c>
      <c r="D427" t="s">
        <v>444</v>
      </c>
      <c r="E427">
        <v>6.0069922999999997E-2</v>
      </c>
      <c r="F427">
        <f t="shared" si="13"/>
        <v>1.6112661E-2</v>
      </c>
      <c r="G427">
        <v>2023</v>
      </c>
      <c r="H427">
        <v>6</v>
      </c>
      <c r="I427">
        <v>29</v>
      </c>
      <c r="J427">
        <v>8</v>
      </c>
      <c r="K427">
        <v>44</v>
      </c>
      <c r="L427">
        <v>32</v>
      </c>
      <c r="M427">
        <v>5</v>
      </c>
      <c r="N427">
        <v>0.25852706857333302</v>
      </c>
      <c r="O427">
        <v>-2.1138008733332901E-3</v>
      </c>
      <c r="P427" t="s">
        <v>19</v>
      </c>
      <c r="Q427" t="s">
        <v>19</v>
      </c>
      <c r="R427" t="s">
        <v>19</v>
      </c>
      <c r="T427">
        <v>0</v>
      </c>
      <c r="U427">
        <v>0</v>
      </c>
    </row>
    <row r="428" spans="1:21" x14ac:dyDescent="0.25">
      <c r="A428" s="1">
        <v>45106.405555555553</v>
      </c>
      <c r="B428" s="1">
        <f t="shared" si="12"/>
        <v>45106</v>
      </c>
      <c r="C428">
        <v>0</v>
      </c>
      <c r="D428" t="s">
        <v>445</v>
      </c>
      <c r="E428">
        <v>3.2047878000000002E-2</v>
      </c>
      <c r="F428">
        <f t="shared" si="13"/>
        <v>-2.8022044999999995E-2</v>
      </c>
      <c r="G428">
        <v>2023</v>
      </c>
      <c r="H428">
        <v>6</v>
      </c>
      <c r="I428">
        <v>29</v>
      </c>
      <c r="J428">
        <v>9</v>
      </c>
      <c r="K428">
        <v>44</v>
      </c>
      <c r="L428">
        <v>17</v>
      </c>
      <c r="M428">
        <v>5</v>
      </c>
      <c r="N428">
        <v>0.25599053325333299</v>
      </c>
      <c r="O428">
        <v>-2.5365353200000299E-3</v>
      </c>
      <c r="P428" t="s">
        <v>19</v>
      </c>
      <c r="Q428" t="s">
        <v>19</v>
      </c>
      <c r="R428" t="s">
        <v>19</v>
      </c>
      <c r="T428">
        <v>0</v>
      </c>
      <c r="U428">
        <v>0</v>
      </c>
    </row>
    <row r="429" spans="1:21" x14ac:dyDescent="0.25">
      <c r="A429" s="1">
        <v>45106.447222222225</v>
      </c>
      <c r="B429" s="1">
        <f t="shared" si="12"/>
        <v>45106</v>
      </c>
      <c r="C429">
        <v>0</v>
      </c>
      <c r="D429" t="s">
        <v>446</v>
      </c>
      <c r="E429">
        <v>0.52638494499999999</v>
      </c>
      <c r="F429">
        <f t="shared" si="13"/>
        <v>0.49433706700000002</v>
      </c>
      <c r="G429">
        <v>2023</v>
      </c>
      <c r="H429">
        <v>6</v>
      </c>
      <c r="I429">
        <v>29</v>
      </c>
      <c r="J429">
        <v>10</v>
      </c>
      <c r="K429">
        <v>44</v>
      </c>
      <c r="L429">
        <v>1</v>
      </c>
      <c r="M429">
        <v>5</v>
      </c>
      <c r="N429">
        <v>0.25926531948666598</v>
      </c>
      <c r="O429">
        <v>3.2747862333333201E-3</v>
      </c>
      <c r="P429" t="s">
        <v>19</v>
      </c>
      <c r="Q429" t="s">
        <v>19</v>
      </c>
      <c r="R429" t="s">
        <v>19</v>
      </c>
      <c r="T429">
        <v>1</v>
      </c>
      <c r="U429">
        <v>0</v>
      </c>
    </row>
    <row r="430" spans="1:21" x14ac:dyDescent="0.25">
      <c r="A430" s="1">
        <v>45106.488194444442</v>
      </c>
      <c r="B430" s="1">
        <f t="shared" si="12"/>
        <v>45106</v>
      </c>
      <c r="C430">
        <v>0</v>
      </c>
      <c r="D430" t="s">
        <v>447</v>
      </c>
      <c r="E430">
        <v>4.8684129999999999E-2</v>
      </c>
      <c r="F430">
        <f t="shared" si="13"/>
        <v>-0.477700815</v>
      </c>
      <c r="G430">
        <v>2023</v>
      </c>
      <c r="H430">
        <v>6</v>
      </c>
      <c r="I430">
        <v>29</v>
      </c>
      <c r="J430">
        <v>11</v>
      </c>
      <c r="K430">
        <v>43</v>
      </c>
      <c r="L430">
        <v>41</v>
      </c>
      <c r="M430">
        <v>5</v>
      </c>
      <c r="N430">
        <v>0.25904610024666602</v>
      </c>
      <c r="O430">
        <v>-2.1921924000001199E-4</v>
      </c>
      <c r="P430" t="s">
        <v>19</v>
      </c>
      <c r="Q430" t="s">
        <v>19</v>
      </c>
      <c r="R430" t="s">
        <v>19</v>
      </c>
      <c r="T430">
        <v>0</v>
      </c>
      <c r="U430">
        <v>0</v>
      </c>
    </row>
    <row r="431" spans="1:21" x14ac:dyDescent="0.25">
      <c r="A431" s="1">
        <v>45106.529861111114</v>
      </c>
      <c r="B431" s="1">
        <f t="shared" si="12"/>
        <v>45106</v>
      </c>
      <c r="C431">
        <v>0</v>
      </c>
      <c r="D431" t="s">
        <v>448</v>
      </c>
      <c r="E431">
        <v>0.420916544</v>
      </c>
      <c r="F431">
        <f t="shared" si="13"/>
        <v>0.37223241400000001</v>
      </c>
      <c r="G431">
        <v>2023</v>
      </c>
      <c r="H431">
        <v>6</v>
      </c>
      <c r="I431">
        <v>29</v>
      </c>
      <c r="J431">
        <v>12</v>
      </c>
      <c r="K431">
        <v>43</v>
      </c>
      <c r="L431">
        <v>26</v>
      </c>
      <c r="M431">
        <v>5</v>
      </c>
      <c r="N431">
        <v>0.26134999250666602</v>
      </c>
      <c r="O431">
        <v>2.3038922600000498E-3</v>
      </c>
      <c r="P431" t="s">
        <v>19</v>
      </c>
      <c r="Q431" t="s">
        <v>19</v>
      </c>
      <c r="R431" t="s">
        <v>19</v>
      </c>
      <c r="T431">
        <v>1</v>
      </c>
      <c r="U431">
        <v>0</v>
      </c>
    </row>
    <row r="432" spans="1:21" x14ac:dyDescent="0.25">
      <c r="A432" s="1">
        <v>45106.571527777778</v>
      </c>
      <c r="B432" s="1">
        <f t="shared" si="12"/>
        <v>45106</v>
      </c>
      <c r="C432">
        <v>0</v>
      </c>
      <c r="D432" t="s">
        <v>449</v>
      </c>
      <c r="E432">
        <v>0.24894419000000001</v>
      </c>
      <c r="F432">
        <f t="shared" si="13"/>
        <v>-0.17197235399999999</v>
      </c>
      <c r="G432">
        <v>2023</v>
      </c>
      <c r="H432">
        <v>6</v>
      </c>
      <c r="I432">
        <v>29</v>
      </c>
      <c r="J432">
        <v>13</v>
      </c>
      <c r="K432">
        <v>43</v>
      </c>
      <c r="L432">
        <v>2</v>
      </c>
      <c r="M432">
        <v>5</v>
      </c>
      <c r="N432">
        <v>0.26249648246000001</v>
      </c>
      <c r="O432">
        <v>1.1464899533333199E-3</v>
      </c>
      <c r="P432" t="s">
        <v>19</v>
      </c>
      <c r="Q432" t="s">
        <v>19</v>
      </c>
      <c r="R432" t="s">
        <v>19</v>
      </c>
      <c r="T432">
        <v>0</v>
      </c>
      <c r="U432">
        <v>0</v>
      </c>
    </row>
    <row r="433" spans="1:21" x14ac:dyDescent="0.25">
      <c r="A433" s="1">
        <v>45106.612500000003</v>
      </c>
      <c r="B433" s="1">
        <f t="shared" si="12"/>
        <v>45106</v>
      </c>
      <c r="C433">
        <v>0</v>
      </c>
      <c r="D433" t="s">
        <v>450</v>
      </c>
      <c r="E433">
        <v>0.40584218</v>
      </c>
      <c r="F433">
        <f t="shared" si="13"/>
        <v>0.15689798999999999</v>
      </c>
      <c r="G433">
        <v>2023</v>
      </c>
      <c r="H433">
        <v>6</v>
      </c>
      <c r="I433">
        <v>29</v>
      </c>
      <c r="J433">
        <v>14</v>
      </c>
      <c r="K433">
        <v>42</v>
      </c>
      <c r="L433">
        <v>50</v>
      </c>
      <c r="M433">
        <v>5</v>
      </c>
      <c r="N433">
        <v>0.264913615726666</v>
      </c>
      <c r="O433">
        <v>2.4171332666666399E-3</v>
      </c>
      <c r="P433" t="s">
        <v>19</v>
      </c>
      <c r="Q433" t="s">
        <v>19</v>
      </c>
      <c r="R433" t="s">
        <v>19</v>
      </c>
      <c r="T433">
        <v>1</v>
      </c>
      <c r="U433">
        <v>0</v>
      </c>
    </row>
    <row r="434" spans="1:21" x14ac:dyDescent="0.25">
      <c r="A434" s="1">
        <v>45106.654166666667</v>
      </c>
      <c r="B434" s="1">
        <f t="shared" si="12"/>
        <v>45106</v>
      </c>
      <c r="C434">
        <v>0</v>
      </c>
      <c r="D434" t="s">
        <v>451</v>
      </c>
      <c r="E434">
        <v>0.49041325600000002</v>
      </c>
      <c r="F434">
        <f t="shared" si="13"/>
        <v>8.4571076000000023E-2</v>
      </c>
      <c r="G434">
        <v>2023</v>
      </c>
      <c r="H434">
        <v>6</v>
      </c>
      <c r="I434">
        <v>29</v>
      </c>
      <c r="J434">
        <v>15</v>
      </c>
      <c r="K434">
        <v>42</v>
      </c>
      <c r="L434">
        <v>28</v>
      </c>
      <c r="M434">
        <v>5</v>
      </c>
      <c r="N434">
        <v>0.26684531147333301</v>
      </c>
      <c r="O434">
        <v>1.93169574666662E-3</v>
      </c>
      <c r="P434" t="s">
        <v>19</v>
      </c>
      <c r="Q434" t="s">
        <v>19</v>
      </c>
      <c r="R434" t="s">
        <v>19</v>
      </c>
      <c r="T434">
        <v>1</v>
      </c>
      <c r="U434">
        <v>0</v>
      </c>
    </row>
    <row r="435" spans="1:21" x14ac:dyDescent="0.25">
      <c r="A435" s="1">
        <v>45106.695833333331</v>
      </c>
      <c r="B435" s="1">
        <f t="shared" si="12"/>
        <v>45106</v>
      </c>
      <c r="C435">
        <v>0</v>
      </c>
      <c r="D435" t="s">
        <v>452</v>
      </c>
      <c r="E435">
        <v>3.0648630999999999E-2</v>
      </c>
      <c r="F435">
        <f t="shared" si="13"/>
        <v>-0.45976462500000004</v>
      </c>
      <c r="G435">
        <v>2023</v>
      </c>
      <c r="H435">
        <v>6</v>
      </c>
      <c r="I435">
        <v>29</v>
      </c>
      <c r="J435">
        <v>16</v>
      </c>
      <c r="K435">
        <v>42</v>
      </c>
      <c r="L435">
        <v>8</v>
      </c>
      <c r="M435">
        <v>5</v>
      </c>
      <c r="N435">
        <v>0.26444485850666599</v>
      </c>
      <c r="O435">
        <v>-2.40045296666663E-3</v>
      </c>
      <c r="P435" t="s">
        <v>19</v>
      </c>
      <c r="Q435" t="s">
        <v>19</v>
      </c>
      <c r="R435" t="s">
        <v>19</v>
      </c>
      <c r="T435">
        <v>0</v>
      </c>
      <c r="U435">
        <v>0</v>
      </c>
    </row>
    <row r="436" spans="1:21" x14ac:dyDescent="0.25">
      <c r="A436" s="1">
        <v>45106.736805555556</v>
      </c>
      <c r="B436" s="1">
        <f t="shared" si="12"/>
        <v>45106</v>
      </c>
      <c r="C436">
        <v>0</v>
      </c>
      <c r="D436" t="s">
        <v>453</v>
      </c>
      <c r="E436">
        <v>0.406206966</v>
      </c>
      <c r="F436">
        <f t="shared" si="13"/>
        <v>0.37555833500000002</v>
      </c>
      <c r="G436">
        <v>2023</v>
      </c>
      <c r="H436">
        <v>6</v>
      </c>
      <c r="I436">
        <v>29</v>
      </c>
      <c r="J436">
        <v>17</v>
      </c>
      <c r="K436">
        <v>41</v>
      </c>
      <c r="L436">
        <v>54</v>
      </c>
      <c r="M436">
        <v>5</v>
      </c>
      <c r="N436">
        <v>0.26521986609999998</v>
      </c>
      <c r="O436">
        <v>7.7500759333332103E-4</v>
      </c>
      <c r="P436" t="s">
        <v>19</v>
      </c>
      <c r="Q436" t="s">
        <v>19</v>
      </c>
      <c r="R436" t="s">
        <v>19</v>
      </c>
      <c r="T436">
        <v>1</v>
      </c>
      <c r="U436">
        <v>0</v>
      </c>
    </row>
    <row r="437" spans="1:21" x14ac:dyDescent="0.25">
      <c r="A437" s="1">
        <v>45106.77847222222</v>
      </c>
      <c r="B437" s="1">
        <f t="shared" si="12"/>
        <v>45106</v>
      </c>
      <c r="C437">
        <v>0</v>
      </c>
      <c r="D437" t="s">
        <v>454</v>
      </c>
      <c r="E437">
        <v>0.27391758300000002</v>
      </c>
      <c r="F437">
        <f t="shared" si="13"/>
        <v>-0.13228938299999998</v>
      </c>
      <c r="G437">
        <v>2023</v>
      </c>
      <c r="H437">
        <v>6</v>
      </c>
      <c r="I437">
        <v>29</v>
      </c>
      <c r="J437">
        <v>18</v>
      </c>
      <c r="K437">
        <v>41</v>
      </c>
      <c r="L437">
        <v>30</v>
      </c>
      <c r="M437">
        <v>5</v>
      </c>
      <c r="N437">
        <v>0.26605577025999999</v>
      </c>
      <c r="O437">
        <v>8.3590416000001101E-4</v>
      </c>
      <c r="P437" t="s">
        <v>19</v>
      </c>
      <c r="Q437" t="s">
        <v>19</v>
      </c>
      <c r="R437" t="s">
        <v>19</v>
      </c>
      <c r="T437">
        <v>0</v>
      </c>
      <c r="U437">
        <v>0</v>
      </c>
    </row>
    <row r="438" spans="1:21" x14ac:dyDescent="0.25">
      <c r="A438" s="1">
        <v>45106.820138888892</v>
      </c>
      <c r="B438" s="1">
        <f t="shared" si="12"/>
        <v>45106</v>
      </c>
      <c r="C438">
        <v>0</v>
      </c>
      <c r="D438" t="s">
        <v>455</v>
      </c>
      <c r="E438">
        <v>0.40392046199999998</v>
      </c>
      <c r="F438">
        <f t="shared" si="13"/>
        <v>0.13000287899999996</v>
      </c>
      <c r="G438">
        <v>2023</v>
      </c>
      <c r="H438">
        <v>6</v>
      </c>
      <c r="I438">
        <v>29</v>
      </c>
      <c r="J438">
        <v>19</v>
      </c>
      <c r="K438">
        <v>41</v>
      </c>
      <c r="L438">
        <v>33</v>
      </c>
      <c r="M438">
        <v>5</v>
      </c>
      <c r="N438">
        <v>0.267832223899999</v>
      </c>
      <c r="O438">
        <v>1.7764536399999501E-3</v>
      </c>
      <c r="P438" t="s">
        <v>19</v>
      </c>
      <c r="Q438" t="s">
        <v>19</v>
      </c>
      <c r="R438" t="s">
        <v>19</v>
      </c>
      <c r="T438">
        <v>1</v>
      </c>
      <c r="U438">
        <v>0</v>
      </c>
    </row>
    <row r="439" spans="1:21" x14ac:dyDescent="0.25">
      <c r="A439" s="1">
        <v>45106.861805555556</v>
      </c>
      <c r="B439" s="1">
        <f t="shared" si="12"/>
        <v>45106</v>
      </c>
      <c r="C439">
        <v>0</v>
      </c>
      <c r="D439" t="s">
        <v>456</v>
      </c>
      <c r="E439">
        <v>1.0698883020000001</v>
      </c>
      <c r="F439">
        <f t="shared" si="13"/>
        <v>0.66596784000000009</v>
      </c>
      <c r="G439">
        <v>2023</v>
      </c>
      <c r="H439">
        <v>6</v>
      </c>
      <c r="I439">
        <v>29</v>
      </c>
      <c r="J439">
        <v>20</v>
      </c>
      <c r="K439">
        <v>41</v>
      </c>
      <c r="L439">
        <v>14</v>
      </c>
      <c r="M439">
        <v>5</v>
      </c>
      <c r="N439">
        <v>0.27425410698666602</v>
      </c>
      <c r="O439">
        <v>6.4218830866667404E-3</v>
      </c>
      <c r="P439" t="s">
        <v>19</v>
      </c>
      <c r="Q439" t="s">
        <v>19</v>
      </c>
      <c r="R439" t="s">
        <v>19</v>
      </c>
      <c r="T439">
        <v>1</v>
      </c>
      <c r="U439">
        <v>1</v>
      </c>
    </row>
    <row r="440" spans="1:21" x14ac:dyDescent="0.25">
      <c r="A440" s="1">
        <v>45106.902777777781</v>
      </c>
      <c r="B440" s="1">
        <f t="shared" si="12"/>
        <v>45106</v>
      </c>
      <c r="C440">
        <v>0</v>
      </c>
      <c r="D440" t="s">
        <v>457</v>
      </c>
      <c r="E440">
        <v>1.078074201</v>
      </c>
      <c r="F440">
        <f t="shared" si="13"/>
        <v>8.1858989999998855E-3</v>
      </c>
      <c r="G440">
        <v>2023</v>
      </c>
      <c r="H440">
        <v>6</v>
      </c>
      <c r="I440">
        <v>29</v>
      </c>
      <c r="J440">
        <v>21</v>
      </c>
      <c r="K440">
        <v>40</v>
      </c>
      <c r="L440">
        <v>46</v>
      </c>
      <c r="M440">
        <v>5</v>
      </c>
      <c r="N440">
        <v>0.28112705317333297</v>
      </c>
      <c r="O440">
        <v>6.8729461866666097E-3</v>
      </c>
      <c r="P440" t="s">
        <v>19</v>
      </c>
      <c r="Q440" t="s">
        <v>19</v>
      </c>
      <c r="R440" t="s">
        <v>19</v>
      </c>
      <c r="T440">
        <v>1</v>
      </c>
      <c r="U440">
        <v>1</v>
      </c>
    </row>
    <row r="441" spans="1:21" x14ac:dyDescent="0.25">
      <c r="A441" s="1">
        <v>45106.945138888892</v>
      </c>
      <c r="B441" s="1">
        <f t="shared" si="12"/>
        <v>45106</v>
      </c>
      <c r="C441">
        <v>0</v>
      </c>
      <c r="D441" t="s">
        <v>458</v>
      </c>
      <c r="E441">
        <v>0.68389026600000002</v>
      </c>
      <c r="F441">
        <f t="shared" si="13"/>
        <v>-0.39418393499999993</v>
      </c>
      <c r="G441">
        <v>2023</v>
      </c>
      <c r="H441">
        <v>6</v>
      </c>
      <c r="I441">
        <v>29</v>
      </c>
      <c r="J441">
        <v>22</v>
      </c>
      <c r="K441">
        <v>41</v>
      </c>
      <c r="L441">
        <v>9</v>
      </c>
      <c r="M441">
        <v>5</v>
      </c>
      <c r="N441">
        <v>0.28398906808666602</v>
      </c>
      <c r="O441">
        <v>2.8620149133333698E-3</v>
      </c>
      <c r="P441" t="s">
        <v>19</v>
      </c>
      <c r="Q441" t="s">
        <v>19</v>
      </c>
      <c r="R441" t="s">
        <v>19</v>
      </c>
      <c r="T441">
        <v>1</v>
      </c>
      <c r="U441">
        <v>0</v>
      </c>
    </row>
    <row r="442" spans="1:21" x14ac:dyDescent="0.25">
      <c r="A442" s="1">
        <v>45106.986111111109</v>
      </c>
      <c r="B442" s="1">
        <f t="shared" si="12"/>
        <v>45106</v>
      </c>
      <c r="C442">
        <v>0</v>
      </c>
      <c r="D442" t="s">
        <v>459</v>
      </c>
      <c r="E442">
        <v>0.23217130899999999</v>
      </c>
      <c r="F442">
        <f t="shared" si="13"/>
        <v>-0.45171895700000003</v>
      </c>
      <c r="G442">
        <v>2023</v>
      </c>
      <c r="H442">
        <v>6</v>
      </c>
      <c r="I442">
        <v>29</v>
      </c>
      <c r="J442">
        <v>23</v>
      </c>
      <c r="K442">
        <v>40</v>
      </c>
      <c r="L442">
        <v>59</v>
      </c>
      <c r="M442">
        <v>5</v>
      </c>
      <c r="N442">
        <v>0.28375810654</v>
      </c>
      <c r="O442">
        <v>-2.30961546666685E-4</v>
      </c>
      <c r="P442" t="s">
        <v>19</v>
      </c>
      <c r="Q442" t="s">
        <v>19</v>
      </c>
      <c r="R442" t="s">
        <v>19</v>
      </c>
      <c r="T442">
        <v>0</v>
      </c>
      <c r="U442">
        <v>0</v>
      </c>
    </row>
    <row r="443" spans="1:21" x14ac:dyDescent="0.25">
      <c r="A443" s="1">
        <v>45107.027777777781</v>
      </c>
      <c r="B443" s="1">
        <f t="shared" si="12"/>
        <v>45107</v>
      </c>
      <c r="C443">
        <v>0</v>
      </c>
      <c r="D443" t="s">
        <v>460</v>
      </c>
      <c r="E443">
        <v>0.55494647900000005</v>
      </c>
      <c r="F443">
        <f t="shared" si="13"/>
        <v>0.32277517000000006</v>
      </c>
      <c r="G443">
        <v>2023</v>
      </c>
      <c r="H443">
        <v>6</v>
      </c>
      <c r="I443">
        <v>30</v>
      </c>
      <c r="J443">
        <v>0</v>
      </c>
      <c r="K443">
        <v>40</v>
      </c>
      <c r="L443">
        <v>59</v>
      </c>
      <c r="M443">
        <v>5</v>
      </c>
      <c r="N443">
        <v>0.28573147064666599</v>
      </c>
      <c r="O443">
        <v>1.9733641066666499E-3</v>
      </c>
      <c r="P443" t="s">
        <v>19</v>
      </c>
      <c r="Q443" t="s">
        <v>19</v>
      </c>
      <c r="R443" t="s">
        <v>19</v>
      </c>
      <c r="T443">
        <v>1</v>
      </c>
      <c r="U443">
        <v>0</v>
      </c>
    </row>
    <row r="444" spans="1:21" x14ac:dyDescent="0.25">
      <c r="A444" s="1">
        <v>45107.069444444445</v>
      </c>
      <c r="B444" s="1">
        <f t="shared" si="12"/>
        <v>45107</v>
      </c>
      <c r="C444">
        <v>0</v>
      </c>
      <c r="D444" t="s">
        <v>461</v>
      </c>
      <c r="E444">
        <v>0.88497386600000005</v>
      </c>
      <c r="F444">
        <f t="shared" si="13"/>
        <v>0.33002738700000001</v>
      </c>
      <c r="G444">
        <v>2023</v>
      </c>
      <c r="H444">
        <v>6</v>
      </c>
      <c r="I444">
        <v>30</v>
      </c>
      <c r="J444">
        <v>1</v>
      </c>
      <c r="K444">
        <v>40</v>
      </c>
      <c r="L444">
        <v>45</v>
      </c>
      <c r="M444">
        <v>5</v>
      </c>
      <c r="N444">
        <v>0.29090287343333299</v>
      </c>
      <c r="O444">
        <v>5.1714027866666601E-3</v>
      </c>
      <c r="P444" t="s">
        <v>19</v>
      </c>
      <c r="Q444" t="s">
        <v>19</v>
      </c>
      <c r="R444" t="s">
        <v>19</v>
      </c>
      <c r="T444">
        <v>1</v>
      </c>
      <c r="U444">
        <v>0</v>
      </c>
    </row>
    <row r="445" spans="1:21" x14ac:dyDescent="0.25">
      <c r="A445" s="1">
        <v>45107.111111111109</v>
      </c>
      <c r="B445" s="1">
        <f t="shared" si="12"/>
        <v>45107</v>
      </c>
      <c r="C445">
        <v>0</v>
      </c>
      <c r="D445" t="s">
        <v>462</v>
      </c>
      <c r="E445">
        <v>0.547358381</v>
      </c>
      <c r="F445">
        <f t="shared" si="13"/>
        <v>-0.33761548500000005</v>
      </c>
      <c r="G445">
        <v>2023</v>
      </c>
      <c r="H445">
        <v>6</v>
      </c>
      <c r="I445">
        <v>30</v>
      </c>
      <c r="J445">
        <v>2</v>
      </c>
      <c r="K445">
        <v>40</v>
      </c>
      <c r="L445">
        <v>28</v>
      </c>
      <c r="M445">
        <v>5</v>
      </c>
      <c r="N445">
        <v>0.29378921468666602</v>
      </c>
      <c r="O445">
        <v>2.8863412533333098E-3</v>
      </c>
      <c r="P445" t="s">
        <v>19</v>
      </c>
      <c r="Q445" t="s">
        <v>19</v>
      </c>
      <c r="R445" t="s">
        <v>19</v>
      </c>
      <c r="T445">
        <v>1</v>
      </c>
      <c r="U445">
        <v>0</v>
      </c>
    </row>
    <row r="446" spans="1:21" x14ac:dyDescent="0.25">
      <c r="A446" s="1">
        <v>45107.152777777781</v>
      </c>
      <c r="B446" s="1">
        <f t="shared" si="12"/>
        <v>45107</v>
      </c>
      <c r="C446">
        <v>0</v>
      </c>
      <c r="D446" t="s">
        <v>463</v>
      </c>
      <c r="E446">
        <v>0.27111084099999999</v>
      </c>
      <c r="F446">
        <f t="shared" si="13"/>
        <v>-0.27624754000000001</v>
      </c>
      <c r="G446">
        <v>2023</v>
      </c>
      <c r="H446">
        <v>6</v>
      </c>
      <c r="I446">
        <v>30</v>
      </c>
      <c r="J446">
        <v>3</v>
      </c>
      <c r="K446">
        <v>40</v>
      </c>
      <c r="L446">
        <v>28</v>
      </c>
      <c r="M446">
        <v>5</v>
      </c>
      <c r="N446">
        <v>0.29399544029333302</v>
      </c>
      <c r="O446">
        <v>2.06225606666665E-4</v>
      </c>
      <c r="P446" t="s">
        <v>19</v>
      </c>
      <c r="Q446" t="s">
        <v>19</v>
      </c>
      <c r="R446" t="s">
        <v>19</v>
      </c>
      <c r="T446">
        <v>0</v>
      </c>
      <c r="U446">
        <v>0</v>
      </c>
    </row>
    <row r="447" spans="1:21" x14ac:dyDescent="0.25">
      <c r="A447" s="1">
        <v>45107.194444444445</v>
      </c>
      <c r="B447" s="1">
        <f t="shared" si="12"/>
        <v>45107</v>
      </c>
      <c r="C447">
        <v>0</v>
      </c>
      <c r="D447" t="s">
        <v>464</v>
      </c>
      <c r="E447">
        <v>0.66790403799999998</v>
      </c>
      <c r="F447">
        <f t="shared" si="13"/>
        <v>0.39679319699999999</v>
      </c>
      <c r="G447">
        <v>2023</v>
      </c>
      <c r="H447">
        <v>6</v>
      </c>
      <c r="I447">
        <v>30</v>
      </c>
      <c r="J447">
        <v>4</v>
      </c>
      <c r="K447">
        <v>40</v>
      </c>
      <c r="L447">
        <v>14</v>
      </c>
      <c r="M447">
        <v>5</v>
      </c>
      <c r="N447">
        <v>0.29791797815999999</v>
      </c>
      <c r="O447">
        <v>3.9225378666666796E-3</v>
      </c>
      <c r="P447" t="s">
        <v>19</v>
      </c>
      <c r="Q447" t="s">
        <v>19</v>
      </c>
      <c r="R447" t="s">
        <v>19</v>
      </c>
      <c r="T447">
        <v>1</v>
      </c>
      <c r="U447">
        <v>0</v>
      </c>
    </row>
    <row r="448" spans="1:21" x14ac:dyDescent="0.25">
      <c r="A448" s="1">
        <v>45107.236111111109</v>
      </c>
      <c r="B448" s="1">
        <f t="shared" si="12"/>
        <v>45107</v>
      </c>
      <c r="C448">
        <v>0</v>
      </c>
      <c r="D448" t="s">
        <v>465</v>
      </c>
      <c r="E448">
        <v>0.97960572300000004</v>
      </c>
      <c r="F448">
        <f t="shared" si="13"/>
        <v>0.31170168500000006</v>
      </c>
      <c r="G448">
        <v>2023</v>
      </c>
      <c r="H448">
        <v>6</v>
      </c>
      <c r="I448">
        <v>30</v>
      </c>
      <c r="J448">
        <v>5</v>
      </c>
      <c r="K448">
        <v>40</v>
      </c>
      <c r="L448">
        <v>26</v>
      </c>
      <c r="M448">
        <v>5</v>
      </c>
      <c r="N448">
        <v>0.30253291136666599</v>
      </c>
      <c r="O448">
        <v>4.6149332066667201E-3</v>
      </c>
      <c r="P448" t="s">
        <v>19</v>
      </c>
      <c r="Q448" t="s">
        <v>19</v>
      </c>
      <c r="R448" t="s">
        <v>19</v>
      </c>
      <c r="T448">
        <v>1</v>
      </c>
      <c r="U448">
        <v>1</v>
      </c>
    </row>
    <row r="449" spans="1:21" x14ac:dyDescent="0.25">
      <c r="A449" s="1">
        <v>45107.277777777781</v>
      </c>
      <c r="B449" s="1">
        <f t="shared" si="12"/>
        <v>45107</v>
      </c>
      <c r="C449">
        <v>0</v>
      </c>
      <c r="D449" t="s">
        <v>466</v>
      </c>
      <c r="E449">
        <v>0.42728743000000002</v>
      </c>
      <c r="F449">
        <f t="shared" si="13"/>
        <v>-0.55231829300000002</v>
      </c>
      <c r="G449">
        <v>2023</v>
      </c>
      <c r="H449">
        <v>6</v>
      </c>
      <c r="I449">
        <v>30</v>
      </c>
      <c r="J449">
        <v>6</v>
      </c>
      <c r="K449">
        <v>40</v>
      </c>
      <c r="L449">
        <v>24</v>
      </c>
      <c r="M449">
        <v>5</v>
      </c>
      <c r="N449">
        <v>0.30441514584000001</v>
      </c>
      <c r="O449">
        <v>1.8822344733332901E-3</v>
      </c>
      <c r="P449" t="s">
        <v>19</v>
      </c>
      <c r="Q449" t="s">
        <v>19</v>
      </c>
      <c r="R449" t="s">
        <v>19</v>
      </c>
      <c r="T449">
        <v>1</v>
      </c>
      <c r="U449">
        <v>0</v>
      </c>
    </row>
    <row r="450" spans="1:21" x14ac:dyDescent="0.25">
      <c r="A450" s="1">
        <v>45107.319444444445</v>
      </c>
      <c r="B450" s="1">
        <f t="shared" si="12"/>
        <v>45107</v>
      </c>
      <c r="C450">
        <v>0</v>
      </c>
      <c r="D450" t="s">
        <v>467</v>
      </c>
      <c r="E450">
        <v>6.7676422E-2</v>
      </c>
      <c r="F450">
        <f t="shared" si="13"/>
        <v>-0.35961100800000001</v>
      </c>
      <c r="G450">
        <v>2023</v>
      </c>
      <c r="H450">
        <v>6</v>
      </c>
      <c r="I450">
        <v>30</v>
      </c>
      <c r="J450">
        <v>7</v>
      </c>
      <c r="K450">
        <v>40</v>
      </c>
      <c r="L450">
        <v>29</v>
      </c>
      <c r="M450">
        <v>5</v>
      </c>
      <c r="N450">
        <v>0.30206834535999999</v>
      </c>
      <c r="O450">
        <v>-2.3468004799999599E-3</v>
      </c>
      <c r="P450" t="s">
        <v>19</v>
      </c>
      <c r="Q450" t="s">
        <v>19</v>
      </c>
      <c r="R450" t="s">
        <v>19</v>
      </c>
      <c r="T450">
        <v>0</v>
      </c>
      <c r="U450">
        <v>0</v>
      </c>
    </row>
    <row r="451" spans="1:21" x14ac:dyDescent="0.25">
      <c r="A451" s="1">
        <v>45107.361111111109</v>
      </c>
      <c r="B451" s="1">
        <f t="shared" ref="B451:B514" si="14">DATE(YEAR(A451),MONTH(A451),DAY(A451))</f>
        <v>45107</v>
      </c>
      <c r="C451">
        <v>0</v>
      </c>
      <c r="D451" t="s">
        <v>468</v>
      </c>
      <c r="E451">
        <v>2.7545811999999999E-2</v>
      </c>
      <c r="F451">
        <f t="shared" si="13"/>
        <v>-4.0130609999999997E-2</v>
      </c>
      <c r="G451">
        <v>2023</v>
      </c>
      <c r="H451">
        <v>6</v>
      </c>
      <c r="I451">
        <v>30</v>
      </c>
      <c r="J451">
        <v>8</v>
      </c>
      <c r="K451">
        <v>40</v>
      </c>
      <c r="L451">
        <v>17</v>
      </c>
      <c r="M451">
        <v>5</v>
      </c>
      <c r="N451">
        <v>0.29935785120000002</v>
      </c>
      <c r="O451">
        <v>-2.7104941600000201E-3</v>
      </c>
      <c r="P451" t="s">
        <v>19</v>
      </c>
      <c r="Q451" t="s">
        <v>19</v>
      </c>
      <c r="R451" t="s">
        <v>19</v>
      </c>
      <c r="T451">
        <v>0</v>
      </c>
      <c r="U451">
        <v>0</v>
      </c>
    </row>
    <row r="452" spans="1:21" x14ac:dyDescent="0.25">
      <c r="A452" s="1">
        <v>45107.402777777781</v>
      </c>
      <c r="B452" s="1">
        <f t="shared" si="14"/>
        <v>45107</v>
      </c>
      <c r="C452">
        <v>0</v>
      </c>
      <c r="D452" t="s">
        <v>469</v>
      </c>
      <c r="E452">
        <v>3.2976401000000002E-2</v>
      </c>
      <c r="F452">
        <f t="shared" ref="F452:F515" si="15">E452-E451</f>
        <v>5.430589000000003E-3</v>
      </c>
      <c r="G452">
        <v>2023</v>
      </c>
      <c r="H452">
        <v>6</v>
      </c>
      <c r="I452">
        <v>30</v>
      </c>
      <c r="J452">
        <v>9</v>
      </c>
      <c r="K452">
        <v>40</v>
      </c>
      <c r="L452">
        <v>12</v>
      </c>
      <c r="M452">
        <v>5</v>
      </c>
      <c r="N452">
        <v>0.29933690129333301</v>
      </c>
      <c r="O452" s="2">
        <v>-2.0949906666678502E-5</v>
      </c>
      <c r="P452" t="s">
        <v>19</v>
      </c>
      <c r="Q452" t="s">
        <v>19</v>
      </c>
      <c r="R452" t="s">
        <v>19</v>
      </c>
      <c r="T452">
        <v>0</v>
      </c>
      <c r="U452">
        <v>0</v>
      </c>
    </row>
    <row r="453" spans="1:21" x14ac:dyDescent="0.25">
      <c r="A453" s="1">
        <v>45107.444444444445</v>
      </c>
      <c r="B453" s="1">
        <f t="shared" si="14"/>
        <v>45107</v>
      </c>
      <c r="C453">
        <v>0</v>
      </c>
      <c r="D453" t="s">
        <v>470</v>
      </c>
      <c r="E453">
        <v>4.1132002000000001E-2</v>
      </c>
      <c r="F453">
        <f t="shared" si="15"/>
        <v>8.1556009999999984E-3</v>
      </c>
      <c r="G453">
        <v>2023</v>
      </c>
      <c r="H453">
        <v>6</v>
      </c>
      <c r="I453">
        <v>30</v>
      </c>
      <c r="J453">
        <v>10</v>
      </c>
      <c r="K453">
        <v>40</v>
      </c>
      <c r="L453">
        <v>1</v>
      </c>
      <c r="M453">
        <v>5</v>
      </c>
      <c r="N453">
        <v>0.29935736463999901</v>
      </c>
      <c r="O453" s="2">
        <v>2.04633466666104E-5</v>
      </c>
      <c r="P453" t="s">
        <v>19</v>
      </c>
      <c r="Q453" t="s">
        <v>19</v>
      </c>
      <c r="R453" t="s">
        <v>19</v>
      </c>
      <c r="T453">
        <v>0</v>
      </c>
      <c r="U453">
        <v>0</v>
      </c>
    </row>
    <row r="454" spans="1:21" x14ac:dyDescent="0.25">
      <c r="A454" s="1">
        <v>45107.48541666667</v>
      </c>
      <c r="B454" s="1">
        <f t="shared" si="14"/>
        <v>45107</v>
      </c>
      <c r="C454">
        <v>0</v>
      </c>
      <c r="D454" t="s">
        <v>471</v>
      </c>
      <c r="E454">
        <v>5.0812007999999999E-2</v>
      </c>
      <c r="F454">
        <f t="shared" si="15"/>
        <v>9.6800059999999979E-3</v>
      </c>
      <c r="G454">
        <v>2023</v>
      </c>
      <c r="H454">
        <v>6</v>
      </c>
      <c r="I454">
        <v>30</v>
      </c>
      <c r="J454">
        <v>11</v>
      </c>
      <c r="K454">
        <v>39</v>
      </c>
      <c r="L454">
        <v>58</v>
      </c>
      <c r="M454">
        <v>5</v>
      </c>
      <c r="N454">
        <v>0.29849397951333301</v>
      </c>
      <c r="O454">
        <v>-8.6338512666667101E-4</v>
      </c>
      <c r="P454" t="s">
        <v>19</v>
      </c>
      <c r="Q454" t="s">
        <v>19</v>
      </c>
      <c r="R454" t="s">
        <v>19</v>
      </c>
      <c r="T454">
        <v>0</v>
      </c>
      <c r="U454">
        <v>0</v>
      </c>
    </row>
    <row r="455" spans="1:21" x14ac:dyDescent="0.25">
      <c r="A455" s="1">
        <v>45107.527777777781</v>
      </c>
      <c r="B455" s="1">
        <f t="shared" si="14"/>
        <v>45107</v>
      </c>
      <c r="C455">
        <v>0</v>
      </c>
      <c r="D455" t="s">
        <v>472</v>
      </c>
      <c r="E455">
        <v>0.33921034300000003</v>
      </c>
      <c r="F455">
        <f t="shared" si="15"/>
        <v>0.28839833500000001</v>
      </c>
      <c r="G455">
        <v>2023</v>
      </c>
      <c r="H455">
        <v>6</v>
      </c>
      <c r="I455">
        <v>30</v>
      </c>
      <c r="J455">
        <v>12</v>
      </c>
      <c r="K455">
        <v>40</v>
      </c>
      <c r="L455">
        <v>8</v>
      </c>
      <c r="M455">
        <v>5</v>
      </c>
      <c r="N455">
        <v>0.29684672433999998</v>
      </c>
      <c r="O455">
        <v>-1.6472551733332499E-3</v>
      </c>
      <c r="P455" t="s">
        <v>19</v>
      </c>
      <c r="Q455" t="s">
        <v>19</v>
      </c>
      <c r="R455" t="s">
        <v>19</v>
      </c>
      <c r="T455">
        <v>1</v>
      </c>
      <c r="U455">
        <v>0</v>
      </c>
    </row>
    <row r="456" spans="1:21" x14ac:dyDescent="0.25">
      <c r="A456" s="1">
        <v>45107.569444444445</v>
      </c>
      <c r="B456" s="1">
        <f t="shared" si="14"/>
        <v>45107</v>
      </c>
      <c r="C456">
        <v>0</v>
      </c>
      <c r="D456" t="s">
        <v>473</v>
      </c>
      <c r="E456">
        <v>0.30047880599999999</v>
      </c>
      <c r="F456">
        <f t="shared" si="15"/>
        <v>-3.8731537000000038E-2</v>
      </c>
      <c r="G456">
        <v>2023</v>
      </c>
      <c r="H456">
        <v>6</v>
      </c>
      <c r="I456">
        <v>30</v>
      </c>
      <c r="J456">
        <v>13</v>
      </c>
      <c r="K456">
        <v>40</v>
      </c>
      <c r="L456">
        <v>0</v>
      </c>
      <c r="M456">
        <v>5</v>
      </c>
      <c r="N456">
        <v>0.29755971263333297</v>
      </c>
      <c r="O456">
        <v>7.1298829333327196E-4</v>
      </c>
      <c r="P456" t="s">
        <v>19</v>
      </c>
      <c r="Q456" t="s">
        <v>19</v>
      </c>
      <c r="R456" t="s">
        <v>19</v>
      </c>
      <c r="T456">
        <v>0</v>
      </c>
      <c r="U456">
        <v>0</v>
      </c>
    </row>
    <row r="457" spans="1:21" x14ac:dyDescent="0.25">
      <c r="A457" s="1">
        <v>45107.61041666667</v>
      </c>
      <c r="B457" s="1">
        <f t="shared" si="14"/>
        <v>45107</v>
      </c>
      <c r="C457">
        <v>0</v>
      </c>
      <c r="D457" t="s">
        <v>474</v>
      </c>
      <c r="E457">
        <v>0.35717871499999998</v>
      </c>
      <c r="F457">
        <f t="shared" si="15"/>
        <v>5.6699908999999993E-2</v>
      </c>
      <c r="G457">
        <v>2023</v>
      </c>
      <c r="H457">
        <v>6</v>
      </c>
      <c r="I457">
        <v>30</v>
      </c>
      <c r="J457">
        <v>14</v>
      </c>
      <c r="K457">
        <v>39</v>
      </c>
      <c r="L457">
        <v>44</v>
      </c>
      <c r="M457">
        <v>5</v>
      </c>
      <c r="N457">
        <v>0.29871363528</v>
      </c>
      <c r="O457">
        <v>1.15392264666669E-3</v>
      </c>
      <c r="P457" t="s">
        <v>19</v>
      </c>
      <c r="Q457" t="s">
        <v>19</v>
      </c>
      <c r="R457" t="s">
        <v>19</v>
      </c>
      <c r="T457">
        <v>1</v>
      </c>
      <c r="U457">
        <v>0</v>
      </c>
    </row>
    <row r="458" spans="1:21" x14ac:dyDescent="0.25">
      <c r="A458" s="1">
        <v>45107.652083333334</v>
      </c>
      <c r="B458" s="1">
        <f t="shared" si="14"/>
        <v>45107</v>
      </c>
      <c r="C458">
        <v>0</v>
      </c>
      <c r="D458" t="s">
        <v>475</v>
      </c>
      <c r="E458">
        <v>1.4946618110000001</v>
      </c>
      <c r="F458">
        <f t="shared" si="15"/>
        <v>1.137483096</v>
      </c>
      <c r="G458">
        <v>2023</v>
      </c>
      <c r="H458">
        <v>6</v>
      </c>
      <c r="I458">
        <v>30</v>
      </c>
      <c r="J458">
        <v>15</v>
      </c>
      <c r="K458">
        <v>39</v>
      </c>
      <c r="L458">
        <v>38</v>
      </c>
      <c r="M458">
        <v>5</v>
      </c>
      <c r="N458">
        <v>0.30836053889999998</v>
      </c>
      <c r="O458">
        <v>9.6469036200000306E-3</v>
      </c>
      <c r="P458" t="s">
        <v>19</v>
      </c>
      <c r="Q458" t="s">
        <v>19</v>
      </c>
      <c r="R458" t="s">
        <v>19</v>
      </c>
      <c r="T458">
        <v>1</v>
      </c>
      <c r="U458">
        <v>1</v>
      </c>
    </row>
    <row r="459" spans="1:21" x14ac:dyDescent="0.25">
      <c r="A459" s="1">
        <v>45107.693749999999</v>
      </c>
      <c r="B459" s="1">
        <f t="shared" si="14"/>
        <v>45107</v>
      </c>
      <c r="C459">
        <v>0</v>
      </c>
      <c r="D459" t="s">
        <v>476</v>
      </c>
      <c r="E459">
        <v>0.303013382</v>
      </c>
      <c r="F459">
        <f t="shared" si="15"/>
        <v>-1.191648429</v>
      </c>
      <c r="G459">
        <v>2023</v>
      </c>
      <c r="H459">
        <v>6</v>
      </c>
      <c r="I459">
        <v>30</v>
      </c>
      <c r="J459">
        <v>16</v>
      </c>
      <c r="K459">
        <v>39</v>
      </c>
      <c r="L459">
        <v>40</v>
      </c>
      <c r="M459">
        <v>5</v>
      </c>
      <c r="N459">
        <v>0.30967114939999901</v>
      </c>
      <c r="O459">
        <v>1.31061049999992E-3</v>
      </c>
      <c r="P459" t="s">
        <v>19</v>
      </c>
      <c r="Q459" t="s">
        <v>19</v>
      </c>
      <c r="R459" t="s">
        <v>19</v>
      </c>
      <c r="T459">
        <v>0</v>
      </c>
      <c r="U459">
        <v>0</v>
      </c>
    </row>
    <row r="460" spans="1:21" x14ac:dyDescent="0.25">
      <c r="A460" s="1">
        <v>45107.73541666667</v>
      </c>
      <c r="B460" s="1">
        <f t="shared" si="14"/>
        <v>45107</v>
      </c>
      <c r="C460">
        <v>0</v>
      </c>
      <c r="D460" t="s">
        <v>477</v>
      </c>
      <c r="E460">
        <v>0.68879884899999999</v>
      </c>
      <c r="F460">
        <f t="shared" si="15"/>
        <v>0.38578546699999999</v>
      </c>
      <c r="G460">
        <v>2023</v>
      </c>
      <c r="H460">
        <v>6</v>
      </c>
      <c r="I460">
        <v>30</v>
      </c>
      <c r="J460">
        <v>17</v>
      </c>
      <c r="K460">
        <v>39</v>
      </c>
      <c r="L460">
        <v>33</v>
      </c>
      <c r="M460">
        <v>5</v>
      </c>
      <c r="N460">
        <v>0.31391397500666601</v>
      </c>
      <c r="O460">
        <v>4.2428256066667199E-3</v>
      </c>
      <c r="P460" t="s">
        <v>19</v>
      </c>
      <c r="Q460" t="s">
        <v>19</v>
      </c>
      <c r="R460" t="s">
        <v>19</v>
      </c>
      <c r="T460">
        <v>1</v>
      </c>
      <c r="U460">
        <v>0</v>
      </c>
    </row>
    <row r="461" spans="1:21" x14ac:dyDescent="0.25">
      <c r="A461" s="1">
        <v>45107.777083333334</v>
      </c>
      <c r="B461" s="1">
        <f t="shared" si="14"/>
        <v>45107</v>
      </c>
      <c r="C461">
        <v>0</v>
      </c>
      <c r="D461" t="s">
        <v>478</v>
      </c>
      <c r="E461">
        <v>0.95068226499999997</v>
      </c>
      <c r="F461">
        <f t="shared" si="15"/>
        <v>0.26188341599999998</v>
      </c>
      <c r="G461">
        <v>2023</v>
      </c>
      <c r="H461">
        <v>6</v>
      </c>
      <c r="I461">
        <v>30</v>
      </c>
      <c r="J461">
        <v>18</v>
      </c>
      <c r="K461">
        <v>39</v>
      </c>
      <c r="L461">
        <v>28</v>
      </c>
      <c r="M461">
        <v>5</v>
      </c>
      <c r="N461">
        <v>0.31827248561333299</v>
      </c>
      <c r="O461">
        <v>4.35851060666664E-3</v>
      </c>
      <c r="P461" t="s">
        <v>19</v>
      </c>
      <c r="Q461" t="s">
        <v>19</v>
      </c>
      <c r="R461" t="s">
        <v>19</v>
      </c>
      <c r="T461">
        <v>1</v>
      </c>
      <c r="U461">
        <v>1</v>
      </c>
    </row>
    <row r="462" spans="1:21" x14ac:dyDescent="0.25">
      <c r="A462" s="1">
        <v>45107.818749999999</v>
      </c>
      <c r="B462" s="1">
        <f t="shared" si="14"/>
        <v>45107</v>
      </c>
      <c r="C462">
        <v>0</v>
      </c>
      <c r="D462" t="s">
        <v>479</v>
      </c>
      <c r="E462">
        <v>0.62082599900000002</v>
      </c>
      <c r="F462">
        <f t="shared" si="15"/>
        <v>-0.32985626599999995</v>
      </c>
      <c r="G462">
        <v>2023</v>
      </c>
      <c r="H462">
        <v>6</v>
      </c>
      <c r="I462">
        <v>30</v>
      </c>
      <c r="J462">
        <v>19</v>
      </c>
      <c r="K462">
        <v>39</v>
      </c>
      <c r="L462">
        <v>33</v>
      </c>
      <c r="M462">
        <v>5</v>
      </c>
      <c r="N462">
        <v>0.32062151981999998</v>
      </c>
      <c r="O462">
        <v>2.3490342066666498E-3</v>
      </c>
      <c r="P462" t="s">
        <v>19</v>
      </c>
      <c r="Q462" t="s">
        <v>19</v>
      </c>
      <c r="R462" t="s">
        <v>19</v>
      </c>
      <c r="T462">
        <v>1</v>
      </c>
      <c r="U462">
        <v>0</v>
      </c>
    </row>
    <row r="463" spans="1:21" x14ac:dyDescent="0.25">
      <c r="A463" s="1">
        <v>45107.86041666667</v>
      </c>
      <c r="B463" s="1">
        <f t="shared" si="14"/>
        <v>45107</v>
      </c>
      <c r="C463">
        <v>0</v>
      </c>
      <c r="D463" t="s">
        <v>480</v>
      </c>
      <c r="E463">
        <v>0.38480934300000003</v>
      </c>
      <c r="F463">
        <f t="shared" si="15"/>
        <v>-0.23601665599999999</v>
      </c>
      <c r="G463">
        <v>2023</v>
      </c>
      <c r="H463">
        <v>6</v>
      </c>
      <c r="I463">
        <v>30</v>
      </c>
      <c r="J463">
        <v>20</v>
      </c>
      <c r="K463">
        <v>39</v>
      </c>
      <c r="L463">
        <v>48</v>
      </c>
      <c r="M463">
        <v>5</v>
      </c>
      <c r="N463">
        <v>0.32208764406666601</v>
      </c>
      <c r="O463">
        <v>1.4661242466666401E-3</v>
      </c>
      <c r="P463" t="s">
        <v>19</v>
      </c>
      <c r="Q463" t="s">
        <v>19</v>
      </c>
      <c r="R463" t="s">
        <v>19</v>
      </c>
      <c r="T463">
        <v>1</v>
      </c>
      <c r="U463">
        <v>0</v>
      </c>
    </row>
    <row r="464" spans="1:21" x14ac:dyDescent="0.25">
      <c r="A464" s="1">
        <v>45107.902083333334</v>
      </c>
      <c r="B464" s="1">
        <f t="shared" si="14"/>
        <v>45107</v>
      </c>
      <c r="C464">
        <v>0</v>
      </c>
      <c r="D464" t="s">
        <v>481</v>
      </c>
      <c r="E464">
        <v>1.0258015149999999</v>
      </c>
      <c r="F464">
        <f t="shared" si="15"/>
        <v>0.64099217199999992</v>
      </c>
      <c r="G464">
        <v>2023</v>
      </c>
      <c r="H464">
        <v>6</v>
      </c>
      <c r="I464">
        <v>30</v>
      </c>
      <c r="J464">
        <v>21</v>
      </c>
      <c r="K464">
        <v>39</v>
      </c>
      <c r="L464">
        <v>49</v>
      </c>
      <c r="M464">
        <v>5</v>
      </c>
      <c r="N464">
        <v>0.32738831160666598</v>
      </c>
      <c r="O464">
        <v>5.3006675400000198E-3</v>
      </c>
      <c r="P464" t="s">
        <v>19</v>
      </c>
      <c r="Q464" t="s">
        <v>19</v>
      </c>
      <c r="R464" t="s">
        <v>19</v>
      </c>
      <c r="T464">
        <v>1</v>
      </c>
      <c r="U464">
        <v>1</v>
      </c>
    </row>
    <row r="465" spans="1:21" x14ac:dyDescent="0.25">
      <c r="A465" s="1">
        <v>45107.943749999999</v>
      </c>
      <c r="B465" s="1">
        <f t="shared" si="14"/>
        <v>45107</v>
      </c>
      <c r="C465">
        <v>0</v>
      </c>
      <c r="D465" t="s">
        <v>482</v>
      </c>
      <c r="E465">
        <v>0.281178125</v>
      </c>
      <c r="F465">
        <f t="shared" si="15"/>
        <v>-0.74462338999999989</v>
      </c>
      <c r="G465">
        <v>2023</v>
      </c>
      <c r="H465">
        <v>6</v>
      </c>
      <c r="I465">
        <v>30</v>
      </c>
      <c r="J465">
        <v>22</v>
      </c>
      <c r="K465">
        <v>39</v>
      </c>
      <c r="L465">
        <v>45</v>
      </c>
      <c r="M465">
        <v>5</v>
      </c>
      <c r="N465">
        <v>0.32516996124666597</v>
      </c>
      <c r="O465">
        <v>-2.2183503600000098E-3</v>
      </c>
      <c r="P465" t="s">
        <v>19</v>
      </c>
      <c r="Q465" t="s">
        <v>19</v>
      </c>
      <c r="R465" t="s">
        <v>19</v>
      </c>
      <c r="T465">
        <v>0</v>
      </c>
      <c r="U465">
        <v>0</v>
      </c>
    </row>
    <row r="466" spans="1:21" x14ac:dyDescent="0.25">
      <c r="A466" s="1">
        <v>45107.98541666667</v>
      </c>
      <c r="B466" s="1">
        <f t="shared" si="14"/>
        <v>45107</v>
      </c>
      <c r="C466">
        <v>0</v>
      </c>
      <c r="D466" t="s">
        <v>483</v>
      </c>
      <c r="E466">
        <v>0.27584856800000002</v>
      </c>
      <c r="F466">
        <f t="shared" si="15"/>
        <v>-5.3295569999999848E-3</v>
      </c>
      <c r="G466">
        <v>2023</v>
      </c>
      <c r="H466">
        <v>6</v>
      </c>
      <c r="I466">
        <v>30</v>
      </c>
      <c r="J466">
        <v>23</v>
      </c>
      <c r="K466">
        <v>39</v>
      </c>
      <c r="L466">
        <v>34</v>
      </c>
      <c r="M466">
        <v>5</v>
      </c>
      <c r="N466">
        <v>0.32612261175333301</v>
      </c>
      <c r="O466">
        <v>9.5265050666670705E-4</v>
      </c>
      <c r="P466" t="s">
        <v>19</v>
      </c>
      <c r="Q466" t="s">
        <v>19</v>
      </c>
      <c r="R466" t="s">
        <v>19</v>
      </c>
      <c r="T466">
        <v>0</v>
      </c>
      <c r="U466">
        <v>0</v>
      </c>
    </row>
    <row r="467" spans="1:21" x14ac:dyDescent="0.25">
      <c r="A467" s="1">
        <v>45108.027777777781</v>
      </c>
      <c r="B467" s="1">
        <f t="shared" si="14"/>
        <v>45108</v>
      </c>
      <c r="C467">
        <v>0</v>
      </c>
      <c r="D467" t="s">
        <v>484</v>
      </c>
      <c r="E467">
        <v>0.214814109</v>
      </c>
      <c r="F467">
        <f t="shared" si="15"/>
        <v>-6.1034459000000013E-2</v>
      </c>
      <c r="G467">
        <v>2023</v>
      </c>
      <c r="H467">
        <v>7</v>
      </c>
      <c r="I467">
        <v>1</v>
      </c>
      <c r="J467">
        <v>0</v>
      </c>
      <c r="K467">
        <v>40</v>
      </c>
      <c r="L467">
        <v>12</v>
      </c>
      <c r="M467">
        <v>5</v>
      </c>
      <c r="N467">
        <v>0.32646138551333298</v>
      </c>
      <c r="O467">
        <v>3.3877375999996601E-4</v>
      </c>
      <c r="P467" t="s">
        <v>19</v>
      </c>
      <c r="Q467" t="s">
        <v>19</v>
      </c>
      <c r="R467" t="s">
        <v>19</v>
      </c>
      <c r="T467">
        <v>0</v>
      </c>
      <c r="U467">
        <v>0</v>
      </c>
    </row>
    <row r="468" spans="1:21" x14ac:dyDescent="0.25">
      <c r="A468" s="1">
        <v>45108.069444444445</v>
      </c>
      <c r="B468" s="1">
        <f t="shared" si="14"/>
        <v>45108</v>
      </c>
      <c r="C468">
        <v>0</v>
      </c>
      <c r="D468" t="s">
        <v>485</v>
      </c>
      <c r="E468">
        <v>0.31483751199999999</v>
      </c>
      <c r="F468">
        <f t="shared" si="15"/>
        <v>0.10002340299999998</v>
      </c>
      <c r="G468">
        <v>2023</v>
      </c>
      <c r="H468">
        <v>7</v>
      </c>
      <c r="I468">
        <v>1</v>
      </c>
      <c r="J468">
        <v>1</v>
      </c>
      <c r="K468">
        <v>40</v>
      </c>
      <c r="L468">
        <v>22</v>
      </c>
      <c r="M468">
        <v>5</v>
      </c>
      <c r="N468">
        <v>0.32694815789333298</v>
      </c>
      <c r="O468">
        <v>4.8677238000000001E-4</v>
      </c>
      <c r="P468" t="s">
        <v>19</v>
      </c>
      <c r="Q468" t="s">
        <v>19</v>
      </c>
      <c r="R468" t="s">
        <v>19</v>
      </c>
      <c r="T468">
        <v>0</v>
      </c>
      <c r="U468">
        <v>0</v>
      </c>
    </row>
    <row r="469" spans="1:21" x14ac:dyDescent="0.25">
      <c r="A469" s="1">
        <v>45108.111111111109</v>
      </c>
      <c r="B469" s="1">
        <f t="shared" si="14"/>
        <v>45108</v>
      </c>
      <c r="C469">
        <v>0</v>
      </c>
      <c r="D469" t="s">
        <v>486</v>
      </c>
      <c r="E469">
        <v>1.129256681</v>
      </c>
      <c r="F469">
        <f t="shared" si="15"/>
        <v>0.814419169</v>
      </c>
      <c r="G469">
        <v>2023</v>
      </c>
      <c r="H469">
        <v>7</v>
      </c>
      <c r="I469">
        <v>1</v>
      </c>
      <c r="J469">
        <v>2</v>
      </c>
      <c r="K469">
        <v>40</v>
      </c>
      <c r="L469">
        <v>19</v>
      </c>
      <c r="M469">
        <v>5</v>
      </c>
      <c r="N469">
        <v>0.33221414370666602</v>
      </c>
      <c r="O469">
        <v>5.2659858133333702E-3</v>
      </c>
      <c r="P469" t="s">
        <v>19</v>
      </c>
      <c r="Q469" t="s">
        <v>19</v>
      </c>
      <c r="R469" t="s">
        <v>19</v>
      </c>
      <c r="T469">
        <v>1</v>
      </c>
      <c r="U469">
        <v>1</v>
      </c>
    </row>
    <row r="470" spans="1:21" x14ac:dyDescent="0.25">
      <c r="A470" s="1">
        <v>45108.152777777781</v>
      </c>
      <c r="B470" s="1">
        <f t="shared" si="14"/>
        <v>45108</v>
      </c>
      <c r="C470">
        <v>0</v>
      </c>
      <c r="D470" t="s">
        <v>487</v>
      </c>
      <c r="E470">
        <v>0.64391437399999996</v>
      </c>
      <c r="F470">
        <f t="shared" si="15"/>
        <v>-0.48534230700000003</v>
      </c>
      <c r="G470">
        <v>2023</v>
      </c>
      <c r="H470">
        <v>7</v>
      </c>
      <c r="I470">
        <v>1</v>
      </c>
      <c r="J470">
        <v>3</v>
      </c>
      <c r="K470">
        <v>40</v>
      </c>
      <c r="L470">
        <v>17</v>
      </c>
      <c r="M470">
        <v>5</v>
      </c>
      <c r="N470">
        <v>0.33520310012666599</v>
      </c>
      <c r="O470">
        <v>2.9889564199999598E-3</v>
      </c>
      <c r="P470" t="s">
        <v>19</v>
      </c>
      <c r="Q470" t="s">
        <v>19</v>
      </c>
      <c r="R470" t="s">
        <v>19</v>
      </c>
      <c r="T470">
        <v>1</v>
      </c>
      <c r="U470">
        <v>0</v>
      </c>
    </row>
    <row r="471" spans="1:21" x14ac:dyDescent="0.25">
      <c r="A471" s="1">
        <v>45108.194444444445</v>
      </c>
      <c r="B471" s="1">
        <f t="shared" si="14"/>
        <v>45108</v>
      </c>
      <c r="C471">
        <v>0</v>
      </c>
      <c r="D471" t="s">
        <v>488</v>
      </c>
      <c r="E471">
        <v>0.13300730699999999</v>
      </c>
      <c r="F471">
        <f t="shared" si="15"/>
        <v>-0.51090706699999999</v>
      </c>
      <c r="G471">
        <v>2023</v>
      </c>
      <c r="H471">
        <v>7</v>
      </c>
      <c r="I471">
        <v>1</v>
      </c>
      <c r="J471">
        <v>4</v>
      </c>
      <c r="K471">
        <v>40</v>
      </c>
      <c r="L471">
        <v>22</v>
      </c>
      <c r="M471">
        <v>5</v>
      </c>
      <c r="N471">
        <v>0.33478118705333298</v>
      </c>
      <c r="O471">
        <v>-4.2191307333333501E-4</v>
      </c>
      <c r="P471" t="s">
        <v>19</v>
      </c>
      <c r="Q471" t="s">
        <v>19</v>
      </c>
      <c r="R471" t="s">
        <v>19</v>
      </c>
      <c r="T471">
        <v>0</v>
      </c>
      <c r="U471">
        <v>0</v>
      </c>
    </row>
    <row r="472" spans="1:21" x14ac:dyDescent="0.25">
      <c r="A472" s="1">
        <v>45108.236111111109</v>
      </c>
      <c r="B472" s="1">
        <f t="shared" si="14"/>
        <v>45108</v>
      </c>
      <c r="C472">
        <v>0</v>
      </c>
      <c r="D472" t="s">
        <v>489</v>
      </c>
      <c r="E472">
        <v>0.279582999</v>
      </c>
      <c r="F472">
        <f t="shared" si="15"/>
        <v>0.14657569200000001</v>
      </c>
      <c r="G472">
        <v>2023</v>
      </c>
      <c r="H472">
        <v>7</v>
      </c>
      <c r="I472">
        <v>1</v>
      </c>
      <c r="J472">
        <v>5</v>
      </c>
      <c r="K472">
        <v>40</v>
      </c>
      <c r="L472">
        <v>11</v>
      </c>
      <c r="M472">
        <v>5</v>
      </c>
      <c r="N472">
        <v>0.33401853907999901</v>
      </c>
      <c r="O472">
        <v>-7.62647973333363E-4</v>
      </c>
      <c r="P472" t="s">
        <v>19</v>
      </c>
      <c r="Q472" t="s">
        <v>19</v>
      </c>
      <c r="R472" t="s">
        <v>19</v>
      </c>
      <c r="T472">
        <v>0</v>
      </c>
      <c r="U472">
        <v>0</v>
      </c>
    </row>
    <row r="473" spans="1:21" x14ac:dyDescent="0.25">
      <c r="A473" s="1">
        <v>45108.277777777781</v>
      </c>
      <c r="B473" s="1">
        <f t="shared" si="14"/>
        <v>45108</v>
      </c>
      <c r="C473">
        <v>0</v>
      </c>
      <c r="D473" t="s">
        <v>490</v>
      </c>
      <c r="E473">
        <v>0.459494032</v>
      </c>
      <c r="F473">
        <f t="shared" si="15"/>
        <v>0.179911033</v>
      </c>
      <c r="G473">
        <v>2023</v>
      </c>
      <c r="H473">
        <v>7</v>
      </c>
      <c r="I473">
        <v>1</v>
      </c>
      <c r="J473">
        <v>6</v>
      </c>
      <c r="K473">
        <v>40</v>
      </c>
      <c r="L473">
        <v>45</v>
      </c>
      <c r="M473">
        <v>5</v>
      </c>
      <c r="N473">
        <v>0.33496451324666598</v>
      </c>
      <c r="O473">
        <v>9.4597416666669599E-4</v>
      </c>
      <c r="P473" t="s">
        <v>19</v>
      </c>
      <c r="Q473" t="s">
        <v>19</v>
      </c>
      <c r="R473" t="s">
        <v>19</v>
      </c>
      <c r="T473">
        <v>1</v>
      </c>
      <c r="U473">
        <v>0</v>
      </c>
    </row>
    <row r="474" spans="1:21" x14ac:dyDescent="0.25">
      <c r="A474" s="1">
        <v>45108.319444444445</v>
      </c>
      <c r="B474" s="1">
        <f t="shared" si="14"/>
        <v>45108</v>
      </c>
      <c r="C474">
        <v>0</v>
      </c>
      <c r="D474" t="s">
        <v>491</v>
      </c>
      <c r="E474">
        <v>9.5008888999999999E-2</v>
      </c>
      <c r="F474">
        <f t="shared" si="15"/>
        <v>-0.36448514300000001</v>
      </c>
      <c r="G474">
        <v>2023</v>
      </c>
      <c r="H474">
        <v>7</v>
      </c>
      <c r="I474">
        <v>1</v>
      </c>
      <c r="J474">
        <v>7</v>
      </c>
      <c r="K474">
        <v>40</v>
      </c>
      <c r="L474">
        <v>52</v>
      </c>
      <c r="M474">
        <v>5</v>
      </c>
      <c r="N474">
        <v>0.33356975346000001</v>
      </c>
      <c r="O474">
        <v>-1.39475978666664E-3</v>
      </c>
      <c r="P474" t="s">
        <v>19</v>
      </c>
      <c r="Q474" t="s">
        <v>19</v>
      </c>
      <c r="R474" t="s">
        <v>19</v>
      </c>
      <c r="T474">
        <v>0</v>
      </c>
      <c r="U474">
        <v>0</v>
      </c>
    </row>
    <row r="475" spans="1:21" x14ac:dyDescent="0.25">
      <c r="A475" s="1">
        <v>45108.361111111109</v>
      </c>
      <c r="B475" s="1">
        <f t="shared" si="14"/>
        <v>45108</v>
      </c>
      <c r="C475">
        <v>0</v>
      </c>
      <c r="D475" t="s">
        <v>492</v>
      </c>
      <c r="E475">
        <v>0.13118835100000001</v>
      </c>
      <c r="F475">
        <f t="shared" si="15"/>
        <v>3.6179462000000009E-2</v>
      </c>
      <c r="G475">
        <v>2023</v>
      </c>
      <c r="H475">
        <v>7</v>
      </c>
      <c r="I475">
        <v>1</v>
      </c>
      <c r="J475">
        <v>8</v>
      </c>
      <c r="K475">
        <v>40</v>
      </c>
      <c r="L475">
        <v>52</v>
      </c>
      <c r="M475">
        <v>5</v>
      </c>
      <c r="N475">
        <v>0.33038045173999903</v>
      </c>
      <c r="O475">
        <v>-3.1893017200000299E-3</v>
      </c>
      <c r="P475" t="s">
        <v>19</v>
      </c>
      <c r="Q475" t="s">
        <v>19</v>
      </c>
      <c r="R475" t="s">
        <v>19</v>
      </c>
      <c r="T475">
        <v>0</v>
      </c>
      <c r="U475">
        <v>0</v>
      </c>
    </row>
    <row r="476" spans="1:21" x14ac:dyDescent="0.25">
      <c r="A476" s="1">
        <v>45108.402777777781</v>
      </c>
      <c r="B476" s="1">
        <f t="shared" si="14"/>
        <v>45108</v>
      </c>
      <c r="C476">
        <v>0</v>
      </c>
      <c r="D476" t="s">
        <v>493</v>
      </c>
      <c r="E476">
        <v>3.4360886E-2</v>
      </c>
      <c r="F476">
        <f t="shared" si="15"/>
        <v>-9.6827465000000001E-2</v>
      </c>
      <c r="G476">
        <v>2023</v>
      </c>
      <c r="H476">
        <v>7</v>
      </c>
      <c r="I476">
        <v>1</v>
      </c>
      <c r="J476">
        <v>9</v>
      </c>
      <c r="K476">
        <v>40</v>
      </c>
      <c r="L476">
        <v>55</v>
      </c>
      <c r="M476">
        <v>5</v>
      </c>
      <c r="N476">
        <v>0.32782558287333302</v>
      </c>
      <c r="O476">
        <v>-2.5548688666666101E-3</v>
      </c>
      <c r="P476" t="s">
        <v>19</v>
      </c>
      <c r="Q476" t="s">
        <v>19</v>
      </c>
      <c r="R476" t="s">
        <v>19</v>
      </c>
      <c r="T476">
        <v>0</v>
      </c>
      <c r="U476">
        <v>0</v>
      </c>
    </row>
    <row r="477" spans="1:21" x14ac:dyDescent="0.25">
      <c r="A477" s="1">
        <v>45108.445138888892</v>
      </c>
      <c r="B477" s="1">
        <f t="shared" si="14"/>
        <v>45108</v>
      </c>
      <c r="C477">
        <v>0</v>
      </c>
      <c r="D477" t="s">
        <v>494</v>
      </c>
      <c r="E477">
        <v>3.5231724999999998E-2</v>
      </c>
      <c r="F477">
        <f t="shared" si="15"/>
        <v>8.7083899999999825E-4</v>
      </c>
      <c r="G477">
        <v>2023</v>
      </c>
      <c r="H477">
        <v>7</v>
      </c>
      <c r="I477">
        <v>1</v>
      </c>
      <c r="J477">
        <v>10</v>
      </c>
      <c r="K477">
        <v>41</v>
      </c>
      <c r="L477">
        <v>4</v>
      </c>
      <c r="M477">
        <v>5</v>
      </c>
      <c r="N477">
        <v>0.32443524060666601</v>
      </c>
      <c r="O477">
        <v>-3.39034226666662E-3</v>
      </c>
      <c r="P477" t="s">
        <v>19</v>
      </c>
      <c r="Q477" t="s">
        <v>19</v>
      </c>
      <c r="R477" t="s">
        <v>19</v>
      </c>
      <c r="T477">
        <v>0</v>
      </c>
      <c r="U477">
        <v>0</v>
      </c>
    </row>
    <row r="478" spans="1:21" x14ac:dyDescent="0.25">
      <c r="A478" s="1">
        <v>45108.486111111109</v>
      </c>
      <c r="B478" s="1">
        <f t="shared" si="14"/>
        <v>45108</v>
      </c>
      <c r="C478">
        <v>0</v>
      </c>
      <c r="D478" t="s">
        <v>495</v>
      </c>
      <c r="E478">
        <v>0.18965662</v>
      </c>
      <c r="F478">
        <f t="shared" si="15"/>
        <v>0.15442489500000001</v>
      </c>
      <c r="G478">
        <v>2023</v>
      </c>
      <c r="H478">
        <v>7</v>
      </c>
      <c r="I478">
        <v>1</v>
      </c>
      <c r="J478">
        <v>11</v>
      </c>
      <c r="K478">
        <v>40</v>
      </c>
      <c r="L478">
        <v>53</v>
      </c>
      <c r="M478">
        <v>5</v>
      </c>
      <c r="N478">
        <v>0.32435280865333299</v>
      </c>
      <c r="O478" s="2">
        <v>-8.2431953333406098E-5</v>
      </c>
      <c r="P478" t="s">
        <v>19</v>
      </c>
      <c r="Q478" t="s">
        <v>19</v>
      </c>
      <c r="R478" t="s">
        <v>19</v>
      </c>
      <c r="T478">
        <v>0</v>
      </c>
      <c r="U478">
        <v>0</v>
      </c>
    </row>
    <row r="479" spans="1:21" x14ac:dyDescent="0.25">
      <c r="A479" s="1">
        <v>45108.52847222222</v>
      </c>
      <c r="B479" s="1">
        <f t="shared" si="14"/>
        <v>45108</v>
      </c>
      <c r="C479">
        <v>0</v>
      </c>
      <c r="D479" t="s">
        <v>496</v>
      </c>
      <c r="E479">
        <v>0.14423576199999999</v>
      </c>
      <c r="F479">
        <f t="shared" si="15"/>
        <v>-4.5420858000000008E-2</v>
      </c>
      <c r="G479">
        <v>2023</v>
      </c>
      <c r="H479">
        <v>7</v>
      </c>
      <c r="I479">
        <v>1</v>
      </c>
      <c r="J479">
        <v>12</v>
      </c>
      <c r="K479">
        <v>41</v>
      </c>
      <c r="L479">
        <v>13</v>
      </c>
      <c r="M479">
        <v>5</v>
      </c>
      <c r="N479">
        <v>0.32228418730666603</v>
      </c>
      <c r="O479">
        <v>-2.0686213466666798E-3</v>
      </c>
      <c r="P479" t="s">
        <v>19</v>
      </c>
      <c r="Q479" t="s">
        <v>19</v>
      </c>
      <c r="R479" t="s">
        <v>19</v>
      </c>
      <c r="T479">
        <v>0</v>
      </c>
      <c r="U479">
        <v>0</v>
      </c>
    </row>
    <row r="480" spans="1:21" x14ac:dyDescent="0.25">
      <c r="A480" s="1">
        <v>45108.570138888892</v>
      </c>
      <c r="B480" s="1">
        <f t="shared" si="14"/>
        <v>45108</v>
      </c>
      <c r="C480">
        <v>0</v>
      </c>
      <c r="D480" t="s">
        <v>497</v>
      </c>
      <c r="E480">
        <v>0.767482781</v>
      </c>
      <c r="F480">
        <f t="shared" si="15"/>
        <v>0.62324701900000001</v>
      </c>
      <c r="G480">
        <v>2023</v>
      </c>
      <c r="H480">
        <v>7</v>
      </c>
      <c r="I480">
        <v>1</v>
      </c>
      <c r="J480">
        <v>13</v>
      </c>
      <c r="K480">
        <v>41</v>
      </c>
      <c r="L480">
        <v>6</v>
      </c>
      <c r="M480">
        <v>5</v>
      </c>
      <c r="N480">
        <v>0.32645790070666603</v>
      </c>
      <c r="O480">
        <v>4.1737134E-3</v>
      </c>
      <c r="P480" t="s">
        <v>19</v>
      </c>
      <c r="Q480" t="s">
        <v>19</v>
      </c>
      <c r="R480" t="s">
        <v>19</v>
      </c>
      <c r="T480">
        <v>1</v>
      </c>
      <c r="U480">
        <v>0</v>
      </c>
    </row>
    <row r="481" spans="1:21" x14ac:dyDescent="0.25">
      <c r="A481" s="1">
        <v>45108.611805555556</v>
      </c>
      <c r="B481" s="1">
        <f t="shared" si="14"/>
        <v>45108</v>
      </c>
      <c r="C481">
        <v>0</v>
      </c>
      <c r="D481" t="s">
        <v>498</v>
      </c>
      <c r="E481">
        <v>0.373133718</v>
      </c>
      <c r="F481">
        <f t="shared" si="15"/>
        <v>-0.394349063</v>
      </c>
      <c r="G481">
        <v>2023</v>
      </c>
      <c r="H481">
        <v>7</v>
      </c>
      <c r="I481">
        <v>1</v>
      </c>
      <c r="J481">
        <v>14</v>
      </c>
      <c r="K481">
        <v>41</v>
      </c>
      <c r="L481">
        <v>16</v>
      </c>
      <c r="M481">
        <v>5</v>
      </c>
      <c r="N481">
        <v>0.32796069497999902</v>
      </c>
      <c r="O481">
        <v>1.5027942733333299E-3</v>
      </c>
      <c r="P481" t="s">
        <v>19</v>
      </c>
      <c r="Q481" t="s">
        <v>19</v>
      </c>
      <c r="R481" t="s">
        <v>19</v>
      </c>
      <c r="T481">
        <v>1</v>
      </c>
      <c r="U481">
        <v>0</v>
      </c>
    </row>
    <row r="482" spans="1:21" x14ac:dyDescent="0.25">
      <c r="A482" s="1">
        <v>45108.65347222222</v>
      </c>
      <c r="B482" s="1">
        <f t="shared" si="14"/>
        <v>45108</v>
      </c>
      <c r="C482">
        <v>0</v>
      </c>
      <c r="D482" t="s">
        <v>499</v>
      </c>
      <c r="E482">
        <v>0.73181528900000004</v>
      </c>
      <c r="F482">
        <f t="shared" si="15"/>
        <v>0.35868157100000003</v>
      </c>
      <c r="G482">
        <v>2023</v>
      </c>
      <c r="H482">
        <v>7</v>
      </c>
      <c r="I482">
        <v>1</v>
      </c>
      <c r="J482">
        <v>15</v>
      </c>
      <c r="K482">
        <v>41</v>
      </c>
      <c r="L482">
        <v>22</v>
      </c>
      <c r="M482">
        <v>5</v>
      </c>
      <c r="N482">
        <v>0.33137370127999999</v>
      </c>
      <c r="O482">
        <v>3.4130063000000202E-3</v>
      </c>
      <c r="P482" t="s">
        <v>19</v>
      </c>
      <c r="Q482" t="s">
        <v>19</v>
      </c>
      <c r="R482" t="s">
        <v>19</v>
      </c>
      <c r="T482">
        <v>1</v>
      </c>
      <c r="U482">
        <v>0</v>
      </c>
    </row>
    <row r="483" spans="1:21" x14ac:dyDescent="0.25">
      <c r="A483" s="1">
        <v>45108.695138888892</v>
      </c>
      <c r="B483" s="1">
        <f t="shared" si="14"/>
        <v>45108</v>
      </c>
      <c r="C483">
        <v>0</v>
      </c>
      <c r="D483" t="s">
        <v>500</v>
      </c>
      <c r="E483">
        <v>7.8199694E-2</v>
      </c>
      <c r="F483">
        <f t="shared" si="15"/>
        <v>-0.65361559499999999</v>
      </c>
      <c r="G483">
        <v>2023</v>
      </c>
      <c r="H483">
        <v>7</v>
      </c>
      <c r="I483">
        <v>1</v>
      </c>
      <c r="J483">
        <v>16</v>
      </c>
      <c r="K483">
        <v>41</v>
      </c>
      <c r="L483">
        <v>17</v>
      </c>
      <c r="M483">
        <v>5</v>
      </c>
      <c r="N483">
        <v>0.329525008593333</v>
      </c>
      <c r="O483">
        <v>-1.8486926866666501E-3</v>
      </c>
      <c r="P483" t="s">
        <v>19</v>
      </c>
      <c r="Q483" t="s">
        <v>19</v>
      </c>
      <c r="R483" t="s">
        <v>19</v>
      </c>
      <c r="T483">
        <v>0</v>
      </c>
      <c r="U483">
        <v>0</v>
      </c>
    </row>
    <row r="484" spans="1:21" x14ac:dyDescent="0.25">
      <c r="A484" s="1">
        <v>45108.736805555556</v>
      </c>
      <c r="B484" s="1">
        <f t="shared" si="14"/>
        <v>45108</v>
      </c>
      <c r="C484">
        <v>0</v>
      </c>
      <c r="D484" t="s">
        <v>501</v>
      </c>
      <c r="E484">
        <v>0.49462193799999998</v>
      </c>
      <c r="F484">
        <f t="shared" si="15"/>
        <v>0.416422244</v>
      </c>
      <c r="G484">
        <v>2023</v>
      </c>
      <c r="H484">
        <v>7</v>
      </c>
      <c r="I484">
        <v>1</v>
      </c>
      <c r="J484">
        <v>17</v>
      </c>
      <c r="K484">
        <v>41</v>
      </c>
      <c r="L484">
        <v>23</v>
      </c>
      <c r="M484">
        <v>5</v>
      </c>
      <c r="N484">
        <v>0.33176185461999902</v>
      </c>
      <c r="O484">
        <v>2.2368460266666201E-3</v>
      </c>
      <c r="P484" t="s">
        <v>19</v>
      </c>
      <c r="Q484" t="s">
        <v>19</v>
      </c>
      <c r="R484" t="s">
        <v>19</v>
      </c>
      <c r="T484">
        <v>1</v>
      </c>
      <c r="U484">
        <v>0</v>
      </c>
    </row>
    <row r="485" spans="1:21" x14ac:dyDescent="0.25">
      <c r="A485" s="1">
        <v>45108.77847222222</v>
      </c>
      <c r="B485" s="1">
        <f t="shared" si="14"/>
        <v>45108</v>
      </c>
      <c r="C485">
        <v>0</v>
      </c>
      <c r="D485" t="s">
        <v>502</v>
      </c>
      <c r="E485">
        <v>0.50597381600000002</v>
      </c>
      <c r="F485">
        <f t="shared" si="15"/>
        <v>1.1351878000000037E-2</v>
      </c>
      <c r="G485">
        <v>2023</v>
      </c>
      <c r="H485">
        <v>7</v>
      </c>
      <c r="I485">
        <v>1</v>
      </c>
      <c r="J485">
        <v>18</v>
      </c>
      <c r="K485">
        <v>41</v>
      </c>
      <c r="L485">
        <v>40</v>
      </c>
      <c r="M485">
        <v>5</v>
      </c>
      <c r="N485">
        <v>0.33209182296666601</v>
      </c>
      <c r="O485">
        <v>3.2996834666670899E-4</v>
      </c>
      <c r="P485" t="s">
        <v>19</v>
      </c>
      <c r="Q485" t="s">
        <v>19</v>
      </c>
      <c r="R485" t="s">
        <v>19</v>
      </c>
      <c r="T485">
        <v>1</v>
      </c>
      <c r="U485">
        <v>0</v>
      </c>
    </row>
    <row r="486" spans="1:21" x14ac:dyDescent="0.25">
      <c r="A486" s="1">
        <v>45108.820138888892</v>
      </c>
      <c r="B486" s="1">
        <f t="shared" si="14"/>
        <v>45108</v>
      </c>
      <c r="C486">
        <v>0</v>
      </c>
      <c r="D486" t="s">
        <v>503</v>
      </c>
      <c r="E486">
        <v>0.305326767</v>
      </c>
      <c r="F486">
        <f t="shared" si="15"/>
        <v>-0.20064704900000002</v>
      </c>
      <c r="G486">
        <v>2023</v>
      </c>
      <c r="H486">
        <v>7</v>
      </c>
      <c r="I486">
        <v>1</v>
      </c>
      <c r="J486">
        <v>19</v>
      </c>
      <c r="K486">
        <v>41</v>
      </c>
      <c r="L486">
        <v>45</v>
      </c>
      <c r="M486">
        <v>5</v>
      </c>
      <c r="N486">
        <v>0.33187634754000001</v>
      </c>
      <c r="O486">
        <v>-2.1547542666666599E-4</v>
      </c>
      <c r="P486" t="s">
        <v>19</v>
      </c>
      <c r="Q486" t="s">
        <v>19</v>
      </c>
      <c r="R486" t="s">
        <v>19</v>
      </c>
      <c r="T486">
        <v>0</v>
      </c>
      <c r="U486">
        <v>0</v>
      </c>
    </row>
    <row r="487" spans="1:21" x14ac:dyDescent="0.25">
      <c r="A487" s="1">
        <v>45108.861805555556</v>
      </c>
      <c r="B487" s="1">
        <f t="shared" si="14"/>
        <v>45108</v>
      </c>
      <c r="C487">
        <v>0</v>
      </c>
      <c r="D487" t="s">
        <v>504</v>
      </c>
      <c r="E487">
        <v>0.50173069800000003</v>
      </c>
      <c r="F487">
        <f t="shared" si="15"/>
        <v>0.19640393100000003</v>
      </c>
      <c r="G487">
        <v>2023</v>
      </c>
      <c r="H487">
        <v>7</v>
      </c>
      <c r="I487">
        <v>1</v>
      </c>
      <c r="J487">
        <v>20</v>
      </c>
      <c r="K487">
        <v>41</v>
      </c>
      <c r="L487">
        <v>50</v>
      </c>
      <c r="M487">
        <v>5</v>
      </c>
      <c r="N487">
        <v>0.3335523554</v>
      </c>
      <c r="O487">
        <v>1.67600785999999E-3</v>
      </c>
      <c r="P487" t="s">
        <v>19</v>
      </c>
      <c r="Q487" t="s">
        <v>19</v>
      </c>
      <c r="R487" t="s">
        <v>19</v>
      </c>
      <c r="T487">
        <v>1</v>
      </c>
      <c r="U487">
        <v>0</v>
      </c>
    </row>
    <row r="488" spans="1:21" x14ac:dyDescent="0.25">
      <c r="A488" s="1">
        <v>45108.90347222222</v>
      </c>
      <c r="B488" s="1">
        <f t="shared" si="14"/>
        <v>45108</v>
      </c>
      <c r="C488">
        <v>0</v>
      </c>
      <c r="D488" t="s">
        <v>505</v>
      </c>
      <c r="E488">
        <v>0.236991599</v>
      </c>
      <c r="F488">
        <f t="shared" si="15"/>
        <v>-0.26473909900000003</v>
      </c>
      <c r="G488">
        <v>2023</v>
      </c>
      <c r="H488">
        <v>7</v>
      </c>
      <c r="I488">
        <v>1</v>
      </c>
      <c r="J488">
        <v>21</v>
      </c>
      <c r="K488">
        <v>41</v>
      </c>
      <c r="L488">
        <v>57</v>
      </c>
      <c r="M488">
        <v>5</v>
      </c>
      <c r="N488">
        <v>0.33127001515333299</v>
      </c>
      <c r="O488">
        <v>-2.28234024666668E-3</v>
      </c>
      <c r="P488" t="s">
        <v>19</v>
      </c>
      <c r="Q488" t="s">
        <v>19</v>
      </c>
      <c r="R488" t="s">
        <v>19</v>
      </c>
      <c r="T488">
        <v>0</v>
      </c>
      <c r="U488">
        <v>0</v>
      </c>
    </row>
    <row r="489" spans="1:21" x14ac:dyDescent="0.25">
      <c r="A489" s="1">
        <v>45108.945833333331</v>
      </c>
      <c r="B489" s="1">
        <f t="shared" si="14"/>
        <v>45108</v>
      </c>
      <c r="C489">
        <v>0</v>
      </c>
      <c r="D489" t="s">
        <v>506</v>
      </c>
      <c r="E489">
        <v>0.18174327300000001</v>
      </c>
      <c r="F489">
        <f t="shared" si="15"/>
        <v>-5.5248325999999987E-2</v>
      </c>
      <c r="G489">
        <v>2023</v>
      </c>
      <c r="H489">
        <v>7</v>
      </c>
      <c r="I489">
        <v>1</v>
      </c>
      <c r="J489">
        <v>22</v>
      </c>
      <c r="K489">
        <v>42</v>
      </c>
      <c r="L489">
        <v>2</v>
      </c>
      <c r="M489">
        <v>5</v>
      </c>
      <c r="N489">
        <v>0.32881176926</v>
      </c>
      <c r="O489">
        <v>-2.45824589333332E-3</v>
      </c>
      <c r="P489" t="s">
        <v>19</v>
      </c>
      <c r="Q489" t="s">
        <v>19</v>
      </c>
      <c r="R489" t="s">
        <v>19</v>
      </c>
      <c r="T489">
        <v>0</v>
      </c>
      <c r="U489">
        <v>0</v>
      </c>
    </row>
    <row r="490" spans="1:21" x14ac:dyDescent="0.25">
      <c r="A490" s="1">
        <v>45108.986805555556</v>
      </c>
      <c r="B490" s="1">
        <f t="shared" si="14"/>
        <v>45108</v>
      </c>
      <c r="C490">
        <v>0</v>
      </c>
      <c r="D490" t="s">
        <v>507</v>
      </c>
      <c r="E490">
        <v>0.49348741899999998</v>
      </c>
      <c r="F490">
        <f t="shared" si="15"/>
        <v>0.311744146</v>
      </c>
      <c r="G490">
        <v>2023</v>
      </c>
      <c r="H490">
        <v>7</v>
      </c>
      <c r="I490">
        <v>1</v>
      </c>
      <c r="J490">
        <v>23</v>
      </c>
      <c r="K490">
        <v>41</v>
      </c>
      <c r="L490">
        <v>54</v>
      </c>
      <c r="M490">
        <v>5</v>
      </c>
      <c r="N490">
        <v>0.328586993786666</v>
      </c>
      <c r="O490">
        <v>-2.2477547333332699E-4</v>
      </c>
      <c r="P490" t="s">
        <v>19</v>
      </c>
      <c r="Q490" t="s">
        <v>19</v>
      </c>
      <c r="R490" t="s">
        <v>19</v>
      </c>
      <c r="T490">
        <v>1</v>
      </c>
      <c r="U490">
        <v>0</v>
      </c>
    </row>
    <row r="491" spans="1:21" x14ac:dyDescent="0.25">
      <c r="A491" s="1">
        <v>45109.029166666667</v>
      </c>
      <c r="B491" s="1">
        <f t="shared" si="14"/>
        <v>45109</v>
      </c>
      <c r="C491">
        <v>0</v>
      </c>
      <c r="D491" t="s">
        <v>508</v>
      </c>
      <c r="E491">
        <v>0.37013568000000002</v>
      </c>
      <c r="F491">
        <f t="shared" si="15"/>
        <v>-0.12335173899999996</v>
      </c>
      <c r="G491">
        <v>2023</v>
      </c>
      <c r="H491">
        <v>7</v>
      </c>
      <c r="I491">
        <v>2</v>
      </c>
      <c r="J491">
        <v>0</v>
      </c>
      <c r="K491">
        <v>42</v>
      </c>
      <c r="L491">
        <v>7</v>
      </c>
      <c r="M491">
        <v>5</v>
      </c>
      <c r="N491">
        <v>0.32987071751333302</v>
      </c>
      <c r="O491">
        <v>1.28372372666668E-3</v>
      </c>
      <c r="P491" t="s">
        <v>19</v>
      </c>
      <c r="Q491" t="s">
        <v>19</v>
      </c>
      <c r="R491" t="s">
        <v>19</v>
      </c>
      <c r="T491">
        <v>1</v>
      </c>
      <c r="U491">
        <v>0</v>
      </c>
    </row>
    <row r="492" spans="1:21" x14ac:dyDescent="0.25">
      <c r="A492" s="1">
        <v>45109.070833333331</v>
      </c>
      <c r="B492" s="1">
        <f t="shared" si="14"/>
        <v>45109</v>
      </c>
      <c r="C492">
        <v>0</v>
      </c>
      <c r="D492" t="s">
        <v>509</v>
      </c>
      <c r="E492">
        <v>0.24832792100000001</v>
      </c>
      <c r="F492">
        <f t="shared" si="15"/>
        <v>-0.12180775900000002</v>
      </c>
      <c r="G492">
        <v>2023</v>
      </c>
      <c r="H492">
        <v>7</v>
      </c>
      <c r="I492">
        <v>2</v>
      </c>
      <c r="J492">
        <v>1</v>
      </c>
      <c r="K492">
        <v>42</v>
      </c>
      <c r="L492">
        <v>29</v>
      </c>
      <c r="M492">
        <v>5</v>
      </c>
      <c r="N492">
        <v>0.32711862330666602</v>
      </c>
      <c r="O492">
        <v>-2.75209420666666E-3</v>
      </c>
      <c r="P492" t="s">
        <v>19</v>
      </c>
      <c r="Q492" t="s">
        <v>19</v>
      </c>
      <c r="R492" t="s">
        <v>19</v>
      </c>
      <c r="T492">
        <v>0</v>
      </c>
      <c r="U492">
        <v>0</v>
      </c>
    </row>
    <row r="493" spans="1:21" x14ac:dyDescent="0.25">
      <c r="A493" s="1">
        <v>45109.112500000003</v>
      </c>
      <c r="B493" s="1">
        <f t="shared" si="14"/>
        <v>45109</v>
      </c>
      <c r="C493">
        <v>0</v>
      </c>
      <c r="D493" t="s">
        <v>510</v>
      </c>
      <c r="E493">
        <v>0.149866415</v>
      </c>
      <c r="F493">
        <f t="shared" si="15"/>
        <v>-9.8461506000000004E-2</v>
      </c>
      <c r="G493">
        <v>2023</v>
      </c>
      <c r="H493">
        <v>7</v>
      </c>
      <c r="I493">
        <v>2</v>
      </c>
      <c r="J493">
        <v>2</v>
      </c>
      <c r="K493">
        <v>42</v>
      </c>
      <c r="L493">
        <v>21</v>
      </c>
      <c r="M493">
        <v>5</v>
      </c>
      <c r="N493">
        <v>0.32721818674000003</v>
      </c>
      <c r="O493" s="2">
        <v>9.9563433333338297E-5</v>
      </c>
      <c r="P493" t="s">
        <v>19</v>
      </c>
      <c r="Q493" t="s">
        <v>19</v>
      </c>
      <c r="R493" t="s">
        <v>19</v>
      </c>
      <c r="T493">
        <v>0</v>
      </c>
      <c r="U493">
        <v>0</v>
      </c>
    </row>
    <row r="494" spans="1:21" x14ac:dyDescent="0.25">
      <c r="A494" s="1">
        <v>45109.154166666667</v>
      </c>
      <c r="B494" s="1">
        <f t="shared" si="14"/>
        <v>45109</v>
      </c>
      <c r="C494">
        <v>0</v>
      </c>
      <c r="D494" t="s">
        <v>511</v>
      </c>
      <c r="E494">
        <v>0.43272480099999999</v>
      </c>
      <c r="F494">
        <f t="shared" si="15"/>
        <v>0.28285838600000002</v>
      </c>
      <c r="G494">
        <v>2023</v>
      </c>
      <c r="H494">
        <v>7</v>
      </c>
      <c r="I494">
        <v>2</v>
      </c>
      <c r="J494">
        <v>3</v>
      </c>
      <c r="K494">
        <v>42</v>
      </c>
      <c r="L494">
        <v>34</v>
      </c>
      <c r="M494">
        <v>5</v>
      </c>
      <c r="N494">
        <v>0.32857058985333298</v>
      </c>
      <c r="O494">
        <v>1.3524031133332799E-3</v>
      </c>
      <c r="P494" t="s">
        <v>19</v>
      </c>
      <c r="Q494" t="s">
        <v>19</v>
      </c>
      <c r="R494" t="s">
        <v>19</v>
      </c>
      <c r="T494">
        <v>1</v>
      </c>
      <c r="U494">
        <v>0</v>
      </c>
    </row>
    <row r="495" spans="1:21" x14ac:dyDescent="0.25">
      <c r="A495" s="1">
        <v>45109.195833333331</v>
      </c>
      <c r="B495" s="1">
        <f t="shared" si="14"/>
        <v>45109</v>
      </c>
      <c r="C495">
        <v>0</v>
      </c>
      <c r="D495" t="s">
        <v>512</v>
      </c>
      <c r="E495">
        <v>0.37854510099999999</v>
      </c>
      <c r="F495">
        <f t="shared" si="15"/>
        <v>-5.4179699999999997E-2</v>
      </c>
      <c r="G495">
        <v>2023</v>
      </c>
      <c r="H495">
        <v>7</v>
      </c>
      <c r="I495">
        <v>2</v>
      </c>
      <c r="J495">
        <v>4</v>
      </c>
      <c r="K495">
        <v>42</v>
      </c>
      <c r="L495">
        <v>46</v>
      </c>
      <c r="M495">
        <v>5</v>
      </c>
      <c r="N495">
        <v>0.32716910344</v>
      </c>
      <c r="O495">
        <v>-1.40148641333331E-3</v>
      </c>
      <c r="P495" t="s">
        <v>19</v>
      </c>
      <c r="Q495" t="s">
        <v>19</v>
      </c>
      <c r="R495" t="s">
        <v>19</v>
      </c>
      <c r="T495">
        <v>1</v>
      </c>
      <c r="U495">
        <v>0</v>
      </c>
    </row>
    <row r="496" spans="1:21" x14ac:dyDescent="0.25">
      <c r="A496" s="1">
        <v>45109.237500000003</v>
      </c>
      <c r="B496" s="1">
        <f t="shared" si="14"/>
        <v>45109</v>
      </c>
      <c r="C496">
        <v>0</v>
      </c>
      <c r="D496" t="s">
        <v>513</v>
      </c>
      <c r="E496">
        <v>0.79276007599999998</v>
      </c>
      <c r="F496">
        <f t="shared" si="15"/>
        <v>0.41421497499999999</v>
      </c>
      <c r="G496">
        <v>2023</v>
      </c>
      <c r="H496">
        <v>7</v>
      </c>
      <c r="I496">
        <v>2</v>
      </c>
      <c r="J496">
        <v>5</v>
      </c>
      <c r="K496">
        <v>42</v>
      </c>
      <c r="L496">
        <v>54</v>
      </c>
      <c r="M496">
        <v>5</v>
      </c>
      <c r="N496">
        <v>0.33120267917333301</v>
      </c>
      <c r="O496">
        <v>4.0335757333332901E-3</v>
      </c>
      <c r="P496" t="s">
        <v>19</v>
      </c>
      <c r="Q496" t="s">
        <v>19</v>
      </c>
      <c r="R496" t="s">
        <v>19</v>
      </c>
      <c r="T496">
        <v>1</v>
      </c>
      <c r="U496">
        <v>0</v>
      </c>
    </row>
    <row r="497" spans="1:21" x14ac:dyDescent="0.25">
      <c r="A497" s="1">
        <v>45109.279166666667</v>
      </c>
      <c r="B497" s="1">
        <f t="shared" si="14"/>
        <v>45109</v>
      </c>
      <c r="C497">
        <v>0</v>
      </c>
      <c r="D497" t="s">
        <v>514</v>
      </c>
      <c r="E497">
        <v>0.47849763400000001</v>
      </c>
      <c r="F497">
        <f t="shared" si="15"/>
        <v>-0.31426244199999998</v>
      </c>
      <c r="G497">
        <v>2023</v>
      </c>
      <c r="H497">
        <v>7</v>
      </c>
      <c r="I497">
        <v>2</v>
      </c>
      <c r="J497">
        <v>6</v>
      </c>
      <c r="K497">
        <v>42</v>
      </c>
      <c r="L497">
        <v>56</v>
      </c>
      <c r="M497">
        <v>5</v>
      </c>
      <c r="N497">
        <v>0.33336724372666598</v>
      </c>
      <c r="O497">
        <v>2.16456455333335E-3</v>
      </c>
      <c r="P497" t="s">
        <v>19</v>
      </c>
      <c r="Q497" t="s">
        <v>19</v>
      </c>
      <c r="R497" t="s">
        <v>19</v>
      </c>
      <c r="T497">
        <v>1</v>
      </c>
      <c r="U497">
        <v>0</v>
      </c>
    </row>
    <row r="498" spans="1:21" x14ac:dyDescent="0.25">
      <c r="A498" s="1">
        <v>45109.321527777778</v>
      </c>
      <c r="B498" s="1">
        <f t="shared" si="14"/>
        <v>45109</v>
      </c>
      <c r="C498">
        <v>0</v>
      </c>
      <c r="D498" t="s">
        <v>515</v>
      </c>
      <c r="E498">
        <v>0.61899048499999998</v>
      </c>
      <c r="F498">
        <f t="shared" si="15"/>
        <v>0.14049285099999997</v>
      </c>
      <c r="G498">
        <v>2023</v>
      </c>
      <c r="H498">
        <v>7</v>
      </c>
      <c r="I498">
        <v>2</v>
      </c>
      <c r="J498">
        <v>7</v>
      </c>
      <c r="K498">
        <v>43</v>
      </c>
      <c r="L498">
        <v>12</v>
      </c>
      <c r="M498">
        <v>5</v>
      </c>
      <c r="N498">
        <v>0.33570275930666599</v>
      </c>
      <c r="O498">
        <v>2.3355155800000001E-3</v>
      </c>
      <c r="P498" t="s">
        <v>19</v>
      </c>
      <c r="Q498" t="s">
        <v>19</v>
      </c>
      <c r="R498" t="s">
        <v>19</v>
      </c>
      <c r="T498">
        <v>1</v>
      </c>
      <c r="U498">
        <v>0</v>
      </c>
    </row>
    <row r="499" spans="1:21" x14ac:dyDescent="0.25">
      <c r="A499" s="1">
        <v>45109.363194444442</v>
      </c>
      <c r="B499" s="1">
        <f t="shared" si="14"/>
        <v>45109</v>
      </c>
      <c r="C499">
        <v>0</v>
      </c>
      <c r="D499" t="s">
        <v>516</v>
      </c>
      <c r="E499">
        <v>0.207522182</v>
      </c>
      <c r="F499">
        <f t="shared" si="15"/>
        <v>-0.41146830299999998</v>
      </c>
      <c r="G499">
        <v>2023</v>
      </c>
      <c r="H499">
        <v>7</v>
      </c>
      <c r="I499">
        <v>2</v>
      </c>
      <c r="J499">
        <v>8</v>
      </c>
      <c r="K499">
        <v>43</v>
      </c>
      <c r="L499">
        <v>5</v>
      </c>
      <c r="M499">
        <v>5</v>
      </c>
      <c r="N499">
        <v>0.33606128742000002</v>
      </c>
      <c r="O499">
        <v>3.5852811333336699E-4</v>
      </c>
      <c r="P499" t="s">
        <v>19</v>
      </c>
      <c r="Q499" t="s">
        <v>19</v>
      </c>
      <c r="R499" t="s">
        <v>19</v>
      </c>
      <c r="T499">
        <v>0</v>
      </c>
      <c r="U499">
        <v>0</v>
      </c>
    </row>
    <row r="500" spans="1:21" x14ac:dyDescent="0.25">
      <c r="A500" s="1">
        <v>45109.404861111114</v>
      </c>
      <c r="B500" s="1">
        <f t="shared" si="14"/>
        <v>45109</v>
      </c>
      <c r="C500">
        <v>0</v>
      </c>
      <c r="D500" t="s">
        <v>517</v>
      </c>
      <c r="E500">
        <v>0.10059372699999999</v>
      </c>
      <c r="F500">
        <f t="shared" si="15"/>
        <v>-0.10692845500000001</v>
      </c>
      <c r="G500">
        <v>2023</v>
      </c>
      <c r="H500">
        <v>7</v>
      </c>
      <c r="I500">
        <v>2</v>
      </c>
      <c r="J500">
        <v>9</v>
      </c>
      <c r="K500">
        <v>43</v>
      </c>
      <c r="L500">
        <v>25</v>
      </c>
      <c r="M500">
        <v>5</v>
      </c>
      <c r="N500">
        <v>0.33542502061999901</v>
      </c>
      <c r="O500">
        <v>-6.3626680000006199E-4</v>
      </c>
      <c r="P500" t="s">
        <v>19</v>
      </c>
      <c r="Q500" t="s">
        <v>19</v>
      </c>
      <c r="R500" t="s">
        <v>19</v>
      </c>
      <c r="T500">
        <v>0</v>
      </c>
      <c r="U500">
        <v>0</v>
      </c>
    </row>
    <row r="501" spans="1:21" x14ac:dyDescent="0.25">
      <c r="A501" s="1">
        <v>45109.446527777778</v>
      </c>
      <c r="B501" s="1">
        <f t="shared" si="14"/>
        <v>45109</v>
      </c>
      <c r="C501">
        <v>0</v>
      </c>
      <c r="D501" t="s">
        <v>518</v>
      </c>
      <c r="E501">
        <v>0.15220250299999999</v>
      </c>
      <c r="F501">
        <f t="shared" si="15"/>
        <v>5.1608775999999995E-2</v>
      </c>
      <c r="G501">
        <v>2023</v>
      </c>
      <c r="H501">
        <v>7</v>
      </c>
      <c r="I501">
        <v>2</v>
      </c>
      <c r="J501">
        <v>10</v>
      </c>
      <c r="K501">
        <v>43</v>
      </c>
      <c r="L501">
        <v>17</v>
      </c>
      <c r="M501">
        <v>5</v>
      </c>
      <c r="N501">
        <v>0.33514603228000001</v>
      </c>
      <c r="O501">
        <v>-2.78988339999952E-4</v>
      </c>
      <c r="P501" t="s">
        <v>19</v>
      </c>
      <c r="Q501" t="s">
        <v>19</v>
      </c>
      <c r="R501" t="s">
        <v>19</v>
      </c>
      <c r="T501">
        <v>0</v>
      </c>
      <c r="U501">
        <v>0</v>
      </c>
    </row>
    <row r="502" spans="1:21" x14ac:dyDescent="0.25">
      <c r="A502" s="1">
        <v>45109.488194444442</v>
      </c>
      <c r="B502" s="1">
        <f t="shared" si="14"/>
        <v>45109</v>
      </c>
      <c r="C502">
        <v>0</v>
      </c>
      <c r="D502" t="s">
        <v>519</v>
      </c>
      <c r="E502">
        <v>3.7551621E-2</v>
      </c>
      <c r="F502">
        <f t="shared" si="15"/>
        <v>-0.11465088199999998</v>
      </c>
      <c r="G502">
        <v>2023</v>
      </c>
      <c r="H502">
        <v>7</v>
      </c>
      <c r="I502">
        <v>2</v>
      </c>
      <c r="J502">
        <v>11</v>
      </c>
      <c r="K502">
        <v>43</v>
      </c>
      <c r="L502">
        <v>25</v>
      </c>
      <c r="M502">
        <v>5</v>
      </c>
      <c r="N502">
        <v>0.33112985008000001</v>
      </c>
      <c r="O502">
        <v>-4.0161821999999897E-3</v>
      </c>
      <c r="P502" t="s">
        <v>19</v>
      </c>
      <c r="Q502" t="s">
        <v>19</v>
      </c>
      <c r="R502" t="s">
        <v>19</v>
      </c>
      <c r="T502">
        <v>0</v>
      </c>
      <c r="U502">
        <v>0</v>
      </c>
    </row>
    <row r="503" spans="1:21" x14ac:dyDescent="0.25">
      <c r="A503" s="1">
        <v>45109.529861111114</v>
      </c>
      <c r="B503" s="1">
        <f t="shared" si="14"/>
        <v>45109</v>
      </c>
      <c r="C503">
        <v>0</v>
      </c>
      <c r="D503" t="s">
        <v>520</v>
      </c>
      <c r="E503">
        <v>0.108995333</v>
      </c>
      <c r="F503">
        <f t="shared" si="15"/>
        <v>7.1443711999999993E-2</v>
      </c>
      <c r="G503">
        <v>2023</v>
      </c>
      <c r="H503">
        <v>7</v>
      </c>
      <c r="I503">
        <v>2</v>
      </c>
      <c r="J503">
        <v>12</v>
      </c>
      <c r="K503">
        <v>43</v>
      </c>
      <c r="L503">
        <v>37</v>
      </c>
      <c r="M503">
        <v>5</v>
      </c>
      <c r="N503">
        <v>0.33062712013333301</v>
      </c>
      <c r="O503">
        <v>-5.0272994666672401E-4</v>
      </c>
      <c r="P503" t="s">
        <v>19</v>
      </c>
      <c r="Q503" t="s">
        <v>19</v>
      </c>
      <c r="R503" t="s">
        <v>19</v>
      </c>
      <c r="T503">
        <v>0</v>
      </c>
      <c r="U503">
        <v>0</v>
      </c>
    </row>
    <row r="504" spans="1:21" x14ac:dyDescent="0.25">
      <c r="A504" s="1">
        <v>45109.571527777778</v>
      </c>
      <c r="B504" s="1">
        <f t="shared" si="14"/>
        <v>45109</v>
      </c>
      <c r="C504">
        <v>0</v>
      </c>
      <c r="D504" t="s">
        <v>521</v>
      </c>
      <c r="E504">
        <v>0.71796258999999996</v>
      </c>
      <c r="F504">
        <f t="shared" si="15"/>
        <v>0.60896725699999998</v>
      </c>
      <c r="G504">
        <v>2023</v>
      </c>
      <c r="H504">
        <v>7</v>
      </c>
      <c r="I504">
        <v>2</v>
      </c>
      <c r="J504">
        <v>13</v>
      </c>
      <c r="K504">
        <v>43</v>
      </c>
      <c r="L504">
        <v>49</v>
      </c>
      <c r="M504">
        <v>5</v>
      </c>
      <c r="N504">
        <v>0.33400445030666598</v>
      </c>
      <c r="O504">
        <v>3.3773301733334101E-3</v>
      </c>
      <c r="P504" t="s">
        <v>19</v>
      </c>
      <c r="Q504" t="s">
        <v>19</v>
      </c>
      <c r="R504" t="s">
        <v>19</v>
      </c>
      <c r="T504">
        <v>1</v>
      </c>
      <c r="U504">
        <v>0</v>
      </c>
    </row>
    <row r="505" spans="1:21" x14ac:dyDescent="0.25">
      <c r="A505" s="1">
        <v>45109.613194444442</v>
      </c>
      <c r="B505" s="1">
        <f t="shared" si="14"/>
        <v>45109</v>
      </c>
      <c r="C505">
        <v>0</v>
      </c>
      <c r="D505" t="s">
        <v>522</v>
      </c>
      <c r="E505">
        <v>0.19153492899999999</v>
      </c>
      <c r="F505">
        <f t="shared" si="15"/>
        <v>-0.52642766099999994</v>
      </c>
      <c r="G505">
        <v>2023</v>
      </c>
      <c r="H505">
        <v>7</v>
      </c>
      <c r="I505">
        <v>2</v>
      </c>
      <c r="J505">
        <v>14</v>
      </c>
      <c r="K505">
        <v>43</v>
      </c>
      <c r="L505">
        <v>58</v>
      </c>
      <c r="M505">
        <v>5</v>
      </c>
      <c r="N505">
        <v>0.333853362833333</v>
      </c>
      <c r="O505">
        <v>-1.5108747333336599E-4</v>
      </c>
      <c r="P505" t="s">
        <v>19</v>
      </c>
      <c r="Q505" t="s">
        <v>19</v>
      </c>
      <c r="R505" t="s">
        <v>19</v>
      </c>
      <c r="T505">
        <v>0</v>
      </c>
      <c r="U505">
        <v>0</v>
      </c>
    </row>
    <row r="506" spans="1:21" x14ac:dyDescent="0.25">
      <c r="A506" s="1">
        <v>45109.655555555553</v>
      </c>
      <c r="B506" s="1">
        <f t="shared" si="14"/>
        <v>45109</v>
      </c>
      <c r="C506">
        <v>0</v>
      </c>
      <c r="D506" t="s">
        <v>523</v>
      </c>
      <c r="E506">
        <v>0.30516707300000001</v>
      </c>
      <c r="F506">
        <f t="shared" si="15"/>
        <v>0.11363214400000002</v>
      </c>
      <c r="G506">
        <v>2023</v>
      </c>
      <c r="H506">
        <v>7</v>
      </c>
      <c r="I506">
        <v>2</v>
      </c>
      <c r="J506">
        <v>15</v>
      </c>
      <c r="K506">
        <v>44</v>
      </c>
      <c r="L506">
        <v>20</v>
      </c>
      <c r="M506">
        <v>5</v>
      </c>
      <c r="N506">
        <v>0.33473292544</v>
      </c>
      <c r="O506">
        <v>8.7956260666671704E-4</v>
      </c>
      <c r="P506" t="s">
        <v>19</v>
      </c>
      <c r="Q506" t="s">
        <v>19</v>
      </c>
      <c r="R506" t="s">
        <v>19</v>
      </c>
      <c r="T506">
        <v>0</v>
      </c>
      <c r="U506">
        <v>0</v>
      </c>
    </row>
    <row r="507" spans="1:21" x14ac:dyDescent="0.25">
      <c r="A507" s="1">
        <v>45109.697222222225</v>
      </c>
      <c r="B507" s="1">
        <f t="shared" si="14"/>
        <v>45109</v>
      </c>
      <c r="C507">
        <v>0</v>
      </c>
      <c r="D507" t="s">
        <v>524</v>
      </c>
      <c r="E507">
        <v>0.73017107400000003</v>
      </c>
      <c r="F507">
        <f t="shared" si="15"/>
        <v>0.42500400100000002</v>
      </c>
      <c r="G507">
        <v>2023</v>
      </c>
      <c r="H507">
        <v>7</v>
      </c>
      <c r="I507">
        <v>2</v>
      </c>
      <c r="J507">
        <v>16</v>
      </c>
      <c r="K507">
        <v>44</v>
      </c>
      <c r="L507">
        <v>14</v>
      </c>
      <c r="M507">
        <v>5</v>
      </c>
      <c r="N507">
        <v>0.33676893478666597</v>
      </c>
      <c r="O507">
        <v>2.0360093466665801E-3</v>
      </c>
      <c r="P507" t="s">
        <v>19</v>
      </c>
      <c r="Q507" t="s">
        <v>19</v>
      </c>
      <c r="R507" t="s">
        <v>19</v>
      </c>
      <c r="T507">
        <v>1</v>
      </c>
      <c r="U507">
        <v>0</v>
      </c>
    </row>
    <row r="508" spans="1:21" x14ac:dyDescent="0.25">
      <c r="A508" s="1">
        <v>45109.738888888889</v>
      </c>
      <c r="B508" s="1">
        <f t="shared" si="14"/>
        <v>45109</v>
      </c>
      <c r="C508">
        <v>0</v>
      </c>
      <c r="D508" t="s">
        <v>525</v>
      </c>
      <c r="E508">
        <v>0.94249766099999999</v>
      </c>
      <c r="F508">
        <f t="shared" si="15"/>
        <v>0.21232658699999996</v>
      </c>
      <c r="G508">
        <v>2023</v>
      </c>
      <c r="H508">
        <v>7</v>
      </c>
      <c r="I508">
        <v>2</v>
      </c>
      <c r="J508">
        <v>17</v>
      </c>
      <c r="K508">
        <v>44</v>
      </c>
      <c r="L508">
        <v>27</v>
      </c>
      <c r="M508">
        <v>5</v>
      </c>
      <c r="N508">
        <v>0.34110567002666597</v>
      </c>
      <c r="O508">
        <v>4.3367352400000003E-3</v>
      </c>
      <c r="P508" t="s">
        <v>19</v>
      </c>
      <c r="Q508" t="s">
        <v>19</v>
      </c>
      <c r="R508" t="s">
        <v>19</v>
      </c>
      <c r="T508">
        <v>1</v>
      </c>
      <c r="U508">
        <v>0</v>
      </c>
    </row>
    <row r="509" spans="1:21" x14ac:dyDescent="0.25">
      <c r="A509" s="1">
        <v>45109.780555555553</v>
      </c>
      <c r="B509" s="1">
        <f t="shared" si="14"/>
        <v>45109</v>
      </c>
      <c r="C509">
        <v>0</v>
      </c>
      <c r="D509" t="s">
        <v>526</v>
      </c>
      <c r="E509">
        <v>0.55311995300000005</v>
      </c>
      <c r="F509">
        <f t="shared" si="15"/>
        <v>-0.38937770799999993</v>
      </c>
      <c r="G509">
        <v>2023</v>
      </c>
      <c r="H509">
        <v>7</v>
      </c>
      <c r="I509">
        <v>2</v>
      </c>
      <c r="J509">
        <v>18</v>
      </c>
      <c r="K509">
        <v>44</v>
      </c>
      <c r="L509">
        <v>52</v>
      </c>
      <c r="M509">
        <v>5</v>
      </c>
      <c r="N509">
        <v>0.34269810167333298</v>
      </c>
      <c r="O509">
        <v>1.5924316466666699E-3</v>
      </c>
      <c r="P509" t="s">
        <v>19</v>
      </c>
      <c r="Q509" t="s">
        <v>19</v>
      </c>
      <c r="R509" t="s">
        <v>19</v>
      </c>
      <c r="T509">
        <v>1</v>
      </c>
      <c r="U509">
        <v>0</v>
      </c>
    </row>
    <row r="510" spans="1:21" x14ac:dyDescent="0.25">
      <c r="A510" s="1">
        <v>45109.822222222225</v>
      </c>
      <c r="B510" s="1">
        <f t="shared" si="14"/>
        <v>45109</v>
      </c>
      <c r="C510">
        <v>0</v>
      </c>
      <c r="D510" t="s">
        <v>527</v>
      </c>
      <c r="E510">
        <v>0.74254492800000005</v>
      </c>
      <c r="F510">
        <f t="shared" si="15"/>
        <v>0.189424975</v>
      </c>
      <c r="G510">
        <v>2023</v>
      </c>
      <c r="H510">
        <v>7</v>
      </c>
      <c r="I510">
        <v>2</v>
      </c>
      <c r="J510">
        <v>19</v>
      </c>
      <c r="K510">
        <v>44</v>
      </c>
      <c r="L510">
        <v>54</v>
      </c>
      <c r="M510">
        <v>5</v>
      </c>
      <c r="N510">
        <v>0.344446533053333</v>
      </c>
      <c r="O510">
        <v>1.7484313800000199E-3</v>
      </c>
      <c r="P510" t="s">
        <v>19</v>
      </c>
      <c r="Q510" t="s">
        <v>19</v>
      </c>
      <c r="R510" t="s">
        <v>19</v>
      </c>
      <c r="T510">
        <v>1</v>
      </c>
      <c r="U510">
        <v>0</v>
      </c>
    </row>
    <row r="511" spans="1:21" x14ac:dyDescent="0.25">
      <c r="A511" s="1">
        <v>45109.864583333336</v>
      </c>
      <c r="B511" s="1">
        <f t="shared" si="14"/>
        <v>45109</v>
      </c>
      <c r="C511">
        <v>0</v>
      </c>
      <c r="D511" t="s">
        <v>528</v>
      </c>
      <c r="E511">
        <v>0.24636797199999999</v>
      </c>
      <c r="F511">
        <f t="shared" si="15"/>
        <v>-0.49617695600000006</v>
      </c>
      <c r="G511">
        <v>2023</v>
      </c>
      <c r="H511">
        <v>7</v>
      </c>
      <c r="I511">
        <v>2</v>
      </c>
      <c r="J511">
        <v>20</v>
      </c>
      <c r="K511">
        <v>45</v>
      </c>
      <c r="L511">
        <v>0</v>
      </c>
      <c r="M511">
        <v>5</v>
      </c>
      <c r="N511">
        <v>0.34441542702</v>
      </c>
      <c r="O511" s="2">
        <v>-3.1106033333339002E-5</v>
      </c>
      <c r="P511" t="s">
        <v>19</v>
      </c>
      <c r="Q511" t="s">
        <v>19</v>
      </c>
      <c r="R511" t="s">
        <v>19</v>
      </c>
      <c r="T511">
        <v>0</v>
      </c>
      <c r="U511">
        <v>0</v>
      </c>
    </row>
    <row r="512" spans="1:21" x14ac:dyDescent="0.25">
      <c r="A512" s="1">
        <v>45109.90625</v>
      </c>
      <c r="B512" s="1">
        <f t="shared" si="14"/>
        <v>45109</v>
      </c>
      <c r="C512">
        <v>0</v>
      </c>
      <c r="D512" t="s">
        <v>529</v>
      </c>
      <c r="E512">
        <v>0.43983435599999998</v>
      </c>
      <c r="F512">
        <f t="shared" si="15"/>
        <v>0.19346638399999999</v>
      </c>
      <c r="G512">
        <v>2023</v>
      </c>
      <c r="H512">
        <v>7</v>
      </c>
      <c r="I512">
        <v>2</v>
      </c>
      <c r="J512">
        <v>21</v>
      </c>
      <c r="K512">
        <v>45</v>
      </c>
      <c r="L512">
        <v>26</v>
      </c>
      <c r="M512">
        <v>5</v>
      </c>
      <c r="N512">
        <v>0.34598085675333301</v>
      </c>
      <c r="O512">
        <v>1.5654297333333399E-3</v>
      </c>
      <c r="P512" t="s">
        <v>19</v>
      </c>
      <c r="Q512" t="s">
        <v>19</v>
      </c>
      <c r="R512" t="s">
        <v>19</v>
      </c>
      <c r="T512">
        <v>1</v>
      </c>
      <c r="U512">
        <v>0</v>
      </c>
    </row>
    <row r="513" spans="1:21" x14ac:dyDescent="0.25">
      <c r="A513" s="1">
        <v>45109.947916666664</v>
      </c>
      <c r="B513" s="1">
        <f t="shared" si="14"/>
        <v>45109</v>
      </c>
      <c r="C513">
        <v>0</v>
      </c>
      <c r="D513" t="s">
        <v>530</v>
      </c>
      <c r="E513">
        <v>0.18798150799999999</v>
      </c>
      <c r="F513">
        <f t="shared" si="15"/>
        <v>-0.25185284799999996</v>
      </c>
      <c r="G513">
        <v>2023</v>
      </c>
      <c r="H513">
        <v>7</v>
      </c>
      <c r="I513">
        <v>2</v>
      </c>
      <c r="J513">
        <v>22</v>
      </c>
      <c r="K513">
        <v>45</v>
      </c>
      <c r="L513">
        <v>28</v>
      </c>
      <c r="M513">
        <v>5</v>
      </c>
      <c r="N513">
        <v>0.34596409811333301</v>
      </c>
      <c r="O513" s="2">
        <v>-1.6758640000058501E-5</v>
      </c>
      <c r="P513" t="s">
        <v>19</v>
      </c>
      <c r="Q513" t="s">
        <v>19</v>
      </c>
      <c r="R513" t="s">
        <v>19</v>
      </c>
      <c r="T513">
        <v>0</v>
      </c>
      <c r="U513">
        <v>0</v>
      </c>
    </row>
    <row r="514" spans="1:21" x14ac:dyDescent="0.25">
      <c r="A514" s="1">
        <v>45109.989583333336</v>
      </c>
      <c r="B514" s="1">
        <f t="shared" si="14"/>
        <v>45109</v>
      </c>
      <c r="C514">
        <v>0</v>
      </c>
      <c r="D514" t="s">
        <v>531</v>
      </c>
      <c r="E514">
        <v>0.61096903000000002</v>
      </c>
      <c r="F514">
        <f t="shared" si="15"/>
        <v>0.422987522</v>
      </c>
      <c r="G514">
        <v>2023</v>
      </c>
      <c r="H514">
        <v>7</v>
      </c>
      <c r="I514">
        <v>2</v>
      </c>
      <c r="J514">
        <v>23</v>
      </c>
      <c r="K514">
        <v>45</v>
      </c>
      <c r="L514">
        <v>53</v>
      </c>
      <c r="M514">
        <v>5</v>
      </c>
      <c r="N514">
        <v>0.348914051013333</v>
      </c>
      <c r="O514">
        <v>2.9499529000000498E-3</v>
      </c>
      <c r="P514" t="s">
        <v>19</v>
      </c>
      <c r="Q514" t="s">
        <v>19</v>
      </c>
      <c r="R514" t="s">
        <v>19</v>
      </c>
      <c r="T514">
        <v>1</v>
      </c>
      <c r="U514">
        <v>0</v>
      </c>
    </row>
    <row r="515" spans="1:21" x14ac:dyDescent="0.25">
      <c r="A515" s="1">
        <v>45110.03125</v>
      </c>
      <c r="B515" s="1">
        <f t="shared" ref="B515:B578" si="16">DATE(YEAR(A515),MONTH(A515),DAY(A515))</f>
        <v>45110</v>
      </c>
      <c r="C515">
        <v>0</v>
      </c>
      <c r="D515" t="s">
        <v>532</v>
      </c>
      <c r="E515">
        <v>0.13838718699999999</v>
      </c>
      <c r="F515">
        <f t="shared" si="15"/>
        <v>-0.47258184300000006</v>
      </c>
      <c r="G515">
        <v>2023</v>
      </c>
      <c r="H515">
        <v>7</v>
      </c>
      <c r="I515">
        <v>3</v>
      </c>
      <c r="J515">
        <v>0</v>
      </c>
      <c r="K515">
        <v>45</v>
      </c>
      <c r="L515">
        <v>54</v>
      </c>
      <c r="M515">
        <v>5</v>
      </c>
      <c r="N515">
        <v>0.34823494801999999</v>
      </c>
      <c r="O515">
        <v>-6.79102993333347E-4</v>
      </c>
      <c r="P515" t="s">
        <v>19</v>
      </c>
      <c r="Q515" t="s">
        <v>19</v>
      </c>
      <c r="R515" t="s">
        <v>19</v>
      </c>
      <c r="T515">
        <v>0</v>
      </c>
      <c r="U515">
        <v>0</v>
      </c>
    </row>
    <row r="516" spans="1:21" x14ac:dyDescent="0.25">
      <c r="A516" s="1">
        <v>45110.073611111111</v>
      </c>
      <c r="B516" s="1">
        <f t="shared" si="16"/>
        <v>45110</v>
      </c>
      <c r="C516">
        <v>0</v>
      </c>
      <c r="D516" t="s">
        <v>533</v>
      </c>
      <c r="E516">
        <v>0.24953018499999999</v>
      </c>
      <c r="F516">
        <f t="shared" ref="F516:F579" si="17">E516-E515</f>
        <v>0.11114299799999999</v>
      </c>
      <c r="G516">
        <v>2023</v>
      </c>
      <c r="H516">
        <v>7</v>
      </c>
      <c r="I516">
        <v>3</v>
      </c>
      <c r="J516">
        <v>1</v>
      </c>
      <c r="K516">
        <v>46</v>
      </c>
      <c r="L516">
        <v>7</v>
      </c>
      <c r="M516">
        <v>5</v>
      </c>
      <c r="N516">
        <v>0.34882744910666602</v>
      </c>
      <c r="O516">
        <v>5.9250108666669601E-4</v>
      </c>
      <c r="P516" t="s">
        <v>19</v>
      </c>
      <c r="Q516" t="s">
        <v>19</v>
      </c>
      <c r="R516" t="s">
        <v>19</v>
      </c>
      <c r="T516">
        <v>0</v>
      </c>
      <c r="U516">
        <v>0</v>
      </c>
    </row>
    <row r="517" spans="1:21" x14ac:dyDescent="0.25">
      <c r="A517" s="1">
        <v>45110.115277777775</v>
      </c>
      <c r="B517" s="1">
        <f t="shared" si="16"/>
        <v>45110</v>
      </c>
      <c r="C517">
        <v>0</v>
      </c>
      <c r="D517" t="s">
        <v>534</v>
      </c>
      <c r="E517">
        <v>0.165044828</v>
      </c>
      <c r="F517">
        <f t="shared" si="17"/>
        <v>-8.4485356999999983E-2</v>
      </c>
      <c r="G517">
        <v>2023</v>
      </c>
      <c r="H517">
        <v>7</v>
      </c>
      <c r="I517">
        <v>3</v>
      </c>
      <c r="J517">
        <v>2</v>
      </c>
      <c r="K517">
        <v>46</v>
      </c>
      <c r="L517">
        <v>30</v>
      </c>
      <c r="M517">
        <v>5</v>
      </c>
      <c r="N517">
        <v>0.34415478361333302</v>
      </c>
      <c r="O517">
        <v>-4.6726654933333302E-3</v>
      </c>
      <c r="P517" t="s">
        <v>19</v>
      </c>
      <c r="Q517" t="s">
        <v>19</v>
      </c>
      <c r="R517" t="s">
        <v>19</v>
      </c>
      <c r="T517">
        <v>0</v>
      </c>
      <c r="U517">
        <v>0</v>
      </c>
    </row>
    <row r="518" spans="1:21" x14ac:dyDescent="0.25">
      <c r="A518" s="1">
        <v>45110.157638888886</v>
      </c>
      <c r="B518" s="1">
        <f t="shared" si="16"/>
        <v>45110</v>
      </c>
      <c r="C518">
        <v>0</v>
      </c>
      <c r="D518" t="s">
        <v>535</v>
      </c>
      <c r="E518">
        <v>0.44485904599999998</v>
      </c>
      <c r="F518">
        <f t="shared" si="17"/>
        <v>0.27981421799999995</v>
      </c>
      <c r="G518">
        <v>2023</v>
      </c>
      <c r="H518">
        <v>7</v>
      </c>
      <c r="I518">
        <v>3</v>
      </c>
      <c r="J518">
        <v>3</v>
      </c>
      <c r="K518">
        <v>47</v>
      </c>
      <c r="L518">
        <v>16</v>
      </c>
      <c r="M518">
        <v>5</v>
      </c>
      <c r="N518">
        <v>0.34580258619333298</v>
      </c>
      <c r="O518">
        <v>1.64780257999996E-3</v>
      </c>
      <c r="P518" t="s">
        <v>19</v>
      </c>
      <c r="Q518" t="s">
        <v>19</v>
      </c>
      <c r="R518" t="s">
        <v>19</v>
      </c>
      <c r="T518">
        <v>1</v>
      </c>
      <c r="U518">
        <v>0</v>
      </c>
    </row>
    <row r="519" spans="1:21" x14ac:dyDescent="0.25">
      <c r="A519" s="1">
        <v>45110.199305555558</v>
      </c>
      <c r="B519" s="1">
        <f t="shared" si="16"/>
        <v>45110</v>
      </c>
      <c r="C519">
        <v>0</v>
      </c>
      <c r="D519" t="s">
        <v>536</v>
      </c>
      <c r="E519">
        <v>0.33215092299999999</v>
      </c>
      <c r="F519">
        <f t="shared" si="17"/>
        <v>-0.11270812299999999</v>
      </c>
      <c r="G519">
        <v>2023</v>
      </c>
      <c r="H519">
        <v>7</v>
      </c>
      <c r="I519">
        <v>3</v>
      </c>
      <c r="J519">
        <v>4</v>
      </c>
      <c r="K519">
        <v>47</v>
      </c>
      <c r="L519">
        <v>26</v>
      </c>
      <c r="M519">
        <v>5</v>
      </c>
      <c r="N519">
        <v>0.34637671670666598</v>
      </c>
      <c r="O519">
        <v>5.7413051333338096E-4</v>
      </c>
      <c r="P519" t="s">
        <v>19</v>
      </c>
      <c r="Q519" t="s">
        <v>19</v>
      </c>
      <c r="R519" t="s">
        <v>19</v>
      </c>
      <c r="T519">
        <v>1</v>
      </c>
      <c r="U519">
        <v>0</v>
      </c>
    </row>
    <row r="520" spans="1:21" x14ac:dyDescent="0.25">
      <c r="A520" s="1">
        <v>45110.240972222222</v>
      </c>
      <c r="B520" s="1">
        <f t="shared" si="16"/>
        <v>45110</v>
      </c>
      <c r="C520">
        <v>0</v>
      </c>
      <c r="D520" t="s">
        <v>537</v>
      </c>
      <c r="E520">
        <v>0.69767773799999999</v>
      </c>
      <c r="F520">
        <f t="shared" si="17"/>
        <v>0.365526815</v>
      </c>
      <c r="G520">
        <v>2023</v>
      </c>
      <c r="H520">
        <v>7</v>
      </c>
      <c r="I520">
        <v>3</v>
      </c>
      <c r="J520">
        <v>5</v>
      </c>
      <c r="K520">
        <v>47</v>
      </c>
      <c r="L520">
        <v>52</v>
      </c>
      <c r="M520">
        <v>5</v>
      </c>
      <c r="N520">
        <v>0.34994464058666602</v>
      </c>
      <c r="O520">
        <v>3.5679238799999902E-3</v>
      </c>
      <c r="P520" t="s">
        <v>19</v>
      </c>
      <c r="Q520" t="s">
        <v>19</v>
      </c>
      <c r="R520" t="s">
        <v>19</v>
      </c>
      <c r="T520">
        <v>1</v>
      </c>
      <c r="U520">
        <v>0</v>
      </c>
    </row>
    <row r="521" spans="1:21" x14ac:dyDescent="0.25">
      <c r="A521" s="1">
        <v>45110.283333333333</v>
      </c>
      <c r="B521" s="1">
        <f t="shared" si="16"/>
        <v>45110</v>
      </c>
      <c r="C521">
        <v>0</v>
      </c>
      <c r="D521" t="s">
        <v>538</v>
      </c>
      <c r="E521">
        <v>0.25142124599999999</v>
      </c>
      <c r="F521">
        <f t="shared" si="17"/>
        <v>-0.446256492</v>
      </c>
      <c r="G521">
        <v>2023</v>
      </c>
      <c r="H521">
        <v>7</v>
      </c>
      <c r="I521">
        <v>3</v>
      </c>
      <c r="J521">
        <v>6</v>
      </c>
      <c r="K521">
        <v>48</v>
      </c>
      <c r="L521">
        <v>12</v>
      </c>
      <c r="M521">
        <v>5</v>
      </c>
      <c r="N521">
        <v>0.35060086164666598</v>
      </c>
      <c r="O521">
        <v>6.5622105999996096E-4</v>
      </c>
      <c r="P521" t="s">
        <v>19</v>
      </c>
      <c r="Q521" t="s">
        <v>19</v>
      </c>
      <c r="R521" t="s">
        <v>19</v>
      </c>
      <c r="T521">
        <v>0</v>
      </c>
      <c r="U521">
        <v>0</v>
      </c>
    </row>
    <row r="522" spans="1:21" x14ac:dyDescent="0.25">
      <c r="A522" s="1">
        <v>45110.324999999997</v>
      </c>
      <c r="B522" s="1">
        <f t="shared" si="16"/>
        <v>45110</v>
      </c>
      <c r="C522">
        <v>0</v>
      </c>
      <c r="D522" t="s">
        <v>539</v>
      </c>
      <c r="E522">
        <v>0.75720937399999999</v>
      </c>
      <c r="F522">
        <f t="shared" si="17"/>
        <v>0.50578812800000006</v>
      </c>
      <c r="G522">
        <v>2023</v>
      </c>
      <c r="H522">
        <v>7</v>
      </c>
      <c r="I522">
        <v>3</v>
      </c>
      <c r="J522">
        <v>7</v>
      </c>
      <c r="K522">
        <v>48</v>
      </c>
      <c r="L522">
        <v>29</v>
      </c>
      <c r="M522">
        <v>5</v>
      </c>
      <c r="N522">
        <v>0.35277372005999902</v>
      </c>
      <c r="O522">
        <v>2.17285841333331E-3</v>
      </c>
      <c r="P522" t="s">
        <v>19</v>
      </c>
      <c r="Q522" t="s">
        <v>19</v>
      </c>
      <c r="R522" t="s">
        <v>19</v>
      </c>
      <c r="T522">
        <v>1</v>
      </c>
      <c r="U522">
        <v>0</v>
      </c>
    </row>
    <row r="523" spans="1:21" x14ac:dyDescent="0.25">
      <c r="A523" s="1">
        <v>45110.366666666669</v>
      </c>
      <c r="B523" s="1">
        <f t="shared" si="16"/>
        <v>45110</v>
      </c>
      <c r="C523">
        <v>0</v>
      </c>
      <c r="D523" t="s">
        <v>540</v>
      </c>
      <c r="E523">
        <v>0.16922495100000001</v>
      </c>
      <c r="F523">
        <f t="shared" si="17"/>
        <v>-0.58798442299999998</v>
      </c>
      <c r="G523">
        <v>2023</v>
      </c>
      <c r="H523">
        <v>7</v>
      </c>
      <c r="I523">
        <v>3</v>
      </c>
      <c r="J523">
        <v>8</v>
      </c>
      <c r="K523">
        <v>48</v>
      </c>
      <c r="L523">
        <v>48</v>
      </c>
      <c r="M523">
        <v>5</v>
      </c>
      <c r="N523">
        <v>0.34879882887999902</v>
      </c>
      <c r="O523">
        <v>-3.9748911799999901E-3</v>
      </c>
      <c r="P523" t="s">
        <v>19</v>
      </c>
      <c r="Q523" t="s">
        <v>19</v>
      </c>
      <c r="R523" t="s">
        <v>19</v>
      </c>
      <c r="T523">
        <v>0</v>
      </c>
      <c r="U523">
        <v>0</v>
      </c>
    </row>
    <row r="524" spans="1:21" x14ac:dyDescent="0.25">
      <c r="A524" s="1">
        <v>45110.40902777778</v>
      </c>
      <c r="B524" s="1">
        <f t="shared" si="16"/>
        <v>45110</v>
      </c>
      <c r="C524">
        <v>0</v>
      </c>
      <c r="D524" t="s">
        <v>541</v>
      </c>
      <c r="E524">
        <v>0.24314778300000001</v>
      </c>
      <c r="F524">
        <f t="shared" si="17"/>
        <v>7.3922831999999994E-2</v>
      </c>
      <c r="G524">
        <v>2023</v>
      </c>
      <c r="H524">
        <v>7</v>
      </c>
      <c r="I524">
        <v>3</v>
      </c>
      <c r="J524">
        <v>9</v>
      </c>
      <c r="K524">
        <v>49</v>
      </c>
      <c r="L524">
        <v>22</v>
      </c>
      <c r="M524">
        <v>5</v>
      </c>
      <c r="N524">
        <v>0.34582009986000001</v>
      </c>
      <c r="O524">
        <v>-2.9787290199999499E-3</v>
      </c>
      <c r="P524" t="s">
        <v>19</v>
      </c>
      <c r="Q524" t="s">
        <v>19</v>
      </c>
      <c r="R524" t="s">
        <v>19</v>
      </c>
      <c r="T524">
        <v>0</v>
      </c>
      <c r="U524">
        <v>0</v>
      </c>
    </row>
    <row r="525" spans="1:21" x14ac:dyDescent="0.25">
      <c r="A525" s="1">
        <v>45110.450694444444</v>
      </c>
      <c r="B525" s="1">
        <f t="shared" si="16"/>
        <v>45110</v>
      </c>
      <c r="C525">
        <v>0</v>
      </c>
      <c r="D525" t="s">
        <v>542</v>
      </c>
      <c r="E525">
        <v>0.34580894099999998</v>
      </c>
      <c r="F525">
        <f t="shared" si="17"/>
        <v>0.10266115799999997</v>
      </c>
      <c r="G525">
        <v>2023</v>
      </c>
      <c r="H525">
        <v>7</v>
      </c>
      <c r="I525">
        <v>3</v>
      </c>
      <c r="J525">
        <v>10</v>
      </c>
      <c r="K525">
        <v>49</v>
      </c>
      <c r="L525">
        <v>39</v>
      </c>
      <c r="M525">
        <v>5</v>
      </c>
      <c r="N525">
        <v>0.343420523993333</v>
      </c>
      <c r="O525">
        <v>-2.39957586666667E-3</v>
      </c>
      <c r="P525" t="s">
        <v>19</v>
      </c>
      <c r="Q525" t="s">
        <v>19</v>
      </c>
      <c r="R525" t="s">
        <v>19</v>
      </c>
      <c r="T525">
        <v>1</v>
      </c>
      <c r="U525">
        <v>0</v>
      </c>
    </row>
    <row r="526" spans="1:21" x14ac:dyDescent="0.25">
      <c r="A526" s="1">
        <v>45110.493055555555</v>
      </c>
      <c r="B526" s="1">
        <f t="shared" si="16"/>
        <v>45110</v>
      </c>
      <c r="C526">
        <v>0</v>
      </c>
      <c r="D526" t="s">
        <v>543</v>
      </c>
      <c r="E526">
        <v>0.67727736100000002</v>
      </c>
      <c r="F526">
        <f t="shared" si="17"/>
        <v>0.33146842000000004</v>
      </c>
      <c r="G526">
        <v>2023</v>
      </c>
      <c r="H526">
        <v>7</v>
      </c>
      <c r="I526">
        <v>3</v>
      </c>
      <c r="J526">
        <v>11</v>
      </c>
      <c r="K526">
        <v>50</v>
      </c>
      <c r="L526">
        <v>11</v>
      </c>
      <c r="M526">
        <v>5</v>
      </c>
      <c r="N526">
        <v>0.347177099093333</v>
      </c>
      <c r="O526">
        <v>3.7565750999999899E-3</v>
      </c>
      <c r="P526" t="s">
        <v>19</v>
      </c>
      <c r="Q526" t="s">
        <v>19</v>
      </c>
      <c r="R526" t="s">
        <v>19</v>
      </c>
      <c r="T526">
        <v>1</v>
      </c>
      <c r="U526">
        <v>0</v>
      </c>
    </row>
    <row r="527" spans="1:21" x14ac:dyDescent="0.25">
      <c r="A527" s="1">
        <v>45110.534722222219</v>
      </c>
      <c r="B527" s="1">
        <f t="shared" si="16"/>
        <v>45110</v>
      </c>
      <c r="C527">
        <v>0</v>
      </c>
      <c r="D527" t="s">
        <v>544</v>
      </c>
      <c r="E527">
        <v>0.51524810300000001</v>
      </c>
      <c r="F527">
        <f t="shared" si="17"/>
        <v>-0.16202925800000001</v>
      </c>
      <c r="G527">
        <v>2023</v>
      </c>
      <c r="H527">
        <v>7</v>
      </c>
      <c r="I527">
        <v>3</v>
      </c>
      <c r="J527">
        <v>12</v>
      </c>
      <c r="K527">
        <v>50</v>
      </c>
      <c r="L527">
        <v>33</v>
      </c>
      <c r="M527">
        <v>5</v>
      </c>
      <c r="N527">
        <v>0.35027876481999998</v>
      </c>
      <c r="O527">
        <v>3.1016657266666999E-3</v>
      </c>
      <c r="P527" t="s">
        <v>19</v>
      </c>
      <c r="Q527" t="s">
        <v>19</v>
      </c>
      <c r="R527" t="s">
        <v>19</v>
      </c>
      <c r="T527">
        <v>1</v>
      </c>
      <c r="U527">
        <v>0</v>
      </c>
    </row>
    <row r="528" spans="1:21" x14ac:dyDescent="0.25">
      <c r="A528" s="1">
        <v>45110.57708333333</v>
      </c>
      <c r="B528" s="1">
        <f t="shared" si="16"/>
        <v>45110</v>
      </c>
      <c r="C528">
        <v>0</v>
      </c>
      <c r="D528" t="s">
        <v>545</v>
      </c>
      <c r="E528">
        <v>0.43509409599999999</v>
      </c>
      <c r="F528">
        <f t="shared" si="17"/>
        <v>-8.0154007000000027E-2</v>
      </c>
      <c r="G528">
        <v>2023</v>
      </c>
      <c r="H528">
        <v>7</v>
      </c>
      <c r="I528">
        <v>3</v>
      </c>
      <c r="J528">
        <v>13</v>
      </c>
      <c r="K528">
        <v>51</v>
      </c>
      <c r="L528">
        <v>4</v>
      </c>
      <c r="M528">
        <v>5</v>
      </c>
      <c r="N528">
        <v>0.35288290562666602</v>
      </c>
      <c r="O528">
        <v>2.6041408066666502E-3</v>
      </c>
      <c r="P528" t="s">
        <v>19</v>
      </c>
      <c r="Q528" t="s">
        <v>19</v>
      </c>
      <c r="R528" t="s">
        <v>19</v>
      </c>
      <c r="T528">
        <v>1</v>
      </c>
      <c r="U528">
        <v>0</v>
      </c>
    </row>
    <row r="529" spans="1:21" x14ac:dyDescent="0.25">
      <c r="A529" s="1">
        <v>45110.618750000001</v>
      </c>
      <c r="B529" s="1">
        <f t="shared" si="16"/>
        <v>45110</v>
      </c>
      <c r="C529">
        <v>0</v>
      </c>
      <c r="D529" t="s">
        <v>546</v>
      </c>
      <c r="E529">
        <v>0.87911979500000004</v>
      </c>
      <c r="F529">
        <f t="shared" si="17"/>
        <v>0.44402569900000005</v>
      </c>
      <c r="G529">
        <v>2023</v>
      </c>
      <c r="H529">
        <v>7</v>
      </c>
      <c r="I529">
        <v>3</v>
      </c>
      <c r="J529">
        <v>14</v>
      </c>
      <c r="K529">
        <v>51</v>
      </c>
      <c r="L529">
        <v>32</v>
      </c>
      <c r="M529">
        <v>5</v>
      </c>
      <c r="N529">
        <v>0.35836048847333302</v>
      </c>
      <c r="O529">
        <v>5.4775828466665996E-3</v>
      </c>
      <c r="P529" t="s">
        <v>19</v>
      </c>
      <c r="Q529" t="s">
        <v>19</v>
      </c>
      <c r="R529" t="s">
        <v>19</v>
      </c>
      <c r="T529">
        <v>1</v>
      </c>
      <c r="U529">
        <v>0</v>
      </c>
    </row>
    <row r="530" spans="1:21" x14ac:dyDescent="0.25">
      <c r="A530" s="1">
        <v>45110.661111111112</v>
      </c>
      <c r="B530" s="1">
        <f t="shared" si="16"/>
        <v>45110</v>
      </c>
      <c r="C530">
        <v>0</v>
      </c>
      <c r="D530" t="s">
        <v>547</v>
      </c>
      <c r="E530">
        <v>0.293860915</v>
      </c>
      <c r="F530">
        <f t="shared" si="17"/>
        <v>-0.58525888000000004</v>
      </c>
      <c r="G530">
        <v>2023</v>
      </c>
      <c r="H530">
        <v>7</v>
      </c>
      <c r="I530">
        <v>3</v>
      </c>
      <c r="J530">
        <v>15</v>
      </c>
      <c r="K530">
        <v>52</v>
      </c>
      <c r="L530">
        <v>7</v>
      </c>
      <c r="M530">
        <v>5</v>
      </c>
      <c r="N530">
        <v>0.36008754879999999</v>
      </c>
      <c r="O530">
        <v>1.7270603266666901E-3</v>
      </c>
      <c r="P530" t="s">
        <v>19</v>
      </c>
      <c r="Q530" t="s">
        <v>19</v>
      </c>
      <c r="R530" t="s">
        <v>19</v>
      </c>
      <c r="T530">
        <v>0</v>
      </c>
      <c r="U530">
        <v>0</v>
      </c>
    </row>
    <row r="531" spans="1:21" x14ac:dyDescent="0.25">
      <c r="A531" s="1">
        <v>45110.702777777777</v>
      </c>
      <c r="B531" s="1">
        <f t="shared" si="16"/>
        <v>45110</v>
      </c>
      <c r="C531">
        <v>0</v>
      </c>
      <c r="D531" t="s">
        <v>548</v>
      </c>
      <c r="E531">
        <v>0.19646915200000001</v>
      </c>
      <c r="F531">
        <f t="shared" si="17"/>
        <v>-9.7391762999999992E-2</v>
      </c>
      <c r="G531">
        <v>2023</v>
      </c>
      <c r="H531">
        <v>7</v>
      </c>
      <c r="I531">
        <v>3</v>
      </c>
      <c r="J531">
        <v>16</v>
      </c>
      <c r="K531">
        <v>52</v>
      </c>
      <c r="L531">
        <v>32</v>
      </c>
      <c r="M531">
        <v>5</v>
      </c>
      <c r="N531">
        <v>0.36112834026666601</v>
      </c>
      <c r="O531">
        <v>1.04079146666669E-3</v>
      </c>
      <c r="P531" t="s">
        <v>19</v>
      </c>
      <c r="Q531" t="s">
        <v>19</v>
      </c>
      <c r="R531" t="s">
        <v>19</v>
      </c>
      <c r="T531">
        <v>0</v>
      </c>
      <c r="U531">
        <v>0</v>
      </c>
    </row>
    <row r="532" spans="1:21" x14ac:dyDescent="0.25">
      <c r="A532" s="1">
        <v>45110.744444444441</v>
      </c>
      <c r="B532" s="1">
        <f t="shared" si="16"/>
        <v>45110</v>
      </c>
      <c r="C532">
        <v>0</v>
      </c>
      <c r="D532" t="s">
        <v>549</v>
      </c>
      <c r="E532">
        <v>0.767476622</v>
      </c>
      <c r="F532">
        <f t="shared" si="17"/>
        <v>0.57100746999999996</v>
      </c>
      <c r="G532">
        <v>2023</v>
      </c>
      <c r="H532">
        <v>7</v>
      </c>
      <c r="I532">
        <v>3</v>
      </c>
      <c r="J532">
        <v>17</v>
      </c>
      <c r="K532">
        <v>52</v>
      </c>
      <c r="L532">
        <v>59</v>
      </c>
      <c r="M532">
        <v>5</v>
      </c>
      <c r="N532">
        <v>0.36594989788666599</v>
      </c>
      <c r="O532">
        <v>4.8215576199999704E-3</v>
      </c>
      <c r="P532" t="s">
        <v>19</v>
      </c>
      <c r="Q532" t="s">
        <v>19</v>
      </c>
      <c r="R532" t="s">
        <v>19</v>
      </c>
      <c r="T532">
        <v>1</v>
      </c>
      <c r="U532">
        <v>0</v>
      </c>
    </row>
    <row r="533" spans="1:21" x14ac:dyDescent="0.25">
      <c r="A533" s="1">
        <v>45110.786805555559</v>
      </c>
      <c r="B533" s="1">
        <f t="shared" si="16"/>
        <v>45110</v>
      </c>
      <c r="C533">
        <v>0</v>
      </c>
      <c r="D533" t="s">
        <v>550</v>
      </c>
      <c r="E533">
        <v>7.6837794000000001E-2</v>
      </c>
      <c r="F533">
        <f t="shared" si="17"/>
        <v>-0.69063882799999998</v>
      </c>
      <c r="G533">
        <v>2023</v>
      </c>
      <c r="H533">
        <v>7</v>
      </c>
      <c r="I533">
        <v>3</v>
      </c>
      <c r="J533">
        <v>18</v>
      </c>
      <c r="K533">
        <v>53</v>
      </c>
      <c r="L533">
        <v>37</v>
      </c>
      <c r="M533">
        <v>5</v>
      </c>
      <c r="N533">
        <v>0.36266326092666601</v>
      </c>
      <c r="O533">
        <v>-3.28663695999997E-3</v>
      </c>
      <c r="P533" t="s">
        <v>19</v>
      </c>
      <c r="Q533" t="s">
        <v>19</v>
      </c>
      <c r="R533" t="s">
        <v>19</v>
      </c>
      <c r="T533">
        <v>0</v>
      </c>
      <c r="U533">
        <v>0</v>
      </c>
    </row>
    <row r="534" spans="1:21" x14ac:dyDescent="0.25">
      <c r="A534" s="1">
        <v>45110.82916666667</v>
      </c>
      <c r="B534" s="1">
        <f t="shared" si="16"/>
        <v>45110</v>
      </c>
      <c r="C534">
        <v>0</v>
      </c>
      <c r="D534" t="s">
        <v>551</v>
      </c>
      <c r="E534">
        <v>3.2738201000000001E-2</v>
      </c>
      <c r="F534">
        <f t="shared" si="17"/>
        <v>-4.4099592999999999E-2</v>
      </c>
      <c r="G534">
        <v>2023</v>
      </c>
      <c r="H534">
        <v>7</v>
      </c>
      <c r="I534">
        <v>3</v>
      </c>
      <c r="J534">
        <v>19</v>
      </c>
      <c r="K534">
        <v>54</v>
      </c>
      <c r="L534">
        <v>7</v>
      </c>
      <c r="M534">
        <v>5</v>
      </c>
      <c r="N534">
        <v>0.359644786006666</v>
      </c>
      <c r="O534">
        <v>-3.0184749200000099E-3</v>
      </c>
      <c r="P534" t="s">
        <v>19</v>
      </c>
      <c r="Q534" t="s">
        <v>19</v>
      </c>
      <c r="R534" t="s">
        <v>19</v>
      </c>
      <c r="T534">
        <v>0</v>
      </c>
      <c r="U534">
        <v>0</v>
      </c>
    </row>
    <row r="535" spans="1:21" x14ac:dyDescent="0.25">
      <c r="A535" s="1">
        <v>45110.871527777781</v>
      </c>
      <c r="B535" s="1">
        <f t="shared" si="16"/>
        <v>45110</v>
      </c>
      <c r="C535">
        <v>0</v>
      </c>
      <c r="D535" t="s">
        <v>552</v>
      </c>
      <c r="E535">
        <v>3.2102888000000003E-2</v>
      </c>
      <c r="F535">
        <f t="shared" si="17"/>
        <v>-6.3531299999999846E-4</v>
      </c>
      <c r="G535">
        <v>2023</v>
      </c>
      <c r="H535">
        <v>7</v>
      </c>
      <c r="I535">
        <v>3</v>
      </c>
      <c r="J535">
        <v>20</v>
      </c>
      <c r="K535">
        <v>55</v>
      </c>
      <c r="L535">
        <v>44</v>
      </c>
      <c r="M535">
        <v>5</v>
      </c>
      <c r="N535">
        <v>0.35772318949999998</v>
      </c>
      <c r="O535">
        <v>-1.92159650666667E-3</v>
      </c>
      <c r="P535" t="s">
        <v>19</v>
      </c>
      <c r="Q535" t="s">
        <v>19</v>
      </c>
      <c r="R535" t="s">
        <v>19</v>
      </c>
      <c r="T535">
        <v>0</v>
      </c>
      <c r="U535">
        <v>0</v>
      </c>
    </row>
    <row r="536" spans="1:21" x14ac:dyDescent="0.25">
      <c r="A536" s="1">
        <v>45110.913888888892</v>
      </c>
      <c r="B536" s="1">
        <f t="shared" si="16"/>
        <v>45110</v>
      </c>
      <c r="C536">
        <v>0</v>
      </c>
      <c r="D536" t="s">
        <v>553</v>
      </c>
      <c r="E536">
        <v>0.33086532899999999</v>
      </c>
      <c r="F536">
        <f t="shared" si="17"/>
        <v>0.29876244099999999</v>
      </c>
      <c r="G536">
        <v>2023</v>
      </c>
      <c r="H536">
        <v>7</v>
      </c>
      <c r="I536">
        <v>3</v>
      </c>
      <c r="J536">
        <v>21</v>
      </c>
      <c r="K536">
        <v>56</v>
      </c>
      <c r="L536">
        <v>21</v>
      </c>
      <c r="M536">
        <v>5</v>
      </c>
      <c r="N536">
        <v>0.359463502106666</v>
      </c>
      <c r="O536">
        <v>1.7403126066666799E-3</v>
      </c>
      <c r="P536" t="s">
        <v>19</v>
      </c>
      <c r="Q536" t="s">
        <v>19</v>
      </c>
      <c r="R536" t="s">
        <v>19</v>
      </c>
      <c r="T536">
        <v>0</v>
      </c>
      <c r="U536">
        <v>0</v>
      </c>
    </row>
    <row r="537" spans="1:21" x14ac:dyDescent="0.25">
      <c r="A537" s="1">
        <v>45110.956250000003</v>
      </c>
      <c r="B537" s="1">
        <f t="shared" si="16"/>
        <v>45110</v>
      </c>
      <c r="C537">
        <v>0</v>
      </c>
      <c r="D537" t="s">
        <v>554</v>
      </c>
      <c r="E537">
        <v>0.19882643799999999</v>
      </c>
      <c r="F537">
        <f t="shared" si="17"/>
        <v>-0.13203889099999999</v>
      </c>
      <c r="G537">
        <v>2023</v>
      </c>
      <c r="H537">
        <v>7</v>
      </c>
      <c r="I537">
        <v>3</v>
      </c>
      <c r="J537">
        <v>22</v>
      </c>
      <c r="K537">
        <v>57</v>
      </c>
      <c r="L537">
        <v>0</v>
      </c>
      <c r="M537">
        <v>5</v>
      </c>
      <c r="N537">
        <v>0.35998518979999999</v>
      </c>
      <c r="O537">
        <v>5.2168769333332799E-4</v>
      </c>
      <c r="P537" t="s">
        <v>19</v>
      </c>
      <c r="Q537" t="s">
        <v>19</v>
      </c>
      <c r="R537" t="s">
        <v>19</v>
      </c>
      <c r="T537">
        <v>0</v>
      </c>
      <c r="U537">
        <v>0</v>
      </c>
    </row>
    <row r="538" spans="1:21" x14ac:dyDescent="0.25">
      <c r="A538" s="1">
        <v>45110.997916666667</v>
      </c>
      <c r="B538" s="1">
        <f t="shared" si="16"/>
        <v>45110</v>
      </c>
      <c r="C538">
        <v>0</v>
      </c>
      <c r="D538" t="s">
        <v>555</v>
      </c>
      <c r="E538">
        <v>0.29577647899999998</v>
      </c>
      <c r="F538">
        <f t="shared" si="17"/>
        <v>9.6950040999999987E-2</v>
      </c>
      <c r="G538">
        <v>2023</v>
      </c>
      <c r="H538">
        <v>7</v>
      </c>
      <c r="I538">
        <v>3</v>
      </c>
      <c r="J538">
        <v>23</v>
      </c>
      <c r="K538">
        <v>57</v>
      </c>
      <c r="L538">
        <v>35</v>
      </c>
      <c r="M538">
        <v>5</v>
      </c>
      <c r="N538">
        <v>0.35809825271999901</v>
      </c>
      <c r="O538">
        <v>-1.88693708000003E-3</v>
      </c>
      <c r="P538" t="s">
        <v>19</v>
      </c>
      <c r="Q538" t="s">
        <v>19</v>
      </c>
      <c r="R538" t="s">
        <v>19</v>
      </c>
      <c r="T538">
        <v>0</v>
      </c>
      <c r="U538">
        <v>0</v>
      </c>
    </row>
    <row r="539" spans="1:21" x14ac:dyDescent="0.25">
      <c r="A539" s="1">
        <v>45111.040277777778</v>
      </c>
      <c r="B539" s="1">
        <f t="shared" si="16"/>
        <v>45111</v>
      </c>
      <c r="C539">
        <v>0</v>
      </c>
      <c r="D539" t="s">
        <v>556</v>
      </c>
      <c r="E539">
        <v>0.13627060399999999</v>
      </c>
      <c r="F539">
        <f t="shared" si="17"/>
        <v>-0.15950587499999999</v>
      </c>
      <c r="G539">
        <v>2023</v>
      </c>
      <c r="H539">
        <v>7</v>
      </c>
      <c r="I539">
        <v>4</v>
      </c>
      <c r="J539">
        <v>0</v>
      </c>
      <c r="K539">
        <v>58</v>
      </c>
      <c r="L539">
        <v>5</v>
      </c>
      <c r="M539">
        <v>5</v>
      </c>
      <c r="N539">
        <v>0.35793003555333303</v>
      </c>
      <c r="O539">
        <v>-1.6821716666665001E-4</v>
      </c>
      <c r="P539" t="s">
        <v>19</v>
      </c>
      <c r="Q539" t="s">
        <v>19</v>
      </c>
      <c r="R539" t="s">
        <v>19</v>
      </c>
      <c r="T539">
        <v>0</v>
      </c>
      <c r="U539">
        <v>0</v>
      </c>
    </row>
    <row r="540" spans="1:21" x14ac:dyDescent="0.25">
      <c r="A540" s="1">
        <v>45111.081944444442</v>
      </c>
      <c r="B540" s="1">
        <f t="shared" si="16"/>
        <v>45111</v>
      </c>
      <c r="C540">
        <v>0</v>
      </c>
      <c r="D540" t="s">
        <v>557</v>
      </c>
      <c r="E540">
        <v>0.25420470000000001</v>
      </c>
      <c r="F540">
        <f t="shared" si="17"/>
        <v>0.11793409600000002</v>
      </c>
      <c r="G540">
        <v>2023</v>
      </c>
      <c r="H540">
        <v>7</v>
      </c>
      <c r="I540">
        <v>4</v>
      </c>
      <c r="J540">
        <v>1</v>
      </c>
      <c r="K540">
        <v>58</v>
      </c>
      <c r="L540">
        <v>25</v>
      </c>
      <c r="M540">
        <v>5</v>
      </c>
      <c r="N540">
        <v>0.35888360468666602</v>
      </c>
      <c r="O540">
        <v>9.5356913333333095E-4</v>
      </c>
      <c r="P540" t="s">
        <v>19</v>
      </c>
      <c r="Q540" t="s">
        <v>19</v>
      </c>
      <c r="R540" t="s">
        <v>19</v>
      </c>
      <c r="T540">
        <v>0</v>
      </c>
      <c r="U540">
        <v>0</v>
      </c>
    </row>
    <row r="541" spans="1:21" x14ac:dyDescent="0.25">
      <c r="A541" s="1">
        <v>45111.123611111114</v>
      </c>
      <c r="B541" s="1">
        <f t="shared" si="16"/>
        <v>45111</v>
      </c>
      <c r="C541">
        <v>0</v>
      </c>
      <c r="D541" t="s">
        <v>558</v>
      </c>
      <c r="E541">
        <v>0.55285992100000003</v>
      </c>
      <c r="F541">
        <f t="shared" si="17"/>
        <v>0.29865522100000003</v>
      </c>
      <c r="G541">
        <v>2023</v>
      </c>
      <c r="H541">
        <v>7</v>
      </c>
      <c r="I541">
        <v>4</v>
      </c>
      <c r="J541">
        <v>2</v>
      </c>
      <c r="K541">
        <v>58</v>
      </c>
      <c r="L541">
        <v>47</v>
      </c>
      <c r="M541">
        <v>5</v>
      </c>
      <c r="N541">
        <v>0.36025098629333302</v>
      </c>
      <c r="O541">
        <v>1.3673816066667099E-3</v>
      </c>
      <c r="P541" t="s">
        <v>19</v>
      </c>
      <c r="Q541" t="s">
        <v>19</v>
      </c>
      <c r="R541" t="s">
        <v>19</v>
      </c>
      <c r="T541">
        <v>1</v>
      </c>
      <c r="U541">
        <v>0</v>
      </c>
    </row>
    <row r="542" spans="1:21" x14ac:dyDescent="0.25">
      <c r="A542" s="1">
        <v>45111.165972222225</v>
      </c>
      <c r="B542" s="1">
        <f t="shared" si="16"/>
        <v>45111</v>
      </c>
      <c r="C542">
        <v>0</v>
      </c>
      <c r="D542" t="s">
        <v>559</v>
      </c>
      <c r="E542">
        <v>0.68995557500000004</v>
      </c>
      <c r="F542">
        <f t="shared" si="17"/>
        <v>0.13709565400000001</v>
      </c>
      <c r="G542">
        <v>2023</v>
      </c>
      <c r="H542">
        <v>7</v>
      </c>
      <c r="I542">
        <v>4</v>
      </c>
      <c r="J542">
        <v>3</v>
      </c>
      <c r="K542">
        <v>59</v>
      </c>
      <c r="L542">
        <v>33</v>
      </c>
      <c r="M542">
        <v>5</v>
      </c>
      <c r="N542">
        <v>0.36451478921333302</v>
      </c>
      <c r="O542">
        <v>4.2638029200000004E-3</v>
      </c>
      <c r="P542" t="s">
        <v>19</v>
      </c>
      <c r="Q542" t="s">
        <v>19</v>
      </c>
      <c r="R542" t="s">
        <v>19</v>
      </c>
      <c r="T542">
        <v>1</v>
      </c>
      <c r="U542">
        <v>0</v>
      </c>
    </row>
    <row r="543" spans="1:21" x14ac:dyDescent="0.25">
      <c r="A543" s="1">
        <v>45111.207638888889</v>
      </c>
      <c r="B543" s="1">
        <f t="shared" si="16"/>
        <v>45111</v>
      </c>
      <c r="C543">
        <v>0</v>
      </c>
      <c r="D543" t="s">
        <v>560</v>
      </c>
      <c r="E543">
        <v>0.323512884</v>
      </c>
      <c r="F543">
        <f t="shared" si="17"/>
        <v>-0.36644269100000004</v>
      </c>
      <c r="G543">
        <v>2023</v>
      </c>
      <c r="H543">
        <v>7</v>
      </c>
      <c r="I543">
        <v>4</v>
      </c>
      <c r="J543">
        <v>4</v>
      </c>
      <c r="K543">
        <v>59</v>
      </c>
      <c r="L543">
        <v>58</v>
      </c>
      <c r="M543">
        <v>5</v>
      </c>
      <c r="N543">
        <v>0.36639726427999902</v>
      </c>
      <c r="O543">
        <v>1.8824750666666099E-3</v>
      </c>
      <c r="P543" t="s">
        <v>19</v>
      </c>
      <c r="Q543" t="s">
        <v>19</v>
      </c>
      <c r="R543" t="s">
        <v>19</v>
      </c>
      <c r="T543">
        <v>0</v>
      </c>
      <c r="U543">
        <v>0</v>
      </c>
    </row>
    <row r="544" spans="1:21" x14ac:dyDescent="0.25">
      <c r="A544" s="1">
        <v>45111.263888888891</v>
      </c>
      <c r="B544" s="1">
        <f t="shared" si="16"/>
        <v>45111</v>
      </c>
      <c r="C544">
        <v>0</v>
      </c>
      <c r="D544" t="s">
        <v>561</v>
      </c>
      <c r="E544">
        <v>4.8959221999999997E-2</v>
      </c>
      <c r="F544">
        <f t="shared" si="17"/>
        <v>-0.27455366199999998</v>
      </c>
      <c r="G544">
        <v>2023</v>
      </c>
      <c r="H544">
        <v>7</v>
      </c>
      <c r="I544">
        <v>4</v>
      </c>
      <c r="J544">
        <v>6</v>
      </c>
      <c r="K544">
        <v>20</v>
      </c>
      <c r="L544">
        <v>18</v>
      </c>
      <c r="M544">
        <v>5</v>
      </c>
      <c r="N544">
        <v>0.36645200556666602</v>
      </c>
      <c r="O544" s="2">
        <v>5.4741286666715102E-5</v>
      </c>
      <c r="P544" t="s">
        <v>19</v>
      </c>
      <c r="Q544" t="s">
        <v>19</v>
      </c>
      <c r="R544" t="s">
        <v>19</v>
      </c>
      <c r="T544">
        <v>0</v>
      </c>
      <c r="U544">
        <v>0</v>
      </c>
    </row>
    <row r="545" spans="1:21" x14ac:dyDescent="0.25">
      <c r="A545" s="1">
        <v>45111.305555555555</v>
      </c>
      <c r="B545" s="1">
        <f t="shared" si="16"/>
        <v>45111</v>
      </c>
      <c r="C545">
        <v>0</v>
      </c>
      <c r="D545" t="s">
        <v>562</v>
      </c>
      <c r="E545">
        <v>8.9990739E-2</v>
      </c>
      <c r="F545">
        <f t="shared" si="17"/>
        <v>4.1031517000000003E-2</v>
      </c>
      <c r="G545">
        <v>2023</v>
      </c>
      <c r="H545">
        <v>7</v>
      </c>
      <c r="I545">
        <v>4</v>
      </c>
      <c r="J545">
        <v>7</v>
      </c>
      <c r="K545">
        <v>20</v>
      </c>
      <c r="L545">
        <v>50</v>
      </c>
      <c r="M545">
        <v>5</v>
      </c>
      <c r="N545">
        <v>0.36675757115333302</v>
      </c>
      <c r="O545">
        <v>3.0556558666666701E-4</v>
      </c>
      <c r="P545" t="s">
        <v>19</v>
      </c>
      <c r="Q545" t="s">
        <v>19</v>
      </c>
      <c r="R545" t="s">
        <v>19</v>
      </c>
      <c r="T545">
        <v>0</v>
      </c>
      <c r="U545">
        <v>0</v>
      </c>
    </row>
    <row r="546" spans="1:21" x14ac:dyDescent="0.25">
      <c r="A546" s="1">
        <v>45111.347916666666</v>
      </c>
      <c r="B546" s="1">
        <f t="shared" si="16"/>
        <v>45111</v>
      </c>
      <c r="C546">
        <v>0</v>
      </c>
      <c r="D546" t="s">
        <v>563</v>
      </c>
      <c r="E546">
        <v>0.212663347</v>
      </c>
      <c r="F546">
        <f t="shared" si="17"/>
        <v>0.122672608</v>
      </c>
      <c r="G546">
        <v>2023</v>
      </c>
      <c r="H546">
        <v>7</v>
      </c>
      <c r="I546">
        <v>4</v>
      </c>
      <c r="J546">
        <v>8</v>
      </c>
      <c r="K546">
        <v>21</v>
      </c>
      <c r="L546">
        <v>41</v>
      </c>
      <c r="M546">
        <v>5</v>
      </c>
      <c r="N546">
        <v>0.36660685717999902</v>
      </c>
      <c r="O546">
        <v>-1.5071397333338201E-4</v>
      </c>
      <c r="P546" t="s">
        <v>19</v>
      </c>
      <c r="Q546" t="s">
        <v>19</v>
      </c>
      <c r="R546" t="s">
        <v>19</v>
      </c>
      <c r="T546">
        <v>0</v>
      </c>
      <c r="U546">
        <v>0</v>
      </c>
    </row>
    <row r="547" spans="1:21" x14ac:dyDescent="0.25">
      <c r="A547" s="1">
        <v>45111.390277777777</v>
      </c>
      <c r="B547" s="1">
        <f t="shared" si="16"/>
        <v>45111</v>
      </c>
      <c r="C547">
        <v>0</v>
      </c>
      <c r="D547" t="s">
        <v>564</v>
      </c>
      <c r="E547">
        <v>0.11779595800000001</v>
      </c>
      <c r="F547">
        <f t="shared" si="17"/>
        <v>-9.4867388999999996E-2</v>
      </c>
      <c r="G547">
        <v>2023</v>
      </c>
      <c r="H547">
        <v>7</v>
      </c>
      <c r="I547">
        <v>4</v>
      </c>
      <c r="J547">
        <v>9</v>
      </c>
      <c r="K547">
        <v>22</v>
      </c>
      <c r="L547">
        <v>2</v>
      </c>
      <c r="M547">
        <v>5</v>
      </c>
      <c r="N547">
        <v>0.36617716322666599</v>
      </c>
      <c r="O547">
        <v>-4.2969395333330898E-4</v>
      </c>
      <c r="P547" t="s">
        <v>19</v>
      </c>
      <c r="Q547" t="s">
        <v>19</v>
      </c>
      <c r="R547" t="s">
        <v>19</v>
      </c>
      <c r="T547">
        <v>0</v>
      </c>
      <c r="U547">
        <v>0</v>
      </c>
    </row>
    <row r="548" spans="1:21" x14ac:dyDescent="0.25">
      <c r="A548" s="1">
        <v>45111.431944444441</v>
      </c>
      <c r="B548" s="1">
        <f t="shared" si="16"/>
        <v>45111</v>
      </c>
      <c r="C548">
        <v>0</v>
      </c>
      <c r="D548" t="s">
        <v>565</v>
      </c>
      <c r="E548">
        <v>0.18870904299999999</v>
      </c>
      <c r="F548">
        <f t="shared" si="17"/>
        <v>7.0913084999999987E-2</v>
      </c>
      <c r="G548">
        <v>2023</v>
      </c>
      <c r="H548">
        <v>7</v>
      </c>
      <c r="I548">
        <v>4</v>
      </c>
      <c r="J548">
        <v>10</v>
      </c>
      <c r="K548">
        <v>22</v>
      </c>
      <c r="L548">
        <v>22</v>
      </c>
      <c r="M548">
        <v>5</v>
      </c>
      <c r="N548">
        <v>0.36697203901999997</v>
      </c>
      <c r="O548">
        <v>7.9487579333337101E-4</v>
      </c>
      <c r="P548" t="s">
        <v>19</v>
      </c>
      <c r="Q548" t="s">
        <v>19</v>
      </c>
      <c r="R548" t="s">
        <v>19</v>
      </c>
      <c r="T548">
        <v>0</v>
      </c>
      <c r="U548">
        <v>0</v>
      </c>
    </row>
    <row r="549" spans="1:21" x14ac:dyDescent="0.25">
      <c r="A549" s="1">
        <v>45111.473611111112</v>
      </c>
      <c r="B549" s="1">
        <f t="shared" si="16"/>
        <v>45111</v>
      </c>
      <c r="C549">
        <v>0</v>
      </c>
      <c r="D549" t="s">
        <v>566</v>
      </c>
      <c r="E549">
        <v>9.0768632000000002E-2</v>
      </c>
      <c r="F549">
        <f t="shared" si="17"/>
        <v>-9.7940410999999991E-2</v>
      </c>
      <c r="G549">
        <v>2023</v>
      </c>
      <c r="H549">
        <v>7</v>
      </c>
      <c r="I549">
        <v>4</v>
      </c>
      <c r="J549">
        <v>11</v>
      </c>
      <c r="K549">
        <v>22</v>
      </c>
      <c r="L549">
        <v>43</v>
      </c>
      <c r="M549">
        <v>5</v>
      </c>
      <c r="N549">
        <v>0.36555458726666601</v>
      </c>
      <c r="O549">
        <v>-1.41745175333335E-3</v>
      </c>
      <c r="P549" t="s">
        <v>19</v>
      </c>
      <c r="Q549" t="s">
        <v>19</v>
      </c>
      <c r="R549" t="s">
        <v>19</v>
      </c>
      <c r="T549">
        <v>0</v>
      </c>
      <c r="U549">
        <v>0</v>
      </c>
    </row>
    <row r="550" spans="1:21" x14ac:dyDescent="0.25">
      <c r="A550" s="1">
        <v>45111.515972222223</v>
      </c>
      <c r="B550" s="1">
        <f t="shared" si="16"/>
        <v>45111</v>
      </c>
      <c r="C550">
        <v>0</v>
      </c>
      <c r="D550" t="s">
        <v>567</v>
      </c>
      <c r="E550">
        <v>0.26956762200000001</v>
      </c>
      <c r="F550">
        <f t="shared" si="17"/>
        <v>0.17879898999999999</v>
      </c>
      <c r="G550">
        <v>2023</v>
      </c>
      <c r="H550">
        <v>7</v>
      </c>
      <c r="I550">
        <v>4</v>
      </c>
      <c r="J550">
        <v>12</v>
      </c>
      <c r="K550">
        <v>23</v>
      </c>
      <c r="L550">
        <v>15</v>
      </c>
      <c r="M550">
        <v>5</v>
      </c>
      <c r="N550">
        <v>0.36558320655999998</v>
      </c>
      <c r="O550" s="2">
        <v>2.8619293333309501E-5</v>
      </c>
      <c r="P550" t="s">
        <v>19</v>
      </c>
      <c r="Q550" t="s">
        <v>19</v>
      </c>
      <c r="R550" t="s">
        <v>19</v>
      </c>
      <c r="T550">
        <v>0</v>
      </c>
      <c r="U550">
        <v>0</v>
      </c>
    </row>
    <row r="551" spans="1:21" x14ac:dyDescent="0.25">
      <c r="A551" s="1">
        <v>45111.557638888888</v>
      </c>
      <c r="B551" s="1">
        <f t="shared" si="16"/>
        <v>45111</v>
      </c>
      <c r="C551">
        <v>0</v>
      </c>
      <c r="D551" t="s">
        <v>568</v>
      </c>
      <c r="E551">
        <v>0.22112569700000001</v>
      </c>
      <c r="F551">
        <f t="shared" si="17"/>
        <v>-4.8441924999999997E-2</v>
      </c>
      <c r="G551">
        <v>2023</v>
      </c>
      <c r="H551">
        <v>7</v>
      </c>
      <c r="I551">
        <v>4</v>
      </c>
      <c r="J551">
        <v>13</v>
      </c>
      <c r="K551">
        <v>23</v>
      </c>
      <c r="L551">
        <v>50</v>
      </c>
      <c r="M551">
        <v>5</v>
      </c>
      <c r="N551">
        <v>0.36489195872666602</v>
      </c>
      <c r="O551">
        <v>-6.9124783333335195E-4</v>
      </c>
      <c r="P551" t="s">
        <v>19</v>
      </c>
      <c r="Q551" t="s">
        <v>19</v>
      </c>
      <c r="R551" t="s">
        <v>19</v>
      </c>
      <c r="T551">
        <v>0</v>
      </c>
      <c r="U551">
        <v>0</v>
      </c>
    </row>
    <row r="552" spans="1:21" x14ac:dyDescent="0.25">
      <c r="A552" s="1">
        <v>45111.6</v>
      </c>
      <c r="B552" s="1">
        <f t="shared" si="16"/>
        <v>45111</v>
      </c>
      <c r="C552">
        <v>0</v>
      </c>
      <c r="D552" t="s">
        <v>569</v>
      </c>
      <c r="E552">
        <v>0.16050898299999999</v>
      </c>
      <c r="F552">
        <f t="shared" si="17"/>
        <v>-6.0616714000000016E-2</v>
      </c>
      <c r="G552">
        <v>2023</v>
      </c>
      <c r="H552">
        <v>7</v>
      </c>
      <c r="I552">
        <v>4</v>
      </c>
      <c r="J552">
        <v>14</v>
      </c>
      <c r="K552">
        <v>24</v>
      </c>
      <c r="L552">
        <v>24</v>
      </c>
      <c r="M552">
        <v>5</v>
      </c>
      <c r="N552">
        <v>0.36488141817333303</v>
      </c>
      <c r="O552" s="2">
        <v>-1.0540553333326899E-5</v>
      </c>
      <c r="P552" t="s">
        <v>19</v>
      </c>
      <c r="Q552" t="s">
        <v>19</v>
      </c>
      <c r="R552" t="s">
        <v>19</v>
      </c>
      <c r="T552">
        <v>0</v>
      </c>
      <c r="U552">
        <v>0</v>
      </c>
    </row>
    <row r="553" spans="1:21" x14ac:dyDescent="0.25">
      <c r="A553" s="1">
        <v>45111.64166666667</v>
      </c>
      <c r="B553" s="1">
        <f t="shared" si="16"/>
        <v>45111</v>
      </c>
      <c r="C553">
        <v>0</v>
      </c>
      <c r="D553" t="s">
        <v>570</v>
      </c>
      <c r="E553">
        <v>0.137864237</v>
      </c>
      <c r="F553">
        <f t="shared" si="17"/>
        <v>-2.2644745999999993E-2</v>
      </c>
      <c r="G553">
        <v>2023</v>
      </c>
      <c r="H553">
        <v>7</v>
      </c>
      <c r="I553">
        <v>4</v>
      </c>
      <c r="J553">
        <v>15</v>
      </c>
      <c r="K553">
        <v>24</v>
      </c>
      <c r="L553">
        <v>51</v>
      </c>
      <c r="M553">
        <v>5</v>
      </c>
      <c r="N553">
        <v>0.36550347702666602</v>
      </c>
      <c r="O553">
        <v>6.2205885333332901E-4</v>
      </c>
      <c r="P553" t="s">
        <v>19</v>
      </c>
      <c r="Q553" t="s">
        <v>19</v>
      </c>
      <c r="R553" t="s">
        <v>19</v>
      </c>
      <c r="T553">
        <v>0</v>
      </c>
      <c r="U553">
        <v>0</v>
      </c>
    </row>
    <row r="554" spans="1:21" x14ac:dyDescent="0.25">
      <c r="A554" s="1">
        <v>45111.684027777781</v>
      </c>
      <c r="B554" s="1">
        <f t="shared" si="16"/>
        <v>45111</v>
      </c>
      <c r="C554">
        <v>0</v>
      </c>
      <c r="D554" t="s">
        <v>571</v>
      </c>
      <c r="E554">
        <v>0.22007258399999999</v>
      </c>
      <c r="F554">
        <f t="shared" si="17"/>
        <v>8.2208346999999987E-2</v>
      </c>
      <c r="G554">
        <v>2023</v>
      </c>
      <c r="H554">
        <v>7</v>
      </c>
      <c r="I554">
        <v>4</v>
      </c>
      <c r="J554">
        <v>16</v>
      </c>
      <c r="K554">
        <v>25</v>
      </c>
      <c r="L554">
        <v>11</v>
      </c>
      <c r="M554">
        <v>5</v>
      </c>
      <c r="N554">
        <v>0.36671073752</v>
      </c>
      <c r="O554">
        <v>1.20726049333336E-3</v>
      </c>
      <c r="P554" t="s">
        <v>19</v>
      </c>
      <c r="Q554" t="s">
        <v>19</v>
      </c>
      <c r="R554" t="s">
        <v>19</v>
      </c>
      <c r="T554">
        <v>0</v>
      </c>
      <c r="U554">
        <v>0</v>
      </c>
    </row>
    <row r="555" spans="1:21" x14ac:dyDescent="0.25">
      <c r="A555" s="1">
        <v>45111.725694444445</v>
      </c>
      <c r="B555" s="1">
        <f t="shared" si="16"/>
        <v>45111</v>
      </c>
      <c r="C555">
        <v>0</v>
      </c>
      <c r="D555" t="s">
        <v>572</v>
      </c>
      <c r="E555">
        <v>0.17308700599999999</v>
      </c>
      <c r="F555">
        <f t="shared" si="17"/>
        <v>-4.6985578E-2</v>
      </c>
      <c r="G555">
        <v>2023</v>
      </c>
      <c r="H555">
        <v>7</v>
      </c>
      <c r="I555">
        <v>4</v>
      </c>
      <c r="J555">
        <v>17</v>
      </c>
      <c r="K555">
        <v>25</v>
      </c>
      <c r="L555">
        <v>39</v>
      </c>
      <c r="M555">
        <v>5</v>
      </c>
      <c r="N555">
        <v>0.36757006877333298</v>
      </c>
      <c r="O555">
        <v>8.5933125333337301E-4</v>
      </c>
      <c r="P555" t="s">
        <v>19</v>
      </c>
      <c r="Q555" t="s">
        <v>19</v>
      </c>
      <c r="R555" t="s">
        <v>19</v>
      </c>
      <c r="T555">
        <v>0</v>
      </c>
      <c r="U555">
        <v>0</v>
      </c>
    </row>
    <row r="556" spans="1:21" x14ac:dyDescent="0.25">
      <c r="A556" s="1">
        <v>45111.768055555556</v>
      </c>
      <c r="B556" s="1">
        <f t="shared" si="16"/>
        <v>45111</v>
      </c>
      <c r="C556">
        <v>0</v>
      </c>
      <c r="D556" t="s">
        <v>573</v>
      </c>
      <c r="E556">
        <v>0.43773166499999999</v>
      </c>
      <c r="F556">
        <f t="shared" si="17"/>
        <v>0.264644659</v>
      </c>
      <c r="G556">
        <v>2023</v>
      </c>
      <c r="H556">
        <v>7</v>
      </c>
      <c r="I556">
        <v>4</v>
      </c>
      <c r="J556">
        <v>18</v>
      </c>
      <c r="K556">
        <v>26</v>
      </c>
      <c r="L556">
        <v>15</v>
      </c>
      <c r="M556">
        <v>5</v>
      </c>
      <c r="N556">
        <v>0.36829423906666597</v>
      </c>
      <c r="O556">
        <v>7.2417029333327E-4</v>
      </c>
      <c r="P556" t="s">
        <v>19</v>
      </c>
      <c r="Q556" t="s">
        <v>19</v>
      </c>
      <c r="R556" t="s">
        <v>19</v>
      </c>
      <c r="T556">
        <v>1</v>
      </c>
      <c r="U556">
        <v>0</v>
      </c>
    </row>
    <row r="557" spans="1:21" x14ac:dyDescent="0.25">
      <c r="A557" s="1">
        <v>45111.80972222222</v>
      </c>
      <c r="B557" s="1">
        <f t="shared" si="16"/>
        <v>45111</v>
      </c>
      <c r="C557">
        <v>0</v>
      </c>
      <c r="D557" t="s">
        <v>574</v>
      </c>
      <c r="E557">
        <v>0.94994180100000003</v>
      </c>
      <c r="F557">
        <f t="shared" si="17"/>
        <v>0.51221013599999998</v>
      </c>
      <c r="G557">
        <v>2023</v>
      </c>
      <c r="H557">
        <v>7</v>
      </c>
      <c r="I557">
        <v>4</v>
      </c>
      <c r="J557">
        <v>19</v>
      </c>
      <c r="K557">
        <v>26</v>
      </c>
      <c r="L557">
        <v>46</v>
      </c>
      <c r="M557">
        <v>5</v>
      </c>
      <c r="N557">
        <v>0.374353391186666</v>
      </c>
      <c r="O557">
        <v>6.0591521200000203E-3</v>
      </c>
      <c r="P557" t="s">
        <v>19</v>
      </c>
      <c r="Q557" t="s">
        <v>19</v>
      </c>
      <c r="R557" t="s">
        <v>19</v>
      </c>
      <c r="T557">
        <v>1</v>
      </c>
      <c r="U557">
        <v>1</v>
      </c>
    </row>
    <row r="558" spans="1:21" x14ac:dyDescent="0.25">
      <c r="A558" s="1">
        <v>45111.852083333331</v>
      </c>
      <c r="B558" s="1">
        <f t="shared" si="16"/>
        <v>45111</v>
      </c>
      <c r="C558">
        <v>0</v>
      </c>
      <c r="D558" t="s">
        <v>575</v>
      </c>
      <c r="E558">
        <v>2.7212183000000001E-2</v>
      </c>
      <c r="F558">
        <f t="shared" si="17"/>
        <v>-0.92272961799999997</v>
      </c>
      <c r="G558">
        <v>2023</v>
      </c>
      <c r="H558">
        <v>7</v>
      </c>
      <c r="I558">
        <v>4</v>
      </c>
      <c r="J558">
        <v>20</v>
      </c>
      <c r="K558">
        <v>27</v>
      </c>
      <c r="L558">
        <v>16</v>
      </c>
      <c r="M558">
        <v>5</v>
      </c>
      <c r="N558">
        <v>0.37244185699999999</v>
      </c>
      <c r="O558">
        <v>-1.91153418666661E-3</v>
      </c>
      <c r="P558" t="s">
        <v>19</v>
      </c>
      <c r="Q558" t="s">
        <v>19</v>
      </c>
      <c r="R558" t="s">
        <v>19</v>
      </c>
      <c r="T558">
        <v>0</v>
      </c>
      <c r="U558">
        <v>0</v>
      </c>
    </row>
    <row r="559" spans="1:21" x14ac:dyDescent="0.25">
      <c r="A559" s="1">
        <v>45111.893750000003</v>
      </c>
      <c r="B559" s="1">
        <f t="shared" si="16"/>
        <v>45111</v>
      </c>
      <c r="C559">
        <v>0</v>
      </c>
      <c r="D559" t="s">
        <v>576</v>
      </c>
      <c r="E559">
        <v>2.7203831000000001E-2</v>
      </c>
      <c r="F559">
        <f t="shared" si="17"/>
        <v>-8.3519999999996652E-6</v>
      </c>
      <c r="G559">
        <v>2023</v>
      </c>
      <c r="H559">
        <v>7</v>
      </c>
      <c r="I559">
        <v>4</v>
      </c>
      <c r="J559">
        <v>21</v>
      </c>
      <c r="K559">
        <v>27</v>
      </c>
      <c r="L559">
        <v>39</v>
      </c>
      <c r="M559">
        <v>5</v>
      </c>
      <c r="N559">
        <v>0.36977883542666601</v>
      </c>
      <c r="O559">
        <v>-2.6630215733333602E-3</v>
      </c>
      <c r="P559" t="s">
        <v>19</v>
      </c>
      <c r="Q559" t="s">
        <v>19</v>
      </c>
      <c r="R559" t="s">
        <v>19</v>
      </c>
      <c r="T559">
        <v>0</v>
      </c>
      <c r="U559">
        <v>0</v>
      </c>
    </row>
    <row r="560" spans="1:21" x14ac:dyDescent="0.25">
      <c r="A560" s="1">
        <v>45111.936111111114</v>
      </c>
      <c r="B560" s="1">
        <f t="shared" si="16"/>
        <v>45111</v>
      </c>
      <c r="C560">
        <v>0</v>
      </c>
      <c r="D560" t="s">
        <v>577</v>
      </c>
      <c r="E560">
        <v>8.0013897E-2</v>
      </c>
      <c r="F560">
        <f t="shared" si="17"/>
        <v>5.2810066000000003E-2</v>
      </c>
      <c r="G560">
        <v>2023</v>
      </c>
      <c r="H560">
        <v>7</v>
      </c>
      <c r="I560">
        <v>4</v>
      </c>
      <c r="J560">
        <v>22</v>
      </c>
      <c r="K560">
        <v>28</v>
      </c>
      <c r="L560">
        <v>10</v>
      </c>
      <c r="M560">
        <v>5</v>
      </c>
      <c r="N560">
        <v>0.37007701672666599</v>
      </c>
      <c r="O560">
        <v>2.9818130000003302E-4</v>
      </c>
      <c r="P560" t="s">
        <v>19</v>
      </c>
      <c r="Q560" t="s">
        <v>19</v>
      </c>
      <c r="R560" t="s">
        <v>19</v>
      </c>
      <c r="T560">
        <v>0</v>
      </c>
      <c r="U560">
        <v>0</v>
      </c>
    </row>
    <row r="561" spans="1:21" x14ac:dyDescent="0.25">
      <c r="A561" s="1">
        <v>45111.977777777778</v>
      </c>
      <c r="B561" s="1">
        <f t="shared" si="16"/>
        <v>45111</v>
      </c>
      <c r="C561">
        <v>0</v>
      </c>
      <c r="D561" t="s">
        <v>578</v>
      </c>
      <c r="E561">
        <v>0.463474999</v>
      </c>
      <c r="F561">
        <f t="shared" si="17"/>
        <v>0.383461102</v>
      </c>
      <c r="G561">
        <v>2023</v>
      </c>
      <c r="H561">
        <v>7</v>
      </c>
      <c r="I561">
        <v>4</v>
      </c>
      <c r="J561">
        <v>23</v>
      </c>
      <c r="K561">
        <v>28</v>
      </c>
      <c r="L561">
        <v>40</v>
      </c>
      <c r="M561">
        <v>5</v>
      </c>
      <c r="N561">
        <v>0.37196022088000003</v>
      </c>
      <c r="O561">
        <v>1.8832041533333099E-3</v>
      </c>
      <c r="P561" t="s">
        <v>19</v>
      </c>
      <c r="Q561" t="s">
        <v>19</v>
      </c>
      <c r="R561" t="s">
        <v>19</v>
      </c>
      <c r="T561">
        <v>1</v>
      </c>
      <c r="U561">
        <v>0</v>
      </c>
    </row>
    <row r="562" spans="1:21" x14ac:dyDescent="0.25">
      <c r="A562" s="1">
        <v>45112.020138888889</v>
      </c>
      <c r="B562" s="1">
        <f t="shared" si="16"/>
        <v>45112</v>
      </c>
      <c r="C562">
        <v>0</v>
      </c>
      <c r="D562" t="s">
        <v>579</v>
      </c>
      <c r="E562">
        <v>0.37545409600000001</v>
      </c>
      <c r="F562">
        <f t="shared" si="17"/>
        <v>-8.8020902999999984E-2</v>
      </c>
      <c r="G562">
        <v>2023</v>
      </c>
      <c r="H562">
        <v>7</v>
      </c>
      <c r="I562">
        <v>5</v>
      </c>
      <c r="J562">
        <v>0</v>
      </c>
      <c r="K562">
        <v>29</v>
      </c>
      <c r="L562">
        <v>11</v>
      </c>
      <c r="M562">
        <v>5</v>
      </c>
      <c r="N562">
        <v>0.37097226594666599</v>
      </c>
      <c r="O562">
        <v>-9.8795493333336793E-4</v>
      </c>
      <c r="P562" t="s">
        <v>19</v>
      </c>
      <c r="Q562" t="s">
        <v>19</v>
      </c>
      <c r="R562" t="s">
        <v>19</v>
      </c>
      <c r="T562">
        <v>1</v>
      </c>
      <c r="U562">
        <v>0</v>
      </c>
    </row>
    <row r="563" spans="1:21" x14ac:dyDescent="0.25">
      <c r="A563" s="1">
        <v>45112.0625</v>
      </c>
      <c r="B563" s="1">
        <f t="shared" si="16"/>
        <v>45112</v>
      </c>
      <c r="C563">
        <v>0</v>
      </c>
      <c r="D563" t="s">
        <v>580</v>
      </c>
      <c r="E563">
        <v>0.20757276699999999</v>
      </c>
      <c r="F563">
        <f t="shared" si="17"/>
        <v>-0.16788132900000002</v>
      </c>
      <c r="G563">
        <v>2023</v>
      </c>
      <c r="H563">
        <v>7</v>
      </c>
      <c r="I563">
        <v>5</v>
      </c>
      <c r="J563">
        <v>1</v>
      </c>
      <c r="K563">
        <v>30</v>
      </c>
      <c r="L563">
        <v>4</v>
      </c>
      <c r="M563">
        <v>5</v>
      </c>
      <c r="N563">
        <v>0.36498773851333299</v>
      </c>
      <c r="O563">
        <v>-5.9845274333333301E-3</v>
      </c>
      <c r="P563" t="s">
        <v>19</v>
      </c>
      <c r="Q563" t="s">
        <v>19</v>
      </c>
      <c r="R563" t="s">
        <v>19</v>
      </c>
      <c r="T563">
        <v>0</v>
      </c>
      <c r="U563">
        <v>0</v>
      </c>
    </row>
    <row r="564" spans="1:21" x14ac:dyDescent="0.25">
      <c r="A564" s="1">
        <v>45112.104166666664</v>
      </c>
      <c r="B564" s="1">
        <f t="shared" si="16"/>
        <v>45112</v>
      </c>
      <c r="C564">
        <v>0</v>
      </c>
      <c r="D564" t="s">
        <v>581</v>
      </c>
      <c r="E564">
        <v>0.41388644299999999</v>
      </c>
      <c r="F564">
        <f t="shared" si="17"/>
        <v>0.206313676</v>
      </c>
      <c r="G564">
        <v>2023</v>
      </c>
      <c r="H564">
        <v>7</v>
      </c>
      <c r="I564">
        <v>5</v>
      </c>
      <c r="J564">
        <v>2</v>
      </c>
      <c r="K564">
        <v>30</v>
      </c>
      <c r="L564">
        <v>27</v>
      </c>
      <c r="M564">
        <v>5</v>
      </c>
      <c r="N564">
        <v>0.36728659323333301</v>
      </c>
      <c r="O564">
        <v>2.29885472000002E-3</v>
      </c>
      <c r="P564" t="s">
        <v>19</v>
      </c>
      <c r="Q564" t="s">
        <v>19</v>
      </c>
      <c r="R564" t="s">
        <v>19</v>
      </c>
      <c r="T564">
        <v>1</v>
      </c>
      <c r="U564">
        <v>0</v>
      </c>
    </row>
    <row r="565" spans="1:21" x14ac:dyDescent="0.25">
      <c r="A565" s="1">
        <v>45112.145833333336</v>
      </c>
      <c r="B565" s="1">
        <f t="shared" si="16"/>
        <v>45112</v>
      </c>
      <c r="C565">
        <v>0</v>
      </c>
      <c r="D565" t="s">
        <v>582</v>
      </c>
      <c r="E565">
        <v>0.51645200400000002</v>
      </c>
      <c r="F565">
        <f t="shared" si="17"/>
        <v>0.10256556100000003</v>
      </c>
      <c r="G565">
        <v>2023</v>
      </c>
      <c r="H565">
        <v>7</v>
      </c>
      <c r="I565">
        <v>5</v>
      </c>
      <c r="J565">
        <v>3</v>
      </c>
      <c r="K565">
        <v>30</v>
      </c>
      <c r="L565">
        <v>46</v>
      </c>
      <c r="M565">
        <v>5</v>
      </c>
      <c r="N565">
        <v>0.37029468793333298</v>
      </c>
      <c r="O565">
        <v>3.0080946999999601E-3</v>
      </c>
      <c r="P565" t="s">
        <v>19</v>
      </c>
      <c r="Q565" t="s">
        <v>19</v>
      </c>
      <c r="R565" t="s">
        <v>19</v>
      </c>
      <c r="T565">
        <v>1</v>
      </c>
      <c r="U565">
        <v>0</v>
      </c>
    </row>
    <row r="566" spans="1:21" x14ac:dyDescent="0.25">
      <c r="A566" s="1">
        <v>45112.188194444447</v>
      </c>
      <c r="B566" s="1">
        <f t="shared" si="16"/>
        <v>45112</v>
      </c>
      <c r="C566">
        <v>0</v>
      </c>
      <c r="D566" t="s">
        <v>583</v>
      </c>
      <c r="E566">
        <v>0.33231885799999999</v>
      </c>
      <c r="F566">
        <f t="shared" si="17"/>
        <v>-0.18413314600000003</v>
      </c>
      <c r="G566">
        <v>2023</v>
      </c>
      <c r="H566">
        <v>7</v>
      </c>
      <c r="I566">
        <v>5</v>
      </c>
      <c r="J566">
        <v>4</v>
      </c>
      <c r="K566">
        <v>31</v>
      </c>
      <c r="L566">
        <v>10</v>
      </c>
      <c r="M566">
        <v>5</v>
      </c>
      <c r="N566">
        <v>0.372159853853333</v>
      </c>
      <c r="O566">
        <v>1.86516592000002E-3</v>
      </c>
      <c r="P566" t="s">
        <v>19</v>
      </c>
      <c r="Q566" t="s">
        <v>19</v>
      </c>
      <c r="R566" t="s">
        <v>19</v>
      </c>
      <c r="T566">
        <v>1</v>
      </c>
      <c r="U566">
        <v>0</v>
      </c>
    </row>
    <row r="567" spans="1:21" x14ac:dyDescent="0.25">
      <c r="A567" s="1">
        <v>45112.230555555558</v>
      </c>
      <c r="B567" s="1">
        <f t="shared" si="16"/>
        <v>45112</v>
      </c>
      <c r="C567">
        <v>0</v>
      </c>
      <c r="D567" t="s">
        <v>584</v>
      </c>
      <c r="E567">
        <v>0.39562678499999998</v>
      </c>
      <c r="F567">
        <f t="shared" si="17"/>
        <v>6.3307926999999986E-2</v>
      </c>
      <c r="G567">
        <v>2023</v>
      </c>
      <c r="H567">
        <v>7</v>
      </c>
      <c r="I567">
        <v>5</v>
      </c>
      <c r="J567">
        <v>5</v>
      </c>
      <c r="K567">
        <v>32</v>
      </c>
      <c r="L567">
        <v>12</v>
      </c>
      <c r="M567">
        <v>5</v>
      </c>
      <c r="N567">
        <v>0.37452290296666602</v>
      </c>
      <c r="O567">
        <v>2.3630491133332901E-3</v>
      </c>
      <c r="P567" t="s">
        <v>19</v>
      </c>
      <c r="Q567" t="s">
        <v>19</v>
      </c>
      <c r="R567" t="s">
        <v>19</v>
      </c>
      <c r="T567">
        <v>1</v>
      </c>
      <c r="U567">
        <v>0</v>
      </c>
    </row>
    <row r="568" spans="1:21" x14ac:dyDescent="0.25">
      <c r="A568" s="1">
        <v>45112.272222222222</v>
      </c>
      <c r="B568" s="1">
        <f t="shared" si="16"/>
        <v>45112</v>
      </c>
      <c r="C568">
        <v>0</v>
      </c>
      <c r="D568" t="s">
        <v>585</v>
      </c>
      <c r="E568">
        <v>0.20305778499999999</v>
      </c>
      <c r="F568">
        <f t="shared" si="17"/>
        <v>-0.19256899999999999</v>
      </c>
      <c r="G568">
        <v>2023</v>
      </c>
      <c r="H568">
        <v>7</v>
      </c>
      <c r="I568">
        <v>5</v>
      </c>
      <c r="J568">
        <v>6</v>
      </c>
      <c r="K568">
        <v>32</v>
      </c>
      <c r="L568">
        <v>46</v>
      </c>
      <c r="M568">
        <v>5</v>
      </c>
      <c r="N568">
        <v>0.37099169764666601</v>
      </c>
      <c r="O568">
        <v>-3.5312053199999501E-3</v>
      </c>
      <c r="P568" t="s">
        <v>19</v>
      </c>
      <c r="Q568" t="s">
        <v>19</v>
      </c>
      <c r="R568" t="s">
        <v>19</v>
      </c>
      <c r="T568">
        <v>0</v>
      </c>
      <c r="U568">
        <v>0</v>
      </c>
    </row>
    <row r="569" spans="1:21" x14ac:dyDescent="0.25">
      <c r="A569" s="1">
        <v>45112.314583333333</v>
      </c>
      <c r="B569" s="1">
        <f t="shared" si="16"/>
        <v>45112</v>
      </c>
      <c r="C569">
        <v>0</v>
      </c>
      <c r="D569" t="s">
        <v>586</v>
      </c>
      <c r="E569">
        <v>0.58313106199999998</v>
      </c>
      <c r="F569">
        <f t="shared" si="17"/>
        <v>0.38007327699999999</v>
      </c>
      <c r="G569">
        <v>2023</v>
      </c>
      <c r="H569">
        <v>7</v>
      </c>
      <c r="I569">
        <v>5</v>
      </c>
      <c r="J569">
        <v>7</v>
      </c>
      <c r="K569">
        <v>33</v>
      </c>
      <c r="L569">
        <v>21</v>
      </c>
      <c r="M569">
        <v>5</v>
      </c>
      <c r="N569">
        <v>0.37221165507333298</v>
      </c>
      <c r="O569">
        <v>1.2199574266666901E-3</v>
      </c>
      <c r="P569" t="s">
        <v>19</v>
      </c>
      <c r="Q569" t="s">
        <v>19</v>
      </c>
      <c r="R569" t="s">
        <v>19</v>
      </c>
      <c r="T569">
        <v>1</v>
      </c>
      <c r="U569">
        <v>0</v>
      </c>
    </row>
    <row r="570" spans="1:21" x14ac:dyDescent="0.25">
      <c r="A570" s="1">
        <v>45112.356249999997</v>
      </c>
      <c r="B570" s="1">
        <f t="shared" si="16"/>
        <v>45112</v>
      </c>
      <c r="C570">
        <v>0</v>
      </c>
      <c r="D570" t="s">
        <v>587</v>
      </c>
      <c r="E570">
        <v>0.241602607</v>
      </c>
      <c r="F570">
        <f t="shared" si="17"/>
        <v>-0.34152845499999995</v>
      </c>
      <c r="G570">
        <v>2023</v>
      </c>
      <c r="H570">
        <v>7</v>
      </c>
      <c r="I570">
        <v>5</v>
      </c>
      <c r="J570">
        <v>8</v>
      </c>
      <c r="K570">
        <v>33</v>
      </c>
      <c r="L570">
        <v>54</v>
      </c>
      <c r="M570">
        <v>5</v>
      </c>
      <c r="N570">
        <v>0.37025985187999999</v>
      </c>
      <c r="O570">
        <v>-1.9518031933333201E-3</v>
      </c>
      <c r="P570" t="s">
        <v>19</v>
      </c>
      <c r="Q570" t="s">
        <v>19</v>
      </c>
      <c r="R570" t="s">
        <v>19</v>
      </c>
      <c r="T570">
        <v>0</v>
      </c>
      <c r="U570">
        <v>0</v>
      </c>
    </row>
    <row r="571" spans="1:21" x14ac:dyDescent="0.25">
      <c r="A571" s="1">
        <v>45112.398611111108</v>
      </c>
      <c r="B571" s="1">
        <f t="shared" si="16"/>
        <v>45112</v>
      </c>
      <c r="C571">
        <v>0</v>
      </c>
      <c r="D571" t="s">
        <v>588</v>
      </c>
      <c r="E571">
        <v>0.309294758</v>
      </c>
      <c r="F571">
        <f t="shared" si="17"/>
        <v>6.7692151000000006E-2</v>
      </c>
      <c r="G571">
        <v>2023</v>
      </c>
      <c r="H571">
        <v>7</v>
      </c>
      <c r="I571">
        <v>5</v>
      </c>
      <c r="J571">
        <v>9</v>
      </c>
      <c r="K571">
        <v>34</v>
      </c>
      <c r="L571">
        <v>32</v>
      </c>
      <c r="M571">
        <v>5</v>
      </c>
      <c r="N571">
        <v>0.370081907133333</v>
      </c>
      <c r="O571">
        <v>-1.77944746666713E-4</v>
      </c>
      <c r="P571" t="s">
        <v>19</v>
      </c>
      <c r="Q571" t="s">
        <v>19</v>
      </c>
      <c r="R571" t="s">
        <v>19</v>
      </c>
      <c r="T571">
        <v>0</v>
      </c>
      <c r="U571">
        <v>0</v>
      </c>
    </row>
    <row r="572" spans="1:21" x14ac:dyDescent="0.25">
      <c r="A572" s="1">
        <v>45112.440972222219</v>
      </c>
      <c r="B572" s="1">
        <f t="shared" si="16"/>
        <v>45112</v>
      </c>
      <c r="C572">
        <v>0</v>
      </c>
      <c r="D572" t="s">
        <v>589</v>
      </c>
      <c r="E572">
        <v>0.62445368800000001</v>
      </c>
      <c r="F572">
        <f t="shared" si="17"/>
        <v>0.31515893</v>
      </c>
      <c r="G572">
        <v>2023</v>
      </c>
      <c r="H572">
        <v>7</v>
      </c>
      <c r="I572">
        <v>5</v>
      </c>
      <c r="J572">
        <v>10</v>
      </c>
      <c r="K572">
        <v>35</v>
      </c>
      <c r="L572">
        <v>3</v>
      </c>
      <c r="M572">
        <v>5</v>
      </c>
      <c r="N572">
        <v>0.37115212734666603</v>
      </c>
      <c r="O572">
        <v>1.0702202133333601E-3</v>
      </c>
      <c r="P572" t="s">
        <v>19</v>
      </c>
      <c r="Q572" t="s">
        <v>19</v>
      </c>
      <c r="R572" t="s">
        <v>19</v>
      </c>
      <c r="T572">
        <v>1</v>
      </c>
      <c r="U572">
        <v>0</v>
      </c>
    </row>
    <row r="573" spans="1:21" x14ac:dyDescent="0.25">
      <c r="A573" s="1">
        <v>45112.482638888891</v>
      </c>
      <c r="B573" s="1">
        <f t="shared" si="16"/>
        <v>45112</v>
      </c>
      <c r="C573">
        <v>0</v>
      </c>
      <c r="D573" t="s">
        <v>590</v>
      </c>
      <c r="E573">
        <v>0.33577983500000003</v>
      </c>
      <c r="F573">
        <f t="shared" si="17"/>
        <v>-0.28867385299999998</v>
      </c>
      <c r="G573">
        <v>2023</v>
      </c>
      <c r="H573">
        <v>7</v>
      </c>
      <c r="I573">
        <v>5</v>
      </c>
      <c r="J573">
        <v>11</v>
      </c>
      <c r="K573">
        <v>35</v>
      </c>
      <c r="L573">
        <v>27</v>
      </c>
      <c r="M573">
        <v>5</v>
      </c>
      <c r="N573">
        <v>0.37050109985333302</v>
      </c>
      <c r="O573">
        <v>-6.5102749333340005E-4</v>
      </c>
      <c r="P573" t="s">
        <v>19</v>
      </c>
      <c r="Q573" t="s">
        <v>19</v>
      </c>
      <c r="R573" t="s">
        <v>19</v>
      </c>
      <c r="T573">
        <v>1</v>
      </c>
      <c r="U573">
        <v>0</v>
      </c>
    </row>
    <row r="574" spans="1:21" x14ac:dyDescent="0.25">
      <c r="A574" s="1">
        <v>45112.525000000001</v>
      </c>
      <c r="B574" s="1">
        <f t="shared" si="16"/>
        <v>45112</v>
      </c>
      <c r="C574">
        <v>0</v>
      </c>
      <c r="D574" t="s">
        <v>591</v>
      </c>
      <c r="E574">
        <v>4.5457527999999997E-2</v>
      </c>
      <c r="F574">
        <f t="shared" si="17"/>
        <v>-0.29032230700000006</v>
      </c>
      <c r="G574">
        <v>2023</v>
      </c>
      <c r="H574">
        <v>7</v>
      </c>
      <c r="I574">
        <v>5</v>
      </c>
      <c r="J574">
        <v>12</v>
      </c>
      <c r="K574">
        <v>36</v>
      </c>
      <c r="L574">
        <v>8</v>
      </c>
      <c r="M574">
        <v>5</v>
      </c>
      <c r="N574">
        <v>0.36852639416666599</v>
      </c>
      <c r="O574">
        <v>-1.97470568666663E-3</v>
      </c>
      <c r="P574" t="s">
        <v>19</v>
      </c>
      <c r="Q574" t="s">
        <v>19</v>
      </c>
      <c r="R574" t="s">
        <v>19</v>
      </c>
      <c r="T574">
        <v>0</v>
      </c>
      <c r="U574">
        <v>0</v>
      </c>
    </row>
    <row r="575" spans="1:21" x14ac:dyDescent="0.25">
      <c r="A575" s="1">
        <v>45112.566666666666</v>
      </c>
      <c r="B575" s="1">
        <f t="shared" si="16"/>
        <v>45112</v>
      </c>
      <c r="C575">
        <v>0</v>
      </c>
      <c r="D575" t="s">
        <v>592</v>
      </c>
      <c r="E575">
        <v>0.32080109699999998</v>
      </c>
      <c r="F575">
        <f t="shared" si="17"/>
        <v>0.27534356900000001</v>
      </c>
      <c r="G575">
        <v>2023</v>
      </c>
      <c r="H575">
        <v>7</v>
      </c>
      <c r="I575">
        <v>5</v>
      </c>
      <c r="J575">
        <v>13</v>
      </c>
      <c r="K575">
        <v>36</v>
      </c>
      <c r="L575">
        <v>33</v>
      </c>
      <c r="M575">
        <v>5</v>
      </c>
      <c r="N575">
        <v>0.37037530507999999</v>
      </c>
      <c r="O575">
        <v>1.84891091333333E-3</v>
      </c>
      <c r="P575" t="s">
        <v>19</v>
      </c>
      <c r="Q575" t="s">
        <v>19</v>
      </c>
      <c r="R575" t="s">
        <v>19</v>
      </c>
      <c r="T575">
        <v>0</v>
      </c>
      <c r="U575">
        <v>0</v>
      </c>
    </row>
    <row r="576" spans="1:21" x14ac:dyDescent="0.25">
      <c r="A576" s="1">
        <v>45112.609027777777</v>
      </c>
      <c r="B576" s="1">
        <f t="shared" si="16"/>
        <v>45112</v>
      </c>
      <c r="C576">
        <v>0</v>
      </c>
      <c r="D576" t="s">
        <v>593</v>
      </c>
      <c r="E576">
        <v>0.65593922299999996</v>
      </c>
      <c r="F576">
        <f t="shared" si="17"/>
        <v>0.33513812599999998</v>
      </c>
      <c r="G576">
        <v>2023</v>
      </c>
      <c r="H576">
        <v>7</v>
      </c>
      <c r="I576">
        <v>5</v>
      </c>
      <c r="J576">
        <v>14</v>
      </c>
      <c r="K576">
        <v>37</v>
      </c>
      <c r="L576">
        <v>3</v>
      </c>
      <c r="M576">
        <v>5</v>
      </c>
      <c r="N576">
        <v>0.37445518481999901</v>
      </c>
      <c r="O576">
        <v>4.07987973999995E-3</v>
      </c>
      <c r="P576" t="s">
        <v>19</v>
      </c>
      <c r="Q576" t="s">
        <v>19</v>
      </c>
      <c r="R576" t="s">
        <v>19</v>
      </c>
      <c r="T576">
        <v>1</v>
      </c>
      <c r="U576">
        <v>0</v>
      </c>
    </row>
    <row r="577" spans="1:21" x14ac:dyDescent="0.25">
      <c r="A577" s="1">
        <v>45112.651388888888</v>
      </c>
      <c r="B577" s="1">
        <f t="shared" si="16"/>
        <v>45112</v>
      </c>
      <c r="C577">
        <v>0</v>
      </c>
      <c r="D577" t="s">
        <v>594</v>
      </c>
      <c r="E577">
        <v>0.35465973200000001</v>
      </c>
      <c r="F577">
        <f t="shared" si="17"/>
        <v>-0.30127949099999995</v>
      </c>
      <c r="G577">
        <v>2023</v>
      </c>
      <c r="H577">
        <v>7</v>
      </c>
      <c r="I577">
        <v>5</v>
      </c>
      <c r="J577">
        <v>15</v>
      </c>
      <c r="K577">
        <v>38</v>
      </c>
      <c r="L577">
        <v>5</v>
      </c>
      <c r="M577">
        <v>5</v>
      </c>
      <c r="N577">
        <v>0.37641911687999902</v>
      </c>
      <c r="O577">
        <v>1.96393206E-3</v>
      </c>
      <c r="P577" t="s">
        <v>19</v>
      </c>
      <c r="Q577" t="s">
        <v>19</v>
      </c>
      <c r="R577" t="s">
        <v>19</v>
      </c>
      <c r="T577">
        <v>1</v>
      </c>
      <c r="U577">
        <v>0</v>
      </c>
    </row>
    <row r="578" spans="1:21" x14ac:dyDescent="0.25">
      <c r="A578" s="1">
        <v>45112.693055555559</v>
      </c>
      <c r="B578" s="1">
        <f t="shared" si="16"/>
        <v>45112</v>
      </c>
      <c r="C578">
        <v>0</v>
      </c>
      <c r="D578" t="s">
        <v>595</v>
      </c>
      <c r="E578">
        <v>0.19774080699999999</v>
      </c>
      <c r="F578">
        <f t="shared" si="17"/>
        <v>-0.15691892500000001</v>
      </c>
      <c r="G578">
        <v>2023</v>
      </c>
      <c r="H578">
        <v>7</v>
      </c>
      <c r="I578">
        <v>5</v>
      </c>
      <c r="J578">
        <v>16</v>
      </c>
      <c r="K578">
        <v>38</v>
      </c>
      <c r="L578">
        <v>37</v>
      </c>
      <c r="M578">
        <v>5</v>
      </c>
      <c r="N578">
        <v>0.37752373640666598</v>
      </c>
      <c r="O578">
        <v>1.1046195266666799E-3</v>
      </c>
      <c r="P578" t="s">
        <v>19</v>
      </c>
      <c r="Q578" t="s">
        <v>19</v>
      </c>
      <c r="R578" t="s">
        <v>19</v>
      </c>
      <c r="T578">
        <v>0</v>
      </c>
      <c r="U578">
        <v>0</v>
      </c>
    </row>
    <row r="579" spans="1:21" x14ac:dyDescent="0.25">
      <c r="A579" s="1">
        <v>45112.73541666667</v>
      </c>
      <c r="B579" s="1">
        <f t="shared" ref="B579:B642" si="18">DATE(YEAR(A579),MONTH(A579),DAY(A579))</f>
        <v>45112</v>
      </c>
      <c r="C579">
        <v>0</v>
      </c>
      <c r="D579" t="s">
        <v>596</v>
      </c>
      <c r="E579">
        <v>0.70966708000000001</v>
      </c>
      <c r="F579">
        <f t="shared" si="17"/>
        <v>0.51192627300000004</v>
      </c>
      <c r="G579">
        <v>2023</v>
      </c>
      <c r="H579">
        <v>7</v>
      </c>
      <c r="I579">
        <v>5</v>
      </c>
      <c r="J579">
        <v>17</v>
      </c>
      <c r="K579">
        <v>39</v>
      </c>
      <c r="L579">
        <v>18</v>
      </c>
      <c r="M579">
        <v>5</v>
      </c>
      <c r="N579">
        <v>0.378745617306666</v>
      </c>
      <c r="O579">
        <v>1.2218809000000201E-3</v>
      </c>
      <c r="P579" t="s">
        <v>19</v>
      </c>
      <c r="Q579" t="s">
        <v>19</v>
      </c>
      <c r="R579" t="s">
        <v>19</v>
      </c>
      <c r="T579">
        <v>1</v>
      </c>
      <c r="U579">
        <v>0</v>
      </c>
    </row>
    <row r="580" spans="1:21" x14ac:dyDescent="0.25">
      <c r="A580" s="1">
        <v>45112.777777777781</v>
      </c>
      <c r="B580" s="1">
        <f t="shared" si="18"/>
        <v>45112</v>
      </c>
      <c r="C580">
        <v>0</v>
      </c>
      <c r="D580" t="s">
        <v>597</v>
      </c>
      <c r="E580">
        <v>0.57173535799999997</v>
      </c>
      <c r="F580">
        <f t="shared" ref="F580:F643" si="19">E580-E579</f>
        <v>-0.13793172200000003</v>
      </c>
      <c r="G580">
        <v>2023</v>
      </c>
      <c r="H580">
        <v>7</v>
      </c>
      <c r="I580">
        <v>5</v>
      </c>
      <c r="J580">
        <v>18</v>
      </c>
      <c r="K580">
        <v>40</v>
      </c>
      <c r="L580">
        <v>8</v>
      </c>
      <c r="M580">
        <v>5</v>
      </c>
      <c r="N580">
        <v>0.38223262549333298</v>
      </c>
      <c r="O580">
        <v>3.4870081866666901E-3</v>
      </c>
      <c r="P580" t="s">
        <v>19</v>
      </c>
      <c r="Q580" t="s">
        <v>19</v>
      </c>
      <c r="R580" t="s">
        <v>19</v>
      </c>
      <c r="T580">
        <v>1</v>
      </c>
      <c r="U580">
        <v>0</v>
      </c>
    </row>
    <row r="581" spans="1:21" x14ac:dyDescent="0.25">
      <c r="A581" s="1">
        <v>45112.819444444445</v>
      </c>
      <c r="B581" s="1">
        <f t="shared" si="18"/>
        <v>45112</v>
      </c>
      <c r="C581">
        <v>0</v>
      </c>
      <c r="D581" t="s">
        <v>598</v>
      </c>
      <c r="E581">
        <v>0.436990355</v>
      </c>
      <c r="F581">
        <f t="shared" si="19"/>
        <v>-0.13474500299999997</v>
      </c>
      <c r="G581">
        <v>2023</v>
      </c>
      <c r="H581">
        <v>7</v>
      </c>
      <c r="I581">
        <v>5</v>
      </c>
      <c r="J581">
        <v>19</v>
      </c>
      <c r="K581">
        <v>40</v>
      </c>
      <c r="L581">
        <v>44</v>
      </c>
      <c r="M581">
        <v>5</v>
      </c>
      <c r="N581">
        <v>0.38233978423333298</v>
      </c>
      <c r="O581">
        <v>1.0715874000000099E-4</v>
      </c>
      <c r="P581" t="s">
        <v>19</v>
      </c>
      <c r="Q581" t="s">
        <v>19</v>
      </c>
      <c r="R581" t="s">
        <v>19</v>
      </c>
      <c r="T581">
        <v>1</v>
      </c>
      <c r="U581">
        <v>0</v>
      </c>
    </row>
    <row r="582" spans="1:21" x14ac:dyDescent="0.25">
      <c r="A582" s="1">
        <v>45112.861805555556</v>
      </c>
      <c r="B582" s="1">
        <f t="shared" si="18"/>
        <v>45112</v>
      </c>
      <c r="C582">
        <v>0</v>
      </c>
      <c r="D582" t="s">
        <v>599</v>
      </c>
      <c r="E582">
        <v>3.2781981000000002E-2</v>
      </c>
      <c r="F582">
        <f t="shared" si="19"/>
        <v>-0.40420837399999998</v>
      </c>
      <c r="G582">
        <v>2023</v>
      </c>
      <c r="H582">
        <v>7</v>
      </c>
      <c r="I582">
        <v>5</v>
      </c>
      <c r="J582">
        <v>20</v>
      </c>
      <c r="K582">
        <v>41</v>
      </c>
      <c r="L582">
        <v>36</v>
      </c>
      <c r="M582">
        <v>5</v>
      </c>
      <c r="N582">
        <v>0.38089870283999999</v>
      </c>
      <c r="O582">
        <v>-1.4410813933333701E-3</v>
      </c>
      <c r="P582" t="s">
        <v>19</v>
      </c>
      <c r="Q582" t="s">
        <v>19</v>
      </c>
      <c r="R582" t="s">
        <v>19</v>
      </c>
      <c r="T582">
        <v>0</v>
      </c>
      <c r="U582">
        <v>0</v>
      </c>
    </row>
    <row r="583" spans="1:21" x14ac:dyDescent="0.25">
      <c r="A583" s="1">
        <v>45112.904166666667</v>
      </c>
      <c r="B583" s="1">
        <f t="shared" si="18"/>
        <v>45112</v>
      </c>
      <c r="C583">
        <v>0</v>
      </c>
      <c r="D583" t="s">
        <v>600</v>
      </c>
      <c r="E583">
        <v>3.5865713E-2</v>
      </c>
      <c r="F583">
        <f t="shared" si="19"/>
        <v>3.0837319999999988E-3</v>
      </c>
      <c r="G583">
        <v>2023</v>
      </c>
      <c r="H583">
        <v>7</v>
      </c>
      <c r="I583">
        <v>5</v>
      </c>
      <c r="J583">
        <v>21</v>
      </c>
      <c r="K583">
        <v>42</v>
      </c>
      <c r="L583">
        <v>41</v>
      </c>
      <c r="M583">
        <v>5</v>
      </c>
      <c r="N583">
        <v>0.37843219305999998</v>
      </c>
      <c r="O583">
        <v>-2.4665097800000099E-3</v>
      </c>
      <c r="P583" t="s">
        <v>19</v>
      </c>
      <c r="Q583" t="s">
        <v>19</v>
      </c>
      <c r="R583" t="s">
        <v>19</v>
      </c>
      <c r="T583">
        <v>0</v>
      </c>
      <c r="U583">
        <v>0</v>
      </c>
    </row>
    <row r="584" spans="1:21" x14ac:dyDescent="0.25">
      <c r="A584" s="1">
        <v>45112.946527777778</v>
      </c>
      <c r="B584" s="1">
        <f t="shared" si="18"/>
        <v>45112</v>
      </c>
      <c r="C584">
        <v>0</v>
      </c>
      <c r="D584" t="s">
        <v>601</v>
      </c>
      <c r="E584">
        <v>3.4736585E-2</v>
      </c>
      <c r="F584">
        <f t="shared" si="19"/>
        <v>-1.1291280000000001E-3</v>
      </c>
      <c r="G584">
        <v>2023</v>
      </c>
      <c r="H584">
        <v>7</v>
      </c>
      <c r="I584">
        <v>5</v>
      </c>
      <c r="J584">
        <v>22</v>
      </c>
      <c r="K584">
        <v>43</v>
      </c>
      <c r="L584">
        <v>35</v>
      </c>
      <c r="M584">
        <v>5</v>
      </c>
      <c r="N584">
        <v>0.37539434858666598</v>
      </c>
      <c r="O584">
        <v>-3.0378444733333201E-3</v>
      </c>
      <c r="P584" t="s">
        <v>19</v>
      </c>
      <c r="Q584" t="s">
        <v>19</v>
      </c>
      <c r="R584" t="s">
        <v>19</v>
      </c>
      <c r="T584">
        <v>0</v>
      </c>
      <c r="U584">
        <v>0</v>
      </c>
    </row>
    <row r="585" spans="1:21" x14ac:dyDescent="0.25">
      <c r="A585" s="1">
        <v>45112.988888888889</v>
      </c>
      <c r="B585" s="1">
        <f t="shared" si="18"/>
        <v>45112</v>
      </c>
      <c r="C585">
        <v>0</v>
      </c>
      <c r="D585" t="s">
        <v>602</v>
      </c>
      <c r="E585">
        <v>5.5446496999999997E-2</v>
      </c>
      <c r="F585">
        <f t="shared" si="19"/>
        <v>2.0709911999999997E-2</v>
      </c>
      <c r="G585">
        <v>2023</v>
      </c>
      <c r="H585">
        <v>7</v>
      </c>
      <c r="I585">
        <v>5</v>
      </c>
      <c r="J585">
        <v>23</v>
      </c>
      <c r="K585">
        <v>44</v>
      </c>
      <c r="L585">
        <v>23</v>
      </c>
      <c r="M585">
        <v>5</v>
      </c>
      <c r="N585">
        <v>0.37555966769333299</v>
      </c>
      <c r="O585">
        <v>1.65319106666672E-4</v>
      </c>
      <c r="P585" t="s">
        <v>19</v>
      </c>
      <c r="Q585" t="s">
        <v>19</v>
      </c>
      <c r="R585" t="s">
        <v>19</v>
      </c>
      <c r="T585">
        <v>0</v>
      </c>
      <c r="U585">
        <v>0</v>
      </c>
    </row>
    <row r="586" spans="1:21" x14ac:dyDescent="0.25">
      <c r="A586" s="1">
        <v>45113.030555555553</v>
      </c>
      <c r="B586" s="1">
        <f t="shared" si="18"/>
        <v>45113</v>
      </c>
      <c r="C586">
        <v>0</v>
      </c>
      <c r="D586" t="s">
        <v>603</v>
      </c>
      <c r="E586">
        <v>0.49696717000000001</v>
      </c>
      <c r="F586">
        <f t="shared" si="19"/>
        <v>0.44152067300000003</v>
      </c>
      <c r="G586">
        <v>2023</v>
      </c>
      <c r="H586">
        <v>7</v>
      </c>
      <c r="I586">
        <v>6</v>
      </c>
      <c r="J586">
        <v>0</v>
      </c>
      <c r="K586">
        <v>44</v>
      </c>
      <c r="L586">
        <v>45</v>
      </c>
      <c r="M586">
        <v>5</v>
      </c>
      <c r="N586">
        <v>0.37616473571999998</v>
      </c>
      <c r="O586">
        <v>6.0506802666665505E-4</v>
      </c>
      <c r="P586" t="s">
        <v>19</v>
      </c>
      <c r="Q586" t="s">
        <v>19</v>
      </c>
      <c r="R586" t="s">
        <v>19</v>
      </c>
      <c r="T586">
        <v>1</v>
      </c>
      <c r="U586">
        <v>0</v>
      </c>
    </row>
    <row r="587" spans="1:21" x14ac:dyDescent="0.25">
      <c r="A587" s="1">
        <v>45113.072916666664</v>
      </c>
      <c r="B587" s="1">
        <f t="shared" si="18"/>
        <v>45113</v>
      </c>
      <c r="C587">
        <v>0</v>
      </c>
      <c r="D587" t="s">
        <v>604</v>
      </c>
      <c r="E587">
        <v>0.39169551000000002</v>
      </c>
      <c r="F587">
        <f t="shared" si="19"/>
        <v>-0.10527165999999999</v>
      </c>
      <c r="G587">
        <v>2023</v>
      </c>
      <c r="H587">
        <v>7</v>
      </c>
      <c r="I587">
        <v>6</v>
      </c>
      <c r="J587">
        <v>1</v>
      </c>
      <c r="K587">
        <v>45</v>
      </c>
      <c r="L587">
        <v>29</v>
      </c>
      <c r="M587">
        <v>5</v>
      </c>
      <c r="N587">
        <v>0.37694992189999998</v>
      </c>
      <c r="O587">
        <v>7.8518618000000795E-4</v>
      </c>
      <c r="P587" t="s">
        <v>19</v>
      </c>
      <c r="Q587" t="s">
        <v>19</v>
      </c>
      <c r="R587" t="s">
        <v>19</v>
      </c>
      <c r="T587">
        <v>1</v>
      </c>
      <c r="U587">
        <v>0</v>
      </c>
    </row>
    <row r="588" spans="1:21" x14ac:dyDescent="0.25">
      <c r="A588" s="1">
        <v>45113.115277777775</v>
      </c>
      <c r="B588" s="1">
        <f t="shared" si="18"/>
        <v>45113</v>
      </c>
      <c r="C588">
        <v>0</v>
      </c>
      <c r="D588" t="s">
        <v>605</v>
      </c>
      <c r="E588">
        <v>0.24873626500000001</v>
      </c>
      <c r="F588">
        <f t="shared" si="19"/>
        <v>-0.14295924500000001</v>
      </c>
      <c r="G588">
        <v>2023</v>
      </c>
      <c r="H588">
        <v>7</v>
      </c>
      <c r="I588">
        <v>6</v>
      </c>
      <c r="J588">
        <v>2</v>
      </c>
      <c r="K588">
        <v>46</v>
      </c>
      <c r="L588">
        <v>11</v>
      </c>
      <c r="M588">
        <v>5</v>
      </c>
      <c r="N588">
        <v>0.37591536058666603</v>
      </c>
      <c r="O588">
        <v>-1.0345613133332899E-3</v>
      </c>
      <c r="P588" t="s">
        <v>19</v>
      </c>
      <c r="Q588" t="s">
        <v>19</v>
      </c>
      <c r="R588" t="s">
        <v>19</v>
      </c>
      <c r="T588">
        <v>0</v>
      </c>
      <c r="U588">
        <v>0</v>
      </c>
    </row>
    <row r="589" spans="1:21" x14ac:dyDescent="0.25">
      <c r="A589" s="1">
        <v>45113.156944444447</v>
      </c>
      <c r="B589" s="1">
        <f t="shared" si="18"/>
        <v>45113</v>
      </c>
      <c r="C589">
        <v>0</v>
      </c>
      <c r="D589" t="s">
        <v>606</v>
      </c>
      <c r="E589">
        <v>0.63234785199999999</v>
      </c>
      <c r="F589">
        <f t="shared" si="19"/>
        <v>0.38361158699999998</v>
      </c>
      <c r="G589">
        <v>2023</v>
      </c>
      <c r="H589">
        <v>7</v>
      </c>
      <c r="I589">
        <v>6</v>
      </c>
      <c r="J589">
        <v>3</v>
      </c>
      <c r="K589">
        <v>46</v>
      </c>
      <c r="L589">
        <v>55</v>
      </c>
      <c r="M589">
        <v>5</v>
      </c>
      <c r="N589">
        <v>0.37299842425333302</v>
      </c>
      <c r="O589">
        <v>-2.9169363333333398E-3</v>
      </c>
      <c r="P589" t="s">
        <v>19</v>
      </c>
      <c r="Q589" t="s">
        <v>19</v>
      </c>
      <c r="R589" t="s">
        <v>19</v>
      </c>
      <c r="T589">
        <v>1</v>
      </c>
      <c r="U589">
        <v>0</v>
      </c>
    </row>
    <row r="590" spans="1:21" x14ac:dyDescent="0.25">
      <c r="A590" s="1">
        <v>45113.199305555558</v>
      </c>
      <c r="B590" s="1">
        <f t="shared" si="18"/>
        <v>45113</v>
      </c>
      <c r="C590">
        <v>0</v>
      </c>
      <c r="D590" t="s">
        <v>607</v>
      </c>
      <c r="E590">
        <v>0.41807171300000001</v>
      </c>
      <c r="F590">
        <f t="shared" si="19"/>
        <v>-0.21427613899999998</v>
      </c>
      <c r="G590">
        <v>2023</v>
      </c>
      <c r="H590">
        <v>7</v>
      </c>
      <c r="I590">
        <v>6</v>
      </c>
      <c r="J590">
        <v>4</v>
      </c>
      <c r="K590">
        <v>47</v>
      </c>
      <c r="L590">
        <v>33</v>
      </c>
      <c r="M590">
        <v>5</v>
      </c>
      <c r="N590">
        <v>0.36859840766666602</v>
      </c>
      <c r="O590">
        <v>-4.4000165866666602E-3</v>
      </c>
      <c r="P590" t="s">
        <v>19</v>
      </c>
      <c r="Q590" t="s">
        <v>19</v>
      </c>
      <c r="R590" t="s">
        <v>19</v>
      </c>
      <c r="T590">
        <v>1</v>
      </c>
      <c r="U590">
        <v>0</v>
      </c>
    </row>
    <row r="591" spans="1:21" x14ac:dyDescent="0.25">
      <c r="A591" s="1">
        <v>45113.241666666669</v>
      </c>
      <c r="B591" s="1">
        <f t="shared" si="18"/>
        <v>45113</v>
      </c>
      <c r="C591">
        <v>0</v>
      </c>
      <c r="D591" t="s">
        <v>608</v>
      </c>
      <c r="E591">
        <v>0.595335155</v>
      </c>
      <c r="F591">
        <f t="shared" si="19"/>
        <v>0.17726344199999999</v>
      </c>
      <c r="G591">
        <v>2023</v>
      </c>
      <c r="H591">
        <v>7</v>
      </c>
      <c r="I591">
        <v>6</v>
      </c>
      <c r="J591">
        <v>5</v>
      </c>
      <c r="K591">
        <v>48</v>
      </c>
      <c r="L591">
        <v>13</v>
      </c>
      <c r="M591">
        <v>5</v>
      </c>
      <c r="N591">
        <v>0.36800804026</v>
      </c>
      <c r="O591">
        <v>-5.9036740666662502E-4</v>
      </c>
      <c r="P591" t="s">
        <v>19</v>
      </c>
      <c r="Q591" t="s">
        <v>19</v>
      </c>
      <c r="R591" t="s">
        <v>19</v>
      </c>
      <c r="T591">
        <v>1</v>
      </c>
      <c r="U591">
        <v>0</v>
      </c>
    </row>
    <row r="592" spans="1:21" x14ac:dyDescent="0.25">
      <c r="A592" s="1">
        <v>45113.28402777778</v>
      </c>
      <c r="B592" s="1">
        <f t="shared" si="18"/>
        <v>45113</v>
      </c>
      <c r="C592">
        <v>0</v>
      </c>
      <c r="D592" t="s">
        <v>609</v>
      </c>
      <c r="E592">
        <v>0.47107428800000001</v>
      </c>
      <c r="F592">
        <f t="shared" si="19"/>
        <v>-0.124260867</v>
      </c>
      <c r="G592">
        <v>2023</v>
      </c>
      <c r="H592">
        <v>7</v>
      </c>
      <c r="I592">
        <v>6</v>
      </c>
      <c r="J592">
        <v>6</v>
      </c>
      <c r="K592">
        <v>49</v>
      </c>
      <c r="L592">
        <v>7</v>
      </c>
      <c r="M592">
        <v>5</v>
      </c>
      <c r="N592">
        <v>0.369600726786666</v>
      </c>
      <c r="O592">
        <v>1.5926865266665999E-3</v>
      </c>
      <c r="P592" t="s">
        <v>19</v>
      </c>
      <c r="Q592" t="s">
        <v>19</v>
      </c>
      <c r="R592" t="s">
        <v>19</v>
      </c>
      <c r="T592">
        <v>1</v>
      </c>
      <c r="U592">
        <v>0</v>
      </c>
    </row>
    <row r="593" spans="1:21" x14ac:dyDescent="0.25">
      <c r="A593" s="1">
        <v>45113.325694444444</v>
      </c>
      <c r="B593" s="1">
        <f t="shared" si="18"/>
        <v>45113</v>
      </c>
      <c r="C593">
        <v>0</v>
      </c>
      <c r="D593" t="s">
        <v>610</v>
      </c>
      <c r="E593">
        <v>0.12899006299999999</v>
      </c>
      <c r="F593">
        <f t="shared" si="19"/>
        <v>-0.34208422500000002</v>
      </c>
      <c r="G593">
        <v>2023</v>
      </c>
      <c r="H593">
        <v>7</v>
      </c>
      <c r="I593">
        <v>6</v>
      </c>
      <c r="J593">
        <v>7</v>
      </c>
      <c r="K593">
        <v>49</v>
      </c>
      <c r="L593">
        <v>39</v>
      </c>
      <c r="M593">
        <v>5</v>
      </c>
      <c r="N593">
        <v>0.366761017346666</v>
      </c>
      <c r="O593">
        <v>-2.8397094400000001E-3</v>
      </c>
      <c r="P593" t="s">
        <v>19</v>
      </c>
      <c r="Q593" t="s">
        <v>19</v>
      </c>
      <c r="R593" t="s">
        <v>19</v>
      </c>
      <c r="T593">
        <v>0</v>
      </c>
      <c r="U593">
        <v>0</v>
      </c>
    </row>
    <row r="594" spans="1:21" x14ac:dyDescent="0.25">
      <c r="A594" s="1">
        <v>45113.368055555555</v>
      </c>
      <c r="B594" s="1">
        <f t="shared" si="18"/>
        <v>45113</v>
      </c>
      <c r="C594">
        <v>0</v>
      </c>
      <c r="D594" t="s">
        <v>611</v>
      </c>
      <c r="E594">
        <v>6.4526043000000005E-2</v>
      </c>
      <c r="F594">
        <f t="shared" si="19"/>
        <v>-6.4464019999999983E-2</v>
      </c>
      <c r="G594">
        <v>2023</v>
      </c>
      <c r="H594">
        <v>7</v>
      </c>
      <c r="I594">
        <v>6</v>
      </c>
      <c r="J594">
        <v>8</v>
      </c>
      <c r="K594">
        <v>50</v>
      </c>
      <c r="L594">
        <v>17</v>
      </c>
      <c r="M594">
        <v>5</v>
      </c>
      <c r="N594">
        <v>0.36129136519333299</v>
      </c>
      <c r="O594">
        <v>-5.4696521533333896E-3</v>
      </c>
      <c r="P594" t="s">
        <v>19</v>
      </c>
      <c r="Q594" t="s">
        <v>19</v>
      </c>
      <c r="R594" t="s">
        <v>19</v>
      </c>
      <c r="T594">
        <v>0</v>
      </c>
      <c r="U594">
        <v>0</v>
      </c>
    </row>
    <row r="595" spans="1:21" x14ac:dyDescent="0.25">
      <c r="A595" s="1">
        <v>45113.410416666666</v>
      </c>
      <c r="B595" s="1">
        <f t="shared" si="18"/>
        <v>45113</v>
      </c>
      <c r="C595">
        <v>0</v>
      </c>
      <c r="D595" t="s">
        <v>612</v>
      </c>
      <c r="E595">
        <v>4.5673920999999999E-2</v>
      </c>
      <c r="F595">
        <f t="shared" si="19"/>
        <v>-1.8852122000000006E-2</v>
      </c>
      <c r="G595">
        <v>2023</v>
      </c>
      <c r="H595">
        <v>7</v>
      </c>
      <c r="I595">
        <v>6</v>
      </c>
      <c r="J595">
        <v>9</v>
      </c>
      <c r="K595">
        <v>51</v>
      </c>
      <c r="L595">
        <v>12</v>
      </c>
      <c r="M595">
        <v>5</v>
      </c>
      <c r="N595">
        <v>0.35794680212666602</v>
      </c>
      <c r="O595">
        <v>-3.3445630666665799E-3</v>
      </c>
      <c r="P595" t="s">
        <v>19</v>
      </c>
      <c r="Q595" t="s">
        <v>19</v>
      </c>
      <c r="R595" t="s">
        <v>19</v>
      </c>
      <c r="T595">
        <v>0</v>
      </c>
      <c r="U595">
        <v>0</v>
      </c>
    </row>
    <row r="596" spans="1:21" x14ac:dyDescent="0.25">
      <c r="A596" s="1">
        <v>45113.452777777777</v>
      </c>
      <c r="B596" s="1">
        <f t="shared" si="18"/>
        <v>45113</v>
      </c>
      <c r="C596">
        <v>0</v>
      </c>
      <c r="D596" t="s">
        <v>613</v>
      </c>
      <c r="E596">
        <v>0.373983711</v>
      </c>
      <c r="F596">
        <f t="shared" si="19"/>
        <v>0.32830978999999999</v>
      </c>
      <c r="G596">
        <v>2023</v>
      </c>
      <c r="H596">
        <v>7</v>
      </c>
      <c r="I596">
        <v>6</v>
      </c>
      <c r="J596">
        <v>10</v>
      </c>
      <c r="K596">
        <v>52</v>
      </c>
      <c r="L596">
        <v>11</v>
      </c>
      <c r="M596">
        <v>5</v>
      </c>
      <c r="N596">
        <v>0.35863262126000001</v>
      </c>
      <c r="O596">
        <v>6.8581913333332003E-4</v>
      </c>
      <c r="P596" t="s">
        <v>19</v>
      </c>
      <c r="Q596" t="s">
        <v>19</v>
      </c>
      <c r="R596" t="s">
        <v>19</v>
      </c>
      <c r="T596">
        <v>1</v>
      </c>
      <c r="U596">
        <v>0</v>
      </c>
    </row>
    <row r="597" spans="1:21" x14ac:dyDescent="0.25">
      <c r="A597" s="1">
        <v>45113.494444444441</v>
      </c>
      <c r="B597" s="1">
        <f t="shared" si="18"/>
        <v>45113</v>
      </c>
      <c r="C597">
        <v>0</v>
      </c>
      <c r="D597" t="s">
        <v>614</v>
      </c>
      <c r="E597">
        <v>0.57753234600000003</v>
      </c>
      <c r="F597">
        <f t="shared" si="19"/>
        <v>0.20354863500000003</v>
      </c>
      <c r="G597">
        <v>2023</v>
      </c>
      <c r="H597">
        <v>7</v>
      </c>
      <c r="I597">
        <v>6</v>
      </c>
      <c r="J597">
        <v>11</v>
      </c>
      <c r="K597">
        <v>52</v>
      </c>
      <c r="L597">
        <v>49</v>
      </c>
      <c r="M597">
        <v>5</v>
      </c>
      <c r="N597">
        <v>0.35803014331333299</v>
      </c>
      <c r="O597">
        <v>-6.0247794666667899E-4</v>
      </c>
      <c r="P597" t="s">
        <v>19</v>
      </c>
      <c r="Q597" t="s">
        <v>19</v>
      </c>
      <c r="R597" t="s">
        <v>19</v>
      </c>
      <c r="T597">
        <v>1</v>
      </c>
      <c r="U597">
        <v>0</v>
      </c>
    </row>
    <row r="598" spans="1:21" x14ac:dyDescent="0.25">
      <c r="A598" s="1">
        <v>45113.536805555559</v>
      </c>
      <c r="B598" s="1">
        <f t="shared" si="18"/>
        <v>45113</v>
      </c>
      <c r="C598">
        <v>0</v>
      </c>
      <c r="D598" t="s">
        <v>615</v>
      </c>
      <c r="E598">
        <v>0.37109613499999999</v>
      </c>
      <c r="F598">
        <f t="shared" si="19"/>
        <v>-0.20643621100000004</v>
      </c>
      <c r="G598">
        <v>2023</v>
      </c>
      <c r="H598">
        <v>7</v>
      </c>
      <c r="I598">
        <v>6</v>
      </c>
      <c r="J598">
        <v>12</v>
      </c>
      <c r="K598">
        <v>53</v>
      </c>
      <c r="L598">
        <v>33</v>
      </c>
      <c r="M598">
        <v>5</v>
      </c>
      <c r="N598">
        <v>0.35397341272666599</v>
      </c>
      <c r="O598">
        <v>-4.0567305866666603E-3</v>
      </c>
      <c r="P598" t="s">
        <v>19</v>
      </c>
      <c r="Q598" t="s">
        <v>19</v>
      </c>
      <c r="R598" t="s">
        <v>19</v>
      </c>
      <c r="T598">
        <v>1</v>
      </c>
      <c r="U598">
        <v>0</v>
      </c>
    </row>
    <row r="599" spans="1:21" x14ac:dyDescent="0.25">
      <c r="A599" s="1">
        <v>45113.57916666667</v>
      </c>
      <c r="B599" s="1">
        <f t="shared" si="18"/>
        <v>45113</v>
      </c>
      <c r="C599">
        <v>0</v>
      </c>
      <c r="D599" t="s">
        <v>616</v>
      </c>
      <c r="E599">
        <v>0.694565035</v>
      </c>
      <c r="F599">
        <f t="shared" si="19"/>
        <v>0.3234689</v>
      </c>
      <c r="G599">
        <v>2023</v>
      </c>
      <c r="H599">
        <v>7</v>
      </c>
      <c r="I599">
        <v>6</v>
      </c>
      <c r="J599">
        <v>13</v>
      </c>
      <c r="K599">
        <v>54</v>
      </c>
      <c r="L599">
        <v>24</v>
      </c>
      <c r="M599">
        <v>5</v>
      </c>
      <c r="N599">
        <v>0.35575526342666602</v>
      </c>
      <c r="O599">
        <v>1.7818506999999701E-3</v>
      </c>
      <c r="P599" t="s">
        <v>19</v>
      </c>
      <c r="Q599" t="s">
        <v>19</v>
      </c>
      <c r="R599" t="s">
        <v>19</v>
      </c>
      <c r="T599">
        <v>1</v>
      </c>
      <c r="U599">
        <v>0</v>
      </c>
    </row>
    <row r="600" spans="1:21" x14ac:dyDescent="0.25">
      <c r="A600" s="1">
        <v>45113.621527777781</v>
      </c>
      <c r="B600" s="1">
        <f t="shared" si="18"/>
        <v>45113</v>
      </c>
      <c r="C600">
        <v>0</v>
      </c>
      <c r="D600" t="s">
        <v>617</v>
      </c>
      <c r="E600">
        <v>0.34645994200000002</v>
      </c>
      <c r="F600">
        <f t="shared" si="19"/>
        <v>-0.34810509299999998</v>
      </c>
      <c r="G600">
        <v>2023</v>
      </c>
      <c r="H600">
        <v>7</v>
      </c>
      <c r="I600">
        <v>6</v>
      </c>
      <c r="J600">
        <v>14</v>
      </c>
      <c r="K600">
        <v>55</v>
      </c>
      <c r="L600">
        <v>5</v>
      </c>
      <c r="M600">
        <v>5</v>
      </c>
      <c r="N600">
        <v>0.35761382022666599</v>
      </c>
      <c r="O600">
        <v>1.8585568000000199E-3</v>
      </c>
      <c r="P600" t="s">
        <v>19</v>
      </c>
      <c r="Q600" t="s">
        <v>19</v>
      </c>
      <c r="R600" t="s">
        <v>19</v>
      </c>
      <c r="T600">
        <v>1</v>
      </c>
      <c r="U600">
        <v>0</v>
      </c>
    </row>
    <row r="601" spans="1:21" x14ac:dyDescent="0.25">
      <c r="A601" s="1">
        <v>45113.663194444445</v>
      </c>
      <c r="B601" s="1">
        <f t="shared" si="18"/>
        <v>45113</v>
      </c>
      <c r="C601">
        <v>0</v>
      </c>
      <c r="D601" t="s">
        <v>618</v>
      </c>
      <c r="E601">
        <v>0.46698450699999999</v>
      </c>
      <c r="F601">
        <f t="shared" si="19"/>
        <v>0.12052456499999997</v>
      </c>
      <c r="G601">
        <v>2023</v>
      </c>
      <c r="H601">
        <v>7</v>
      </c>
      <c r="I601">
        <v>6</v>
      </c>
      <c r="J601">
        <v>15</v>
      </c>
      <c r="K601">
        <v>55</v>
      </c>
      <c r="L601">
        <v>48</v>
      </c>
      <c r="M601">
        <v>5</v>
      </c>
      <c r="N601">
        <v>0.36054341152666602</v>
      </c>
      <c r="O601">
        <v>2.9295912999999698E-3</v>
      </c>
      <c r="P601" t="s">
        <v>19</v>
      </c>
      <c r="Q601" t="s">
        <v>19</v>
      </c>
      <c r="R601" t="s">
        <v>19</v>
      </c>
      <c r="T601">
        <v>1</v>
      </c>
      <c r="U601">
        <v>0</v>
      </c>
    </row>
    <row r="602" spans="1:21" x14ac:dyDescent="0.25">
      <c r="A602" s="1">
        <v>45113.705555555556</v>
      </c>
      <c r="B602" s="1">
        <f t="shared" si="18"/>
        <v>45113</v>
      </c>
      <c r="C602">
        <v>0</v>
      </c>
      <c r="D602" t="s">
        <v>619</v>
      </c>
      <c r="E602">
        <v>0.49812593100000002</v>
      </c>
      <c r="F602">
        <f t="shared" si="19"/>
        <v>3.1141424000000029E-2</v>
      </c>
      <c r="G602">
        <v>2023</v>
      </c>
      <c r="H602">
        <v>7</v>
      </c>
      <c r="I602">
        <v>6</v>
      </c>
      <c r="J602">
        <v>16</v>
      </c>
      <c r="K602">
        <v>56</v>
      </c>
      <c r="L602">
        <v>35</v>
      </c>
      <c r="M602">
        <v>5</v>
      </c>
      <c r="N602">
        <v>0.36364440839333301</v>
      </c>
      <c r="O602">
        <v>3.1009968666667002E-3</v>
      </c>
      <c r="P602" t="s">
        <v>19</v>
      </c>
      <c r="Q602" t="s">
        <v>19</v>
      </c>
      <c r="R602" t="s">
        <v>19</v>
      </c>
      <c r="T602">
        <v>1</v>
      </c>
      <c r="U602">
        <v>0</v>
      </c>
    </row>
    <row r="603" spans="1:21" x14ac:dyDescent="0.25">
      <c r="A603" s="1">
        <v>45113.747916666667</v>
      </c>
      <c r="B603" s="1">
        <f t="shared" si="18"/>
        <v>45113</v>
      </c>
      <c r="C603">
        <v>0</v>
      </c>
      <c r="D603" t="s">
        <v>620</v>
      </c>
      <c r="E603">
        <v>4.2097752000000002E-2</v>
      </c>
      <c r="F603">
        <f t="shared" si="19"/>
        <v>-0.45602817900000003</v>
      </c>
      <c r="G603">
        <v>2023</v>
      </c>
      <c r="H603">
        <v>7</v>
      </c>
      <c r="I603">
        <v>6</v>
      </c>
      <c r="J603">
        <v>17</v>
      </c>
      <c r="K603">
        <v>57</v>
      </c>
      <c r="L603">
        <v>12</v>
      </c>
      <c r="M603">
        <v>5</v>
      </c>
      <c r="N603">
        <v>0.36365084672666598</v>
      </c>
      <c r="O603" s="2">
        <v>6.4383333333584097E-6</v>
      </c>
      <c r="P603" t="s">
        <v>19</v>
      </c>
      <c r="Q603" t="s">
        <v>19</v>
      </c>
      <c r="R603" t="s">
        <v>19</v>
      </c>
      <c r="T603">
        <v>0</v>
      </c>
      <c r="U603">
        <v>0</v>
      </c>
    </row>
    <row r="604" spans="1:21" x14ac:dyDescent="0.25">
      <c r="A604" s="1">
        <v>45113.789583333331</v>
      </c>
      <c r="B604" s="1">
        <f t="shared" si="18"/>
        <v>45113</v>
      </c>
      <c r="C604">
        <v>0</v>
      </c>
      <c r="D604" t="s">
        <v>621</v>
      </c>
      <c r="E604">
        <v>4.2039674999999999E-2</v>
      </c>
      <c r="F604">
        <f t="shared" si="19"/>
        <v>-5.8077000000003598E-5</v>
      </c>
      <c r="G604">
        <v>2023</v>
      </c>
      <c r="H604">
        <v>7</v>
      </c>
      <c r="I604">
        <v>6</v>
      </c>
      <c r="J604">
        <v>18</v>
      </c>
      <c r="K604">
        <v>57</v>
      </c>
      <c r="L604">
        <v>46</v>
      </c>
      <c r="M604">
        <v>5</v>
      </c>
      <c r="N604">
        <v>0.36359236450666599</v>
      </c>
      <c r="O604" s="2">
        <v>-5.8482220000044502E-5</v>
      </c>
      <c r="P604" t="s">
        <v>19</v>
      </c>
      <c r="Q604" t="s">
        <v>19</v>
      </c>
      <c r="R604" t="s">
        <v>19</v>
      </c>
      <c r="T604">
        <v>0</v>
      </c>
      <c r="U604">
        <v>0</v>
      </c>
    </row>
    <row r="605" spans="1:21" x14ac:dyDescent="0.25">
      <c r="A605" s="1">
        <v>45113.831944444442</v>
      </c>
      <c r="B605" s="1">
        <f t="shared" si="18"/>
        <v>45113</v>
      </c>
      <c r="C605">
        <v>0</v>
      </c>
      <c r="D605" t="s">
        <v>622</v>
      </c>
      <c r="E605">
        <v>3.3328485999999997E-2</v>
      </c>
      <c r="F605">
        <f t="shared" si="19"/>
        <v>-8.7111890000000011E-3</v>
      </c>
      <c r="G605">
        <v>2023</v>
      </c>
      <c r="H605">
        <v>7</v>
      </c>
      <c r="I605">
        <v>6</v>
      </c>
      <c r="J605">
        <v>19</v>
      </c>
      <c r="K605">
        <v>58</v>
      </c>
      <c r="L605">
        <v>29</v>
      </c>
      <c r="M605">
        <v>5</v>
      </c>
      <c r="N605">
        <v>0.361553152126666</v>
      </c>
      <c r="O605">
        <v>-2.0392123799999801E-3</v>
      </c>
      <c r="P605" t="s">
        <v>19</v>
      </c>
      <c r="Q605" t="s">
        <v>19</v>
      </c>
      <c r="R605" t="s">
        <v>19</v>
      </c>
      <c r="T605">
        <v>0</v>
      </c>
      <c r="U605">
        <v>0</v>
      </c>
    </row>
    <row r="606" spans="1:21" x14ac:dyDescent="0.25">
      <c r="A606" s="1">
        <v>45113.874305555553</v>
      </c>
      <c r="B606" s="1">
        <f t="shared" si="18"/>
        <v>45113</v>
      </c>
      <c r="C606">
        <v>0</v>
      </c>
      <c r="D606" t="s">
        <v>623</v>
      </c>
      <c r="E606">
        <v>2.9304284999999999E-2</v>
      </c>
      <c r="F606">
        <f t="shared" si="19"/>
        <v>-4.0242009999999981E-3</v>
      </c>
      <c r="G606">
        <v>2023</v>
      </c>
      <c r="H606">
        <v>7</v>
      </c>
      <c r="I606">
        <v>6</v>
      </c>
      <c r="J606">
        <v>20</v>
      </c>
      <c r="K606">
        <v>59</v>
      </c>
      <c r="L606">
        <v>19</v>
      </c>
      <c r="M606">
        <v>5</v>
      </c>
      <c r="N606">
        <v>0.35974532198666598</v>
      </c>
      <c r="O606">
        <v>-1.80783013999996E-3</v>
      </c>
      <c r="P606" t="s">
        <v>19</v>
      </c>
      <c r="Q606" t="s">
        <v>19</v>
      </c>
      <c r="R606" t="s">
        <v>19</v>
      </c>
      <c r="T606">
        <v>0</v>
      </c>
      <c r="U606">
        <v>0</v>
      </c>
    </row>
    <row r="607" spans="1:21" x14ac:dyDescent="0.25">
      <c r="A607" s="1">
        <v>45113.916666666664</v>
      </c>
      <c r="B607" s="1">
        <f t="shared" si="18"/>
        <v>45113</v>
      </c>
      <c r="C607">
        <v>0</v>
      </c>
      <c r="D607" t="s">
        <v>624</v>
      </c>
      <c r="E607">
        <v>3.3917596000000001E-2</v>
      </c>
      <c r="F607">
        <f t="shared" si="19"/>
        <v>4.6133110000000019E-3</v>
      </c>
      <c r="G607">
        <v>2023</v>
      </c>
      <c r="H607">
        <v>7</v>
      </c>
      <c r="I607">
        <v>6</v>
      </c>
      <c r="J607">
        <v>22</v>
      </c>
      <c r="K607">
        <v>0</v>
      </c>
      <c r="L607">
        <v>19</v>
      </c>
      <c r="M607">
        <v>5</v>
      </c>
      <c r="N607">
        <v>0.35759024785999999</v>
      </c>
      <c r="O607">
        <v>-2.15507412666671E-3</v>
      </c>
      <c r="P607" t="s">
        <v>19</v>
      </c>
      <c r="Q607" t="s">
        <v>19</v>
      </c>
      <c r="R607" t="s">
        <v>19</v>
      </c>
      <c r="T607">
        <v>0</v>
      </c>
      <c r="U607">
        <v>0</v>
      </c>
    </row>
    <row r="608" spans="1:21" x14ac:dyDescent="0.25">
      <c r="A608" s="1">
        <v>45113.959027777775</v>
      </c>
      <c r="B608" s="1">
        <f t="shared" si="18"/>
        <v>45113</v>
      </c>
      <c r="C608">
        <v>0</v>
      </c>
      <c r="D608" t="s">
        <v>625</v>
      </c>
      <c r="E608">
        <v>3.6801657000000002E-2</v>
      </c>
      <c r="F608">
        <f t="shared" si="19"/>
        <v>2.8840610000000003E-3</v>
      </c>
      <c r="G608">
        <v>2023</v>
      </c>
      <c r="H608">
        <v>7</v>
      </c>
      <c r="I608">
        <v>6</v>
      </c>
      <c r="J608">
        <v>23</v>
      </c>
      <c r="K608">
        <v>1</v>
      </c>
      <c r="L608">
        <v>17</v>
      </c>
      <c r="M608">
        <v>5</v>
      </c>
      <c r="N608">
        <v>0.34787118016666602</v>
      </c>
      <c r="O608">
        <v>-9.7190676933333001E-3</v>
      </c>
      <c r="P608" t="s">
        <v>19</v>
      </c>
      <c r="Q608" t="s">
        <v>19</v>
      </c>
      <c r="R608" t="s">
        <v>19</v>
      </c>
      <c r="T608">
        <v>0</v>
      </c>
      <c r="U608">
        <v>0</v>
      </c>
    </row>
    <row r="609" spans="1:21" x14ac:dyDescent="0.25">
      <c r="A609" s="1">
        <v>45114.001388888886</v>
      </c>
      <c r="B609" s="1">
        <f t="shared" si="18"/>
        <v>45114</v>
      </c>
      <c r="C609">
        <v>0</v>
      </c>
      <c r="D609" t="s">
        <v>626</v>
      </c>
      <c r="E609">
        <v>6.4319639999999997E-2</v>
      </c>
      <c r="F609">
        <f t="shared" si="19"/>
        <v>2.7517982999999996E-2</v>
      </c>
      <c r="G609">
        <v>2023</v>
      </c>
      <c r="H609">
        <v>7</v>
      </c>
      <c r="I609">
        <v>7</v>
      </c>
      <c r="J609">
        <v>0</v>
      </c>
      <c r="K609">
        <v>2</v>
      </c>
      <c r="L609">
        <v>3</v>
      </c>
      <c r="M609">
        <v>5</v>
      </c>
      <c r="N609">
        <v>0.34627988855333303</v>
      </c>
      <c r="O609">
        <v>-1.59129161333332E-3</v>
      </c>
      <c r="P609" t="s">
        <v>19</v>
      </c>
      <c r="Q609" t="s">
        <v>19</v>
      </c>
      <c r="R609" t="s">
        <v>19</v>
      </c>
      <c r="T609">
        <v>0</v>
      </c>
      <c r="U609">
        <v>0</v>
      </c>
    </row>
    <row r="610" spans="1:21" x14ac:dyDescent="0.25">
      <c r="A610" s="1">
        <v>45114.043749999997</v>
      </c>
      <c r="B610" s="1">
        <f t="shared" si="18"/>
        <v>45114</v>
      </c>
      <c r="C610">
        <v>0</v>
      </c>
      <c r="D610" t="s">
        <v>627</v>
      </c>
      <c r="E610">
        <v>0.65064006299999999</v>
      </c>
      <c r="F610">
        <f t="shared" si="19"/>
        <v>0.58632042299999998</v>
      </c>
      <c r="G610">
        <v>2023</v>
      </c>
      <c r="H610">
        <v>7</v>
      </c>
      <c r="I610">
        <v>7</v>
      </c>
      <c r="J610">
        <v>1</v>
      </c>
      <c r="K610">
        <v>3</v>
      </c>
      <c r="L610">
        <v>13</v>
      </c>
      <c r="M610">
        <v>5</v>
      </c>
      <c r="N610">
        <v>0.34602549664666599</v>
      </c>
      <c r="O610">
        <v>-2.5439190666665102E-4</v>
      </c>
      <c r="P610" t="s">
        <v>19</v>
      </c>
      <c r="Q610" t="s">
        <v>19</v>
      </c>
      <c r="R610" t="s">
        <v>19</v>
      </c>
      <c r="T610">
        <v>1</v>
      </c>
      <c r="U610">
        <v>0</v>
      </c>
    </row>
    <row r="611" spans="1:21" x14ac:dyDescent="0.25">
      <c r="A611" s="1">
        <v>45114.086111111108</v>
      </c>
      <c r="B611" s="1">
        <f t="shared" si="18"/>
        <v>45114</v>
      </c>
      <c r="C611">
        <v>0</v>
      </c>
      <c r="D611" t="s">
        <v>628</v>
      </c>
      <c r="E611">
        <v>0.31440368600000002</v>
      </c>
      <c r="F611">
        <f t="shared" si="19"/>
        <v>-0.33623637699999998</v>
      </c>
      <c r="G611">
        <v>2023</v>
      </c>
      <c r="H611">
        <v>7</v>
      </c>
      <c r="I611">
        <v>7</v>
      </c>
      <c r="J611">
        <v>2</v>
      </c>
      <c r="K611">
        <v>4</v>
      </c>
      <c r="L611">
        <v>12</v>
      </c>
      <c r="M611">
        <v>5</v>
      </c>
      <c r="N611">
        <v>0.34178363945333301</v>
      </c>
      <c r="O611">
        <v>-4.2418571933334204E-3</v>
      </c>
      <c r="P611" t="s">
        <v>19</v>
      </c>
      <c r="Q611" t="s">
        <v>19</v>
      </c>
      <c r="R611" t="s">
        <v>19</v>
      </c>
      <c r="T611">
        <v>0</v>
      </c>
      <c r="U611">
        <v>0</v>
      </c>
    </row>
    <row r="612" spans="1:21" x14ac:dyDescent="0.25">
      <c r="A612" s="1">
        <v>45114.128472222219</v>
      </c>
      <c r="B612" s="1">
        <f t="shared" si="18"/>
        <v>45114</v>
      </c>
      <c r="C612">
        <v>0</v>
      </c>
      <c r="D612" t="s">
        <v>629</v>
      </c>
      <c r="E612">
        <v>0.165873037</v>
      </c>
      <c r="F612">
        <f t="shared" si="19"/>
        <v>-0.14853064900000001</v>
      </c>
      <c r="G612">
        <v>2023</v>
      </c>
      <c r="H612">
        <v>7</v>
      </c>
      <c r="I612">
        <v>7</v>
      </c>
      <c r="J612">
        <v>3</v>
      </c>
      <c r="K612">
        <v>5</v>
      </c>
      <c r="L612">
        <v>1</v>
      </c>
      <c r="M612">
        <v>5</v>
      </c>
      <c r="N612">
        <v>0.33875061970666598</v>
      </c>
      <c r="O612">
        <v>-3.0330197466665802E-3</v>
      </c>
      <c r="P612" t="s">
        <v>19</v>
      </c>
      <c r="Q612" t="s">
        <v>19</v>
      </c>
      <c r="R612" t="s">
        <v>19</v>
      </c>
      <c r="T612">
        <v>0</v>
      </c>
      <c r="U612">
        <v>0</v>
      </c>
    </row>
    <row r="613" spans="1:21" x14ac:dyDescent="0.25">
      <c r="A613" s="1">
        <v>45114.17083333333</v>
      </c>
      <c r="B613" s="1">
        <f t="shared" si="18"/>
        <v>45114</v>
      </c>
      <c r="C613">
        <v>0</v>
      </c>
      <c r="D613" t="s">
        <v>630</v>
      </c>
      <c r="E613">
        <v>0.31425703500000002</v>
      </c>
      <c r="F613">
        <f t="shared" si="19"/>
        <v>0.14838399800000002</v>
      </c>
      <c r="G613">
        <v>2023</v>
      </c>
      <c r="H613">
        <v>7</v>
      </c>
      <c r="I613">
        <v>7</v>
      </c>
      <c r="J613">
        <v>4</v>
      </c>
      <c r="K613">
        <v>6</v>
      </c>
      <c r="L613">
        <v>3</v>
      </c>
      <c r="M613">
        <v>5</v>
      </c>
      <c r="N613">
        <v>0.33828027098666602</v>
      </c>
      <c r="O613">
        <v>-4.70348720000013E-4</v>
      </c>
      <c r="P613" t="s">
        <v>19</v>
      </c>
      <c r="Q613" t="s">
        <v>19</v>
      </c>
      <c r="R613" t="s">
        <v>19</v>
      </c>
      <c r="T613">
        <v>0</v>
      </c>
      <c r="U613">
        <v>0</v>
      </c>
    </row>
    <row r="614" spans="1:21" x14ac:dyDescent="0.25">
      <c r="A614" s="1">
        <v>45114.212500000001</v>
      </c>
      <c r="B614" s="1">
        <f t="shared" si="18"/>
        <v>45114</v>
      </c>
      <c r="C614">
        <v>0</v>
      </c>
      <c r="D614" t="s">
        <v>631</v>
      </c>
      <c r="E614">
        <v>0.27738565900000001</v>
      </c>
      <c r="F614">
        <f t="shared" si="19"/>
        <v>-3.6871376000000011E-2</v>
      </c>
      <c r="G614">
        <v>2023</v>
      </c>
      <c r="H614">
        <v>7</v>
      </c>
      <c r="I614">
        <v>7</v>
      </c>
      <c r="J614">
        <v>5</v>
      </c>
      <c r="K614">
        <v>6</v>
      </c>
      <c r="L614">
        <v>59</v>
      </c>
      <c r="M614">
        <v>5</v>
      </c>
      <c r="N614">
        <v>0.33329083194666598</v>
      </c>
      <c r="O614">
        <v>-4.9894390400000398E-3</v>
      </c>
      <c r="P614" t="s">
        <v>19</v>
      </c>
      <c r="Q614" t="s">
        <v>19</v>
      </c>
      <c r="R614" t="s">
        <v>19</v>
      </c>
      <c r="T614">
        <v>0</v>
      </c>
      <c r="U614">
        <v>0</v>
      </c>
    </row>
    <row r="615" spans="1:21" x14ac:dyDescent="0.25">
      <c r="A615" s="1">
        <v>45114.255555555559</v>
      </c>
      <c r="B615" s="1">
        <f t="shared" si="18"/>
        <v>45114</v>
      </c>
      <c r="C615">
        <v>0</v>
      </c>
      <c r="D615" t="s">
        <v>632</v>
      </c>
      <c r="E615">
        <v>0.37308986399999999</v>
      </c>
      <c r="F615">
        <f t="shared" si="19"/>
        <v>9.5704204999999987E-2</v>
      </c>
      <c r="G615">
        <v>2023</v>
      </c>
      <c r="H615">
        <v>7</v>
      </c>
      <c r="I615">
        <v>7</v>
      </c>
      <c r="J615">
        <v>6</v>
      </c>
      <c r="K615">
        <v>8</v>
      </c>
      <c r="L615">
        <v>3</v>
      </c>
      <c r="M615">
        <v>5</v>
      </c>
      <c r="N615">
        <v>0.333903576873333</v>
      </c>
      <c r="O615">
        <v>6.1274492666668601E-4</v>
      </c>
      <c r="P615" t="s">
        <v>19</v>
      </c>
      <c r="Q615" t="s">
        <v>19</v>
      </c>
      <c r="R615" t="s">
        <v>19</v>
      </c>
      <c r="T615">
        <v>1</v>
      </c>
      <c r="U615">
        <v>0</v>
      </c>
    </row>
    <row r="616" spans="1:21" x14ac:dyDescent="0.25">
      <c r="A616" s="1">
        <v>45114.29791666667</v>
      </c>
      <c r="B616" s="1">
        <f t="shared" si="18"/>
        <v>45114</v>
      </c>
      <c r="C616">
        <v>0</v>
      </c>
      <c r="D616" t="s">
        <v>633</v>
      </c>
      <c r="E616">
        <v>4.6489305000000002E-2</v>
      </c>
      <c r="F616">
        <f t="shared" si="19"/>
        <v>-0.32660055900000001</v>
      </c>
      <c r="G616">
        <v>2023</v>
      </c>
      <c r="H616">
        <v>7</v>
      </c>
      <c r="I616">
        <v>7</v>
      </c>
      <c r="J616">
        <v>7</v>
      </c>
      <c r="K616">
        <v>9</v>
      </c>
      <c r="L616">
        <v>15</v>
      </c>
      <c r="M616">
        <v>5</v>
      </c>
      <c r="N616">
        <v>0.33237451511999999</v>
      </c>
      <c r="O616">
        <v>-1.5290617533333299E-3</v>
      </c>
      <c r="P616" t="s">
        <v>19</v>
      </c>
      <c r="Q616" t="s">
        <v>19</v>
      </c>
      <c r="R616" t="s">
        <v>19</v>
      </c>
      <c r="T616">
        <v>0</v>
      </c>
      <c r="U616">
        <v>0</v>
      </c>
    </row>
    <row r="617" spans="1:21" x14ac:dyDescent="0.25">
      <c r="A617" s="1">
        <v>45114.340277777781</v>
      </c>
      <c r="B617" s="1">
        <f t="shared" si="18"/>
        <v>45114</v>
      </c>
      <c r="C617">
        <v>0</v>
      </c>
      <c r="D617" t="s">
        <v>634</v>
      </c>
      <c r="E617">
        <v>6.0553060999999998E-2</v>
      </c>
      <c r="F617">
        <f t="shared" si="19"/>
        <v>1.4063755999999997E-2</v>
      </c>
      <c r="G617">
        <v>2023</v>
      </c>
      <c r="H617">
        <v>7</v>
      </c>
      <c r="I617">
        <v>7</v>
      </c>
      <c r="J617">
        <v>8</v>
      </c>
      <c r="K617">
        <v>10</v>
      </c>
      <c r="L617">
        <v>4</v>
      </c>
      <c r="M617">
        <v>5</v>
      </c>
      <c r="N617">
        <v>0.33134610813333298</v>
      </c>
      <c r="O617">
        <v>-1.02840698666667E-3</v>
      </c>
      <c r="P617" t="s">
        <v>19</v>
      </c>
      <c r="Q617" t="s">
        <v>19</v>
      </c>
      <c r="R617" t="s">
        <v>19</v>
      </c>
      <c r="T617">
        <v>0</v>
      </c>
      <c r="U617">
        <v>0</v>
      </c>
    </row>
    <row r="618" spans="1:21" x14ac:dyDescent="0.25">
      <c r="A618" s="1">
        <v>45114.382638888892</v>
      </c>
      <c r="B618" s="1">
        <f t="shared" si="18"/>
        <v>45114</v>
      </c>
      <c r="C618">
        <v>0</v>
      </c>
      <c r="D618" t="s">
        <v>635</v>
      </c>
      <c r="E618">
        <v>0.32494936600000002</v>
      </c>
      <c r="F618">
        <f t="shared" si="19"/>
        <v>0.264396305</v>
      </c>
      <c r="G618">
        <v>2023</v>
      </c>
      <c r="H618">
        <v>7</v>
      </c>
      <c r="I618">
        <v>7</v>
      </c>
      <c r="J618">
        <v>9</v>
      </c>
      <c r="K618">
        <v>11</v>
      </c>
      <c r="L618">
        <v>16</v>
      </c>
      <c r="M618">
        <v>5</v>
      </c>
      <c r="N618">
        <v>0.331413520493333</v>
      </c>
      <c r="O618" s="2">
        <v>6.7412359999963201E-5</v>
      </c>
      <c r="P618" t="s">
        <v>19</v>
      </c>
      <c r="Q618" t="s">
        <v>19</v>
      </c>
      <c r="R618" t="s">
        <v>19</v>
      </c>
      <c r="T618">
        <v>0</v>
      </c>
      <c r="U618">
        <v>0</v>
      </c>
    </row>
    <row r="619" spans="1:21" x14ac:dyDescent="0.25">
      <c r="A619" s="1">
        <v>45114.424305555556</v>
      </c>
      <c r="B619" s="1">
        <f t="shared" si="18"/>
        <v>45114</v>
      </c>
      <c r="C619">
        <v>0</v>
      </c>
      <c r="D619" t="s">
        <v>636</v>
      </c>
      <c r="E619">
        <v>0.30378224100000001</v>
      </c>
      <c r="F619">
        <f t="shared" si="19"/>
        <v>-2.1167125000000009E-2</v>
      </c>
      <c r="G619">
        <v>2023</v>
      </c>
      <c r="H619">
        <v>7</v>
      </c>
      <c r="I619">
        <v>7</v>
      </c>
      <c r="J619">
        <v>10</v>
      </c>
      <c r="K619">
        <v>11</v>
      </c>
      <c r="L619">
        <v>59</v>
      </c>
      <c r="M619">
        <v>5</v>
      </c>
      <c r="N619">
        <v>0.32591035755999997</v>
      </c>
      <c r="O619">
        <v>-5.5031629333333002E-3</v>
      </c>
      <c r="P619" t="s">
        <v>19</v>
      </c>
      <c r="Q619" t="s">
        <v>19</v>
      </c>
      <c r="R619" t="s">
        <v>19</v>
      </c>
      <c r="T619">
        <v>0</v>
      </c>
      <c r="U619">
        <v>0</v>
      </c>
    </row>
    <row r="620" spans="1:21" x14ac:dyDescent="0.25">
      <c r="A620" s="1">
        <v>45114.467361111114</v>
      </c>
      <c r="B620" s="1">
        <f t="shared" si="18"/>
        <v>45114</v>
      </c>
      <c r="C620">
        <v>0</v>
      </c>
      <c r="D620" t="s">
        <v>637</v>
      </c>
      <c r="E620">
        <v>0.14577164000000001</v>
      </c>
      <c r="F620">
        <f t="shared" si="19"/>
        <v>-0.158010601</v>
      </c>
      <c r="G620">
        <v>2023</v>
      </c>
      <c r="H620">
        <v>7</v>
      </c>
      <c r="I620">
        <v>7</v>
      </c>
      <c r="J620">
        <v>11</v>
      </c>
      <c r="K620">
        <v>13</v>
      </c>
      <c r="L620">
        <v>5</v>
      </c>
      <c r="M620">
        <v>5</v>
      </c>
      <c r="N620">
        <v>0.32258940599999902</v>
      </c>
      <c r="O620">
        <v>-3.3209515599999999E-3</v>
      </c>
      <c r="P620" t="s">
        <v>19</v>
      </c>
      <c r="Q620" t="s">
        <v>19</v>
      </c>
      <c r="R620" t="s">
        <v>19</v>
      </c>
      <c r="T620">
        <v>0</v>
      </c>
      <c r="U620">
        <v>0</v>
      </c>
    </row>
    <row r="621" spans="1:21" x14ac:dyDescent="0.25">
      <c r="A621" s="1">
        <v>45114.509027777778</v>
      </c>
      <c r="B621" s="1">
        <f t="shared" si="18"/>
        <v>45114</v>
      </c>
      <c r="C621">
        <v>0</v>
      </c>
      <c r="D621" t="s">
        <v>638</v>
      </c>
      <c r="E621">
        <v>0.50366112200000002</v>
      </c>
      <c r="F621">
        <f t="shared" si="19"/>
        <v>0.35788948200000004</v>
      </c>
      <c r="G621">
        <v>2023</v>
      </c>
      <c r="H621">
        <v>7</v>
      </c>
      <c r="I621">
        <v>7</v>
      </c>
      <c r="J621">
        <v>12</v>
      </c>
      <c r="K621">
        <v>13</v>
      </c>
      <c r="L621">
        <v>46</v>
      </c>
      <c r="M621">
        <v>5</v>
      </c>
      <c r="N621">
        <v>0.32506043143333302</v>
      </c>
      <c r="O621">
        <v>2.47102543333338E-3</v>
      </c>
      <c r="P621" t="s">
        <v>19</v>
      </c>
      <c r="Q621" t="s">
        <v>19</v>
      </c>
      <c r="R621" t="s">
        <v>19</v>
      </c>
      <c r="T621">
        <v>1</v>
      </c>
      <c r="U621">
        <v>0</v>
      </c>
    </row>
    <row r="622" spans="1:21" x14ac:dyDescent="0.25">
      <c r="A622" s="1">
        <v>45114.551388888889</v>
      </c>
      <c r="B622" s="1">
        <f t="shared" si="18"/>
        <v>45114</v>
      </c>
      <c r="C622">
        <v>0</v>
      </c>
      <c r="D622" t="s">
        <v>639</v>
      </c>
      <c r="E622">
        <v>0.80467191100000002</v>
      </c>
      <c r="F622">
        <f t="shared" si="19"/>
        <v>0.301010789</v>
      </c>
      <c r="G622">
        <v>2023</v>
      </c>
      <c r="H622">
        <v>7</v>
      </c>
      <c r="I622">
        <v>7</v>
      </c>
      <c r="J622">
        <v>13</v>
      </c>
      <c r="K622">
        <v>14</v>
      </c>
      <c r="L622">
        <v>34</v>
      </c>
      <c r="M622">
        <v>5</v>
      </c>
      <c r="N622">
        <v>0.32856102417999999</v>
      </c>
      <c r="O622">
        <v>3.5005927466666398E-3</v>
      </c>
      <c r="P622" t="s">
        <v>19</v>
      </c>
      <c r="Q622" t="s">
        <v>19</v>
      </c>
      <c r="R622" t="s">
        <v>19</v>
      </c>
      <c r="T622">
        <v>1</v>
      </c>
      <c r="U622">
        <v>0</v>
      </c>
    </row>
    <row r="623" spans="1:21" x14ac:dyDescent="0.25">
      <c r="A623" s="1">
        <v>45114.59375</v>
      </c>
      <c r="B623" s="1">
        <f t="shared" si="18"/>
        <v>45114</v>
      </c>
      <c r="C623">
        <v>0</v>
      </c>
      <c r="D623" t="s">
        <v>640</v>
      </c>
      <c r="E623">
        <v>0.35427119499999998</v>
      </c>
      <c r="F623">
        <f t="shared" si="19"/>
        <v>-0.45040071600000003</v>
      </c>
      <c r="G623">
        <v>2023</v>
      </c>
      <c r="H623">
        <v>7</v>
      </c>
      <c r="I623">
        <v>7</v>
      </c>
      <c r="J623">
        <v>14</v>
      </c>
      <c r="K623">
        <v>15</v>
      </c>
      <c r="L623">
        <v>51</v>
      </c>
      <c r="M623">
        <v>5</v>
      </c>
      <c r="N623">
        <v>0.327859538599999</v>
      </c>
      <c r="O623">
        <v>-7.0148558000004903E-4</v>
      </c>
      <c r="P623" t="s">
        <v>19</v>
      </c>
      <c r="Q623" t="s">
        <v>19</v>
      </c>
      <c r="R623" t="s">
        <v>19</v>
      </c>
      <c r="T623">
        <v>1</v>
      </c>
      <c r="U623">
        <v>0</v>
      </c>
    </row>
    <row r="624" spans="1:21" x14ac:dyDescent="0.25">
      <c r="A624" s="1">
        <v>45114.636111111111</v>
      </c>
      <c r="B624" s="1">
        <f t="shared" si="18"/>
        <v>45114</v>
      </c>
      <c r="C624">
        <v>0</v>
      </c>
      <c r="D624" t="s">
        <v>641</v>
      </c>
      <c r="E624">
        <v>0.75823632500000004</v>
      </c>
      <c r="F624">
        <f t="shared" si="19"/>
        <v>0.40396513000000006</v>
      </c>
      <c r="G624">
        <v>2023</v>
      </c>
      <c r="H624">
        <v>7</v>
      </c>
      <c r="I624">
        <v>7</v>
      </c>
      <c r="J624">
        <v>15</v>
      </c>
      <c r="K624">
        <v>16</v>
      </c>
      <c r="L624">
        <v>50</v>
      </c>
      <c r="M624">
        <v>5</v>
      </c>
      <c r="N624">
        <v>0.33228105483999998</v>
      </c>
      <c r="O624">
        <v>4.4215162400000896E-3</v>
      </c>
      <c r="P624" t="s">
        <v>19</v>
      </c>
      <c r="Q624" t="s">
        <v>19</v>
      </c>
      <c r="R624" t="s">
        <v>19</v>
      </c>
      <c r="T624">
        <v>1</v>
      </c>
      <c r="U624">
        <v>0</v>
      </c>
    </row>
    <row r="625" spans="1:21" x14ac:dyDescent="0.25">
      <c r="A625" s="1">
        <v>45114.678472222222</v>
      </c>
      <c r="B625" s="1">
        <f t="shared" si="18"/>
        <v>45114</v>
      </c>
      <c r="C625">
        <v>0</v>
      </c>
      <c r="D625" t="s">
        <v>642</v>
      </c>
      <c r="E625">
        <v>0.38821249600000002</v>
      </c>
      <c r="F625">
        <f t="shared" si="19"/>
        <v>-0.37002382900000003</v>
      </c>
      <c r="G625">
        <v>2023</v>
      </c>
      <c r="H625">
        <v>7</v>
      </c>
      <c r="I625">
        <v>7</v>
      </c>
      <c r="J625">
        <v>16</v>
      </c>
      <c r="K625">
        <v>17</v>
      </c>
      <c r="L625">
        <v>48</v>
      </c>
      <c r="M625">
        <v>5</v>
      </c>
      <c r="N625">
        <v>0.33399454913999999</v>
      </c>
      <c r="O625">
        <v>1.7134942999999501E-3</v>
      </c>
      <c r="P625" t="s">
        <v>19</v>
      </c>
      <c r="Q625" t="s">
        <v>19</v>
      </c>
      <c r="R625" t="s">
        <v>19</v>
      </c>
      <c r="T625">
        <v>1</v>
      </c>
      <c r="U625">
        <v>0</v>
      </c>
    </row>
    <row r="626" spans="1:21" x14ac:dyDescent="0.25">
      <c r="A626" s="1">
        <v>45114.720833333333</v>
      </c>
      <c r="B626" s="1">
        <f t="shared" si="18"/>
        <v>45114</v>
      </c>
      <c r="C626">
        <v>0</v>
      </c>
      <c r="D626" t="s">
        <v>643</v>
      </c>
      <c r="E626">
        <v>0.44865465199999999</v>
      </c>
      <c r="F626">
        <f t="shared" si="19"/>
        <v>6.0442155999999969E-2</v>
      </c>
      <c r="G626">
        <v>2023</v>
      </c>
      <c r="H626">
        <v>7</v>
      </c>
      <c r="I626">
        <v>7</v>
      </c>
      <c r="J626">
        <v>17</v>
      </c>
      <c r="K626">
        <v>18</v>
      </c>
      <c r="L626">
        <v>44</v>
      </c>
      <c r="M626">
        <v>5</v>
      </c>
      <c r="N626">
        <v>0.33675650757999998</v>
      </c>
      <c r="O626">
        <v>2.7619584399999801E-3</v>
      </c>
      <c r="P626" t="s">
        <v>19</v>
      </c>
      <c r="Q626" t="s">
        <v>19</v>
      </c>
      <c r="R626" t="s">
        <v>19</v>
      </c>
      <c r="T626">
        <v>1</v>
      </c>
      <c r="U626">
        <v>0</v>
      </c>
    </row>
    <row r="627" spans="1:21" x14ac:dyDescent="0.25">
      <c r="A627" s="1">
        <v>45114.763194444444</v>
      </c>
      <c r="B627" s="1">
        <f t="shared" si="18"/>
        <v>45114</v>
      </c>
      <c r="C627">
        <v>0</v>
      </c>
      <c r="D627" t="s">
        <v>644</v>
      </c>
      <c r="E627">
        <v>0.62992171500000005</v>
      </c>
      <c r="F627">
        <f t="shared" si="19"/>
        <v>0.18126706300000006</v>
      </c>
      <c r="G627">
        <v>2023</v>
      </c>
      <c r="H627">
        <v>7</v>
      </c>
      <c r="I627">
        <v>7</v>
      </c>
      <c r="J627">
        <v>18</v>
      </c>
      <c r="K627">
        <v>19</v>
      </c>
      <c r="L627">
        <v>29</v>
      </c>
      <c r="M627">
        <v>5</v>
      </c>
      <c r="N627">
        <v>0.34072110751333301</v>
      </c>
      <c r="O627">
        <v>3.96459993333331E-3</v>
      </c>
      <c r="P627" t="s">
        <v>19</v>
      </c>
      <c r="Q627" t="s">
        <v>19</v>
      </c>
      <c r="R627" t="s">
        <v>19</v>
      </c>
      <c r="T627">
        <v>1</v>
      </c>
      <c r="U627">
        <v>0</v>
      </c>
    </row>
    <row r="628" spans="1:21" x14ac:dyDescent="0.25">
      <c r="A628" s="1">
        <v>45114.805555555555</v>
      </c>
      <c r="B628" s="1">
        <f t="shared" si="18"/>
        <v>45114</v>
      </c>
      <c r="C628">
        <v>0</v>
      </c>
      <c r="D628" t="s">
        <v>645</v>
      </c>
      <c r="E628">
        <v>0.32283980800000001</v>
      </c>
      <c r="F628">
        <f t="shared" si="19"/>
        <v>-0.30708190700000004</v>
      </c>
      <c r="G628">
        <v>2023</v>
      </c>
      <c r="H628">
        <v>7</v>
      </c>
      <c r="I628">
        <v>7</v>
      </c>
      <c r="J628">
        <v>19</v>
      </c>
      <c r="K628">
        <v>20</v>
      </c>
      <c r="L628">
        <v>28</v>
      </c>
      <c r="M628">
        <v>5</v>
      </c>
      <c r="N628">
        <v>0.34160899543333301</v>
      </c>
      <c r="O628">
        <v>8.8788792000005202E-4</v>
      </c>
      <c r="P628" t="s">
        <v>19</v>
      </c>
      <c r="Q628" t="s">
        <v>19</v>
      </c>
      <c r="R628" t="s">
        <v>19</v>
      </c>
      <c r="T628">
        <v>0</v>
      </c>
      <c r="U628">
        <v>0</v>
      </c>
    </row>
    <row r="629" spans="1:21" x14ac:dyDescent="0.25">
      <c r="A629" s="1">
        <v>45114.847916666666</v>
      </c>
      <c r="B629" s="1">
        <f t="shared" si="18"/>
        <v>45114</v>
      </c>
      <c r="C629">
        <v>0</v>
      </c>
      <c r="D629" t="s">
        <v>646</v>
      </c>
      <c r="E629">
        <v>0.640511724</v>
      </c>
      <c r="F629">
        <f t="shared" si="19"/>
        <v>0.317671916</v>
      </c>
      <c r="G629">
        <v>2023</v>
      </c>
      <c r="H629">
        <v>7</v>
      </c>
      <c r="I629">
        <v>7</v>
      </c>
      <c r="J629">
        <v>20</v>
      </c>
      <c r="K629">
        <v>21</v>
      </c>
      <c r="L629">
        <v>24</v>
      </c>
      <c r="M629">
        <v>5</v>
      </c>
      <c r="N629">
        <v>0.34491750184666597</v>
      </c>
      <c r="O629">
        <v>3.3085064133333E-3</v>
      </c>
      <c r="P629" t="s">
        <v>19</v>
      </c>
      <c r="Q629" t="s">
        <v>19</v>
      </c>
      <c r="R629" t="s">
        <v>19</v>
      </c>
      <c r="T629">
        <v>1</v>
      </c>
      <c r="U629">
        <v>0</v>
      </c>
    </row>
    <row r="630" spans="1:21" x14ac:dyDescent="0.25">
      <c r="A630" s="1">
        <v>45114.890277777777</v>
      </c>
      <c r="B630" s="1">
        <f t="shared" si="18"/>
        <v>45114</v>
      </c>
      <c r="C630">
        <v>0</v>
      </c>
      <c r="D630" t="s">
        <v>647</v>
      </c>
      <c r="E630">
        <v>3.1175166000000001E-2</v>
      </c>
      <c r="F630">
        <f t="shared" si="19"/>
        <v>-0.60933655799999997</v>
      </c>
      <c r="G630">
        <v>2023</v>
      </c>
      <c r="H630">
        <v>7</v>
      </c>
      <c r="I630">
        <v>7</v>
      </c>
      <c r="J630">
        <v>21</v>
      </c>
      <c r="K630">
        <v>22</v>
      </c>
      <c r="L630">
        <v>34</v>
      </c>
      <c r="M630">
        <v>5</v>
      </c>
      <c r="N630">
        <v>0.34000878441333299</v>
      </c>
      <c r="O630">
        <v>-4.9087174333332598E-3</v>
      </c>
      <c r="P630" t="s">
        <v>19</v>
      </c>
      <c r="Q630" t="s">
        <v>19</v>
      </c>
      <c r="R630" t="s">
        <v>19</v>
      </c>
      <c r="T630">
        <v>0</v>
      </c>
      <c r="U630">
        <v>0</v>
      </c>
    </row>
    <row r="631" spans="1:21" x14ac:dyDescent="0.25">
      <c r="A631" s="1">
        <v>45114.932638888888</v>
      </c>
      <c r="B631" s="1">
        <f t="shared" si="18"/>
        <v>45114</v>
      </c>
      <c r="C631">
        <v>0</v>
      </c>
      <c r="D631" t="s">
        <v>648</v>
      </c>
      <c r="E631">
        <v>2.5814508999999999E-2</v>
      </c>
      <c r="F631">
        <f t="shared" si="19"/>
        <v>-5.3606570000000013E-3</v>
      </c>
      <c r="G631">
        <v>2023</v>
      </c>
      <c r="H631">
        <v>7</v>
      </c>
      <c r="I631">
        <v>7</v>
      </c>
      <c r="J631">
        <v>22</v>
      </c>
      <c r="K631">
        <v>23</v>
      </c>
      <c r="L631">
        <v>50</v>
      </c>
      <c r="M631">
        <v>5</v>
      </c>
      <c r="N631">
        <v>0.33769332301999999</v>
      </c>
      <c r="O631">
        <v>-2.3154613933333802E-3</v>
      </c>
      <c r="P631" t="s">
        <v>19</v>
      </c>
      <c r="Q631" t="s">
        <v>19</v>
      </c>
      <c r="R631" t="s">
        <v>19</v>
      </c>
      <c r="T631">
        <v>0</v>
      </c>
      <c r="U631">
        <v>0</v>
      </c>
    </row>
    <row r="632" spans="1:21" x14ac:dyDescent="0.25">
      <c r="A632" s="1">
        <v>45114.975694444445</v>
      </c>
      <c r="B632" s="1">
        <f t="shared" si="18"/>
        <v>45114</v>
      </c>
      <c r="C632">
        <v>0</v>
      </c>
      <c r="D632" t="s">
        <v>649</v>
      </c>
      <c r="E632">
        <v>2.6953857000000001E-2</v>
      </c>
      <c r="F632">
        <f t="shared" si="19"/>
        <v>1.1393480000000018E-3</v>
      </c>
      <c r="G632">
        <v>2023</v>
      </c>
      <c r="H632">
        <v>7</v>
      </c>
      <c r="I632">
        <v>7</v>
      </c>
      <c r="J632">
        <v>23</v>
      </c>
      <c r="K632">
        <v>25</v>
      </c>
      <c r="L632">
        <v>10</v>
      </c>
      <c r="M632">
        <v>5</v>
      </c>
      <c r="N632">
        <v>0.33299424680666601</v>
      </c>
      <c r="O632">
        <v>-4.6990762133333197E-3</v>
      </c>
      <c r="P632" t="s">
        <v>19</v>
      </c>
      <c r="Q632" t="s">
        <v>19</v>
      </c>
      <c r="R632" t="s">
        <v>19</v>
      </c>
      <c r="T632">
        <v>0</v>
      </c>
      <c r="U632">
        <v>0</v>
      </c>
    </row>
    <row r="633" spans="1:21" x14ac:dyDescent="0.25">
      <c r="A633" s="1">
        <v>45115.018055555556</v>
      </c>
      <c r="B633" s="1">
        <f t="shared" si="18"/>
        <v>45115</v>
      </c>
      <c r="C633">
        <v>0</v>
      </c>
      <c r="D633" t="s">
        <v>650</v>
      </c>
      <c r="E633">
        <v>3.4355555000000003E-2</v>
      </c>
      <c r="F633">
        <f t="shared" si="19"/>
        <v>7.4016980000000017E-3</v>
      </c>
      <c r="G633">
        <v>2023</v>
      </c>
      <c r="H633">
        <v>7</v>
      </c>
      <c r="I633">
        <v>8</v>
      </c>
      <c r="J633">
        <v>0</v>
      </c>
      <c r="K633">
        <v>26</v>
      </c>
      <c r="L633">
        <v>20</v>
      </c>
      <c r="M633">
        <v>5</v>
      </c>
      <c r="N633">
        <v>0.33270195254666601</v>
      </c>
      <c r="O633">
        <v>-2.9229425999999199E-4</v>
      </c>
      <c r="P633" t="s">
        <v>19</v>
      </c>
      <c r="Q633" t="s">
        <v>19</v>
      </c>
      <c r="R633" t="s">
        <v>19</v>
      </c>
      <c r="T633">
        <v>0</v>
      </c>
      <c r="U633">
        <v>0</v>
      </c>
    </row>
    <row r="634" spans="1:21" x14ac:dyDescent="0.25">
      <c r="A634" s="1">
        <v>45115.060416666667</v>
      </c>
      <c r="B634" s="1">
        <f t="shared" si="18"/>
        <v>45115</v>
      </c>
      <c r="C634">
        <v>0</v>
      </c>
      <c r="D634" t="s">
        <v>651</v>
      </c>
      <c r="E634">
        <v>6.5506341999999995E-2</v>
      </c>
      <c r="F634">
        <f t="shared" si="19"/>
        <v>3.1150786999999992E-2</v>
      </c>
      <c r="G634">
        <v>2023</v>
      </c>
      <c r="H634">
        <v>7</v>
      </c>
      <c r="I634">
        <v>8</v>
      </c>
      <c r="J634">
        <v>1</v>
      </c>
      <c r="K634">
        <v>27</v>
      </c>
      <c r="L634">
        <v>20</v>
      </c>
      <c r="M634">
        <v>5</v>
      </c>
      <c r="N634">
        <v>0.329841181906666</v>
      </c>
      <c r="O634">
        <v>-2.8607706400000099E-3</v>
      </c>
      <c r="P634" t="s">
        <v>19</v>
      </c>
      <c r="Q634" t="s">
        <v>19</v>
      </c>
      <c r="R634" t="s">
        <v>19</v>
      </c>
      <c r="T634">
        <v>0</v>
      </c>
      <c r="U634">
        <v>0</v>
      </c>
    </row>
    <row r="635" spans="1:21" x14ac:dyDescent="0.25">
      <c r="A635" s="1">
        <v>45115.102777777778</v>
      </c>
      <c r="B635" s="1">
        <f t="shared" si="18"/>
        <v>45115</v>
      </c>
      <c r="C635">
        <v>0</v>
      </c>
      <c r="D635" t="s">
        <v>652</v>
      </c>
      <c r="E635">
        <v>0.492399582</v>
      </c>
      <c r="F635">
        <f t="shared" si="19"/>
        <v>0.42689324000000001</v>
      </c>
      <c r="G635">
        <v>2023</v>
      </c>
      <c r="H635">
        <v>7</v>
      </c>
      <c r="I635">
        <v>8</v>
      </c>
      <c r="J635">
        <v>2</v>
      </c>
      <c r="K635">
        <v>28</v>
      </c>
      <c r="L635">
        <v>34</v>
      </c>
      <c r="M635">
        <v>5</v>
      </c>
      <c r="N635">
        <v>0.32975068701333299</v>
      </c>
      <c r="O635" s="2">
        <v>-9.0494893333348204E-5</v>
      </c>
      <c r="P635" t="s">
        <v>19</v>
      </c>
      <c r="Q635" t="s">
        <v>19</v>
      </c>
      <c r="R635" t="s">
        <v>19</v>
      </c>
      <c r="T635">
        <v>1</v>
      </c>
      <c r="U635">
        <v>0</v>
      </c>
    </row>
    <row r="636" spans="1:21" x14ac:dyDescent="0.25">
      <c r="A636" s="1">
        <v>45115.145138888889</v>
      </c>
      <c r="B636" s="1">
        <f t="shared" si="18"/>
        <v>45115</v>
      </c>
      <c r="C636">
        <v>0</v>
      </c>
      <c r="D636" t="s">
        <v>653</v>
      </c>
      <c r="E636">
        <v>4.7458037000000002E-2</v>
      </c>
      <c r="F636">
        <f t="shared" si="19"/>
        <v>-0.44494154499999999</v>
      </c>
      <c r="G636">
        <v>2023</v>
      </c>
      <c r="H636">
        <v>7</v>
      </c>
      <c r="I636">
        <v>8</v>
      </c>
      <c r="J636">
        <v>3</v>
      </c>
      <c r="K636">
        <v>29</v>
      </c>
      <c r="L636">
        <v>38</v>
      </c>
      <c r="M636">
        <v>5</v>
      </c>
      <c r="N636">
        <v>0.32803156214666601</v>
      </c>
      <c r="O636">
        <v>-1.71912486666664E-3</v>
      </c>
      <c r="P636" t="s">
        <v>19</v>
      </c>
      <c r="Q636" t="s">
        <v>19</v>
      </c>
      <c r="R636" t="s">
        <v>19</v>
      </c>
      <c r="T636">
        <v>0</v>
      </c>
      <c r="U636">
        <v>0</v>
      </c>
    </row>
    <row r="637" spans="1:21" x14ac:dyDescent="0.25">
      <c r="A637" s="1">
        <v>45115.1875</v>
      </c>
      <c r="B637" s="1">
        <f t="shared" si="18"/>
        <v>45115</v>
      </c>
      <c r="C637">
        <v>0</v>
      </c>
      <c r="D637" t="s">
        <v>654</v>
      </c>
      <c r="E637">
        <v>7.5255215E-2</v>
      </c>
      <c r="F637">
        <f t="shared" si="19"/>
        <v>2.7797177999999999E-2</v>
      </c>
      <c r="G637">
        <v>2023</v>
      </c>
      <c r="H637">
        <v>7</v>
      </c>
      <c r="I637">
        <v>8</v>
      </c>
      <c r="J637">
        <v>4</v>
      </c>
      <c r="K637">
        <v>30</v>
      </c>
      <c r="L637">
        <v>56</v>
      </c>
      <c r="M637">
        <v>5</v>
      </c>
      <c r="N637">
        <v>0.32518839226000001</v>
      </c>
      <c r="O637">
        <v>-2.8431698866666598E-3</v>
      </c>
      <c r="P637" t="s">
        <v>19</v>
      </c>
      <c r="Q637" t="s">
        <v>19</v>
      </c>
      <c r="R637" t="s">
        <v>19</v>
      </c>
      <c r="T637">
        <v>0</v>
      </c>
      <c r="U637">
        <v>0</v>
      </c>
    </row>
    <row r="638" spans="1:21" x14ac:dyDescent="0.25">
      <c r="A638" s="1">
        <v>45115.229861111111</v>
      </c>
      <c r="B638" s="1">
        <f t="shared" si="18"/>
        <v>45115</v>
      </c>
      <c r="C638">
        <v>0</v>
      </c>
      <c r="D638" t="s">
        <v>655</v>
      </c>
      <c r="E638">
        <v>9.3110593000000005E-2</v>
      </c>
      <c r="F638">
        <f t="shared" si="19"/>
        <v>1.7855378000000005E-2</v>
      </c>
      <c r="G638">
        <v>2023</v>
      </c>
      <c r="H638">
        <v>7</v>
      </c>
      <c r="I638">
        <v>8</v>
      </c>
      <c r="J638">
        <v>5</v>
      </c>
      <c r="K638">
        <v>31</v>
      </c>
      <c r="L638">
        <v>47</v>
      </c>
      <c r="M638">
        <v>5</v>
      </c>
      <c r="N638">
        <v>0.32422918555333302</v>
      </c>
      <c r="O638">
        <v>-9.5920670666665899E-4</v>
      </c>
      <c r="P638" t="s">
        <v>19</v>
      </c>
      <c r="Q638" t="s">
        <v>19</v>
      </c>
      <c r="R638" t="s">
        <v>19</v>
      </c>
      <c r="T638">
        <v>0</v>
      </c>
      <c r="U638">
        <v>0</v>
      </c>
    </row>
    <row r="639" spans="1:21" x14ac:dyDescent="0.25">
      <c r="A639" s="1">
        <v>45115.272222222222</v>
      </c>
      <c r="B639" s="1">
        <f t="shared" si="18"/>
        <v>45115</v>
      </c>
      <c r="C639">
        <v>0</v>
      </c>
      <c r="D639" t="s">
        <v>656</v>
      </c>
      <c r="E639">
        <v>4.7803476999999997E-2</v>
      </c>
      <c r="F639">
        <f t="shared" si="19"/>
        <v>-4.5307116000000008E-2</v>
      </c>
      <c r="G639">
        <v>2023</v>
      </c>
      <c r="H639">
        <v>7</v>
      </c>
      <c r="I639">
        <v>8</v>
      </c>
      <c r="J639">
        <v>6</v>
      </c>
      <c r="K639">
        <v>32</v>
      </c>
      <c r="L639">
        <v>58</v>
      </c>
      <c r="M639">
        <v>5</v>
      </c>
      <c r="N639">
        <v>0.32333625358000001</v>
      </c>
      <c r="O639">
        <v>-8.9293197333334396E-4</v>
      </c>
      <c r="P639" t="s">
        <v>19</v>
      </c>
      <c r="Q639" t="s">
        <v>19</v>
      </c>
      <c r="R639" t="s">
        <v>19</v>
      </c>
      <c r="T639">
        <v>0</v>
      </c>
      <c r="U639">
        <v>0</v>
      </c>
    </row>
    <row r="640" spans="1:21" x14ac:dyDescent="0.25">
      <c r="A640" s="1">
        <v>45115.314583333333</v>
      </c>
      <c r="B640" s="1">
        <f t="shared" si="18"/>
        <v>45115</v>
      </c>
      <c r="C640">
        <v>0</v>
      </c>
      <c r="D640" t="s">
        <v>657</v>
      </c>
      <c r="E640">
        <v>0.20122791900000001</v>
      </c>
      <c r="F640">
        <f t="shared" si="19"/>
        <v>0.15342444199999999</v>
      </c>
      <c r="G640">
        <v>2023</v>
      </c>
      <c r="H640">
        <v>7</v>
      </c>
      <c r="I640">
        <v>8</v>
      </c>
      <c r="J640">
        <v>7</v>
      </c>
      <c r="K640">
        <v>33</v>
      </c>
      <c r="L640">
        <v>59</v>
      </c>
      <c r="M640">
        <v>5</v>
      </c>
      <c r="N640">
        <v>0.32138785691333299</v>
      </c>
      <c r="O640">
        <v>-1.94839666666668E-3</v>
      </c>
      <c r="P640" t="s">
        <v>19</v>
      </c>
      <c r="Q640" t="s">
        <v>19</v>
      </c>
      <c r="R640" t="s">
        <v>19</v>
      </c>
      <c r="T640">
        <v>0</v>
      </c>
      <c r="U640">
        <v>0</v>
      </c>
    </row>
    <row r="641" spans="1:21" x14ac:dyDescent="0.25">
      <c r="A641" s="1">
        <v>45115.357638888891</v>
      </c>
      <c r="B641" s="1">
        <f t="shared" si="18"/>
        <v>45115</v>
      </c>
      <c r="C641">
        <v>0</v>
      </c>
      <c r="D641" t="s">
        <v>658</v>
      </c>
      <c r="E641">
        <v>0.375508273</v>
      </c>
      <c r="F641">
        <f t="shared" si="19"/>
        <v>0.174280354</v>
      </c>
      <c r="G641">
        <v>2023</v>
      </c>
      <c r="H641">
        <v>7</v>
      </c>
      <c r="I641">
        <v>8</v>
      </c>
      <c r="J641">
        <v>8</v>
      </c>
      <c r="K641">
        <v>35</v>
      </c>
      <c r="L641">
        <v>5</v>
      </c>
      <c r="M641">
        <v>5</v>
      </c>
      <c r="N641">
        <v>0.32142367420000001</v>
      </c>
      <c r="O641" s="2">
        <v>3.58172866666839E-5</v>
      </c>
      <c r="P641" t="s">
        <v>19</v>
      </c>
      <c r="Q641" t="s">
        <v>19</v>
      </c>
      <c r="R641" t="s">
        <v>19</v>
      </c>
      <c r="T641">
        <v>1</v>
      </c>
      <c r="U641">
        <v>0</v>
      </c>
    </row>
    <row r="642" spans="1:21" x14ac:dyDescent="0.25">
      <c r="A642" s="1">
        <v>45115.4</v>
      </c>
      <c r="B642" s="1">
        <f t="shared" si="18"/>
        <v>45115</v>
      </c>
      <c r="C642">
        <v>0</v>
      </c>
      <c r="D642" t="s">
        <v>659</v>
      </c>
      <c r="E642">
        <v>0.27968839600000001</v>
      </c>
      <c r="F642">
        <f t="shared" si="19"/>
        <v>-9.5819876999999998E-2</v>
      </c>
      <c r="G642">
        <v>2023</v>
      </c>
      <c r="H642">
        <v>7</v>
      </c>
      <c r="I642">
        <v>8</v>
      </c>
      <c r="J642">
        <v>9</v>
      </c>
      <c r="K642">
        <v>36</v>
      </c>
      <c r="L642">
        <v>16</v>
      </c>
      <c r="M642">
        <v>5</v>
      </c>
      <c r="N642">
        <v>0.32163274403333297</v>
      </c>
      <c r="O642">
        <v>2.0906983333329699E-4</v>
      </c>
      <c r="P642" t="s">
        <v>19</v>
      </c>
      <c r="Q642" t="s">
        <v>19</v>
      </c>
      <c r="R642" t="s">
        <v>19</v>
      </c>
      <c r="T642">
        <v>0</v>
      </c>
      <c r="U642">
        <v>0</v>
      </c>
    </row>
    <row r="643" spans="1:21" x14ac:dyDescent="0.25">
      <c r="A643" s="1">
        <v>45115.442361111112</v>
      </c>
      <c r="B643" s="1">
        <f t="shared" ref="B643:B706" si="20">DATE(YEAR(A643),MONTH(A643),DAY(A643))</f>
        <v>45115</v>
      </c>
      <c r="C643">
        <v>0</v>
      </c>
      <c r="D643" t="s">
        <v>660</v>
      </c>
      <c r="E643">
        <v>0.111311331</v>
      </c>
      <c r="F643">
        <f t="shared" si="19"/>
        <v>-0.16837706499999999</v>
      </c>
      <c r="G643">
        <v>2023</v>
      </c>
      <c r="H643">
        <v>7</v>
      </c>
      <c r="I643">
        <v>8</v>
      </c>
      <c r="J643">
        <v>10</v>
      </c>
      <c r="K643">
        <v>37</v>
      </c>
      <c r="L643">
        <v>24</v>
      </c>
      <c r="M643">
        <v>5</v>
      </c>
      <c r="N643">
        <v>0.32137571013999999</v>
      </c>
      <c r="O643">
        <v>-2.57033893333258E-4</v>
      </c>
      <c r="P643" t="s">
        <v>19</v>
      </c>
      <c r="Q643" t="s">
        <v>19</v>
      </c>
      <c r="R643" t="s">
        <v>19</v>
      </c>
      <c r="T643">
        <v>0</v>
      </c>
      <c r="U643">
        <v>0</v>
      </c>
    </row>
    <row r="644" spans="1:21" x14ac:dyDescent="0.25">
      <c r="A644" s="1">
        <v>45115.484722222223</v>
      </c>
      <c r="B644" s="1">
        <f t="shared" si="20"/>
        <v>45115</v>
      </c>
      <c r="C644">
        <v>0</v>
      </c>
      <c r="D644" t="s">
        <v>661</v>
      </c>
      <c r="E644">
        <v>0.30537236899999998</v>
      </c>
      <c r="F644">
        <f t="shared" ref="F644:F707" si="21">E644-E643</f>
        <v>0.19406103799999996</v>
      </c>
      <c r="G644">
        <v>2023</v>
      </c>
      <c r="H644">
        <v>7</v>
      </c>
      <c r="I644">
        <v>8</v>
      </c>
      <c r="J644">
        <v>11</v>
      </c>
      <c r="K644">
        <v>38</v>
      </c>
      <c r="L644">
        <v>35</v>
      </c>
      <c r="M644">
        <v>5</v>
      </c>
      <c r="N644">
        <v>0.320526693926666</v>
      </c>
      <c r="O644">
        <v>-8.4901621333338597E-4</v>
      </c>
      <c r="P644" t="s">
        <v>19</v>
      </c>
      <c r="Q644" t="s">
        <v>19</v>
      </c>
      <c r="R644" t="s">
        <v>19</v>
      </c>
      <c r="T644">
        <v>0</v>
      </c>
      <c r="U644">
        <v>0</v>
      </c>
    </row>
    <row r="645" spans="1:21" x14ac:dyDescent="0.25">
      <c r="A645" s="1">
        <v>45115.527083333334</v>
      </c>
      <c r="B645" s="1">
        <f t="shared" si="20"/>
        <v>45115</v>
      </c>
      <c r="C645">
        <v>0</v>
      </c>
      <c r="D645" t="s">
        <v>662</v>
      </c>
      <c r="E645">
        <v>4.4564484000000001E-2</v>
      </c>
      <c r="F645">
        <f t="shared" si="21"/>
        <v>-0.26080788499999996</v>
      </c>
      <c r="G645">
        <v>2023</v>
      </c>
      <c r="H645">
        <v>7</v>
      </c>
      <c r="I645">
        <v>8</v>
      </c>
      <c r="J645">
        <v>12</v>
      </c>
      <c r="K645">
        <v>39</v>
      </c>
      <c r="L645">
        <v>53</v>
      </c>
      <c r="M645">
        <v>5</v>
      </c>
      <c r="N645">
        <v>0.31830015647999998</v>
      </c>
      <c r="O645">
        <v>-2.22653744666667E-3</v>
      </c>
      <c r="P645" t="s">
        <v>19</v>
      </c>
      <c r="Q645" t="s">
        <v>19</v>
      </c>
      <c r="R645" t="s">
        <v>19</v>
      </c>
      <c r="T645">
        <v>0</v>
      </c>
      <c r="U645">
        <v>0</v>
      </c>
    </row>
    <row r="646" spans="1:21" x14ac:dyDescent="0.25">
      <c r="A646" s="1">
        <v>45115.570138888892</v>
      </c>
      <c r="B646" s="1">
        <f t="shared" si="20"/>
        <v>45115</v>
      </c>
      <c r="C646">
        <v>0</v>
      </c>
      <c r="D646" t="s">
        <v>663</v>
      </c>
      <c r="E646">
        <v>0.172490064</v>
      </c>
      <c r="F646">
        <f t="shared" si="21"/>
        <v>0.12792557999999998</v>
      </c>
      <c r="G646">
        <v>2023</v>
      </c>
      <c r="H646">
        <v>7</v>
      </c>
      <c r="I646">
        <v>8</v>
      </c>
      <c r="J646">
        <v>13</v>
      </c>
      <c r="K646">
        <v>41</v>
      </c>
      <c r="L646">
        <v>10</v>
      </c>
      <c r="M646">
        <v>5</v>
      </c>
      <c r="N646">
        <v>0.31416502306666599</v>
      </c>
      <c r="O646">
        <v>-4.1351334133333199E-3</v>
      </c>
      <c r="P646" t="s">
        <v>19</v>
      </c>
      <c r="Q646" t="s">
        <v>19</v>
      </c>
      <c r="R646" t="s">
        <v>19</v>
      </c>
      <c r="T646">
        <v>0</v>
      </c>
      <c r="U646">
        <v>0</v>
      </c>
    </row>
    <row r="647" spans="1:21" x14ac:dyDescent="0.25">
      <c r="A647" s="1">
        <v>45115.612500000003</v>
      </c>
      <c r="B647" s="1">
        <f t="shared" si="20"/>
        <v>45115</v>
      </c>
      <c r="C647">
        <v>0</v>
      </c>
      <c r="D647" t="s">
        <v>664</v>
      </c>
      <c r="E647">
        <v>0.175159448</v>
      </c>
      <c r="F647">
        <f t="shared" si="21"/>
        <v>2.6693839999999969E-3</v>
      </c>
      <c r="G647">
        <v>2023</v>
      </c>
      <c r="H647">
        <v>7</v>
      </c>
      <c r="I647">
        <v>8</v>
      </c>
      <c r="J647">
        <v>14</v>
      </c>
      <c r="K647">
        <v>42</v>
      </c>
      <c r="L647">
        <v>34</v>
      </c>
      <c r="M647">
        <v>5</v>
      </c>
      <c r="N647">
        <v>0.312142768493333</v>
      </c>
      <c r="O647">
        <v>-2.0222545733333199E-3</v>
      </c>
      <c r="P647" t="s">
        <v>19</v>
      </c>
      <c r="Q647" t="s">
        <v>19</v>
      </c>
      <c r="R647" t="s">
        <v>19</v>
      </c>
      <c r="T647">
        <v>0</v>
      </c>
      <c r="U647">
        <v>0</v>
      </c>
    </row>
    <row r="648" spans="1:21" x14ac:dyDescent="0.25">
      <c r="A648" s="1">
        <v>45115.654861111114</v>
      </c>
      <c r="B648" s="1">
        <f t="shared" si="20"/>
        <v>45115</v>
      </c>
      <c r="C648">
        <v>0</v>
      </c>
      <c r="D648" t="s">
        <v>665</v>
      </c>
      <c r="E648">
        <v>0.13513465699999999</v>
      </c>
      <c r="F648">
        <f t="shared" si="21"/>
        <v>-4.0024791000000004E-2</v>
      </c>
      <c r="G648">
        <v>2023</v>
      </c>
      <c r="H648">
        <v>7</v>
      </c>
      <c r="I648">
        <v>8</v>
      </c>
      <c r="J648">
        <v>15</v>
      </c>
      <c r="K648">
        <v>43</v>
      </c>
      <c r="L648">
        <v>58</v>
      </c>
      <c r="M648">
        <v>5</v>
      </c>
      <c r="N648">
        <v>0.30891706297333299</v>
      </c>
      <c r="O648">
        <v>-3.2257055200000098E-3</v>
      </c>
      <c r="P648" t="s">
        <v>19</v>
      </c>
      <c r="Q648" t="s">
        <v>19</v>
      </c>
      <c r="R648" t="s">
        <v>19</v>
      </c>
      <c r="T648">
        <v>0</v>
      </c>
      <c r="U648">
        <v>0</v>
      </c>
    </row>
    <row r="649" spans="1:21" x14ac:dyDescent="0.25">
      <c r="A649" s="1">
        <v>45115.697916666664</v>
      </c>
      <c r="B649" s="1">
        <f t="shared" si="20"/>
        <v>45115</v>
      </c>
      <c r="C649">
        <v>0</v>
      </c>
      <c r="D649" t="s">
        <v>666</v>
      </c>
      <c r="E649">
        <v>0.53883563300000004</v>
      </c>
      <c r="F649">
        <f t="shared" si="21"/>
        <v>0.40370097600000004</v>
      </c>
      <c r="G649">
        <v>2023</v>
      </c>
      <c r="H649">
        <v>7</v>
      </c>
      <c r="I649">
        <v>8</v>
      </c>
      <c r="J649">
        <v>16</v>
      </c>
      <c r="K649">
        <v>45</v>
      </c>
      <c r="L649">
        <v>12</v>
      </c>
      <c r="M649">
        <v>5</v>
      </c>
      <c r="N649">
        <v>0.311125819313333</v>
      </c>
      <c r="O649">
        <v>2.20875634E-3</v>
      </c>
      <c r="P649" t="s">
        <v>19</v>
      </c>
      <c r="Q649" t="s">
        <v>19</v>
      </c>
      <c r="R649" t="s">
        <v>19</v>
      </c>
      <c r="T649">
        <v>1</v>
      </c>
      <c r="U649">
        <v>0</v>
      </c>
    </row>
    <row r="650" spans="1:21" x14ac:dyDescent="0.25">
      <c r="A650" s="1">
        <v>45115.740277777775</v>
      </c>
      <c r="B650" s="1">
        <f t="shared" si="20"/>
        <v>45115</v>
      </c>
      <c r="C650">
        <v>0</v>
      </c>
      <c r="D650" t="s">
        <v>667</v>
      </c>
      <c r="E650">
        <v>0.52147162300000005</v>
      </c>
      <c r="F650">
        <f t="shared" si="21"/>
        <v>-1.7364009999999985E-2</v>
      </c>
      <c r="G650">
        <v>2023</v>
      </c>
      <c r="H650">
        <v>7</v>
      </c>
      <c r="I650">
        <v>8</v>
      </c>
      <c r="J650">
        <v>17</v>
      </c>
      <c r="K650">
        <v>46</v>
      </c>
      <c r="L650">
        <v>28</v>
      </c>
      <c r="M650">
        <v>5</v>
      </c>
      <c r="N650">
        <v>0.31393167195333299</v>
      </c>
      <c r="O650">
        <v>2.8058526399999898E-3</v>
      </c>
      <c r="P650" t="s">
        <v>19</v>
      </c>
      <c r="Q650" t="s">
        <v>19</v>
      </c>
      <c r="R650" t="s">
        <v>19</v>
      </c>
      <c r="T650">
        <v>1</v>
      </c>
      <c r="U650">
        <v>0</v>
      </c>
    </row>
    <row r="651" spans="1:21" x14ac:dyDescent="0.25">
      <c r="A651" s="1">
        <v>45115.782638888886</v>
      </c>
      <c r="B651" s="1">
        <f t="shared" si="20"/>
        <v>45115</v>
      </c>
      <c r="C651">
        <v>0</v>
      </c>
      <c r="D651" t="s">
        <v>668</v>
      </c>
      <c r="E651">
        <v>0.45410020800000001</v>
      </c>
      <c r="F651">
        <f t="shared" si="21"/>
        <v>-6.7371415000000046E-2</v>
      </c>
      <c r="G651">
        <v>2023</v>
      </c>
      <c r="H651">
        <v>7</v>
      </c>
      <c r="I651">
        <v>8</v>
      </c>
      <c r="J651">
        <v>18</v>
      </c>
      <c r="K651">
        <v>47</v>
      </c>
      <c r="L651">
        <v>39</v>
      </c>
      <c r="M651">
        <v>5</v>
      </c>
      <c r="N651">
        <v>0.315944323319999</v>
      </c>
      <c r="O651">
        <v>2.0126513666666101E-3</v>
      </c>
      <c r="P651" t="s">
        <v>19</v>
      </c>
      <c r="Q651" t="s">
        <v>19</v>
      </c>
      <c r="R651" t="s">
        <v>19</v>
      </c>
      <c r="T651">
        <v>1</v>
      </c>
      <c r="U651">
        <v>0</v>
      </c>
    </row>
    <row r="652" spans="1:21" x14ac:dyDescent="0.25">
      <c r="A652" s="1">
        <v>45115.824999999997</v>
      </c>
      <c r="B652" s="1">
        <f t="shared" si="20"/>
        <v>45115</v>
      </c>
      <c r="C652">
        <v>0</v>
      </c>
      <c r="D652" t="s">
        <v>669</v>
      </c>
      <c r="E652">
        <v>0.249156189</v>
      </c>
      <c r="F652">
        <f t="shared" si="21"/>
        <v>-0.20494401900000001</v>
      </c>
      <c r="G652">
        <v>2023</v>
      </c>
      <c r="H652">
        <v>7</v>
      </c>
      <c r="I652">
        <v>8</v>
      </c>
      <c r="J652">
        <v>19</v>
      </c>
      <c r="K652">
        <v>48</v>
      </c>
      <c r="L652">
        <v>49</v>
      </c>
      <c r="M652">
        <v>5</v>
      </c>
      <c r="N652">
        <v>0.31735502044000002</v>
      </c>
      <c r="O652">
        <v>1.41069712000008E-3</v>
      </c>
      <c r="P652" t="s">
        <v>19</v>
      </c>
      <c r="Q652" t="s">
        <v>19</v>
      </c>
      <c r="R652" t="s">
        <v>19</v>
      </c>
      <c r="T652">
        <v>0</v>
      </c>
      <c r="U652">
        <v>0</v>
      </c>
    </row>
    <row r="653" spans="1:21" x14ac:dyDescent="0.25">
      <c r="A653" s="1">
        <v>45115.868055555555</v>
      </c>
      <c r="B653" s="1">
        <f t="shared" si="20"/>
        <v>45115</v>
      </c>
      <c r="C653">
        <v>0</v>
      </c>
      <c r="D653" t="s">
        <v>670</v>
      </c>
      <c r="E653">
        <v>0.19378066499999999</v>
      </c>
      <c r="F653">
        <f t="shared" si="21"/>
        <v>-5.5375524000000009E-2</v>
      </c>
      <c r="G653">
        <v>2023</v>
      </c>
      <c r="H653">
        <v>7</v>
      </c>
      <c r="I653">
        <v>8</v>
      </c>
      <c r="J653">
        <v>20</v>
      </c>
      <c r="K653">
        <v>50</v>
      </c>
      <c r="L653">
        <v>13</v>
      </c>
      <c r="M653">
        <v>5</v>
      </c>
      <c r="N653">
        <v>0.31792025598666601</v>
      </c>
      <c r="O653">
        <v>5.65235546666653E-4</v>
      </c>
      <c r="P653" t="s">
        <v>19</v>
      </c>
      <c r="Q653" t="s">
        <v>19</v>
      </c>
      <c r="R653" t="s">
        <v>19</v>
      </c>
      <c r="T653">
        <v>0</v>
      </c>
      <c r="U653">
        <v>0</v>
      </c>
    </row>
    <row r="654" spans="1:21" x14ac:dyDescent="0.25">
      <c r="A654" s="1">
        <v>45115.910416666666</v>
      </c>
      <c r="B654" s="1">
        <f t="shared" si="20"/>
        <v>45115</v>
      </c>
      <c r="C654">
        <v>0</v>
      </c>
      <c r="D654" t="s">
        <v>671</v>
      </c>
      <c r="E654">
        <v>8.8708058000000006E-2</v>
      </c>
      <c r="F654">
        <f t="shared" si="21"/>
        <v>-0.10507260699999998</v>
      </c>
      <c r="G654">
        <v>2023</v>
      </c>
      <c r="H654">
        <v>7</v>
      </c>
      <c r="I654">
        <v>8</v>
      </c>
      <c r="J654">
        <v>21</v>
      </c>
      <c r="K654">
        <v>51</v>
      </c>
      <c r="L654">
        <v>39</v>
      </c>
      <c r="M654">
        <v>5</v>
      </c>
      <c r="N654">
        <v>0.31372522577333301</v>
      </c>
      <c r="O654">
        <v>-4.1950302133333299E-3</v>
      </c>
      <c r="P654" t="s">
        <v>19</v>
      </c>
      <c r="Q654" t="s">
        <v>19</v>
      </c>
      <c r="R654" t="s">
        <v>19</v>
      </c>
      <c r="T654">
        <v>0</v>
      </c>
      <c r="U654">
        <v>0</v>
      </c>
    </row>
    <row r="655" spans="1:21" x14ac:dyDescent="0.25">
      <c r="A655" s="1">
        <v>45115.952777777777</v>
      </c>
      <c r="B655" s="1">
        <f t="shared" si="20"/>
        <v>45115</v>
      </c>
      <c r="C655">
        <v>0</v>
      </c>
      <c r="D655" t="s">
        <v>672</v>
      </c>
      <c r="E655">
        <v>6.2231942999999998E-2</v>
      </c>
      <c r="F655">
        <f t="shared" si="21"/>
        <v>-2.6476115000000008E-2</v>
      </c>
      <c r="G655">
        <v>2023</v>
      </c>
      <c r="H655">
        <v>7</v>
      </c>
      <c r="I655">
        <v>8</v>
      </c>
      <c r="J655">
        <v>22</v>
      </c>
      <c r="K655">
        <v>52</v>
      </c>
      <c r="L655">
        <v>51</v>
      </c>
      <c r="M655">
        <v>5</v>
      </c>
      <c r="N655">
        <v>0.31286320586666599</v>
      </c>
      <c r="O655">
        <v>-8.6201990666667696E-4</v>
      </c>
      <c r="P655" t="s">
        <v>19</v>
      </c>
      <c r="Q655" t="s">
        <v>19</v>
      </c>
      <c r="R655" t="s">
        <v>19</v>
      </c>
      <c r="T655">
        <v>0</v>
      </c>
      <c r="U655">
        <v>0</v>
      </c>
    </row>
    <row r="656" spans="1:21" x14ac:dyDescent="0.25">
      <c r="A656" s="1">
        <v>45115.995833333334</v>
      </c>
      <c r="B656" s="1">
        <f t="shared" si="20"/>
        <v>45115</v>
      </c>
      <c r="C656">
        <v>0</v>
      </c>
      <c r="D656" t="s">
        <v>673</v>
      </c>
      <c r="E656">
        <v>3.7032163E-2</v>
      </c>
      <c r="F656">
        <f t="shared" si="21"/>
        <v>-2.5199779999999998E-2</v>
      </c>
      <c r="G656">
        <v>2023</v>
      </c>
      <c r="H656">
        <v>7</v>
      </c>
      <c r="I656">
        <v>8</v>
      </c>
      <c r="J656">
        <v>23</v>
      </c>
      <c r="K656">
        <v>54</v>
      </c>
      <c r="L656">
        <v>9</v>
      </c>
      <c r="M656">
        <v>5</v>
      </c>
      <c r="N656">
        <v>0.31107563979999903</v>
      </c>
      <c r="O656">
        <v>-1.7875660666666899E-3</v>
      </c>
      <c r="P656" t="s">
        <v>19</v>
      </c>
      <c r="Q656" t="s">
        <v>19</v>
      </c>
      <c r="R656" t="s">
        <v>19</v>
      </c>
      <c r="T656">
        <v>0</v>
      </c>
      <c r="U656">
        <v>0</v>
      </c>
    </row>
    <row r="657" spans="1:21" x14ac:dyDescent="0.25">
      <c r="A657" s="1">
        <v>45116.038194444445</v>
      </c>
      <c r="B657" s="1">
        <f t="shared" si="20"/>
        <v>45116</v>
      </c>
      <c r="C657">
        <v>0</v>
      </c>
      <c r="D657" t="s">
        <v>674</v>
      </c>
      <c r="E657">
        <v>0.20587256400000001</v>
      </c>
      <c r="F657">
        <f t="shared" si="21"/>
        <v>0.168840401</v>
      </c>
      <c r="G657">
        <v>2023</v>
      </c>
      <c r="H657">
        <v>7</v>
      </c>
      <c r="I657">
        <v>9</v>
      </c>
      <c r="J657">
        <v>0</v>
      </c>
      <c r="K657">
        <v>55</v>
      </c>
      <c r="L657">
        <v>20</v>
      </c>
      <c r="M657">
        <v>5</v>
      </c>
      <c r="N657">
        <v>0.3075803164</v>
      </c>
      <c r="O657">
        <v>-3.49532339999997E-3</v>
      </c>
      <c r="P657" t="s">
        <v>19</v>
      </c>
      <c r="Q657" t="s">
        <v>19</v>
      </c>
      <c r="R657" t="s">
        <v>19</v>
      </c>
      <c r="T657">
        <v>0</v>
      </c>
      <c r="U657">
        <v>0</v>
      </c>
    </row>
    <row r="658" spans="1:21" x14ac:dyDescent="0.25">
      <c r="A658" s="1">
        <v>45116.080555555556</v>
      </c>
      <c r="B658" s="1">
        <f t="shared" si="20"/>
        <v>45116</v>
      </c>
      <c r="C658">
        <v>0</v>
      </c>
      <c r="D658" t="s">
        <v>675</v>
      </c>
      <c r="E658">
        <v>0.30148116400000002</v>
      </c>
      <c r="F658">
        <f t="shared" si="21"/>
        <v>9.5608600000000016E-2</v>
      </c>
      <c r="G658">
        <v>2023</v>
      </c>
      <c r="H658">
        <v>7</v>
      </c>
      <c r="I658">
        <v>9</v>
      </c>
      <c r="J658">
        <v>1</v>
      </c>
      <c r="K658">
        <v>56</v>
      </c>
      <c r="L658">
        <v>29</v>
      </c>
      <c r="M658">
        <v>5</v>
      </c>
      <c r="N658">
        <v>0.30330687308666598</v>
      </c>
      <c r="O658">
        <v>-4.2734433133332899E-3</v>
      </c>
      <c r="P658" t="s">
        <v>19</v>
      </c>
      <c r="Q658" t="s">
        <v>19</v>
      </c>
      <c r="R658" t="s">
        <v>19</v>
      </c>
      <c r="T658">
        <v>0</v>
      </c>
      <c r="U658">
        <v>0</v>
      </c>
    </row>
    <row r="659" spans="1:21" x14ac:dyDescent="0.25">
      <c r="A659" s="1">
        <v>45116.122916666667</v>
      </c>
      <c r="B659" s="1">
        <f t="shared" si="20"/>
        <v>45116</v>
      </c>
      <c r="C659">
        <v>0</v>
      </c>
      <c r="D659" t="s">
        <v>676</v>
      </c>
      <c r="E659">
        <v>0.167166606</v>
      </c>
      <c r="F659">
        <f t="shared" si="21"/>
        <v>-0.13431455800000003</v>
      </c>
      <c r="G659">
        <v>2023</v>
      </c>
      <c r="H659">
        <v>7</v>
      </c>
      <c r="I659">
        <v>9</v>
      </c>
      <c r="J659">
        <v>2</v>
      </c>
      <c r="K659">
        <v>57</v>
      </c>
      <c r="L659">
        <v>24</v>
      </c>
      <c r="M659">
        <v>5</v>
      </c>
      <c r="N659">
        <v>0.30073385077333298</v>
      </c>
      <c r="O659">
        <v>-2.5730223133333301E-3</v>
      </c>
      <c r="P659" t="s">
        <v>19</v>
      </c>
      <c r="Q659" t="s">
        <v>19</v>
      </c>
      <c r="R659" t="s">
        <v>19</v>
      </c>
      <c r="T659">
        <v>0</v>
      </c>
      <c r="U659">
        <v>0</v>
      </c>
    </row>
    <row r="660" spans="1:21" x14ac:dyDescent="0.25">
      <c r="A660" s="1">
        <v>45116.165277777778</v>
      </c>
      <c r="B660" s="1">
        <f t="shared" si="20"/>
        <v>45116</v>
      </c>
      <c r="C660">
        <v>0</v>
      </c>
      <c r="D660" t="s">
        <v>677</v>
      </c>
      <c r="E660">
        <v>4.7103987999999999E-2</v>
      </c>
      <c r="F660">
        <f t="shared" si="21"/>
        <v>-0.120062618</v>
      </c>
      <c r="G660">
        <v>2023</v>
      </c>
      <c r="H660">
        <v>7</v>
      </c>
      <c r="I660">
        <v>9</v>
      </c>
      <c r="J660">
        <v>3</v>
      </c>
      <c r="K660">
        <v>58</v>
      </c>
      <c r="L660">
        <v>55</v>
      </c>
      <c r="M660">
        <v>5</v>
      </c>
      <c r="N660">
        <v>0.29609757784000001</v>
      </c>
      <c r="O660">
        <v>-4.6362729333333502E-3</v>
      </c>
      <c r="P660" t="s">
        <v>19</v>
      </c>
      <c r="Q660" t="s">
        <v>19</v>
      </c>
      <c r="R660" t="s">
        <v>19</v>
      </c>
      <c r="T660">
        <v>0</v>
      </c>
      <c r="U660">
        <v>0</v>
      </c>
    </row>
    <row r="661" spans="1:21" x14ac:dyDescent="0.25">
      <c r="A661" s="1">
        <v>45116.207638888889</v>
      </c>
      <c r="B661" s="1">
        <f t="shared" si="20"/>
        <v>45116</v>
      </c>
      <c r="C661">
        <v>0</v>
      </c>
      <c r="D661" t="s">
        <v>678</v>
      </c>
      <c r="E661">
        <v>4.5734113999999999E-2</v>
      </c>
      <c r="F661">
        <f t="shared" si="21"/>
        <v>-1.3698740000000001E-3</v>
      </c>
      <c r="G661">
        <v>2023</v>
      </c>
      <c r="H661">
        <v>7</v>
      </c>
      <c r="I661">
        <v>9</v>
      </c>
      <c r="J661">
        <v>4</v>
      </c>
      <c r="K661">
        <v>59</v>
      </c>
      <c r="L661">
        <v>58</v>
      </c>
      <c r="M661">
        <v>5</v>
      </c>
      <c r="N661">
        <v>0.29476001878666602</v>
      </c>
      <c r="O661">
        <v>-1.3375590533333201E-3</v>
      </c>
      <c r="P661" t="s">
        <v>19</v>
      </c>
      <c r="Q661" t="s">
        <v>19</v>
      </c>
      <c r="R661" t="s">
        <v>19</v>
      </c>
      <c r="T661">
        <v>0</v>
      </c>
      <c r="U661">
        <v>0</v>
      </c>
    </row>
    <row r="662" spans="1:21" x14ac:dyDescent="0.25">
      <c r="A662" s="1">
        <v>45116.250694444447</v>
      </c>
      <c r="B662" s="1">
        <f t="shared" si="20"/>
        <v>45116</v>
      </c>
      <c r="C662">
        <v>0</v>
      </c>
      <c r="D662" t="s">
        <v>679</v>
      </c>
      <c r="E662">
        <v>3.6976679999999998E-2</v>
      </c>
      <c r="F662">
        <f t="shared" si="21"/>
        <v>-8.7574340000000014E-3</v>
      </c>
      <c r="G662">
        <v>2023</v>
      </c>
      <c r="H662">
        <v>7</v>
      </c>
      <c r="I662">
        <v>9</v>
      </c>
      <c r="J662">
        <v>6</v>
      </c>
      <c r="K662">
        <v>1</v>
      </c>
      <c r="L662">
        <v>27</v>
      </c>
      <c r="M662">
        <v>5</v>
      </c>
      <c r="N662">
        <v>0.29207430094666598</v>
      </c>
      <c r="O662">
        <v>-2.6857178399999899E-3</v>
      </c>
      <c r="P662" t="s">
        <v>19</v>
      </c>
      <c r="Q662" t="s">
        <v>19</v>
      </c>
      <c r="R662" t="s">
        <v>19</v>
      </c>
      <c r="T662">
        <v>0</v>
      </c>
      <c r="U662">
        <v>0</v>
      </c>
    </row>
    <row r="663" spans="1:21" x14ac:dyDescent="0.25">
      <c r="A663" s="1">
        <v>45116.293055555558</v>
      </c>
      <c r="B663" s="1">
        <f t="shared" si="20"/>
        <v>45116</v>
      </c>
      <c r="C663">
        <v>0</v>
      </c>
      <c r="D663" t="s">
        <v>680</v>
      </c>
      <c r="E663">
        <v>3.7953681000000003E-2</v>
      </c>
      <c r="F663">
        <f t="shared" si="21"/>
        <v>9.7700100000000512E-4</v>
      </c>
      <c r="G663">
        <v>2023</v>
      </c>
      <c r="H663">
        <v>7</v>
      </c>
      <c r="I663">
        <v>9</v>
      </c>
      <c r="J663">
        <v>7</v>
      </c>
      <c r="K663">
        <v>2</v>
      </c>
      <c r="L663">
        <v>37</v>
      </c>
      <c r="M663">
        <v>5</v>
      </c>
      <c r="N663">
        <v>0.291074115433333</v>
      </c>
      <c r="O663">
        <v>-1.0001855133332999E-3</v>
      </c>
      <c r="P663" t="s">
        <v>19</v>
      </c>
      <c r="Q663" t="s">
        <v>19</v>
      </c>
      <c r="R663" t="s">
        <v>19</v>
      </c>
      <c r="T663">
        <v>0</v>
      </c>
      <c r="U663">
        <v>0</v>
      </c>
    </row>
    <row r="664" spans="1:21" x14ac:dyDescent="0.25">
      <c r="A664" s="1">
        <v>45116.335416666669</v>
      </c>
      <c r="B664" s="1">
        <f t="shared" si="20"/>
        <v>45116</v>
      </c>
      <c r="C664">
        <v>0</v>
      </c>
      <c r="D664" t="s">
        <v>681</v>
      </c>
      <c r="E664">
        <v>8.2141454000000003E-2</v>
      </c>
      <c r="F664">
        <f t="shared" si="21"/>
        <v>4.4187773E-2</v>
      </c>
      <c r="G664">
        <v>2023</v>
      </c>
      <c r="H664">
        <v>7</v>
      </c>
      <c r="I664">
        <v>9</v>
      </c>
      <c r="J664">
        <v>8</v>
      </c>
      <c r="K664">
        <v>3</v>
      </c>
      <c r="L664">
        <v>43</v>
      </c>
      <c r="M664">
        <v>5</v>
      </c>
      <c r="N664">
        <v>0.28754859826000001</v>
      </c>
      <c r="O664">
        <v>-3.5255171733333799E-3</v>
      </c>
      <c r="P664" t="s">
        <v>19</v>
      </c>
      <c r="Q664" t="s">
        <v>19</v>
      </c>
      <c r="R664" t="s">
        <v>19</v>
      </c>
      <c r="T664">
        <v>0</v>
      </c>
      <c r="U664">
        <v>0</v>
      </c>
    </row>
    <row r="665" spans="1:21" x14ac:dyDescent="0.25">
      <c r="A665" s="1">
        <v>45116.37777777778</v>
      </c>
      <c r="B665" s="1">
        <f t="shared" si="20"/>
        <v>45116</v>
      </c>
      <c r="C665">
        <v>0</v>
      </c>
      <c r="D665" t="s">
        <v>682</v>
      </c>
      <c r="E665">
        <v>0.16126475700000001</v>
      </c>
      <c r="F665">
        <f t="shared" si="21"/>
        <v>7.9123303000000006E-2</v>
      </c>
      <c r="G665">
        <v>2023</v>
      </c>
      <c r="H665">
        <v>7</v>
      </c>
      <c r="I665">
        <v>9</v>
      </c>
      <c r="J665">
        <v>9</v>
      </c>
      <c r="K665">
        <v>4</v>
      </c>
      <c r="L665">
        <v>46</v>
      </c>
      <c r="M665">
        <v>5</v>
      </c>
      <c r="N665">
        <v>0.28770111539333298</v>
      </c>
      <c r="O665">
        <v>1.52517133333363E-4</v>
      </c>
      <c r="P665" t="s">
        <v>19</v>
      </c>
      <c r="Q665" t="s">
        <v>19</v>
      </c>
      <c r="R665" t="s">
        <v>19</v>
      </c>
      <c r="T665">
        <v>0</v>
      </c>
      <c r="U665">
        <v>0</v>
      </c>
    </row>
    <row r="666" spans="1:21" x14ac:dyDescent="0.25">
      <c r="A666" s="1">
        <v>45116.42083333333</v>
      </c>
      <c r="B666" s="1">
        <f t="shared" si="20"/>
        <v>45116</v>
      </c>
      <c r="C666">
        <v>0</v>
      </c>
      <c r="D666" t="s">
        <v>683</v>
      </c>
      <c r="E666">
        <v>0.22720438000000001</v>
      </c>
      <c r="F666">
        <f t="shared" si="21"/>
        <v>6.5939623000000003E-2</v>
      </c>
      <c r="G666">
        <v>2023</v>
      </c>
      <c r="H666">
        <v>7</v>
      </c>
      <c r="I666">
        <v>9</v>
      </c>
      <c r="J666">
        <v>10</v>
      </c>
      <c r="K666">
        <v>6</v>
      </c>
      <c r="L666">
        <v>21</v>
      </c>
      <c r="M666">
        <v>5</v>
      </c>
      <c r="N666">
        <v>0.287552276693333</v>
      </c>
      <c r="O666">
        <v>-1.4883870000004199E-4</v>
      </c>
      <c r="P666" t="s">
        <v>19</v>
      </c>
      <c r="Q666" t="s">
        <v>19</v>
      </c>
      <c r="R666" t="s">
        <v>19</v>
      </c>
      <c r="T666">
        <v>0</v>
      </c>
      <c r="U666">
        <v>0</v>
      </c>
    </row>
    <row r="667" spans="1:21" x14ac:dyDescent="0.25">
      <c r="A667" s="1">
        <v>45116.463194444441</v>
      </c>
      <c r="B667" s="1">
        <f t="shared" si="20"/>
        <v>45116</v>
      </c>
      <c r="C667">
        <v>0</v>
      </c>
      <c r="D667" t="s">
        <v>684</v>
      </c>
      <c r="E667">
        <v>5.4090272000000002E-2</v>
      </c>
      <c r="F667">
        <f t="shared" si="21"/>
        <v>-0.17311410800000002</v>
      </c>
      <c r="G667">
        <v>2023</v>
      </c>
      <c r="H667">
        <v>7</v>
      </c>
      <c r="I667">
        <v>9</v>
      </c>
      <c r="J667">
        <v>11</v>
      </c>
      <c r="K667">
        <v>7</v>
      </c>
      <c r="L667">
        <v>32</v>
      </c>
      <c r="M667">
        <v>5</v>
      </c>
      <c r="N667">
        <v>0.28681257965333301</v>
      </c>
      <c r="O667">
        <v>-7.3969703999998595E-4</v>
      </c>
      <c r="P667" t="s">
        <v>19</v>
      </c>
      <c r="Q667" t="s">
        <v>19</v>
      </c>
      <c r="R667" t="s">
        <v>19</v>
      </c>
      <c r="T667">
        <v>0</v>
      </c>
      <c r="U667">
        <v>0</v>
      </c>
    </row>
    <row r="668" spans="1:21" x14ac:dyDescent="0.25">
      <c r="A668" s="1">
        <v>45116.506249999999</v>
      </c>
      <c r="B668" s="1">
        <f t="shared" si="20"/>
        <v>45116</v>
      </c>
      <c r="C668">
        <v>0</v>
      </c>
      <c r="D668" t="s">
        <v>685</v>
      </c>
      <c r="E668">
        <v>0.125944156</v>
      </c>
      <c r="F668">
        <f t="shared" si="21"/>
        <v>7.1853884000000007E-2</v>
      </c>
      <c r="G668">
        <v>2023</v>
      </c>
      <c r="H668">
        <v>7</v>
      </c>
      <c r="I668">
        <v>9</v>
      </c>
      <c r="J668">
        <v>12</v>
      </c>
      <c r="K668">
        <v>9</v>
      </c>
      <c r="L668">
        <v>0</v>
      </c>
      <c r="M668">
        <v>5</v>
      </c>
      <c r="N668">
        <v>0.284686480386666</v>
      </c>
      <c r="O668">
        <v>-2.1260992666666798E-3</v>
      </c>
      <c r="P668" t="s">
        <v>19</v>
      </c>
      <c r="Q668" t="s">
        <v>19</v>
      </c>
      <c r="R668" t="s">
        <v>19</v>
      </c>
      <c r="T668">
        <v>0</v>
      </c>
      <c r="U668">
        <v>0</v>
      </c>
    </row>
    <row r="669" spans="1:21" x14ac:dyDescent="0.25">
      <c r="A669" s="1">
        <v>45116.548611111109</v>
      </c>
      <c r="B669" s="1">
        <f t="shared" si="20"/>
        <v>45116</v>
      </c>
      <c r="C669">
        <v>0</v>
      </c>
      <c r="D669" t="s">
        <v>686</v>
      </c>
      <c r="E669">
        <v>0.32532071099999998</v>
      </c>
      <c r="F669">
        <f t="shared" si="21"/>
        <v>0.19937655499999998</v>
      </c>
      <c r="G669">
        <v>2023</v>
      </c>
      <c r="H669">
        <v>7</v>
      </c>
      <c r="I669">
        <v>9</v>
      </c>
      <c r="J669">
        <v>13</v>
      </c>
      <c r="K669">
        <v>10</v>
      </c>
      <c r="L669">
        <v>19</v>
      </c>
      <c r="M669">
        <v>5</v>
      </c>
      <c r="N669">
        <v>0.28464094563999998</v>
      </c>
      <c r="O669" s="2">
        <v>-4.55347466666311E-5</v>
      </c>
      <c r="P669" t="s">
        <v>19</v>
      </c>
      <c r="Q669" t="s">
        <v>19</v>
      </c>
      <c r="R669" t="s">
        <v>19</v>
      </c>
      <c r="T669">
        <v>0</v>
      </c>
      <c r="U669">
        <v>0</v>
      </c>
    </row>
    <row r="670" spans="1:21" x14ac:dyDescent="0.25">
      <c r="A670" s="1">
        <v>45116.59097222222</v>
      </c>
      <c r="B670" s="1">
        <f t="shared" si="20"/>
        <v>45116</v>
      </c>
      <c r="C670">
        <v>0</v>
      </c>
      <c r="D670" t="s">
        <v>687</v>
      </c>
      <c r="E670">
        <v>0.27518583099999999</v>
      </c>
      <c r="F670">
        <f t="shared" si="21"/>
        <v>-5.0134879999999993E-2</v>
      </c>
      <c r="G670">
        <v>2023</v>
      </c>
      <c r="H670">
        <v>7</v>
      </c>
      <c r="I670">
        <v>9</v>
      </c>
      <c r="J670">
        <v>14</v>
      </c>
      <c r="K670">
        <v>11</v>
      </c>
      <c r="L670">
        <v>44</v>
      </c>
      <c r="M670">
        <v>5</v>
      </c>
      <c r="N670">
        <v>0.28182433292666598</v>
      </c>
      <c r="O670">
        <v>-2.8166127133333299E-3</v>
      </c>
      <c r="P670" t="s">
        <v>19</v>
      </c>
      <c r="Q670" t="s">
        <v>19</v>
      </c>
      <c r="R670" t="s">
        <v>19</v>
      </c>
      <c r="T670">
        <v>0</v>
      </c>
      <c r="U670">
        <v>0</v>
      </c>
    </row>
    <row r="671" spans="1:21" x14ac:dyDescent="0.25">
      <c r="A671" s="1">
        <v>45116.633333333331</v>
      </c>
      <c r="B671" s="1">
        <f t="shared" si="20"/>
        <v>45116</v>
      </c>
      <c r="C671">
        <v>0</v>
      </c>
      <c r="D671" t="s">
        <v>688</v>
      </c>
      <c r="E671">
        <v>0.357620096</v>
      </c>
      <c r="F671">
        <f t="shared" si="21"/>
        <v>8.2434265000000007E-2</v>
      </c>
      <c r="G671">
        <v>2023</v>
      </c>
      <c r="H671">
        <v>7</v>
      </c>
      <c r="I671">
        <v>9</v>
      </c>
      <c r="J671">
        <v>15</v>
      </c>
      <c r="K671">
        <v>12</v>
      </c>
      <c r="L671">
        <v>55</v>
      </c>
      <c r="M671">
        <v>5</v>
      </c>
      <c r="N671">
        <v>0.28253232525999999</v>
      </c>
      <c r="O671">
        <v>7.0799233333329603E-4</v>
      </c>
      <c r="P671" t="s">
        <v>19</v>
      </c>
      <c r="Q671" t="s">
        <v>19</v>
      </c>
      <c r="R671" t="s">
        <v>19</v>
      </c>
      <c r="T671">
        <v>1</v>
      </c>
      <c r="U671">
        <v>0</v>
      </c>
    </row>
    <row r="672" spans="1:21" x14ac:dyDescent="0.25">
      <c r="A672" s="1">
        <v>45116.676388888889</v>
      </c>
      <c r="B672" s="1">
        <f t="shared" si="20"/>
        <v>45116</v>
      </c>
      <c r="C672">
        <v>0</v>
      </c>
      <c r="D672" t="s">
        <v>689</v>
      </c>
      <c r="E672">
        <v>0.10525580599999999</v>
      </c>
      <c r="F672">
        <f t="shared" si="21"/>
        <v>-0.25236428999999999</v>
      </c>
      <c r="G672">
        <v>2023</v>
      </c>
      <c r="H672">
        <v>7</v>
      </c>
      <c r="I672">
        <v>9</v>
      </c>
      <c r="J672">
        <v>16</v>
      </c>
      <c r="K672">
        <v>14</v>
      </c>
      <c r="L672">
        <v>4</v>
      </c>
      <c r="M672">
        <v>5</v>
      </c>
      <c r="N672">
        <v>0.27818596813999902</v>
      </c>
      <c r="O672">
        <v>-4.3463571200000302E-3</v>
      </c>
      <c r="P672" t="s">
        <v>19</v>
      </c>
      <c r="Q672" t="s">
        <v>19</v>
      </c>
      <c r="R672" t="s">
        <v>19</v>
      </c>
      <c r="T672">
        <v>0</v>
      </c>
      <c r="U672">
        <v>0</v>
      </c>
    </row>
    <row r="673" spans="1:21" x14ac:dyDescent="0.25">
      <c r="A673" s="1">
        <v>45116.71875</v>
      </c>
      <c r="B673" s="1">
        <f t="shared" si="20"/>
        <v>45116</v>
      </c>
      <c r="C673">
        <v>0</v>
      </c>
      <c r="D673" t="s">
        <v>690</v>
      </c>
      <c r="E673">
        <v>4.5587722999999997E-2</v>
      </c>
      <c r="F673">
        <f t="shared" si="21"/>
        <v>-5.9668082999999997E-2</v>
      </c>
      <c r="G673">
        <v>2023</v>
      </c>
      <c r="H673">
        <v>7</v>
      </c>
      <c r="I673">
        <v>9</v>
      </c>
      <c r="J673">
        <v>17</v>
      </c>
      <c r="K673">
        <v>15</v>
      </c>
      <c r="L673">
        <v>23</v>
      </c>
      <c r="M673">
        <v>5</v>
      </c>
      <c r="N673">
        <v>0.27736171995333297</v>
      </c>
      <c r="O673">
        <v>-8.2424818666659795E-4</v>
      </c>
      <c r="P673" t="s">
        <v>19</v>
      </c>
      <c r="Q673" t="s">
        <v>19</v>
      </c>
      <c r="R673" t="s">
        <v>19</v>
      </c>
      <c r="T673">
        <v>0</v>
      </c>
      <c r="U673">
        <v>0</v>
      </c>
    </row>
    <row r="674" spans="1:21" x14ac:dyDescent="0.25">
      <c r="A674" s="1">
        <v>45116.761111111111</v>
      </c>
      <c r="B674" s="1">
        <f t="shared" si="20"/>
        <v>45116</v>
      </c>
      <c r="C674">
        <v>0</v>
      </c>
      <c r="D674" t="s">
        <v>691</v>
      </c>
      <c r="E674">
        <v>8.6310779000000004E-2</v>
      </c>
      <c r="F674">
        <f t="shared" si="21"/>
        <v>4.0723056000000007E-2</v>
      </c>
      <c r="G674">
        <v>2023</v>
      </c>
      <c r="H674">
        <v>7</v>
      </c>
      <c r="I674">
        <v>9</v>
      </c>
      <c r="J674">
        <v>18</v>
      </c>
      <c r="K674">
        <v>16</v>
      </c>
      <c r="L674">
        <v>33</v>
      </c>
      <c r="M674">
        <v>5</v>
      </c>
      <c r="N674">
        <v>0.27631613992666598</v>
      </c>
      <c r="O674">
        <v>-1.04558002666671E-3</v>
      </c>
      <c r="P674" t="s">
        <v>19</v>
      </c>
      <c r="Q674" t="s">
        <v>19</v>
      </c>
      <c r="R674" t="s">
        <v>19</v>
      </c>
      <c r="T674">
        <v>0</v>
      </c>
      <c r="U674">
        <v>0</v>
      </c>
    </row>
    <row r="675" spans="1:21" x14ac:dyDescent="0.25">
      <c r="A675" s="1">
        <v>45116.803472222222</v>
      </c>
      <c r="B675" s="1">
        <f t="shared" si="20"/>
        <v>45116</v>
      </c>
      <c r="C675">
        <v>0</v>
      </c>
      <c r="D675" t="s">
        <v>692</v>
      </c>
      <c r="E675">
        <v>5.1003477999999998E-2</v>
      </c>
      <c r="F675">
        <f t="shared" si="21"/>
        <v>-3.5307301000000006E-2</v>
      </c>
      <c r="G675">
        <v>2023</v>
      </c>
      <c r="H675">
        <v>7</v>
      </c>
      <c r="I675">
        <v>9</v>
      </c>
      <c r="J675">
        <v>19</v>
      </c>
      <c r="K675">
        <v>17</v>
      </c>
      <c r="L675">
        <v>43</v>
      </c>
      <c r="M675">
        <v>5</v>
      </c>
      <c r="N675">
        <v>0.27435077017333298</v>
      </c>
      <c r="O675">
        <v>-1.96536975333333E-3</v>
      </c>
      <c r="P675" t="s">
        <v>19</v>
      </c>
      <c r="Q675" t="s">
        <v>19</v>
      </c>
      <c r="R675" t="s">
        <v>19</v>
      </c>
      <c r="T675">
        <v>0</v>
      </c>
      <c r="U675">
        <v>0</v>
      </c>
    </row>
    <row r="676" spans="1:21" x14ac:dyDescent="0.25">
      <c r="A676" s="1">
        <v>45116.845833333333</v>
      </c>
      <c r="B676" s="1">
        <f t="shared" si="20"/>
        <v>45116</v>
      </c>
      <c r="C676">
        <v>0</v>
      </c>
      <c r="D676" t="s">
        <v>693</v>
      </c>
      <c r="E676">
        <v>0.36233904700000003</v>
      </c>
      <c r="F676">
        <f t="shared" si="21"/>
        <v>0.31133556900000003</v>
      </c>
      <c r="G676">
        <v>2023</v>
      </c>
      <c r="H676">
        <v>7</v>
      </c>
      <c r="I676">
        <v>9</v>
      </c>
      <c r="J676">
        <v>20</v>
      </c>
      <c r="K676">
        <v>18</v>
      </c>
      <c r="L676">
        <v>58</v>
      </c>
      <c r="M676">
        <v>5</v>
      </c>
      <c r="N676">
        <v>0.27225118141333299</v>
      </c>
      <c r="O676">
        <v>-2.0995887599999301E-3</v>
      </c>
      <c r="P676" t="s">
        <v>19</v>
      </c>
      <c r="Q676" t="s">
        <v>19</v>
      </c>
      <c r="R676" t="s">
        <v>19</v>
      </c>
      <c r="T676">
        <v>1</v>
      </c>
      <c r="U676">
        <v>0</v>
      </c>
    </row>
    <row r="677" spans="1:21" x14ac:dyDescent="0.25">
      <c r="A677" s="1">
        <v>45116.888888888891</v>
      </c>
      <c r="B677" s="1">
        <f t="shared" si="20"/>
        <v>45116</v>
      </c>
      <c r="C677">
        <v>0</v>
      </c>
      <c r="D677" t="s">
        <v>694</v>
      </c>
      <c r="E677">
        <v>5.9076212000000003E-2</v>
      </c>
      <c r="F677">
        <f t="shared" si="21"/>
        <v>-0.30326283500000001</v>
      </c>
      <c r="G677">
        <v>2023</v>
      </c>
      <c r="H677">
        <v>7</v>
      </c>
      <c r="I677">
        <v>9</v>
      </c>
      <c r="J677">
        <v>21</v>
      </c>
      <c r="K677">
        <v>20</v>
      </c>
      <c r="L677">
        <v>35</v>
      </c>
      <c r="M677">
        <v>5</v>
      </c>
      <c r="N677">
        <v>0.269210035473333</v>
      </c>
      <c r="O677">
        <v>-3.0411459400000399E-3</v>
      </c>
      <c r="P677" t="s">
        <v>19</v>
      </c>
      <c r="Q677" t="s">
        <v>19</v>
      </c>
      <c r="R677" t="s">
        <v>19</v>
      </c>
      <c r="T677">
        <v>0</v>
      </c>
      <c r="U677">
        <v>0</v>
      </c>
    </row>
    <row r="678" spans="1:21" x14ac:dyDescent="0.25">
      <c r="A678" s="1">
        <v>45116.931250000001</v>
      </c>
      <c r="B678" s="1">
        <f t="shared" si="20"/>
        <v>45116</v>
      </c>
      <c r="C678">
        <v>0</v>
      </c>
      <c r="D678" t="s">
        <v>695</v>
      </c>
      <c r="E678">
        <v>3.1955562E-2</v>
      </c>
      <c r="F678">
        <f t="shared" si="21"/>
        <v>-2.7120650000000003E-2</v>
      </c>
      <c r="G678">
        <v>2023</v>
      </c>
      <c r="H678">
        <v>7</v>
      </c>
      <c r="I678">
        <v>9</v>
      </c>
      <c r="J678">
        <v>22</v>
      </c>
      <c r="K678">
        <v>21</v>
      </c>
      <c r="L678">
        <v>39</v>
      </c>
      <c r="M678">
        <v>5</v>
      </c>
      <c r="N678">
        <v>0.26652244524666602</v>
      </c>
      <c r="O678">
        <v>-2.68759022666664E-3</v>
      </c>
      <c r="P678" t="s">
        <v>19</v>
      </c>
      <c r="Q678" t="s">
        <v>19</v>
      </c>
      <c r="R678" t="s">
        <v>19</v>
      </c>
      <c r="T678">
        <v>0</v>
      </c>
      <c r="U678">
        <v>0</v>
      </c>
    </row>
    <row r="679" spans="1:21" x14ac:dyDescent="0.25">
      <c r="A679" s="1">
        <v>45116.973611111112</v>
      </c>
      <c r="B679" s="1">
        <f t="shared" si="20"/>
        <v>45116</v>
      </c>
      <c r="C679">
        <v>0</v>
      </c>
      <c r="D679" t="s">
        <v>696</v>
      </c>
      <c r="E679">
        <v>3.2849919999999998E-2</v>
      </c>
      <c r="F679">
        <f t="shared" si="21"/>
        <v>8.9435799999999788E-4</v>
      </c>
      <c r="G679">
        <v>2023</v>
      </c>
      <c r="H679">
        <v>7</v>
      </c>
      <c r="I679">
        <v>9</v>
      </c>
      <c r="J679">
        <v>23</v>
      </c>
      <c r="K679">
        <v>22</v>
      </c>
      <c r="L679">
        <v>54</v>
      </c>
      <c r="M679">
        <v>5</v>
      </c>
      <c r="N679">
        <v>0.26088064608</v>
      </c>
      <c r="O679">
        <v>-5.6417991666666799E-3</v>
      </c>
      <c r="P679" t="s">
        <v>19</v>
      </c>
      <c r="Q679" t="s">
        <v>19</v>
      </c>
      <c r="R679" t="s">
        <v>19</v>
      </c>
      <c r="T679">
        <v>0</v>
      </c>
      <c r="U679">
        <v>0</v>
      </c>
    </row>
    <row r="680" spans="1:21" x14ac:dyDescent="0.25">
      <c r="A680" s="1">
        <v>45117.030555555553</v>
      </c>
      <c r="B680" s="1">
        <f t="shared" si="20"/>
        <v>45117</v>
      </c>
      <c r="C680">
        <v>0</v>
      </c>
      <c r="D680" t="s">
        <v>697</v>
      </c>
      <c r="E680">
        <v>3.4993455E-2</v>
      </c>
      <c r="F680">
        <f t="shared" si="21"/>
        <v>2.143535000000002E-3</v>
      </c>
      <c r="G680">
        <v>2023</v>
      </c>
      <c r="H680">
        <v>7</v>
      </c>
      <c r="I680">
        <v>10</v>
      </c>
      <c r="J680">
        <v>0</v>
      </c>
      <c r="K680">
        <v>44</v>
      </c>
      <c r="L680">
        <v>32</v>
      </c>
      <c r="M680">
        <v>5</v>
      </c>
      <c r="N680">
        <v>0.25915486301333301</v>
      </c>
      <c r="O680">
        <v>-1.7257830666666499E-3</v>
      </c>
      <c r="P680" t="s">
        <v>19</v>
      </c>
      <c r="Q680" t="s">
        <v>19</v>
      </c>
      <c r="R680" t="s">
        <v>19</v>
      </c>
      <c r="T680">
        <v>0</v>
      </c>
      <c r="U680">
        <v>0</v>
      </c>
    </row>
    <row r="681" spans="1:21" x14ac:dyDescent="0.25">
      <c r="A681" s="1">
        <v>45117.072916666664</v>
      </c>
      <c r="B681" s="1">
        <f t="shared" si="20"/>
        <v>45117</v>
      </c>
      <c r="C681">
        <v>0</v>
      </c>
      <c r="D681" t="s">
        <v>698</v>
      </c>
      <c r="E681">
        <v>4.9632562999999998E-2</v>
      </c>
      <c r="F681">
        <f t="shared" si="21"/>
        <v>1.4639107999999998E-2</v>
      </c>
      <c r="G681">
        <v>2023</v>
      </c>
      <c r="H681">
        <v>7</v>
      </c>
      <c r="I681">
        <v>10</v>
      </c>
      <c r="J681">
        <v>1</v>
      </c>
      <c r="K681">
        <v>45</v>
      </c>
      <c r="L681">
        <v>52</v>
      </c>
      <c r="M681">
        <v>5</v>
      </c>
      <c r="N681">
        <v>0.25817595242000002</v>
      </c>
      <c r="O681">
        <v>-9.7891059333332598E-4</v>
      </c>
      <c r="P681" t="s">
        <v>19</v>
      </c>
      <c r="Q681" t="s">
        <v>19</v>
      </c>
      <c r="R681" t="s">
        <v>19</v>
      </c>
      <c r="T681">
        <v>0</v>
      </c>
      <c r="U681">
        <v>0</v>
      </c>
    </row>
    <row r="682" spans="1:21" x14ac:dyDescent="0.25">
      <c r="A682" s="1">
        <v>45117.115972222222</v>
      </c>
      <c r="B682" s="1">
        <f t="shared" si="20"/>
        <v>45117</v>
      </c>
      <c r="C682">
        <v>0</v>
      </c>
      <c r="D682" t="s">
        <v>699</v>
      </c>
      <c r="E682">
        <v>0.14623006899999999</v>
      </c>
      <c r="F682">
        <f t="shared" si="21"/>
        <v>9.6597506E-2</v>
      </c>
      <c r="G682">
        <v>2023</v>
      </c>
      <c r="H682">
        <v>7</v>
      </c>
      <c r="I682">
        <v>10</v>
      </c>
      <c r="J682">
        <v>2</v>
      </c>
      <c r="K682">
        <v>47</v>
      </c>
      <c r="L682">
        <v>22</v>
      </c>
      <c r="M682">
        <v>5</v>
      </c>
      <c r="N682">
        <v>0.25403430873333299</v>
      </c>
      <c r="O682">
        <v>-4.1416436866666901E-3</v>
      </c>
      <c r="P682" t="s">
        <v>19</v>
      </c>
      <c r="Q682" t="s">
        <v>19</v>
      </c>
      <c r="R682" t="s">
        <v>19</v>
      </c>
      <c r="T682">
        <v>0</v>
      </c>
      <c r="U682">
        <v>0</v>
      </c>
    </row>
    <row r="683" spans="1:21" x14ac:dyDescent="0.25">
      <c r="A683" s="1">
        <v>45117.158333333333</v>
      </c>
      <c r="B683" s="1">
        <f t="shared" si="20"/>
        <v>45117</v>
      </c>
      <c r="C683">
        <v>0</v>
      </c>
      <c r="D683" t="s">
        <v>700</v>
      </c>
      <c r="E683">
        <v>0.201785778</v>
      </c>
      <c r="F683">
        <f t="shared" si="21"/>
        <v>5.5555709000000009E-2</v>
      </c>
      <c r="G683">
        <v>2023</v>
      </c>
      <c r="H683">
        <v>7</v>
      </c>
      <c r="I683">
        <v>10</v>
      </c>
      <c r="J683">
        <v>3</v>
      </c>
      <c r="K683">
        <v>48</v>
      </c>
      <c r="L683">
        <v>53</v>
      </c>
      <c r="M683">
        <v>5</v>
      </c>
      <c r="N683">
        <v>0.25486729529333302</v>
      </c>
      <c r="O683">
        <v>8.3298655999996998E-4</v>
      </c>
      <c r="P683" t="s">
        <v>19</v>
      </c>
      <c r="Q683" t="s">
        <v>19</v>
      </c>
      <c r="R683" t="s">
        <v>19</v>
      </c>
      <c r="T683">
        <v>0</v>
      </c>
      <c r="U683">
        <v>0</v>
      </c>
    </row>
    <row r="684" spans="1:21" x14ac:dyDescent="0.25">
      <c r="A684" s="1">
        <v>45117.201388888891</v>
      </c>
      <c r="B684" s="1">
        <f t="shared" si="20"/>
        <v>45117</v>
      </c>
      <c r="C684">
        <v>0</v>
      </c>
      <c r="D684" t="s">
        <v>701</v>
      </c>
      <c r="E684">
        <v>0.36505350199999997</v>
      </c>
      <c r="F684">
        <f t="shared" si="21"/>
        <v>0.16326772399999998</v>
      </c>
      <c r="G684">
        <v>2023</v>
      </c>
      <c r="H684">
        <v>7</v>
      </c>
      <c r="I684">
        <v>10</v>
      </c>
      <c r="J684">
        <v>4</v>
      </c>
      <c r="K684">
        <v>50</v>
      </c>
      <c r="L684">
        <v>18</v>
      </c>
      <c r="M684">
        <v>5</v>
      </c>
      <c r="N684">
        <v>0.25708273063333298</v>
      </c>
      <c r="O684">
        <v>2.2154353400000099E-3</v>
      </c>
      <c r="P684" t="s">
        <v>19</v>
      </c>
      <c r="Q684" t="s">
        <v>19</v>
      </c>
      <c r="R684" t="s">
        <v>19</v>
      </c>
      <c r="T684">
        <v>1</v>
      </c>
      <c r="U684">
        <v>0</v>
      </c>
    </row>
    <row r="685" spans="1:21" x14ac:dyDescent="0.25">
      <c r="A685" s="1">
        <v>45117.243750000001</v>
      </c>
      <c r="B685" s="1">
        <f t="shared" si="20"/>
        <v>45117</v>
      </c>
      <c r="C685">
        <v>0</v>
      </c>
      <c r="D685" t="s">
        <v>702</v>
      </c>
      <c r="E685">
        <v>5.532625E-2</v>
      </c>
      <c r="F685">
        <f t="shared" si="21"/>
        <v>-0.30972725199999995</v>
      </c>
      <c r="G685">
        <v>2023</v>
      </c>
      <c r="H685">
        <v>7</v>
      </c>
      <c r="I685">
        <v>10</v>
      </c>
      <c r="J685">
        <v>5</v>
      </c>
      <c r="K685">
        <v>51</v>
      </c>
      <c r="L685">
        <v>36</v>
      </c>
      <c r="M685">
        <v>5</v>
      </c>
      <c r="N685">
        <v>0.25723755304666601</v>
      </c>
      <c r="O685">
        <v>1.54822413333366E-4</v>
      </c>
      <c r="P685" t="s">
        <v>19</v>
      </c>
      <c r="Q685" t="s">
        <v>19</v>
      </c>
      <c r="R685" t="s">
        <v>19</v>
      </c>
      <c r="T685">
        <v>0</v>
      </c>
      <c r="U685">
        <v>0</v>
      </c>
    </row>
    <row r="686" spans="1:21" x14ac:dyDescent="0.25">
      <c r="A686" s="1">
        <v>45117.286111111112</v>
      </c>
      <c r="B686" s="1">
        <f t="shared" si="20"/>
        <v>45117</v>
      </c>
      <c r="C686">
        <v>0</v>
      </c>
      <c r="D686" t="s">
        <v>703</v>
      </c>
      <c r="E686">
        <v>7.1660060999999997E-2</v>
      </c>
      <c r="F686">
        <f t="shared" si="21"/>
        <v>1.6333810999999997E-2</v>
      </c>
      <c r="G686">
        <v>2023</v>
      </c>
      <c r="H686">
        <v>7</v>
      </c>
      <c r="I686">
        <v>10</v>
      </c>
      <c r="J686">
        <v>6</v>
      </c>
      <c r="K686">
        <v>52</v>
      </c>
      <c r="L686">
        <v>57</v>
      </c>
      <c r="M686">
        <v>5</v>
      </c>
      <c r="N686">
        <v>0.25550951792666599</v>
      </c>
      <c r="O686">
        <v>-1.7280351200000201E-3</v>
      </c>
      <c r="P686" t="s">
        <v>19</v>
      </c>
      <c r="Q686" t="s">
        <v>19</v>
      </c>
      <c r="R686" t="s">
        <v>19</v>
      </c>
      <c r="T686">
        <v>0</v>
      </c>
      <c r="U686">
        <v>0</v>
      </c>
    </row>
    <row r="687" spans="1:21" x14ac:dyDescent="0.25">
      <c r="A687" s="1">
        <v>45117.32916666667</v>
      </c>
      <c r="B687" s="1">
        <f t="shared" si="20"/>
        <v>45117</v>
      </c>
      <c r="C687">
        <v>0</v>
      </c>
      <c r="D687" t="s">
        <v>704</v>
      </c>
      <c r="E687">
        <v>9.0760744000000004E-2</v>
      </c>
      <c r="F687">
        <f t="shared" si="21"/>
        <v>1.9100683000000007E-2</v>
      </c>
      <c r="G687">
        <v>2023</v>
      </c>
      <c r="H687">
        <v>7</v>
      </c>
      <c r="I687">
        <v>10</v>
      </c>
      <c r="J687">
        <v>7</v>
      </c>
      <c r="K687">
        <v>54</v>
      </c>
      <c r="L687">
        <v>30</v>
      </c>
      <c r="M687">
        <v>5</v>
      </c>
      <c r="N687">
        <v>0.254789079966666</v>
      </c>
      <c r="O687">
        <v>-7.2043796000004201E-4</v>
      </c>
      <c r="P687" t="s">
        <v>19</v>
      </c>
      <c r="Q687" t="s">
        <v>19</v>
      </c>
      <c r="R687" t="s">
        <v>19</v>
      </c>
      <c r="T687">
        <v>0</v>
      </c>
      <c r="U687">
        <v>0</v>
      </c>
    </row>
    <row r="688" spans="1:21" x14ac:dyDescent="0.25">
      <c r="A688" s="1">
        <v>45117.371527777781</v>
      </c>
      <c r="B688" s="1">
        <f t="shared" si="20"/>
        <v>45117</v>
      </c>
      <c r="C688">
        <v>0</v>
      </c>
      <c r="D688" t="s">
        <v>705</v>
      </c>
      <c r="E688">
        <v>0.29057604399999998</v>
      </c>
      <c r="F688">
        <f t="shared" si="21"/>
        <v>0.19981529999999997</v>
      </c>
      <c r="G688">
        <v>2023</v>
      </c>
      <c r="H688">
        <v>7</v>
      </c>
      <c r="I688">
        <v>10</v>
      </c>
      <c r="J688">
        <v>8</v>
      </c>
      <c r="K688">
        <v>55</v>
      </c>
      <c r="L688">
        <v>40</v>
      </c>
      <c r="M688">
        <v>5</v>
      </c>
      <c r="N688">
        <v>0.25475441040000002</v>
      </c>
      <c r="O688" s="2">
        <v>-3.4669566666589699E-5</v>
      </c>
      <c r="P688" t="s">
        <v>19</v>
      </c>
      <c r="Q688" t="s">
        <v>19</v>
      </c>
      <c r="R688" t="s">
        <v>19</v>
      </c>
      <c r="T688">
        <v>0</v>
      </c>
      <c r="U688">
        <v>0</v>
      </c>
    </row>
    <row r="689" spans="1:21" x14ac:dyDescent="0.25">
      <c r="A689" s="1">
        <v>45117.414583333331</v>
      </c>
      <c r="B689" s="1">
        <f t="shared" si="20"/>
        <v>45117</v>
      </c>
      <c r="C689">
        <v>0</v>
      </c>
      <c r="D689" t="s">
        <v>706</v>
      </c>
      <c r="E689">
        <v>0.54369499799999998</v>
      </c>
      <c r="F689">
        <f t="shared" si="21"/>
        <v>0.25311895400000001</v>
      </c>
      <c r="G689">
        <v>2023</v>
      </c>
      <c r="H689">
        <v>7</v>
      </c>
      <c r="I689">
        <v>10</v>
      </c>
      <c r="J689">
        <v>9</v>
      </c>
      <c r="K689">
        <v>57</v>
      </c>
      <c r="L689">
        <v>18</v>
      </c>
      <c r="M689">
        <v>5</v>
      </c>
      <c r="N689">
        <v>0.25747057302666598</v>
      </c>
      <c r="O689">
        <v>2.7161626266666199E-3</v>
      </c>
      <c r="P689" t="s">
        <v>19</v>
      </c>
      <c r="Q689" t="s">
        <v>19</v>
      </c>
      <c r="R689" t="s">
        <v>19</v>
      </c>
      <c r="T689">
        <v>1</v>
      </c>
      <c r="U689">
        <v>0</v>
      </c>
    </row>
    <row r="690" spans="1:21" x14ac:dyDescent="0.25">
      <c r="A690" s="1">
        <v>45117.456944444442</v>
      </c>
      <c r="B690" s="1">
        <f t="shared" si="20"/>
        <v>45117</v>
      </c>
      <c r="C690">
        <v>0</v>
      </c>
      <c r="D690" t="s">
        <v>707</v>
      </c>
      <c r="E690">
        <v>0.428597589</v>
      </c>
      <c r="F690">
        <f t="shared" si="21"/>
        <v>-0.11509740899999998</v>
      </c>
      <c r="G690">
        <v>2023</v>
      </c>
      <c r="H690">
        <v>7</v>
      </c>
      <c r="I690">
        <v>10</v>
      </c>
      <c r="J690">
        <v>10</v>
      </c>
      <c r="K690">
        <v>58</v>
      </c>
      <c r="L690">
        <v>34</v>
      </c>
      <c r="M690">
        <v>5</v>
      </c>
      <c r="N690">
        <v>0.25863319228666598</v>
      </c>
      <c r="O690">
        <v>1.1626192600000501E-3</v>
      </c>
      <c r="P690" t="s">
        <v>19</v>
      </c>
      <c r="Q690" t="s">
        <v>19</v>
      </c>
      <c r="R690" t="s">
        <v>19</v>
      </c>
      <c r="T690">
        <v>1</v>
      </c>
      <c r="U690">
        <v>0</v>
      </c>
    </row>
    <row r="691" spans="1:21" x14ac:dyDescent="0.25">
      <c r="A691" s="1">
        <v>45117.499305555553</v>
      </c>
      <c r="B691" s="1">
        <f t="shared" si="20"/>
        <v>45117</v>
      </c>
      <c r="C691">
        <v>0</v>
      </c>
      <c r="D691" t="s">
        <v>708</v>
      </c>
      <c r="E691">
        <v>0.14983278999999999</v>
      </c>
      <c r="F691">
        <f t="shared" si="21"/>
        <v>-0.27876479900000001</v>
      </c>
      <c r="G691">
        <v>2023</v>
      </c>
      <c r="H691">
        <v>7</v>
      </c>
      <c r="I691">
        <v>10</v>
      </c>
      <c r="J691">
        <v>11</v>
      </c>
      <c r="K691">
        <v>59</v>
      </c>
      <c r="L691">
        <v>44</v>
      </c>
      <c r="M691">
        <v>5</v>
      </c>
      <c r="N691">
        <v>0.255946344746666</v>
      </c>
      <c r="O691">
        <v>-2.68684754000003E-3</v>
      </c>
      <c r="P691" t="s">
        <v>19</v>
      </c>
      <c r="Q691" t="s">
        <v>19</v>
      </c>
      <c r="R691" t="s">
        <v>19</v>
      </c>
      <c r="T691">
        <v>0</v>
      </c>
      <c r="U691">
        <v>0</v>
      </c>
    </row>
    <row r="692" spans="1:21" x14ac:dyDescent="0.25">
      <c r="A692" s="1">
        <v>45117.542361111111</v>
      </c>
      <c r="B692" s="1">
        <f t="shared" si="20"/>
        <v>45117</v>
      </c>
      <c r="C692">
        <v>0</v>
      </c>
      <c r="D692" t="s">
        <v>709</v>
      </c>
      <c r="E692">
        <v>4.1095817E-2</v>
      </c>
      <c r="F692">
        <f t="shared" si="21"/>
        <v>-0.10873697299999999</v>
      </c>
      <c r="G692">
        <v>2023</v>
      </c>
      <c r="H692">
        <v>7</v>
      </c>
      <c r="I692">
        <v>10</v>
      </c>
      <c r="J692">
        <v>13</v>
      </c>
      <c r="K692">
        <v>1</v>
      </c>
      <c r="L692">
        <v>16</v>
      </c>
      <c r="M692">
        <v>5</v>
      </c>
      <c r="N692">
        <v>0.251620613026666</v>
      </c>
      <c r="O692">
        <v>-4.3257317199999999E-3</v>
      </c>
      <c r="P692" t="s">
        <v>19</v>
      </c>
      <c r="Q692" t="s">
        <v>19</v>
      </c>
      <c r="R692" t="s">
        <v>19</v>
      </c>
      <c r="T692">
        <v>0</v>
      </c>
      <c r="U692">
        <v>0</v>
      </c>
    </row>
    <row r="693" spans="1:21" x14ac:dyDescent="0.25">
      <c r="A693" s="1">
        <v>45117.584722222222</v>
      </c>
      <c r="B693" s="1">
        <f t="shared" si="20"/>
        <v>45117</v>
      </c>
      <c r="C693">
        <v>0</v>
      </c>
      <c r="D693" t="s">
        <v>710</v>
      </c>
      <c r="E693">
        <v>5.7737627E-2</v>
      </c>
      <c r="F693">
        <f t="shared" si="21"/>
        <v>1.664181E-2</v>
      </c>
      <c r="G693">
        <v>2023</v>
      </c>
      <c r="H693">
        <v>7</v>
      </c>
      <c r="I693">
        <v>10</v>
      </c>
      <c r="J693">
        <v>14</v>
      </c>
      <c r="K693">
        <v>2</v>
      </c>
      <c r="L693">
        <v>41</v>
      </c>
      <c r="M693">
        <v>5</v>
      </c>
      <c r="N693">
        <v>0.24984877797999999</v>
      </c>
      <c r="O693">
        <v>-1.7718350466666699E-3</v>
      </c>
      <c r="P693" t="s">
        <v>19</v>
      </c>
      <c r="Q693" t="s">
        <v>19</v>
      </c>
      <c r="R693" t="s">
        <v>19</v>
      </c>
      <c r="T693">
        <v>0</v>
      </c>
      <c r="U693">
        <v>0</v>
      </c>
    </row>
    <row r="694" spans="1:21" x14ac:dyDescent="0.25">
      <c r="A694" s="1">
        <v>45117.627083333333</v>
      </c>
      <c r="B694" s="1">
        <f t="shared" si="20"/>
        <v>45117</v>
      </c>
      <c r="C694">
        <v>0</v>
      </c>
      <c r="D694" t="s">
        <v>711</v>
      </c>
      <c r="E694">
        <v>0.25346095499999999</v>
      </c>
      <c r="F694">
        <f t="shared" si="21"/>
        <v>0.19572332799999997</v>
      </c>
      <c r="G694">
        <v>2023</v>
      </c>
      <c r="H694">
        <v>7</v>
      </c>
      <c r="I694">
        <v>10</v>
      </c>
      <c r="J694">
        <v>15</v>
      </c>
      <c r="K694">
        <v>3</v>
      </c>
      <c r="L694">
        <v>57</v>
      </c>
      <c r="M694">
        <v>5</v>
      </c>
      <c r="N694">
        <v>0.251212122866666</v>
      </c>
      <c r="O694">
        <v>1.36334488666667E-3</v>
      </c>
      <c r="P694" t="s">
        <v>19</v>
      </c>
      <c r="Q694" t="s">
        <v>19</v>
      </c>
      <c r="R694" t="s">
        <v>19</v>
      </c>
      <c r="T694">
        <v>0</v>
      </c>
      <c r="U694">
        <v>0</v>
      </c>
    </row>
    <row r="695" spans="1:21" x14ac:dyDescent="0.25">
      <c r="A695" s="1">
        <v>45117.670138888891</v>
      </c>
      <c r="B695" s="1">
        <f t="shared" si="20"/>
        <v>45117</v>
      </c>
      <c r="C695">
        <v>0</v>
      </c>
      <c r="D695" t="s">
        <v>712</v>
      </c>
      <c r="E695">
        <v>0.27884577999999999</v>
      </c>
      <c r="F695">
        <f t="shared" si="21"/>
        <v>2.5384825E-2</v>
      </c>
      <c r="G695">
        <v>2023</v>
      </c>
      <c r="H695">
        <v>7</v>
      </c>
      <c r="I695">
        <v>10</v>
      </c>
      <c r="J695">
        <v>16</v>
      </c>
      <c r="K695">
        <v>5</v>
      </c>
      <c r="L695">
        <v>20</v>
      </c>
      <c r="M695">
        <v>5</v>
      </c>
      <c r="N695">
        <v>0.25247115647333301</v>
      </c>
      <c r="O695">
        <v>1.25903360666662E-3</v>
      </c>
      <c r="P695" t="s">
        <v>19</v>
      </c>
      <c r="Q695" t="s">
        <v>19</v>
      </c>
      <c r="R695" t="s">
        <v>19</v>
      </c>
      <c r="T695">
        <v>0</v>
      </c>
      <c r="U695">
        <v>0</v>
      </c>
    </row>
    <row r="696" spans="1:21" x14ac:dyDescent="0.25">
      <c r="A696" s="1">
        <v>45117.712500000001</v>
      </c>
      <c r="B696" s="1">
        <f t="shared" si="20"/>
        <v>45117</v>
      </c>
      <c r="C696">
        <v>0</v>
      </c>
      <c r="D696" t="s">
        <v>713</v>
      </c>
      <c r="E696">
        <v>0.107933368</v>
      </c>
      <c r="F696">
        <f t="shared" si="21"/>
        <v>-0.17091241199999999</v>
      </c>
      <c r="G696">
        <v>2023</v>
      </c>
      <c r="H696">
        <v>7</v>
      </c>
      <c r="I696">
        <v>10</v>
      </c>
      <c r="J696">
        <v>17</v>
      </c>
      <c r="K696">
        <v>6</v>
      </c>
      <c r="L696">
        <v>53</v>
      </c>
      <c r="M696">
        <v>5</v>
      </c>
      <c r="N696">
        <v>0.25177295661333299</v>
      </c>
      <c r="O696">
        <v>-6.9819985999991496E-4</v>
      </c>
      <c r="P696" t="s">
        <v>19</v>
      </c>
      <c r="Q696" t="s">
        <v>19</v>
      </c>
      <c r="R696" t="s">
        <v>19</v>
      </c>
      <c r="T696">
        <v>0</v>
      </c>
      <c r="U696">
        <v>0</v>
      </c>
    </row>
    <row r="697" spans="1:21" x14ac:dyDescent="0.25">
      <c r="A697" s="1">
        <v>45117.755555555559</v>
      </c>
      <c r="B697" s="1">
        <f t="shared" si="20"/>
        <v>45117</v>
      </c>
      <c r="C697">
        <v>0</v>
      </c>
      <c r="D697" t="s">
        <v>714</v>
      </c>
      <c r="E697">
        <v>0.18612016100000001</v>
      </c>
      <c r="F697">
        <f t="shared" si="21"/>
        <v>7.8186793000000004E-2</v>
      </c>
      <c r="G697">
        <v>2023</v>
      </c>
      <c r="H697">
        <v>7</v>
      </c>
      <c r="I697">
        <v>10</v>
      </c>
      <c r="J697">
        <v>18</v>
      </c>
      <c r="K697">
        <v>8</v>
      </c>
      <c r="L697">
        <v>18</v>
      </c>
      <c r="M697">
        <v>5</v>
      </c>
      <c r="N697">
        <v>0.25222845129999999</v>
      </c>
      <c r="O697">
        <v>4.5549468666661297E-4</v>
      </c>
      <c r="P697" t="s">
        <v>19</v>
      </c>
      <c r="Q697" t="s">
        <v>19</v>
      </c>
      <c r="R697" t="s">
        <v>19</v>
      </c>
      <c r="T697">
        <v>0</v>
      </c>
      <c r="U697">
        <v>0</v>
      </c>
    </row>
    <row r="698" spans="1:21" x14ac:dyDescent="0.25">
      <c r="A698" s="1">
        <v>45117.831250000003</v>
      </c>
      <c r="B698" s="1">
        <f t="shared" si="20"/>
        <v>45117</v>
      </c>
      <c r="C698">
        <v>0</v>
      </c>
      <c r="D698" t="s">
        <v>715</v>
      </c>
      <c r="E698">
        <v>5.6220619999999999E-2</v>
      </c>
      <c r="F698">
        <f t="shared" si="21"/>
        <v>-0.12989954100000001</v>
      </c>
      <c r="G698">
        <v>2023</v>
      </c>
      <c r="H698">
        <v>7</v>
      </c>
      <c r="I698">
        <v>10</v>
      </c>
      <c r="J698">
        <v>19</v>
      </c>
      <c r="K698">
        <v>57</v>
      </c>
      <c r="L698">
        <v>22</v>
      </c>
      <c r="M698">
        <v>5</v>
      </c>
      <c r="N698">
        <v>0.25134519514666598</v>
      </c>
      <c r="O698">
        <v>-8.8325615333334495E-4</v>
      </c>
      <c r="P698" t="s">
        <v>19</v>
      </c>
      <c r="Q698" t="s">
        <v>19</v>
      </c>
      <c r="R698" t="s">
        <v>19</v>
      </c>
      <c r="T698">
        <v>0</v>
      </c>
      <c r="U698">
        <v>0</v>
      </c>
    </row>
    <row r="699" spans="1:21" x14ac:dyDescent="0.25">
      <c r="A699" s="1">
        <v>45117.874305555553</v>
      </c>
      <c r="B699" s="1">
        <f t="shared" si="20"/>
        <v>45117</v>
      </c>
      <c r="C699">
        <v>0</v>
      </c>
      <c r="D699" t="s">
        <v>716</v>
      </c>
      <c r="E699">
        <v>5.1090463000000003E-2</v>
      </c>
      <c r="F699">
        <f t="shared" si="21"/>
        <v>-5.1301569999999963E-3</v>
      </c>
      <c r="G699">
        <v>2023</v>
      </c>
      <c r="H699">
        <v>7</v>
      </c>
      <c r="I699">
        <v>10</v>
      </c>
      <c r="J699">
        <v>20</v>
      </c>
      <c r="K699">
        <v>59</v>
      </c>
      <c r="L699">
        <v>36</v>
      </c>
      <c r="M699">
        <v>5</v>
      </c>
      <c r="N699">
        <v>0.25108067402000001</v>
      </c>
      <c r="O699">
        <v>-2.6452112666663902E-4</v>
      </c>
      <c r="P699" t="s">
        <v>19</v>
      </c>
      <c r="Q699" t="s">
        <v>19</v>
      </c>
      <c r="R699" t="s">
        <v>19</v>
      </c>
      <c r="T699">
        <v>0</v>
      </c>
      <c r="U699">
        <v>0</v>
      </c>
    </row>
    <row r="700" spans="1:21" x14ac:dyDescent="0.25">
      <c r="A700" s="1">
        <v>45117.917361111111</v>
      </c>
      <c r="B700" s="1">
        <f t="shared" si="20"/>
        <v>45117</v>
      </c>
      <c r="C700">
        <v>0</v>
      </c>
      <c r="D700" t="s">
        <v>717</v>
      </c>
      <c r="E700">
        <v>0.14506582500000001</v>
      </c>
      <c r="F700">
        <f t="shared" si="21"/>
        <v>9.3975362000000007E-2</v>
      </c>
      <c r="G700">
        <v>2023</v>
      </c>
      <c r="H700">
        <v>7</v>
      </c>
      <c r="I700">
        <v>10</v>
      </c>
      <c r="J700">
        <v>22</v>
      </c>
      <c r="K700">
        <v>1</v>
      </c>
      <c r="L700">
        <v>29</v>
      </c>
      <c r="M700">
        <v>5</v>
      </c>
      <c r="N700">
        <v>0.25025066204000002</v>
      </c>
      <c r="O700">
        <v>-8.30011979999989E-4</v>
      </c>
      <c r="P700" t="s">
        <v>19</v>
      </c>
      <c r="Q700" t="s">
        <v>19</v>
      </c>
      <c r="R700" t="s">
        <v>19</v>
      </c>
      <c r="T700">
        <v>0</v>
      </c>
      <c r="U700">
        <v>0</v>
      </c>
    </row>
    <row r="701" spans="1:21" x14ac:dyDescent="0.25">
      <c r="A701" s="1">
        <v>45117.960416666669</v>
      </c>
      <c r="B701" s="1">
        <f t="shared" si="20"/>
        <v>45117</v>
      </c>
      <c r="C701">
        <v>0</v>
      </c>
      <c r="D701" t="s">
        <v>718</v>
      </c>
      <c r="E701">
        <v>4.1390584000000001E-2</v>
      </c>
      <c r="F701">
        <f t="shared" si="21"/>
        <v>-0.103675241</v>
      </c>
      <c r="G701">
        <v>2023</v>
      </c>
      <c r="H701">
        <v>7</v>
      </c>
      <c r="I701">
        <v>10</v>
      </c>
      <c r="J701">
        <v>23</v>
      </c>
      <c r="K701">
        <v>3</v>
      </c>
      <c r="L701">
        <v>20</v>
      </c>
      <c r="M701">
        <v>5</v>
      </c>
      <c r="N701">
        <v>0.24905242795333299</v>
      </c>
      <c r="O701">
        <v>-1.1982340866666301E-3</v>
      </c>
      <c r="P701" t="s">
        <v>19</v>
      </c>
      <c r="Q701" t="s">
        <v>19</v>
      </c>
      <c r="R701" t="s">
        <v>19</v>
      </c>
      <c r="T701">
        <v>0</v>
      </c>
      <c r="U701">
        <v>0</v>
      </c>
    </row>
    <row r="702" spans="1:21" x14ac:dyDescent="0.25">
      <c r="A702" s="1">
        <v>45118.00277777778</v>
      </c>
      <c r="B702" s="1">
        <f t="shared" si="20"/>
        <v>45118</v>
      </c>
      <c r="C702">
        <v>0</v>
      </c>
      <c r="D702" t="s">
        <v>719</v>
      </c>
      <c r="E702">
        <v>3.5368057000000001E-2</v>
      </c>
      <c r="F702">
        <f t="shared" si="21"/>
        <v>-6.0225269999999997E-3</v>
      </c>
      <c r="G702">
        <v>2023</v>
      </c>
      <c r="H702">
        <v>7</v>
      </c>
      <c r="I702">
        <v>11</v>
      </c>
      <c r="J702">
        <v>0</v>
      </c>
      <c r="K702">
        <v>4</v>
      </c>
      <c r="L702">
        <v>59</v>
      </c>
      <c r="M702">
        <v>5</v>
      </c>
      <c r="N702">
        <v>0.24821815511333301</v>
      </c>
      <c r="O702">
        <v>-8.3427284000001101E-4</v>
      </c>
      <c r="P702" t="s">
        <v>19</v>
      </c>
      <c r="Q702" t="s">
        <v>19</v>
      </c>
      <c r="R702" t="s">
        <v>19</v>
      </c>
      <c r="T702">
        <v>0</v>
      </c>
      <c r="U702">
        <v>0</v>
      </c>
    </row>
    <row r="703" spans="1:21" x14ac:dyDescent="0.25">
      <c r="A703" s="1">
        <v>45118.046527777777</v>
      </c>
      <c r="B703" s="1">
        <f t="shared" si="20"/>
        <v>45118</v>
      </c>
      <c r="C703">
        <v>0</v>
      </c>
      <c r="D703" t="s">
        <v>720</v>
      </c>
      <c r="E703">
        <v>3.7863049000000003E-2</v>
      </c>
      <c r="F703">
        <f t="shared" si="21"/>
        <v>2.4949920000000014E-3</v>
      </c>
      <c r="G703">
        <v>2023</v>
      </c>
      <c r="H703">
        <v>7</v>
      </c>
      <c r="I703">
        <v>11</v>
      </c>
      <c r="J703">
        <v>1</v>
      </c>
      <c r="K703">
        <v>7</v>
      </c>
      <c r="L703">
        <v>17</v>
      </c>
      <c r="M703">
        <v>5</v>
      </c>
      <c r="N703">
        <v>0.24755148052666601</v>
      </c>
      <c r="O703">
        <v>-6.6667458666666503E-4</v>
      </c>
      <c r="P703" t="s">
        <v>19</v>
      </c>
      <c r="Q703" t="s">
        <v>19</v>
      </c>
      <c r="R703" t="s">
        <v>19</v>
      </c>
      <c r="T703">
        <v>0</v>
      </c>
      <c r="U703">
        <v>0</v>
      </c>
    </row>
    <row r="704" spans="1:21" x14ac:dyDescent="0.25">
      <c r="A704" s="1">
        <v>45118.089583333334</v>
      </c>
      <c r="B704" s="1">
        <f t="shared" si="20"/>
        <v>45118</v>
      </c>
      <c r="C704">
        <v>0</v>
      </c>
      <c r="D704" t="s">
        <v>721</v>
      </c>
      <c r="E704">
        <v>0.101231895</v>
      </c>
      <c r="F704">
        <f t="shared" si="21"/>
        <v>6.3368846000000006E-2</v>
      </c>
      <c r="G704">
        <v>2023</v>
      </c>
      <c r="H704">
        <v>7</v>
      </c>
      <c r="I704">
        <v>11</v>
      </c>
      <c r="J704">
        <v>2</v>
      </c>
      <c r="K704">
        <v>9</v>
      </c>
      <c r="L704">
        <v>16</v>
      </c>
      <c r="M704">
        <v>5</v>
      </c>
      <c r="N704">
        <v>0.246759209266666</v>
      </c>
      <c r="O704">
        <v>-7.9227126000003202E-4</v>
      </c>
      <c r="P704" t="s">
        <v>19</v>
      </c>
      <c r="Q704" t="s">
        <v>19</v>
      </c>
      <c r="R704" t="s">
        <v>19</v>
      </c>
      <c r="T704">
        <v>0</v>
      </c>
      <c r="U704">
        <v>0</v>
      </c>
    </row>
    <row r="705" spans="1:21" x14ac:dyDescent="0.25">
      <c r="A705" s="1">
        <v>45118.132638888892</v>
      </c>
      <c r="B705" s="1">
        <f t="shared" si="20"/>
        <v>45118</v>
      </c>
      <c r="C705">
        <v>0</v>
      </c>
      <c r="D705" t="s">
        <v>722</v>
      </c>
      <c r="E705">
        <v>0.16358551299999999</v>
      </c>
      <c r="F705">
        <f t="shared" si="21"/>
        <v>6.2353617999999986E-2</v>
      </c>
      <c r="G705">
        <v>2023</v>
      </c>
      <c r="H705">
        <v>7</v>
      </c>
      <c r="I705">
        <v>11</v>
      </c>
      <c r="J705">
        <v>3</v>
      </c>
      <c r="K705">
        <v>11</v>
      </c>
      <c r="L705">
        <v>16</v>
      </c>
      <c r="M705">
        <v>5</v>
      </c>
      <c r="N705">
        <v>0.24669586598000001</v>
      </c>
      <c r="O705" s="2">
        <v>-6.3343286666656104E-5</v>
      </c>
      <c r="P705" t="s">
        <v>19</v>
      </c>
      <c r="Q705" t="s">
        <v>19</v>
      </c>
      <c r="R705" t="s">
        <v>19</v>
      </c>
      <c r="T705">
        <v>0</v>
      </c>
      <c r="U705">
        <v>0</v>
      </c>
    </row>
    <row r="706" spans="1:21" x14ac:dyDescent="0.25">
      <c r="A706" s="1">
        <v>45118.175694444442</v>
      </c>
      <c r="B706" s="1">
        <f t="shared" si="20"/>
        <v>45118</v>
      </c>
      <c r="C706">
        <v>0</v>
      </c>
      <c r="D706" t="s">
        <v>723</v>
      </c>
      <c r="E706">
        <v>0.178112468</v>
      </c>
      <c r="F706">
        <f t="shared" si="21"/>
        <v>1.4526955000000008E-2</v>
      </c>
      <c r="G706">
        <v>2023</v>
      </c>
      <c r="H706">
        <v>7</v>
      </c>
      <c r="I706">
        <v>11</v>
      </c>
      <c r="J706">
        <v>4</v>
      </c>
      <c r="K706">
        <v>13</v>
      </c>
      <c r="L706">
        <v>9</v>
      </c>
      <c r="M706">
        <v>5</v>
      </c>
      <c r="N706">
        <v>0.24496507133333301</v>
      </c>
      <c r="O706">
        <v>-1.73079464666667E-3</v>
      </c>
      <c r="P706" t="s">
        <v>19</v>
      </c>
      <c r="Q706" t="s">
        <v>19</v>
      </c>
      <c r="R706" t="s">
        <v>19</v>
      </c>
      <c r="T706">
        <v>0</v>
      </c>
      <c r="U706">
        <v>0</v>
      </c>
    </row>
    <row r="707" spans="1:21" x14ac:dyDescent="0.25">
      <c r="A707" s="1">
        <v>45118.21875</v>
      </c>
      <c r="B707" s="1">
        <f t="shared" ref="B707:B770" si="22">DATE(YEAR(A707),MONTH(A707),DAY(A707))</f>
        <v>45118</v>
      </c>
      <c r="C707">
        <v>0</v>
      </c>
      <c r="D707" t="s">
        <v>724</v>
      </c>
      <c r="E707">
        <v>4.6302509999999998E-2</v>
      </c>
      <c r="F707">
        <f t="shared" si="21"/>
        <v>-0.131809958</v>
      </c>
      <c r="G707">
        <v>2023</v>
      </c>
      <c r="H707">
        <v>7</v>
      </c>
      <c r="I707">
        <v>11</v>
      </c>
      <c r="J707">
        <v>5</v>
      </c>
      <c r="K707">
        <v>15</v>
      </c>
      <c r="L707">
        <v>5</v>
      </c>
      <c r="M707">
        <v>5</v>
      </c>
      <c r="N707">
        <v>0.23894080939333301</v>
      </c>
      <c r="O707">
        <v>-6.0242619399999897E-3</v>
      </c>
      <c r="P707" t="s">
        <v>19</v>
      </c>
      <c r="Q707" t="s">
        <v>19</v>
      </c>
      <c r="R707" t="s">
        <v>19</v>
      </c>
      <c r="T707">
        <v>0</v>
      </c>
      <c r="U707">
        <v>0</v>
      </c>
    </row>
    <row r="708" spans="1:21" x14ac:dyDescent="0.25">
      <c r="A708" s="1">
        <v>45118.261111111111</v>
      </c>
      <c r="B708" s="1">
        <f t="shared" si="22"/>
        <v>45118</v>
      </c>
      <c r="C708">
        <v>0</v>
      </c>
      <c r="D708" t="s">
        <v>725</v>
      </c>
      <c r="E708">
        <v>4.7608559000000002E-2</v>
      </c>
      <c r="F708">
        <f t="shared" ref="F708:F771" si="23">E708-E707</f>
        <v>1.3060490000000036E-3</v>
      </c>
      <c r="G708">
        <v>2023</v>
      </c>
      <c r="H708">
        <v>7</v>
      </c>
      <c r="I708">
        <v>11</v>
      </c>
      <c r="J708">
        <v>6</v>
      </c>
      <c r="K708">
        <v>16</v>
      </c>
      <c r="L708">
        <v>48</v>
      </c>
      <c r="M708">
        <v>5</v>
      </c>
      <c r="N708">
        <v>0.23907678523333301</v>
      </c>
      <c r="O708">
        <v>1.3597583999996801E-4</v>
      </c>
      <c r="P708" t="s">
        <v>19</v>
      </c>
      <c r="Q708" t="s">
        <v>19</v>
      </c>
      <c r="R708" t="s">
        <v>19</v>
      </c>
      <c r="T708">
        <v>0</v>
      </c>
      <c r="U708">
        <v>0</v>
      </c>
    </row>
    <row r="709" spans="1:21" x14ac:dyDescent="0.25">
      <c r="A709" s="1">
        <v>45118.304166666669</v>
      </c>
      <c r="B709" s="1">
        <f t="shared" si="22"/>
        <v>45118</v>
      </c>
      <c r="C709">
        <v>0</v>
      </c>
      <c r="D709" t="s">
        <v>726</v>
      </c>
      <c r="E709">
        <v>4.6510933999999997E-2</v>
      </c>
      <c r="F709">
        <f t="shared" si="23"/>
        <v>-1.0976250000000048E-3</v>
      </c>
      <c r="G709">
        <v>2023</v>
      </c>
      <c r="H709">
        <v>7</v>
      </c>
      <c r="I709">
        <v>11</v>
      </c>
      <c r="J709">
        <v>7</v>
      </c>
      <c r="K709">
        <v>18</v>
      </c>
      <c r="L709">
        <v>56</v>
      </c>
      <c r="M709">
        <v>5</v>
      </c>
      <c r="N709">
        <v>0.23920549925333301</v>
      </c>
      <c r="O709">
        <v>1.28714020000031E-4</v>
      </c>
      <c r="P709" t="s">
        <v>19</v>
      </c>
      <c r="Q709" t="s">
        <v>19</v>
      </c>
      <c r="R709" t="s">
        <v>19</v>
      </c>
      <c r="T709">
        <v>0</v>
      </c>
      <c r="U709">
        <v>0</v>
      </c>
    </row>
    <row r="710" spans="1:21" x14ac:dyDescent="0.25">
      <c r="A710" s="1">
        <v>45118.347916666666</v>
      </c>
      <c r="B710" s="1">
        <f t="shared" si="22"/>
        <v>45118</v>
      </c>
      <c r="C710">
        <v>0</v>
      </c>
      <c r="D710" t="s">
        <v>727</v>
      </c>
      <c r="E710">
        <v>7.5011891999999997E-2</v>
      </c>
      <c r="F710">
        <f t="shared" si="23"/>
        <v>2.8500958E-2</v>
      </c>
      <c r="G710">
        <v>2023</v>
      </c>
      <c r="H710">
        <v>7</v>
      </c>
      <c r="I710">
        <v>11</v>
      </c>
      <c r="J710">
        <v>8</v>
      </c>
      <c r="K710">
        <v>21</v>
      </c>
      <c r="L710">
        <v>0</v>
      </c>
      <c r="M710">
        <v>5</v>
      </c>
      <c r="N710">
        <v>0.23917215255333299</v>
      </c>
      <c r="O710" s="2">
        <v>-3.3346700000019797E-5</v>
      </c>
      <c r="P710" t="s">
        <v>19</v>
      </c>
      <c r="Q710" t="s">
        <v>19</v>
      </c>
      <c r="R710" t="s">
        <v>19</v>
      </c>
      <c r="T710">
        <v>0</v>
      </c>
      <c r="U710">
        <v>0</v>
      </c>
    </row>
    <row r="711" spans="1:21" x14ac:dyDescent="0.25">
      <c r="A711" s="1">
        <v>45118.390277777777</v>
      </c>
      <c r="B711" s="1">
        <f t="shared" si="22"/>
        <v>45118</v>
      </c>
      <c r="C711">
        <v>0</v>
      </c>
      <c r="D711" t="s">
        <v>728</v>
      </c>
      <c r="E711">
        <v>0.130829107</v>
      </c>
      <c r="F711">
        <f t="shared" si="23"/>
        <v>5.5817215000000003E-2</v>
      </c>
      <c r="G711">
        <v>2023</v>
      </c>
      <c r="H711">
        <v>7</v>
      </c>
      <c r="I711">
        <v>11</v>
      </c>
      <c r="J711">
        <v>9</v>
      </c>
      <c r="K711">
        <v>22</v>
      </c>
      <c r="L711">
        <v>52</v>
      </c>
      <c r="M711">
        <v>5</v>
      </c>
      <c r="N711">
        <v>0.236954513273333</v>
      </c>
      <c r="O711">
        <v>-2.2176392800000101E-3</v>
      </c>
      <c r="P711" t="s">
        <v>19</v>
      </c>
      <c r="Q711" t="s">
        <v>19</v>
      </c>
      <c r="R711" t="s">
        <v>19</v>
      </c>
      <c r="T711">
        <v>0</v>
      </c>
      <c r="U711">
        <v>0</v>
      </c>
    </row>
    <row r="712" spans="1:21" x14ac:dyDescent="0.25">
      <c r="A712" s="1">
        <v>45118.433333333334</v>
      </c>
      <c r="B712" s="1">
        <f t="shared" si="22"/>
        <v>45118</v>
      </c>
      <c r="C712">
        <v>0</v>
      </c>
      <c r="D712" t="s">
        <v>729</v>
      </c>
      <c r="E712">
        <v>0.608066035</v>
      </c>
      <c r="F712">
        <f t="shared" si="23"/>
        <v>0.477236928</v>
      </c>
      <c r="G712">
        <v>2023</v>
      </c>
      <c r="H712">
        <v>7</v>
      </c>
      <c r="I712">
        <v>11</v>
      </c>
      <c r="J712">
        <v>10</v>
      </c>
      <c r="K712">
        <v>24</v>
      </c>
      <c r="L712">
        <v>51</v>
      </c>
      <c r="M712">
        <v>5</v>
      </c>
      <c r="N712">
        <v>0.23850525953333301</v>
      </c>
      <c r="O712">
        <v>1.55074626000001E-3</v>
      </c>
      <c r="P712" t="s">
        <v>19</v>
      </c>
      <c r="Q712" t="s">
        <v>19</v>
      </c>
      <c r="R712" t="s">
        <v>19</v>
      </c>
      <c r="T712">
        <v>1</v>
      </c>
      <c r="U712">
        <v>0</v>
      </c>
    </row>
    <row r="713" spans="1:21" x14ac:dyDescent="0.25">
      <c r="A713" s="1">
        <v>45118.476388888892</v>
      </c>
      <c r="B713" s="1">
        <f t="shared" si="22"/>
        <v>45118</v>
      </c>
      <c r="C713">
        <v>0</v>
      </c>
      <c r="D713" t="s">
        <v>730</v>
      </c>
      <c r="E713">
        <v>0.37306146600000001</v>
      </c>
      <c r="F713">
        <f t="shared" si="23"/>
        <v>-0.235004569</v>
      </c>
      <c r="G713">
        <v>2023</v>
      </c>
      <c r="H713">
        <v>7</v>
      </c>
      <c r="I713">
        <v>11</v>
      </c>
      <c r="J713">
        <v>11</v>
      </c>
      <c r="K713">
        <v>26</v>
      </c>
      <c r="L713">
        <v>44</v>
      </c>
      <c r="M713">
        <v>5</v>
      </c>
      <c r="N713">
        <v>0.23960851752666601</v>
      </c>
      <c r="O713">
        <v>1.10325799333332E-3</v>
      </c>
      <c r="P713" t="s">
        <v>19</v>
      </c>
      <c r="Q713" t="s">
        <v>19</v>
      </c>
      <c r="R713" t="s">
        <v>19</v>
      </c>
      <c r="T713">
        <v>1</v>
      </c>
      <c r="U713">
        <v>0</v>
      </c>
    </row>
    <row r="714" spans="1:21" x14ac:dyDescent="0.25">
      <c r="A714" s="1">
        <v>45118.519444444442</v>
      </c>
      <c r="B714" s="1">
        <f t="shared" si="22"/>
        <v>45118</v>
      </c>
      <c r="C714">
        <v>0</v>
      </c>
      <c r="D714" t="s">
        <v>731</v>
      </c>
      <c r="E714">
        <v>0.32198291899999998</v>
      </c>
      <c r="F714">
        <f t="shared" si="23"/>
        <v>-5.107854700000003E-2</v>
      </c>
      <c r="G714">
        <v>2023</v>
      </c>
      <c r="H714">
        <v>7</v>
      </c>
      <c r="I714">
        <v>11</v>
      </c>
      <c r="J714">
        <v>12</v>
      </c>
      <c r="K714">
        <v>28</v>
      </c>
      <c r="L714">
        <v>53</v>
      </c>
      <c r="M714">
        <v>5</v>
      </c>
      <c r="N714">
        <v>0.238995827366666</v>
      </c>
      <c r="O714">
        <v>-6.1269015999995604E-4</v>
      </c>
      <c r="P714" t="s">
        <v>19</v>
      </c>
      <c r="Q714" t="s">
        <v>19</v>
      </c>
      <c r="R714" t="s">
        <v>19</v>
      </c>
      <c r="T714">
        <v>0</v>
      </c>
      <c r="U714">
        <v>0</v>
      </c>
    </row>
    <row r="715" spans="1:21" x14ac:dyDescent="0.25">
      <c r="A715" s="1">
        <v>45118.5625</v>
      </c>
      <c r="B715" s="1">
        <f t="shared" si="22"/>
        <v>45118</v>
      </c>
      <c r="C715">
        <v>0</v>
      </c>
      <c r="D715" t="s">
        <v>732</v>
      </c>
      <c r="E715">
        <v>6.6427234000000002E-2</v>
      </c>
      <c r="F715">
        <f t="shared" si="23"/>
        <v>-0.25555568499999998</v>
      </c>
      <c r="G715">
        <v>2023</v>
      </c>
      <c r="H715">
        <v>7</v>
      </c>
      <c r="I715">
        <v>11</v>
      </c>
      <c r="J715">
        <v>13</v>
      </c>
      <c r="K715">
        <v>30</v>
      </c>
      <c r="L715">
        <v>51</v>
      </c>
      <c r="M715">
        <v>5</v>
      </c>
      <c r="N715">
        <v>0.23599566223333299</v>
      </c>
      <c r="O715">
        <v>-3.00016513333334E-3</v>
      </c>
      <c r="P715" t="s">
        <v>19</v>
      </c>
      <c r="Q715" t="s">
        <v>19</v>
      </c>
      <c r="R715" t="s">
        <v>19</v>
      </c>
      <c r="T715">
        <v>0</v>
      </c>
      <c r="U715">
        <v>0</v>
      </c>
    </row>
    <row r="716" spans="1:21" x14ac:dyDescent="0.25">
      <c r="A716" s="1">
        <v>45118.606249999997</v>
      </c>
      <c r="B716" s="1">
        <f t="shared" si="22"/>
        <v>45118</v>
      </c>
      <c r="C716">
        <v>0</v>
      </c>
      <c r="D716" t="s">
        <v>733</v>
      </c>
      <c r="E716">
        <v>0.27987971299999997</v>
      </c>
      <c r="F716">
        <f t="shared" si="23"/>
        <v>0.21345247899999997</v>
      </c>
      <c r="G716">
        <v>2023</v>
      </c>
      <c r="H716">
        <v>7</v>
      </c>
      <c r="I716">
        <v>11</v>
      </c>
      <c r="J716">
        <v>14</v>
      </c>
      <c r="K716">
        <v>33</v>
      </c>
      <c r="L716">
        <v>13</v>
      </c>
      <c r="M716">
        <v>5</v>
      </c>
      <c r="N716">
        <v>0.23564606793333301</v>
      </c>
      <c r="O716">
        <v>-3.4959430000000498E-4</v>
      </c>
      <c r="P716" t="s">
        <v>19</v>
      </c>
      <c r="Q716" t="s">
        <v>19</v>
      </c>
      <c r="R716" t="s">
        <v>19</v>
      </c>
      <c r="T716">
        <v>0</v>
      </c>
      <c r="U716">
        <v>0</v>
      </c>
    </row>
    <row r="717" spans="1:21" x14ac:dyDescent="0.25">
      <c r="A717" s="1">
        <v>45118.649305555555</v>
      </c>
      <c r="B717" s="1">
        <f t="shared" si="22"/>
        <v>45118</v>
      </c>
      <c r="C717">
        <v>0</v>
      </c>
      <c r="D717" t="s">
        <v>734</v>
      </c>
      <c r="E717">
        <v>0.29562143200000002</v>
      </c>
      <c r="F717">
        <f t="shared" si="23"/>
        <v>1.5741719000000043E-2</v>
      </c>
      <c r="G717">
        <v>2023</v>
      </c>
      <c r="H717">
        <v>7</v>
      </c>
      <c r="I717">
        <v>11</v>
      </c>
      <c r="J717">
        <v>15</v>
      </c>
      <c r="K717">
        <v>35</v>
      </c>
      <c r="L717">
        <v>17</v>
      </c>
      <c r="M717">
        <v>5</v>
      </c>
      <c r="N717">
        <v>0.23497936557999999</v>
      </c>
      <c r="O717">
        <v>-6.6670235333332595E-4</v>
      </c>
      <c r="P717" t="s">
        <v>19</v>
      </c>
      <c r="Q717" t="s">
        <v>19</v>
      </c>
      <c r="R717" t="s">
        <v>19</v>
      </c>
      <c r="T717">
        <v>0</v>
      </c>
      <c r="U717">
        <v>0</v>
      </c>
    </row>
    <row r="718" spans="1:21" x14ac:dyDescent="0.25">
      <c r="A718" s="1">
        <v>45118.692361111112</v>
      </c>
      <c r="B718" s="1">
        <f t="shared" si="22"/>
        <v>45118</v>
      </c>
      <c r="C718">
        <v>0</v>
      </c>
      <c r="D718" t="s">
        <v>735</v>
      </c>
      <c r="E718">
        <v>0.251206137</v>
      </c>
      <c r="F718">
        <f t="shared" si="23"/>
        <v>-4.4415295000000021E-2</v>
      </c>
      <c r="G718">
        <v>2023</v>
      </c>
      <c r="H718">
        <v>7</v>
      </c>
      <c r="I718">
        <v>11</v>
      </c>
      <c r="J718">
        <v>16</v>
      </c>
      <c r="K718">
        <v>37</v>
      </c>
      <c r="L718">
        <v>17</v>
      </c>
      <c r="M718">
        <v>5</v>
      </c>
      <c r="N718">
        <v>0.23530035459333301</v>
      </c>
      <c r="O718">
        <v>3.2098901333332803E-4</v>
      </c>
      <c r="P718" t="s">
        <v>19</v>
      </c>
      <c r="Q718" t="s">
        <v>19</v>
      </c>
      <c r="R718" t="s">
        <v>19</v>
      </c>
      <c r="T718">
        <v>0</v>
      </c>
      <c r="U718">
        <v>0</v>
      </c>
    </row>
    <row r="719" spans="1:21" x14ac:dyDescent="0.25">
      <c r="A719" s="1">
        <v>45118.73541666667</v>
      </c>
      <c r="B719" s="1">
        <f t="shared" si="22"/>
        <v>45118</v>
      </c>
      <c r="C719">
        <v>0</v>
      </c>
      <c r="D719" t="s">
        <v>736</v>
      </c>
      <c r="E719">
        <v>0.365321854</v>
      </c>
      <c r="F719">
        <f t="shared" si="23"/>
        <v>0.11411571700000001</v>
      </c>
      <c r="G719">
        <v>2023</v>
      </c>
      <c r="H719">
        <v>7</v>
      </c>
      <c r="I719">
        <v>11</v>
      </c>
      <c r="J719">
        <v>17</v>
      </c>
      <c r="K719">
        <v>39</v>
      </c>
      <c r="L719">
        <v>11</v>
      </c>
      <c r="M719">
        <v>5</v>
      </c>
      <c r="N719">
        <v>0.233848293206666</v>
      </c>
      <c r="O719">
        <v>-1.4520613866666999E-3</v>
      </c>
      <c r="P719" t="s">
        <v>19</v>
      </c>
      <c r="Q719" t="s">
        <v>19</v>
      </c>
      <c r="R719" t="s">
        <v>19</v>
      </c>
      <c r="T719">
        <v>1</v>
      </c>
      <c r="U719">
        <v>0</v>
      </c>
    </row>
    <row r="720" spans="1:21" x14ac:dyDescent="0.25">
      <c r="A720" s="1">
        <v>45118.77847222222</v>
      </c>
      <c r="B720" s="1">
        <f t="shared" si="22"/>
        <v>45118</v>
      </c>
      <c r="C720">
        <v>0</v>
      </c>
      <c r="D720" t="s">
        <v>737</v>
      </c>
      <c r="E720">
        <v>0.293262678</v>
      </c>
      <c r="F720">
        <f t="shared" si="23"/>
        <v>-7.2059176000000003E-2</v>
      </c>
      <c r="G720">
        <v>2023</v>
      </c>
      <c r="H720">
        <v>7</v>
      </c>
      <c r="I720">
        <v>11</v>
      </c>
      <c r="J720">
        <v>18</v>
      </c>
      <c r="K720">
        <v>41</v>
      </c>
      <c r="L720">
        <v>1</v>
      </c>
      <c r="M720">
        <v>5</v>
      </c>
      <c r="N720">
        <v>0.23419269368000001</v>
      </c>
      <c r="O720">
        <v>3.4440047333336699E-4</v>
      </c>
      <c r="P720" t="s">
        <v>19</v>
      </c>
      <c r="Q720" t="s">
        <v>19</v>
      </c>
      <c r="R720" t="s">
        <v>19</v>
      </c>
      <c r="T720">
        <v>0</v>
      </c>
      <c r="U720">
        <v>0</v>
      </c>
    </row>
    <row r="721" spans="1:21" x14ac:dyDescent="0.25">
      <c r="A721" s="1">
        <v>45118.821527777778</v>
      </c>
      <c r="B721" s="1">
        <f t="shared" si="22"/>
        <v>45118</v>
      </c>
      <c r="C721">
        <v>0</v>
      </c>
      <c r="D721" t="s">
        <v>738</v>
      </c>
      <c r="E721">
        <v>7.2832627999999996E-2</v>
      </c>
      <c r="F721">
        <f t="shared" si="23"/>
        <v>-0.22043004999999999</v>
      </c>
      <c r="G721">
        <v>2023</v>
      </c>
      <c r="H721">
        <v>7</v>
      </c>
      <c r="I721">
        <v>11</v>
      </c>
      <c r="J721">
        <v>19</v>
      </c>
      <c r="K721">
        <v>43</v>
      </c>
      <c r="L721">
        <v>12</v>
      </c>
      <c r="M721">
        <v>5</v>
      </c>
      <c r="N721">
        <v>0.23261627947999999</v>
      </c>
      <c r="O721">
        <v>-1.5764141999999801E-3</v>
      </c>
      <c r="P721" t="s">
        <v>19</v>
      </c>
      <c r="Q721" t="s">
        <v>19</v>
      </c>
      <c r="R721" t="s">
        <v>19</v>
      </c>
      <c r="T721">
        <v>0</v>
      </c>
      <c r="U721">
        <v>0</v>
      </c>
    </row>
    <row r="722" spans="1:21" x14ac:dyDescent="0.25">
      <c r="A722" s="1">
        <v>45118.864583333336</v>
      </c>
      <c r="B722" s="1">
        <f t="shared" si="22"/>
        <v>45118</v>
      </c>
      <c r="C722">
        <v>0</v>
      </c>
      <c r="D722" t="s">
        <v>739</v>
      </c>
      <c r="E722">
        <v>0.30594131800000002</v>
      </c>
      <c r="F722">
        <f t="shared" si="23"/>
        <v>0.23310869000000001</v>
      </c>
      <c r="G722">
        <v>2023</v>
      </c>
      <c r="H722">
        <v>7</v>
      </c>
      <c r="I722">
        <v>11</v>
      </c>
      <c r="J722">
        <v>20</v>
      </c>
      <c r="K722">
        <v>45</v>
      </c>
      <c r="L722">
        <v>6</v>
      </c>
      <c r="M722">
        <v>5</v>
      </c>
      <c r="N722">
        <v>0.23049286367999899</v>
      </c>
      <c r="O722">
        <v>-2.1234158000000502E-3</v>
      </c>
      <c r="P722" t="s">
        <v>19</v>
      </c>
      <c r="Q722" t="s">
        <v>19</v>
      </c>
      <c r="R722" t="s">
        <v>19</v>
      </c>
      <c r="T722">
        <v>0</v>
      </c>
      <c r="U722">
        <v>0</v>
      </c>
    </row>
    <row r="723" spans="1:21" x14ac:dyDescent="0.25">
      <c r="A723" s="1">
        <v>45118.907638888886</v>
      </c>
      <c r="B723" s="1">
        <f t="shared" si="22"/>
        <v>45118</v>
      </c>
      <c r="C723">
        <v>0</v>
      </c>
      <c r="D723" t="s">
        <v>740</v>
      </c>
      <c r="E723">
        <v>0.264702139</v>
      </c>
      <c r="F723">
        <f t="shared" si="23"/>
        <v>-4.1239179000000015E-2</v>
      </c>
      <c r="G723">
        <v>2023</v>
      </c>
      <c r="H723">
        <v>7</v>
      </c>
      <c r="I723">
        <v>11</v>
      </c>
      <c r="J723">
        <v>21</v>
      </c>
      <c r="K723">
        <v>47</v>
      </c>
      <c r="L723">
        <v>17</v>
      </c>
      <c r="M723">
        <v>5</v>
      </c>
      <c r="N723">
        <v>0.230019012373333</v>
      </c>
      <c r="O723">
        <v>-4.7385130666663302E-4</v>
      </c>
      <c r="P723" t="s">
        <v>19</v>
      </c>
      <c r="Q723" t="s">
        <v>19</v>
      </c>
      <c r="R723" t="s">
        <v>19</v>
      </c>
      <c r="T723">
        <v>0</v>
      </c>
      <c r="U723">
        <v>0</v>
      </c>
    </row>
    <row r="724" spans="1:21" x14ac:dyDescent="0.25">
      <c r="A724" s="1">
        <v>45118.950694444444</v>
      </c>
      <c r="B724" s="1">
        <f t="shared" si="22"/>
        <v>45118</v>
      </c>
      <c r="C724">
        <v>0</v>
      </c>
      <c r="D724" t="s">
        <v>741</v>
      </c>
      <c r="E724">
        <v>0.42315001800000002</v>
      </c>
      <c r="F724">
        <f t="shared" si="23"/>
        <v>0.15844787900000001</v>
      </c>
      <c r="G724">
        <v>2023</v>
      </c>
      <c r="H724">
        <v>7</v>
      </c>
      <c r="I724">
        <v>11</v>
      </c>
      <c r="J724">
        <v>22</v>
      </c>
      <c r="K724">
        <v>49</v>
      </c>
      <c r="L724">
        <v>31</v>
      </c>
      <c r="M724">
        <v>5</v>
      </c>
      <c r="N724">
        <v>0.23253696230666601</v>
      </c>
      <c r="O724">
        <v>2.5179499333333401E-3</v>
      </c>
      <c r="P724" t="s">
        <v>19</v>
      </c>
      <c r="Q724" t="s">
        <v>19</v>
      </c>
      <c r="R724" t="s">
        <v>19</v>
      </c>
      <c r="T724">
        <v>1</v>
      </c>
      <c r="U724">
        <v>0</v>
      </c>
    </row>
    <row r="725" spans="1:21" x14ac:dyDescent="0.25">
      <c r="A725" s="1">
        <v>45118.994444444441</v>
      </c>
      <c r="B725" s="1">
        <f t="shared" si="22"/>
        <v>45118</v>
      </c>
      <c r="C725">
        <v>0</v>
      </c>
      <c r="D725" t="s">
        <v>742</v>
      </c>
      <c r="E725">
        <v>0.42835168099999998</v>
      </c>
      <c r="F725">
        <f t="shared" si="23"/>
        <v>5.2016629999999675E-3</v>
      </c>
      <c r="G725">
        <v>2023</v>
      </c>
      <c r="H725">
        <v>7</v>
      </c>
      <c r="I725">
        <v>11</v>
      </c>
      <c r="J725">
        <v>23</v>
      </c>
      <c r="K725">
        <v>52</v>
      </c>
      <c r="L725">
        <v>50</v>
      </c>
      <c r="M725">
        <v>5</v>
      </c>
      <c r="N725">
        <v>0.2332539662</v>
      </c>
      <c r="O725">
        <v>7.1700389333334503E-4</v>
      </c>
      <c r="P725" t="s">
        <v>19</v>
      </c>
      <c r="Q725" t="s">
        <v>19</v>
      </c>
      <c r="R725" t="s">
        <v>19</v>
      </c>
      <c r="T725">
        <v>1</v>
      </c>
      <c r="U725">
        <v>0</v>
      </c>
    </row>
    <row r="726" spans="1:21" x14ac:dyDescent="0.25">
      <c r="A726" s="1">
        <v>45119.037499999999</v>
      </c>
      <c r="B726" s="1">
        <f t="shared" si="22"/>
        <v>45119</v>
      </c>
      <c r="C726">
        <v>0</v>
      </c>
      <c r="D726" t="s">
        <v>743</v>
      </c>
      <c r="E726">
        <v>0.104981978</v>
      </c>
      <c r="F726">
        <f t="shared" si="23"/>
        <v>-0.32336970300000001</v>
      </c>
      <c r="G726">
        <v>2023</v>
      </c>
      <c r="H726">
        <v>7</v>
      </c>
      <c r="I726">
        <v>12</v>
      </c>
      <c r="J726">
        <v>0</v>
      </c>
      <c r="K726">
        <v>54</v>
      </c>
      <c r="L726">
        <v>48</v>
      </c>
      <c r="M726">
        <v>5</v>
      </c>
      <c r="N726">
        <v>0.22958091789999999</v>
      </c>
      <c r="O726">
        <v>-3.6730483E-3</v>
      </c>
      <c r="P726" t="s">
        <v>19</v>
      </c>
      <c r="Q726" t="s">
        <v>19</v>
      </c>
      <c r="R726" t="s">
        <v>19</v>
      </c>
      <c r="T726">
        <v>0</v>
      </c>
      <c r="U726">
        <v>0</v>
      </c>
    </row>
    <row r="727" spans="1:21" x14ac:dyDescent="0.25">
      <c r="A727" s="1">
        <v>45119.080555555556</v>
      </c>
      <c r="B727" s="1">
        <f t="shared" si="22"/>
        <v>45119</v>
      </c>
      <c r="C727">
        <v>0</v>
      </c>
      <c r="D727" t="s">
        <v>744</v>
      </c>
      <c r="E727">
        <v>9.1974676000000005E-2</v>
      </c>
      <c r="F727">
        <f t="shared" si="23"/>
        <v>-1.3007301999999998E-2</v>
      </c>
      <c r="G727">
        <v>2023</v>
      </c>
      <c r="H727">
        <v>7</v>
      </c>
      <c r="I727">
        <v>12</v>
      </c>
      <c r="J727">
        <v>1</v>
      </c>
      <c r="K727">
        <v>56</v>
      </c>
      <c r="L727">
        <v>58</v>
      </c>
      <c r="M727">
        <v>5</v>
      </c>
      <c r="N727">
        <v>0.22782968419333299</v>
      </c>
      <c r="O727">
        <v>-1.7512337066666599E-3</v>
      </c>
      <c r="P727" t="s">
        <v>19</v>
      </c>
      <c r="Q727" t="s">
        <v>19</v>
      </c>
      <c r="R727" t="s">
        <v>19</v>
      </c>
      <c r="T727">
        <v>0</v>
      </c>
      <c r="U727">
        <v>0</v>
      </c>
    </row>
    <row r="728" spans="1:21" x14ac:dyDescent="0.25">
      <c r="A728" s="1">
        <v>45119.125</v>
      </c>
      <c r="B728" s="1">
        <f t="shared" si="22"/>
        <v>45119</v>
      </c>
      <c r="C728">
        <v>0</v>
      </c>
      <c r="D728" t="s">
        <v>745</v>
      </c>
      <c r="E728">
        <v>0.19792278199999999</v>
      </c>
      <c r="F728">
        <f t="shared" si="23"/>
        <v>0.10594810599999999</v>
      </c>
      <c r="G728">
        <v>2023</v>
      </c>
      <c r="H728">
        <v>7</v>
      </c>
      <c r="I728">
        <v>12</v>
      </c>
      <c r="J728">
        <v>3</v>
      </c>
      <c r="K728">
        <v>0</v>
      </c>
      <c r="L728">
        <v>8</v>
      </c>
      <c r="M728">
        <v>5</v>
      </c>
      <c r="N728">
        <v>0.22783089735999901</v>
      </c>
      <c r="O728" s="2">
        <v>1.2131666666248499E-6</v>
      </c>
      <c r="P728" t="s">
        <v>19</v>
      </c>
      <c r="Q728" t="s">
        <v>19</v>
      </c>
      <c r="R728" t="s">
        <v>19</v>
      </c>
      <c r="T728">
        <v>0</v>
      </c>
      <c r="U728">
        <v>0</v>
      </c>
    </row>
    <row r="729" spans="1:21" x14ac:dyDescent="0.25">
      <c r="A729" s="1">
        <v>45119.169444444444</v>
      </c>
      <c r="B729" s="1">
        <f t="shared" si="22"/>
        <v>45119</v>
      </c>
      <c r="C729">
        <v>0</v>
      </c>
      <c r="D729" t="s">
        <v>746</v>
      </c>
      <c r="E729">
        <v>0.499301565</v>
      </c>
      <c r="F729">
        <f t="shared" si="23"/>
        <v>0.30137878299999998</v>
      </c>
      <c r="G729">
        <v>2023</v>
      </c>
      <c r="H729">
        <v>7</v>
      </c>
      <c r="I729">
        <v>12</v>
      </c>
      <c r="J729">
        <v>4</v>
      </c>
      <c r="K729">
        <v>4</v>
      </c>
      <c r="L729">
        <v>27</v>
      </c>
      <c r="M729">
        <v>5</v>
      </c>
      <c r="N729">
        <v>0.22642846059333299</v>
      </c>
      <c r="O729">
        <v>-1.40243676666659E-3</v>
      </c>
      <c r="P729" t="s">
        <v>19</v>
      </c>
      <c r="Q729" t="s">
        <v>19</v>
      </c>
      <c r="R729" t="s">
        <v>19</v>
      </c>
      <c r="T729">
        <v>1</v>
      </c>
      <c r="U729">
        <v>0</v>
      </c>
    </row>
    <row r="730" spans="1:21" x14ac:dyDescent="0.25">
      <c r="A730" s="1">
        <v>45119.212500000001</v>
      </c>
      <c r="B730" s="1">
        <f t="shared" si="22"/>
        <v>45119</v>
      </c>
      <c r="C730">
        <v>0</v>
      </c>
      <c r="D730" t="s">
        <v>747</v>
      </c>
      <c r="E730">
        <v>0.21840579299999999</v>
      </c>
      <c r="F730">
        <f t="shared" si="23"/>
        <v>-0.28089577200000004</v>
      </c>
      <c r="G730">
        <v>2023</v>
      </c>
      <c r="H730">
        <v>7</v>
      </c>
      <c r="I730">
        <v>12</v>
      </c>
      <c r="J730">
        <v>5</v>
      </c>
      <c r="K730">
        <v>6</v>
      </c>
      <c r="L730">
        <v>27</v>
      </c>
      <c r="M730">
        <v>5</v>
      </c>
      <c r="N730">
        <v>0.22407293015999899</v>
      </c>
      <c r="O730">
        <v>-2.3555304333334102E-3</v>
      </c>
      <c r="P730" t="s">
        <v>19</v>
      </c>
      <c r="Q730" t="s">
        <v>19</v>
      </c>
      <c r="R730" t="s">
        <v>19</v>
      </c>
      <c r="T730">
        <v>0</v>
      </c>
      <c r="U730">
        <v>0</v>
      </c>
    </row>
    <row r="731" spans="1:21" x14ac:dyDescent="0.25">
      <c r="A731" s="1">
        <v>45119.255555555559</v>
      </c>
      <c r="B731" s="1">
        <f t="shared" si="22"/>
        <v>45119</v>
      </c>
      <c r="C731">
        <v>0</v>
      </c>
      <c r="D731" t="s">
        <v>748</v>
      </c>
      <c r="E731">
        <v>4.5607061999999997E-2</v>
      </c>
      <c r="F731">
        <f t="shared" si="23"/>
        <v>-0.17279873099999998</v>
      </c>
      <c r="G731">
        <v>2023</v>
      </c>
      <c r="H731">
        <v>7</v>
      </c>
      <c r="I731">
        <v>12</v>
      </c>
      <c r="J731">
        <v>6</v>
      </c>
      <c r="K731">
        <v>8</v>
      </c>
      <c r="L731">
        <v>32</v>
      </c>
      <c r="M731">
        <v>5</v>
      </c>
      <c r="N731">
        <v>0.221463708206666</v>
      </c>
      <c r="O731">
        <v>-2.60922195333329E-3</v>
      </c>
      <c r="P731" t="s">
        <v>19</v>
      </c>
      <c r="Q731" t="s">
        <v>19</v>
      </c>
      <c r="R731" t="s">
        <v>19</v>
      </c>
      <c r="T731">
        <v>0</v>
      </c>
      <c r="U731">
        <v>0</v>
      </c>
    </row>
    <row r="732" spans="1:21" x14ac:dyDescent="0.25">
      <c r="A732" s="1">
        <v>45119.298611111109</v>
      </c>
      <c r="B732" s="1">
        <f t="shared" si="22"/>
        <v>45119</v>
      </c>
      <c r="C732">
        <v>0</v>
      </c>
      <c r="D732" t="s">
        <v>749</v>
      </c>
      <c r="E732">
        <v>4.1488635000000003E-2</v>
      </c>
      <c r="F732">
        <f t="shared" si="23"/>
        <v>-4.118426999999994E-3</v>
      </c>
      <c r="G732">
        <v>2023</v>
      </c>
      <c r="H732">
        <v>7</v>
      </c>
      <c r="I732">
        <v>12</v>
      </c>
      <c r="J732">
        <v>7</v>
      </c>
      <c r="K732">
        <v>10</v>
      </c>
      <c r="L732">
        <v>41</v>
      </c>
      <c r="M732">
        <v>5</v>
      </c>
      <c r="N732">
        <v>0.22152175256666601</v>
      </c>
      <c r="O732" s="2">
        <v>5.8044360000009101E-5</v>
      </c>
      <c r="P732" t="s">
        <v>19</v>
      </c>
      <c r="Q732" t="s">
        <v>19</v>
      </c>
      <c r="R732" t="s">
        <v>19</v>
      </c>
      <c r="T732">
        <v>0</v>
      </c>
      <c r="U732">
        <v>0</v>
      </c>
    </row>
    <row r="733" spans="1:21" x14ac:dyDescent="0.25">
      <c r="A733" s="1">
        <v>45119.341666666667</v>
      </c>
      <c r="B733" s="1">
        <f t="shared" si="22"/>
        <v>45119</v>
      </c>
      <c r="C733">
        <v>0</v>
      </c>
      <c r="D733" t="s">
        <v>750</v>
      </c>
      <c r="E733">
        <v>4.2562755000000001E-2</v>
      </c>
      <c r="F733">
        <f t="shared" si="23"/>
        <v>1.0741199999999979E-3</v>
      </c>
      <c r="G733">
        <v>2023</v>
      </c>
      <c r="H733">
        <v>7</v>
      </c>
      <c r="I733">
        <v>12</v>
      </c>
      <c r="J733">
        <v>8</v>
      </c>
      <c r="K733">
        <v>12</v>
      </c>
      <c r="L733">
        <v>39</v>
      </c>
      <c r="M733">
        <v>5</v>
      </c>
      <c r="N733">
        <v>0.22156639951333301</v>
      </c>
      <c r="O733" s="2">
        <v>4.46469466666432E-5</v>
      </c>
      <c r="P733" t="s">
        <v>19</v>
      </c>
      <c r="Q733" t="s">
        <v>19</v>
      </c>
      <c r="R733" t="s">
        <v>19</v>
      </c>
      <c r="T733">
        <v>0</v>
      </c>
      <c r="U733">
        <v>0</v>
      </c>
    </row>
    <row r="734" spans="1:21" x14ac:dyDescent="0.25">
      <c r="A734" s="1">
        <v>45119.385416666664</v>
      </c>
      <c r="B734" s="1">
        <f t="shared" si="22"/>
        <v>45119</v>
      </c>
      <c r="C734">
        <v>0</v>
      </c>
      <c r="D734" t="s">
        <v>751</v>
      </c>
      <c r="E734">
        <v>3.9548715999999998E-2</v>
      </c>
      <c r="F734">
        <f t="shared" si="23"/>
        <v>-3.0140390000000031E-3</v>
      </c>
      <c r="G734">
        <v>2023</v>
      </c>
      <c r="H734">
        <v>7</v>
      </c>
      <c r="I734">
        <v>12</v>
      </c>
      <c r="J734">
        <v>9</v>
      </c>
      <c r="K734">
        <v>15</v>
      </c>
      <c r="L734">
        <v>0</v>
      </c>
      <c r="M734">
        <v>5</v>
      </c>
      <c r="N734">
        <v>0.22159848038666599</v>
      </c>
      <c r="O734" s="2">
        <v>3.2080873333339902E-5</v>
      </c>
      <c r="P734" t="s">
        <v>19</v>
      </c>
      <c r="Q734" t="s">
        <v>19</v>
      </c>
      <c r="R734" t="s">
        <v>19</v>
      </c>
      <c r="T734">
        <v>0</v>
      </c>
      <c r="U734">
        <v>0</v>
      </c>
    </row>
    <row r="735" spans="1:21" x14ac:dyDescent="0.25">
      <c r="A735" s="1">
        <v>45119.428472222222</v>
      </c>
      <c r="B735" s="1">
        <f t="shared" si="22"/>
        <v>45119</v>
      </c>
      <c r="C735">
        <v>0</v>
      </c>
      <c r="D735" t="s">
        <v>752</v>
      </c>
      <c r="E735">
        <v>3.9157866E-2</v>
      </c>
      <c r="F735">
        <f t="shared" si="23"/>
        <v>-3.9084999999999814E-4</v>
      </c>
      <c r="G735">
        <v>2023</v>
      </c>
      <c r="H735">
        <v>7</v>
      </c>
      <c r="I735">
        <v>12</v>
      </c>
      <c r="J735">
        <v>10</v>
      </c>
      <c r="K735">
        <v>17</v>
      </c>
      <c r="L735">
        <v>11</v>
      </c>
      <c r="M735">
        <v>5</v>
      </c>
      <c r="N735">
        <v>0.22148988951333301</v>
      </c>
      <c r="O735">
        <v>-1.08590873333341E-4</v>
      </c>
      <c r="P735" t="s">
        <v>19</v>
      </c>
      <c r="Q735" t="s">
        <v>19</v>
      </c>
      <c r="R735" t="s">
        <v>19</v>
      </c>
      <c r="T735">
        <v>0</v>
      </c>
      <c r="U735">
        <v>0</v>
      </c>
    </row>
    <row r="736" spans="1:21" x14ac:dyDescent="0.25">
      <c r="A736" s="1">
        <v>45119.47152777778</v>
      </c>
      <c r="B736" s="1">
        <f t="shared" si="22"/>
        <v>45119</v>
      </c>
      <c r="C736">
        <v>0</v>
      </c>
      <c r="D736" t="s">
        <v>753</v>
      </c>
      <c r="E736">
        <v>4.0680352000000003E-2</v>
      </c>
      <c r="F736">
        <f t="shared" si="23"/>
        <v>1.5224860000000034E-3</v>
      </c>
      <c r="G736">
        <v>2023</v>
      </c>
      <c r="H736">
        <v>7</v>
      </c>
      <c r="I736">
        <v>12</v>
      </c>
      <c r="J736">
        <v>11</v>
      </c>
      <c r="K736">
        <v>19</v>
      </c>
      <c r="L736">
        <v>27</v>
      </c>
      <c r="M736">
        <v>5</v>
      </c>
      <c r="N736">
        <v>0.21844797739333299</v>
      </c>
      <c r="O736">
        <v>-3.04191211999996E-3</v>
      </c>
      <c r="P736" t="s">
        <v>19</v>
      </c>
      <c r="Q736" t="s">
        <v>19</v>
      </c>
      <c r="R736" t="s">
        <v>19</v>
      </c>
      <c r="T736">
        <v>0</v>
      </c>
      <c r="U736">
        <v>0</v>
      </c>
    </row>
    <row r="737" spans="1:21" x14ac:dyDescent="0.25">
      <c r="A737" s="1">
        <v>45119.51458333333</v>
      </c>
      <c r="B737" s="1">
        <f t="shared" si="22"/>
        <v>45119</v>
      </c>
      <c r="C737">
        <v>0</v>
      </c>
      <c r="D737" t="s">
        <v>754</v>
      </c>
      <c r="E737">
        <v>0.35081482600000002</v>
      </c>
      <c r="F737">
        <f t="shared" si="23"/>
        <v>0.31013447400000005</v>
      </c>
      <c r="G737">
        <v>2023</v>
      </c>
      <c r="H737">
        <v>7</v>
      </c>
      <c r="I737">
        <v>12</v>
      </c>
      <c r="J737">
        <v>12</v>
      </c>
      <c r="K737">
        <v>21</v>
      </c>
      <c r="L737">
        <v>18</v>
      </c>
      <c r="M737">
        <v>5</v>
      </c>
      <c r="N737">
        <v>0.21817543950000001</v>
      </c>
      <c r="O737">
        <v>-2.72537893333341E-4</v>
      </c>
      <c r="P737" t="s">
        <v>19</v>
      </c>
      <c r="Q737" t="s">
        <v>19</v>
      </c>
      <c r="R737" t="s">
        <v>19</v>
      </c>
      <c r="T737">
        <v>1</v>
      </c>
      <c r="U737">
        <v>0</v>
      </c>
    </row>
    <row r="738" spans="1:21" x14ac:dyDescent="0.25">
      <c r="A738" s="1">
        <v>45119.557638888888</v>
      </c>
      <c r="B738" s="1">
        <f t="shared" si="22"/>
        <v>45119</v>
      </c>
      <c r="C738">
        <v>0</v>
      </c>
      <c r="D738" t="s">
        <v>755</v>
      </c>
      <c r="E738">
        <v>0.49558969600000002</v>
      </c>
      <c r="F738">
        <f t="shared" si="23"/>
        <v>0.14477487</v>
      </c>
      <c r="G738">
        <v>2023</v>
      </c>
      <c r="H738">
        <v>7</v>
      </c>
      <c r="I738">
        <v>12</v>
      </c>
      <c r="J738">
        <v>13</v>
      </c>
      <c r="K738">
        <v>23</v>
      </c>
      <c r="L738">
        <v>19</v>
      </c>
      <c r="M738">
        <v>5</v>
      </c>
      <c r="N738">
        <v>0.21982112904000001</v>
      </c>
      <c r="O738">
        <v>1.6456895400000201E-3</v>
      </c>
      <c r="P738" t="s">
        <v>19</v>
      </c>
      <c r="Q738" t="s">
        <v>19</v>
      </c>
      <c r="R738" t="s">
        <v>19</v>
      </c>
      <c r="T738">
        <v>1</v>
      </c>
      <c r="U738">
        <v>0</v>
      </c>
    </row>
    <row r="739" spans="1:21" x14ac:dyDescent="0.25">
      <c r="A739" s="1">
        <v>45119.600694444445</v>
      </c>
      <c r="B739" s="1">
        <f t="shared" si="22"/>
        <v>45119</v>
      </c>
      <c r="C739">
        <v>0</v>
      </c>
      <c r="D739" t="s">
        <v>756</v>
      </c>
      <c r="E739">
        <v>0.20889227599999999</v>
      </c>
      <c r="F739">
        <f t="shared" si="23"/>
        <v>-0.28669742000000004</v>
      </c>
      <c r="G739">
        <v>2023</v>
      </c>
      <c r="H739">
        <v>7</v>
      </c>
      <c r="I739">
        <v>12</v>
      </c>
      <c r="J739">
        <v>14</v>
      </c>
      <c r="K739">
        <v>25</v>
      </c>
      <c r="L739">
        <v>28</v>
      </c>
      <c r="M739">
        <v>5</v>
      </c>
      <c r="N739">
        <v>0.21699809186666599</v>
      </c>
      <c r="O739">
        <v>-2.8230371733333399E-3</v>
      </c>
      <c r="P739" t="s">
        <v>19</v>
      </c>
      <c r="Q739" t="s">
        <v>19</v>
      </c>
      <c r="R739" t="s">
        <v>19</v>
      </c>
      <c r="T739">
        <v>0</v>
      </c>
      <c r="U739">
        <v>0</v>
      </c>
    </row>
    <row r="740" spans="1:21" x14ac:dyDescent="0.25">
      <c r="A740" s="1">
        <v>45119.643750000003</v>
      </c>
      <c r="B740" s="1">
        <f t="shared" si="22"/>
        <v>45119</v>
      </c>
      <c r="C740">
        <v>0</v>
      </c>
      <c r="D740" t="s">
        <v>757</v>
      </c>
      <c r="E740">
        <v>0.16030723899999999</v>
      </c>
      <c r="F740">
        <f t="shared" si="23"/>
        <v>-4.8585036999999998E-2</v>
      </c>
      <c r="G740">
        <v>2023</v>
      </c>
      <c r="H740">
        <v>7</v>
      </c>
      <c r="I740">
        <v>12</v>
      </c>
      <c r="J740">
        <v>15</v>
      </c>
      <c r="K740">
        <v>27</v>
      </c>
      <c r="L740">
        <v>50</v>
      </c>
      <c r="M740">
        <v>5</v>
      </c>
      <c r="N740">
        <v>0.21527966203999899</v>
      </c>
      <c r="O740">
        <v>-1.7184298266667E-3</v>
      </c>
      <c r="P740" t="s">
        <v>19</v>
      </c>
      <c r="Q740" t="s">
        <v>19</v>
      </c>
      <c r="R740" t="s">
        <v>19</v>
      </c>
      <c r="T740">
        <v>0</v>
      </c>
      <c r="U740">
        <v>0</v>
      </c>
    </row>
    <row r="741" spans="1:21" x14ac:dyDescent="0.25">
      <c r="A741" s="1">
        <v>45119.686805555553</v>
      </c>
      <c r="B741" s="1">
        <f t="shared" si="22"/>
        <v>45119</v>
      </c>
      <c r="C741">
        <v>0</v>
      </c>
      <c r="D741" t="s">
        <v>758</v>
      </c>
      <c r="E741">
        <v>0.26834699899999997</v>
      </c>
      <c r="F741">
        <f t="shared" si="23"/>
        <v>0.10803975999999998</v>
      </c>
      <c r="G741">
        <v>2023</v>
      </c>
      <c r="H741">
        <v>7</v>
      </c>
      <c r="I741">
        <v>12</v>
      </c>
      <c r="J741">
        <v>16</v>
      </c>
      <c r="K741">
        <v>29</v>
      </c>
      <c r="L741">
        <v>55</v>
      </c>
      <c r="M741">
        <v>5</v>
      </c>
      <c r="N741">
        <v>0.21309974100000001</v>
      </c>
      <c r="O741">
        <v>-2.1799210399999699E-3</v>
      </c>
      <c r="P741" t="s">
        <v>19</v>
      </c>
      <c r="Q741" t="s">
        <v>19</v>
      </c>
      <c r="R741" t="s">
        <v>19</v>
      </c>
      <c r="T741">
        <v>0</v>
      </c>
      <c r="U741">
        <v>0</v>
      </c>
    </row>
    <row r="742" spans="1:21" x14ac:dyDescent="0.25">
      <c r="A742" s="1">
        <v>45119.729861111111</v>
      </c>
      <c r="B742" s="1">
        <f t="shared" si="22"/>
        <v>45119</v>
      </c>
      <c r="C742">
        <v>0</v>
      </c>
      <c r="D742" t="s">
        <v>759</v>
      </c>
      <c r="E742">
        <v>0.49012165200000002</v>
      </c>
      <c r="F742">
        <f t="shared" si="23"/>
        <v>0.22177465300000004</v>
      </c>
      <c r="G742">
        <v>2023</v>
      </c>
      <c r="H742">
        <v>7</v>
      </c>
      <c r="I742">
        <v>12</v>
      </c>
      <c r="J742">
        <v>17</v>
      </c>
      <c r="K742">
        <v>31</v>
      </c>
      <c r="L742">
        <v>58</v>
      </c>
      <c r="M742">
        <v>5</v>
      </c>
      <c r="N742">
        <v>0.21322672342666599</v>
      </c>
      <c r="O742">
        <v>1.26982426666644E-4</v>
      </c>
      <c r="P742" t="s">
        <v>19</v>
      </c>
      <c r="Q742" t="s">
        <v>19</v>
      </c>
      <c r="R742" t="s">
        <v>19</v>
      </c>
      <c r="T742">
        <v>1</v>
      </c>
      <c r="U742">
        <v>0</v>
      </c>
    </row>
    <row r="743" spans="1:21" x14ac:dyDescent="0.25">
      <c r="A743" s="1">
        <v>45119.773611111108</v>
      </c>
      <c r="B743" s="1">
        <f t="shared" si="22"/>
        <v>45119</v>
      </c>
      <c r="C743">
        <v>0</v>
      </c>
      <c r="D743" t="s">
        <v>760</v>
      </c>
      <c r="E743">
        <v>0.39276877300000002</v>
      </c>
      <c r="F743">
        <f t="shared" si="23"/>
        <v>-9.7352879000000003E-2</v>
      </c>
      <c r="G743">
        <v>2023</v>
      </c>
      <c r="H743">
        <v>7</v>
      </c>
      <c r="I743">
        <v>12</v>
      </c>
      <c r="J743">
        <v>18</v>
      </c>
      <c r="K743">
        <v>34</v>
      </c>
      <c r="L743">
        <v>10</v>
      </c>
      <c r="M743">
        <v>5</v>
      </c>
      <c r="N743">
        <v>0.21498524816</v>
      </c>
      <c r="O743">
        <v>1.75852473333334E-3</v>
      </c>
      <c r="P743" t="s">
        <v>19</v>
      </c>
      <c r="Q743" t="s">
        <v>19</v>
      </c>
      <c r="R743" t="s">
        <v>19</v>
      </c>
      <c r="T743">
        <v>1</v>
      </c>
      <c r="U743">
        <v>0</v>
      </c>
    </row>
    <row r="744" spans="1:21" x14ac:dyDescent="0.25">
      <c r="A744" s="1">
        <v>45119.816666666666</v>
      </c>
      <c r="B744" s="1">
        <f t="shared" si="22"/>
        <v>45119</v>
      </c>
      <c r="C744">
        <v>0</v>
      </c>
      <c r="D744" t="s">
        <v>761</v>
      </c>
      <c r="E744">
        <v>0.51946888800000002</v>
      </c>
      <c r="F744">
        <f t="shared" si="23"/>
        <v>0.126700115</v>
      </c>
      <c r="G744">
        <v>2023</v>
      </c>
      <c r="H744">
        <v>7</v>
      </c>
      <c r="I744">
        <v>12</v>
      </c>
      <c r="J744">
        <v>19</v>
      </c>
      <c r="K744">
        <v>36</v>
      </c>
      <c r="L744">
        <v>10</v>
      </c>
      <c r="M744">
        <v>5</v>
      </c>
      <c r="N744">
        <v>0.21801820045999901</v>
      </c>
      <c r="O744">
        <v>3.03295229999997E-3</v>
      </c>
      <c r="P744" t="s">
        <v>19</v>
      </c>
      <c r="Q744" t="s">
        <v>19</v>
      </c>
      <c r="R744" t="s">
        <v>19</v>
      </c>
      <c r="T744">
        <v>1</v>
      </c>
      <c r="U744">
        <v>0</v>
      </c>
    </row>
    <row r="745" spans="1:21" x14ac:dyDescent="0.25">
      <c r="A745" s="1">
        <v>45119.859722222223</v>
      </c>
      <c r="B745" s="1">
        <f t="shared" si="22"/>
        <v>45119</v>
      </c>
      <c r="C745">
        <v>0</v>
      </c>
      <c r="D745" t="s">
        <v>762</v>
      </c>
      <c r="E745">
        <v>0.57104855899999996</v>
      </c>
      <c r="F745">
        <f t="shared" si="23"/>
        <v>5.1579670999999938E-2</v>
      </c>
      <c r="G745">
        <v>2023</v>
      </c>
      <c r="H745">
        <v>7</v>
      </c>
      <c r="I745">
        <v>12</v>
      </c>
      <c r="J745">
        <v>20</v>
      </c>
      <c r="K745">
        <v>38</v>
      </c>
      <c r="L745">
        <v>19</v>
      </c>
      <c r="M745">
        <v>5</v>
      </c>
      <c r="N745">
        <v>0.22152069804666599</v>
      </c>
      <c r="O745">
        <v>3.5024975866666799E-3</v>
      </c>
      <c r="P745" t="s">
        <v>19</v>
      </c>
      <c r="Q745" t="s">
        <v>19</v>
      </c>
      <c r="R745" t="s">
        <v>19</v>
      </c>
      <c r="T745">
        <v>1</v>
      </c>
      <c r="U745">
        <v>0</v>
      </c>
    </row>
    <row r="746" spans="1:21" x14ac:dyDescent="0.25">
      <c r="A746" s="1">
        <v>45119.902777777781</v>
      </c>
      <c r="B746" s="1">
        <f t="shared" si="22"/>
        <v>45119</v>
      </c>
      <c r="C746">
        <v>0</v>
      </c>
      <c r="D746" t="s">
        <v>763</v>
      </c>
      <c r="E746">
        <v>0.47188375599999999</v>
      </c>
      <c r="F746">
        <f t="shared" si="23"/>
        <v>-9.9164802999999968E-2</v>
      </c>
      <c r="G746">
        <v>2023</v>
      </c>
      <c r="H746">
        <v>7</v>
      </c>
      <c r="I746">
        <v>12</v>
      </c>
      <c r="J746">
        <v>21</v>
      </c>
      <c r="K746">
        <v>40</v>
      </c>
      <c r="L746">
        <v>19</v>
      </c>
      <c r="M746">
        <v>5</v>
      </c>
      <c r="N746">
        <v>0.22217336501333301</v>
      </c>
      <c r="O746">
        <v>6.5266696666668701E-4</v>
      </c>
      <c r="P746" t="s">
        <v>19</v>
      </c>
      <c r="Q746" t="s">
        <v>19</v>
      </c>
      <c r="R746" t="s">
        <v>19</v>
      </c>
      <c r="T746">
        <v>1</v>
      </c>
      <c r="U746">
        <v>0</v>
      </c>
    </row>
    <row r="747" spans="1:21" x14ac:dyDescent="0.25">
      <c r="A747" s="1">
        <v>45119.945833333331</v>
      </c>
      <c r="B747" s="1">
        <f t="shared" si="22"/>
        <v>45119</v>
      </c>
      <c r="C747">
        <v>0</v>
      </c>
      <c r="D747" t="s">
        <v>764</v>
      </c>
      <c r="E747">
        <v>0.21606113399999999</v>
      </c>
      <c r="F747">
        <f t="shared" si="23"/>
        <v>-0.255822622</v>
      </c>
      <c r="G747">
        <v>2023</v>
      </c>
      <c r="H747">
        <v>7</v>
      </c>
      <c r="I747">
        <v>12</v>
      </c>
      <c r="J747">
        <v>22</v>
      </c>
      <c r="K747">
        <v>42</v>
      </c>
      <c r="L747">
        <v>35</v>
      </c>
      <c r="M747">
        <v>5</v>
      </c>
      <c r="N747">
        <v>0.21976355693333299</v>
      </c>
      <c r="O747">
        <v>-2.4098080800000199E-3</v>
      </c>
      <c r="P747" t="s">
        <v>19</v>
      </c>
      <c r="Q747" t="s">
        <v>19</v>
      </c>
      <c r="R747" t="s">
        <v>19</v>
      </c>
      <c r="T747">
        <v>0</v>
      </c>
      <c r="U747">
        <v>0</v>
      </c>
    </row>
    <row r="748" spans="1:21" x14ac:dyDescent="0.25">
      <c r="A748" s="1">
        <v>45119.988888888889</v>
      </c>
      <c r="B748" s="1">
        <f t="shared" si="22"/>
        <v>45119</v>
      </c>
      <c r="C748">
        <v>0</v>
      </c>
      <c r="D748" t="s">
        <v>765</v>
      </c>
      <c r="E748">
        <v>0.163377087</v>
      </c>
      <c r="F748">
        <f t="shared" si="23"/>
        <v>-5.2684046999999984E-2</v>
      </c>
      <c r="G748">
        <v>2023</v>
      </c>
      <c r="H748">
        <v>7</v>
      </c>
      <c r="I748">
        <v>12</v>
      </c>
      <c r="J748">
        <v>23</v>
      </c>
      <c r="K748">
        <v>44</v>
      </c>
      <c r="L748">
        <v>56</v>
      </c>
      <c r="M748">
        <v>5</v>
      </c>
      <c r="N748">
        <v>0.21837876328</v>
      </c>
      <c r="O748">
        <v>-1.3847936533332901E-3</v>
      </c>
      <c r="P748" t="s">
        <v>19</v>
      </c>
      <c r="Q748" t="s">
        <v>19</v>
      </c>
      <c r="R748" t="s">
        <v>19</v>
      </c>
      <c r="T748">
        <v>0</v>
      </c>
      <c r="U748">
        <v>0</v>
      </c>
    </row>
    <row r="749" spans="1:21" x14ac:dyDescent="0.25">
      <c r="A749" s="1">
        <v>45120.032638888886</v>
      </c>
      <c r="B749" s="1">
        <f t="shared" si="22"/>
        <v>45120</v>
      </c>
      <c r="C749">
        <v>0</v>
      </c>
      <c r="D749" t="s">
        <v>766</v>
      </c>
      <c r="E749">
        <v>0.30413224500000002</v>
      </c>
      <c r="F749">
        <f t="shared" si="23"/>
        <v>0.14075515800000002</v>
      </c>
      <c r="G749">
        <v>2023</v>
      </c>
      <c r="H749">
        <v>7</v>
      </c>
      <c r="I749">
        <v>13</v>
      </c>
      <c r="J749">
        <v>0</v>
      </c>
      <c r="K749">
        <v>47</v>
      </c>
      <c r="L749">
        <v>1</v>
      </c>
      <c r="M749">
        <v>5</v>
      </c>
      <c r="N749">
        <v>0.21577587801333301</v>
      </c>
      <c r="O749">
        <v>-2.6028852666667101E-3</v>
      </c>
      <c r="P749" t="s">
        <v>19</v>
      </c>
      <c r="Q749" t="s">
        <v>19</v>
      </c>
      <c r="R749" t="s">
        <v>19</v>
      </c>
      <c r="T749">
        <v>0</v>
      </c>
      <c r="U749">
        <v>0</v>
      </c>
    </row>
    <row r="750" spans="1:21" x14ac:dyDescent="0.25">
      <c r="A750" s="1">
        <v>45120.075694444444</v>
      </c>
      <c r="B750" s="1">
        <f t="shared" si="22"/>
        <v>45120</v>
      </c>
      <c r="C750">
        <v>0</v>
      </c>
      <c r="D750" t="s">
        <v>767</v>
      </c>
      <c r="E750">
        <v>0.176813108</v>
      </c>
      <c r="F750">
        <f t="shared" si="23"/>
        <v>-0.12731913700000003</v>
      </c>
      <c r="G750">
        <v>2023</v>
      </c>
      <c r="H750">
        <v>7</v>
      </c>
      <c r="I750">
        <v>13</v>
      </c>
      <c r="J750">
        <v>1</v>
      </c>
      <c r="K750">
        <v>49</v>
      </c>
      <c r="L750">
        <v>36</v>
      </c>
      <c r="M750">
        <v>5</v>
      </c>
      <c r="N750">
        <v>0.21464489912000001</v>
      </c>
      <c r="O750">
        <v>-1.1309788933333001E-3</v>
      </c>
      <c r="P750" t="s">
        <v>19</v>
      </c>
      <c r="Q750" t="s">
        <v>19</v>
      </c>
      <c r="R750" t="s">
        <v>19</v>
      </c>
      <c r="T750">
        <v>0</v>
      </c>
      <c r="U750">
        <v>0</v>
      </c>
    </row>
    <row r="751" spans="1:21" x14ac:dyDescent="0.25">
      <c r="A751" s="1">
        <v>45120.118750000001</v>
      </c>
      <c r="B751" s="1">
        <f t="shared" si="22"/>
        <v>45120</v>
      </c>
      <c r="C751">
        <v>0</v>
      </c>
      <c r="D751" t="s">
        <v>768</v>
      </c>
      <c r="E751">
        <v>0.43028178299999997</v>
      </c>
      <c r="F751">
        <f t="shared" si="23"/>
        <v>0.25346867499999998</v>
      </c>
      <c r="G751">
        <v>2023</v>
      </c>
      <c r="H751">
        <v>7</v>
      </c>
      <c r="I751">
        <v>13</v>
      </c>
      <c r="J751">
        <v>2</v>
      </c>
      <c r="K751">
        <v>51</v>
      </c>
      <c r="L751">
        <v>59</v>
      </c>
      <c r="M751">
        <v>5</v>
      </c>
      <c r="N751">
        <v>0.214400214293333</v>
      </c>
      <c r="O751">
        <v>-2.4468482666667397E-4</v>
      </c>
      <c r="P751" t="s">
        <v>19</v>
      </c>
      <c r="Q751" t="s">
        <v>19</v>
      </c>
      <c r="R751" t="s">
        <v>19</v>
      </c>
      <c r="T751">
        <v>1</v>
      </c>
      <c r="U751">
        <v>0</v>
      </c>
    </row>
    <row r="752" spans="1:21" x14ac:dyDescent="0.25">
      <c r="A752" s="1">
        <v>45120.162499999999</v>
      </c>
      <c r="B752" s="1">
        <f t="shared" si="22"/>
        <v>45120</v>
      </c>
      <c r="C752">
        <v>0</v>
      </c>
      <c r="D752" t="s">
        <v>769</v>
      </c>
      <c r="E752">
        <v>0.55721679700000004</v>
      </c>
      <c r="F752">
        <f t="shared" si="23"/>
        <v>0.12693501400000007</v>
      </c>
      <c r="G752">
        <v>2023</v>
      </c>
      <c r="H752">
        <v>7</v>
      </c>
      <c r="I752">
        <v>13</v>
      </c>
      <c r="J752">
        <v>3</v>
      </c>
      <c r="K752">
        <v>54</v>
      </c>
      <c r="L752">
        <v>32</v>
      </c>
      <c r="M752">
        <v>5</v>
      </c>
      <c r="N752">
        <v>0.21479415339999999</v>
      </c>
      <c r="O752">
        <v>3.9393910666668498E-4</v>
      </c>
      <c r="P752" t="s">
        <v>19</v>
      </c>
      <c r="Q752" t="s">
        <v>19</v>
      </c>
      <c r="R752" t="s">
        <v>19</v>
      </c>
      <c r="T752">
        <v>1</v>
      </c>
      <c r="U752">
        <v>0</v>
      </c>
    </row>
    <row r="753" spans="1:21" x14ac:dyDescent="0.25">
      <c r="A753" s="1">
        <v>45120.205555555556</v>
      </c>
      <c r="B753" s="1">
        <f t="shared" si="22"/>
        <v>45120</v>
      </c>
      <c r="C753">
        <v>0</v>
      </c>
      <c r="D753" t="s">
        <v>770</v>
      </c>
      <c r="E753">
        <v>3.2273538999999997E-2</v>
      </c>
      <c r="F753">
        <f t="shared" si="23"/>
        <v>-0.52494325800000008</v>
      </c>
      <c r="G753">
        <v>2023</v>
      </c>
      <c r="H753">
        <v>7</v>
      </c>
      <c r="I753">
        <v>13</v>
      </c>
      <c r="J753">
        <v>4</v>
      </c>
      <c r="K753">
        <v>56</v>
      </c>
      <c r="L753">
        <v>22</v>
      </c>
      <c r="M753">
        <v>5</v>
      </c>
      <c r="N753">
        <v>0.21472865864666599</v>
      </c>
      <c r="O753" s="2">
        <v>-6.5494753333394899E-5</v>
      </c>
      <c r="P753" t="s">
        <v>19</v>
      </c>
      <c r="Q753" t="s">
        <v>19</v>
      </c>
      <c r="R753" t="s">
        <v>19</v>
      </c>
      <c r="T753">
        <v>0</v>
      </c>
      <c r="U753">
        <v>0</v>
      </c>
    </row>
    <row r="754" spans="1:21" x14ac:dyDescent="0.25">
      <c r="A754" s="1">
        <v>45120.248611111114</v>
      </c>
      <c r="B754" s="1">
        <f t="shared" si="22"/>
        <v>45120</v>
      </c>
      <c r="C754">
        <v>0</v>
      </c>
      <c r="D754" t="s">
        <v>771</v>
      </c>
      <c r="E754">
        <v>0.10458192400000001</v>
      </c>
      <c r="F754">
        <f t="shared" si="23"/>
        <v>7.2308385000000003E-2</v>
      </c>
      <c r="G754">
        <v>2023</v>
      </c>
      <c r="H754">
        <v>7</v>
      </c>
      <c r="I754">
        <v>13</v>
      </c>
      <c r="J754">
        <v>5</v>
      </c>
      <c r="K754">
        <v>58</v>
      </c>
      <c r="L754">
        <v>24</v>
      </c>
      <c r="M754">
        <v>5</v>
      </c>
      <c r="N754">
        <v>0.21514560697333299</v>
      </c>
      <c r="O754">
        <v>4.1694832666669401E-4</v>
      </c>
      <c r="P754" t="s">
        <v>19</v>
      </c>
      <c r="Q754" t="s">
        <v>19</v>
      </c>
      <c r="R754" t="s">
        <v>19</v>
      </c>
      <c r="T754">
        <v>0</v>
      </c>
      <c r="U754">
        <v>0</v>
      </c>
    </row>
    <row r="755" spans="1:21" x14ac:dyDescent="0.25">
      <c r="A755" s="1">
        <v>45120.291666666664</v>
      </c>
      <c r="B755" s="1">
        <f t="shared" si="22"/>
        <v>45120</v>
      </c>
      <c r="C755">
        <v>0</v>
      </c>
      <c r="D755" t="s">
        <v>772</v>
      </c>
      <c r="E755">
        <v>2.7296674E-2</v>
      </c>
      <c r="F755">
        <f t="shared" si="23"/>
        <v>-7.728525E-2</v>
      </c>
      <c r="G755">
        <v>2023</v>
      </c>
      <c r="H755">
        <v>7</v>
      </c>
      <c r="I755">
        <v>13</v>
      </c>
      <c r="J755">
        <v>7</v>
      </c>
      <c r="K755">
        <v>0</v>
      </c>
      <c r="L755">
        <v>49</v>
      </c>
      <c r="M755">
        <v>5</v>
      </c>
      <c r="N755">
        <v>0.215105394893333</v>
      </c>
      <c r="O755" s="2">
        <v>-4.0212080000018302E-5</v>
      </c>
      <c r="P755" t="s">
        <v>19</v>
      </c>
      <c r="Q755" t="s">
        <v>19</v>
      </c>
      <c r="R755" t="s">
        <v>19</v>
      </c>
      <c r="T755">
        <v>0</v>
      </c>
      <c r="U755">
        <v>0</v>
      </c>
    </row>
    <row r="756" spans="1:21" x14ac:dyDescent="0.25">
      <c r="A756" s="1">
        <v>45120.335416666669</v>
      </c>
      <c r="B756" s="1">
        <f t="shared" si="22"/>
        <v>45120</v>
      </c>
      <c r="C756">
        <v>0</v>
      </c>
      <c r="D756" t="s">
        <v>773</v>
      </c>
      <c r="E756">
        <v>2.9136481999999998E-2</v>
      </c>
      <c r="F756">
        <f t="shared" si="23"/>
        <v>1.8398079999999983E-3</v>
      </c>
      <c r="G756">
        <v>2023</v>
      </c>
      <c r="H756">
        <v>7</v>
      </c>
      <c r="I756">
        <v>13</v>
      </c>
      <c r="J756">
        <v>8</v>
      </c>
      <c r="K756">
        <v>3</v>
      </c>
      <c r="L756">
        <v>14</v>
      </c>
      <c r="M756">
        <v>5</v>
      </c>
      <c r="N756">
        <v>0.215104276206666</v>
      </c>
      <c r="O756" s="2">
        <v>-1.1186866666346101E-6</v>
      </c>
      <c r="P756" t="s">
        <v>19</v>
      </c>
      <c r="Q756" t="s">
        <v>19</v>
      </c>
      <c r="R756" t="s">
        <v>19</v>
      </c>
      <c r="T756">
        <v>0</v>
      </c>
      <c r="U756">
        <v>0</v>
      </c>
    </row>
    <row r="757" spans="1:21" x14ac:dyDescent="0.25">
      <c r="A757" s="1">
        <v>45120.378472222219</v>
      </c>
      <c r="B757" s="1">
        <f t="shared" si="22"/>
        <v>45120</v>
      </c>
      <c r="C757">
        <v>0</v>
      </c>
      <c r="D757" t="s">
        <v>774</v>
      </c>
      <c r="E757">
        <v>3.2654482999999998E-2</v>
      </c>
      <c r="F757">
        <f t="shared" si="23"/>
        <v>3.5180009999999998E-3</v>
      </c>
      <c r="G757">
        <v>2023</v>
      </c>
      <c r="H757">
        <v>7</v>
      </c>
      <c r="I757">
        <v>13</v>
      </c>
      <c r="J757">
        <v>9</v>
      </c>
      <c r="K757">
        <v>5</v>
      </c>
      <c r="L757">
        <v>28</v>
      </c>
      <c r="M757">
        <v>5</v>
      </c>
      <c r="N757">
        <v>0.21509585545333301</v>
      </c>
      <c r="O757" s="2">
        <v>-8.4207533333491207E-6</v>
      </c>
      <c r="P757" t="s">
        <v>19</v>
      </c>
      <c r="Q757" t="s">
        <v>19</v>
      </c>
      <c r="R757" t="s">
        <v>19</v>
      </c>
      <c r="T757">
        <v>0</v>
      </c>
      <c r="U757">
        <v>0</v>
      </c>
    </row>
    <row r="758" spans="1:21" x14ac:dyDescent="0.25">
      <c r="A758" s="1">
        <v>45120.421527777777</v>
      </c>
      <c r="B758" s="1">
        <f t="shared" si="22"/>
        <v>45120</v>
      </c>
      <c r="C758">
        <v>0</v>
      </c>
      <c r="D758" t="s">
        <v>775</v>
      </c>
      <c r="E758">
        <v>0.14823929199999999</v>
      </c>
      <c r="F758">
        <f t="shared" si="23"/>
        <v>0.115584809</v>
      </c>
      <c r="G758">
        <v>2023</v>
      </c>
      <c r="H758">
        <v>7</v>
      </c>
      <c r="I758">
        <v>13</v>
      </c>
      <c r="J758">
        <v>10</v>
      </c>
      <c r="K758">
        <v>7</v>
      </c>
      <c r="L758">
        <v>51</v>
      </c>
      <c r="M758">
        <v>5</v>
      </c>
      <c r="N758">
        <v>0.21583877302000001</v>
      </c>
      <c r="O758">
        <v>7.4291756666669496E-4</v>
      </c>
      <c r="P758" t="s">
        <v>19</v>
      </c>
      <c r="Q758" t="s">
        <v>19</v>
      </c>
      <c r="R758" t="s">
        <v>19</v>
      </c>
      <c r="T758">
        <v>0</v>
      </c>
      <c r="U758">
        <v>0</v>
      </c>
    </row>
    <row r="759" spans="1:21" x14ac:dyDescent="0.25">
      <c r="A759" s="1">
        <v>45120.465277777781</v>
      </c>
      <c r="B759" s="1">
        <f t="shared" si="22"/>
        <v>45120</v>
      </c>
      <c r="C759">
        <v>0</v>
      </c>
      <c r="D759" t="s">
        <v>776</v>
      </c>
      <c r="E759">
        <v>0.121507693</v>
      </c>
      <c r="F759">
        <f t="shared" si="23"/>
        <v>-2.6731598999999995E-2</v>
      </c>
      <c r="G759">
        <v>2023</v>
      </c>
      <c r="H759">
        <v>7</v>
      </c>
      <c r="I759">
        <v>13</v>
      </c>
      <c r="J759">
        <v>11</v>
      </c>
      <c r="K759">
        <v>10</v>
      </c>
      <c r="L759">
        <v>16</v>
      </c>
      <c r="M759">
        <v>5</v>
      </c>
      <c r="N759">
        <v>0.21622002670666601</v>
      </c>
      <c r="O759">
        <v>3.8125368666669298E-4</v>
      </c>
      <c r="P759" t="s">
        <v>19</v>
      </c>
      <c r="Q759" t="s">
        <v>19</v>
      </c>
      <c r="R759" t="s">
        <v>19</v>
      </c>
      <c r="T759">
        <v>0</v>
      </c>
      <c r="U759">
        <v>0</v>
      </c>
    </row>
    <row r="760" spans="1:21" x14ac:dyDescent="0.25">
      <c r="A760" s="1">
        <v>45120.508333333331</v>
      </c>
      <c r="B760" s="1">
        <f t="shared" si="22"/>
        <v>45120</v>
      </c>
      <c r="C760">
        <v>0</v>
      </c>
      <c r="D760" t="s">
        <v>777</v>
      </c>
      <c r="E760">
        <v>5.3604826000000001E-2</v>
      </c>
      <c r="F760">
        <f t="shared" si="23"/>
        <v>-6.7902867000000006E-2</v>
      </c>
      <c r="G760">
        <v>2023</v>
      </c>
      <c r="H760">
        <v>7</v>
      </c>
      <c r="I760">
        <v>13</v>
      </c>
      <c r="J760">
        <v>12</v>
      </c>
      <c r="K760">
        <v>12</v>
      </c>
      <c r="L760">
        <v>56</v>
      </c>
      <c r="M760">
        <v>5</v>
      </c>
      <c r="N760">
        <v>0.21223979179333299</v>
      </c>
      <c r="O760">
        <v>-3.9802349133333803E-3</v>
      </c>
      <c r="P760" t="s">
        <v>19</v>
      </c>
      <c r="Q760" t="s">
        <v>19</v>
      </c>
      <c r="R760" t="s">
        <v>19</v>
      </c>
      <c r="T760">
        <v>0</v>
      </c>
      <c r="U760">
        <v>0</v>
      </c>
    </row>
    <row r="761" spans="1:21" x14ac:dyDescent="0.25">
      <c r="A761" s="1">
        <v>45120.552083333336</v>
      </c>
      <c r="B761" s="1">
        <f t="shared" si="22"/>
        <v>45120</v>
      </c>
      <c r="C761">
        <v>0</v>
      </c>
      <c r="D761" t="s">
        <v>778</v>
      </c>
      <c r="E761">
        <v>0.35710408199999999</v>
      </c>
      <c r="F761">
        <f t="shared" si="23"/>
        <v>0.303499256</v>
      </c>
      <c r="G761">
        <v>2023</v>
      </c>
      <c r="H761">
        <v>7</v>
      </c>
      <c r="I761">
        <v>13</v>
      </c>
      <c r="J761">
        <v>13</v>
      </c>
      <c r="K761">
        <v>15</v>
      </c>
      <c r="L761">
        <v>15</v>
      </c>
      <c r="M761">
        <v>5</v>
      </c>
      <c r="N761">
        <v>0.21252446110000001</v>
      </c>
      <c r="O761">
        <v>2.8466930666667901E-4</v>
      </c>
      <c r="P761" t="s">
        <v>19</v>
      </c>
      <c r="Q761" t="s">
        <v>19</v>
      </c>
      <c r="R761" t="s">
        <v>19</v>
      </c>
      <c r="T761">
        <v>1</v>
      </c>
      <c r="U761">
        <v>0</v>
      </c>
    </row>
    <row r="762" spans="1:21" x14ac:dyDescent="0.25">
      <c r="A762" s="1">
        <v>45120.595138888886</v>
      </c>
      <c r="B762" s="1">
        <f t="shared" si="22"/>
        <v>45120</v>
      </c>
      <c r="C762">
        <v>0</v>
      </c>
      <c r="D762" t="s">
        <v>779</v>
      </c>
      <c r="E762">
        <v>0.49673974799999998</v>
      </c>
      <c r="F762">
        <f t="shared" si="23"/>
        <v>0.13963566599999999</v>
      </c>
      <c r="G762">
        <v>2023</v>
      </c>
      <c r="H762">
        <v>7</v>
      </c>
      <c r="I762">
        <v>13</v>
      </c>
      <c r="J762">
        <v>14</v>
      </c>
      <c r="K762">
        <v>17</v>
      </c>
      <c r="L762">
        <v>35</v>
      </c>
      <c r="M762">
        <v>5</v>
      </c>
      <c r="N762">
        <v>0.214730239173333</v>
      </c>
      <c r="O762">
        <v>2.2057780733333501E-3</v>
      </c>
      <c r="P762" t="s">
        <v>19</v>
      </c>
      <c r="Q762" t="s">
        <v>19</v>
      </c>
      <c r="R762" t="s">
        <v>19</v>
      </c>
      <c r="T762">
        <v>1</v>
      </c>
      <c r="U762">
        <v>0</v>
      </c>
    </row>
    <row r="763" spans="1:21" x14ac:dyDescent="0.25">
      <c r="A763" s="1">
        <v>45120.638194444444</v>
      </c>
      <c r="B763" s="1">
        <f t="shared" si="22"/>
        <v>45120</v>
      </c>
      <c r="C763">
        <v>0</v>
      </c>
      <c r="D763" t="s">
        <v>780</v>
      </c>
      <c r="E763">
        <v>0.345092748</v>
      </c>
      <c r="F763">
        <f t="shared" si="23"/>
        <v>-0.15164699999999998</v>
      </c>
      <c r="G763">
        <v>2023</v>
      </c>
      <c r="H763">
        <v>7</v>
      </c>
      <c r="I763">
        <v>13</v>
      </c>
      <c r="J763">
        <v>15</v>
      </c>
      <c r="K763">
        <v>19</v>
      </c>
      <c r="L763">
        <v>41</v>
      </c>
      <c r="M763">
        <v>5</v>
      </c>
      <c r="N763">
        <v>0.214935810593333</v>
      </c>
      <c r="O763">
        <v>2.05571419999966E-4</v>
      </c>
      <c r="P763" t="s">
        <v>19</v>
      </c>
      <c r="Q763" t="s">
        <v>19</v>
      </c>
      <c r="R763" t="s">
        <v>19</v>
      </c>
      <c r="T763">
        <v>1</v>
      </c>
      <c r="U763">
        <v>0</v>
      </c>
    </row>
    <row r="764" spans="1:21" x14ac:dyDescent="0.25">
      <c r="A764" s="1">
        <v>45120.681250000001</v>
      </c>
      <c r="B764" s="1">
        <f t="shared" si="22"/>
        <v>45120</v>
      </c>
      <c r="C764">
        <v>0</v>
      </c>
      <c r="D764" t="s">
        <v>781</v>
      </c>
      <c r="E764">
        <v>0.67995744499999999</v>
      </c>
      <c r="F764">
        <f t="shared" si="23"/>
        <v>0.33486469699999999</v>
      </c>
      <c r="G764">
        <v>2023</v>
      </c>
      <c r="H764">
        <v>7</v>
      </c>
      <c r="I764">
        <v>13</v>
      </c>
      <c r="J764">
        <v>16</v>
      </c>
      <c r="K764">
        <v>21</v>
      </c>
      <c r="L764">
        <v>58</v>
      </c>
      <c r="M764">
        <v>5</v>
      </c>
      <c r="N764">
        <v>0.2176196225</v>
      </c>
      <c r="O764">
        <v>2.6838119066666601E-3</v>
      </c>
      <c r="P764" t="s">
        <v>19</v>
      </c>
      <c r="Q764" t="s">
        <v>19</v>
      </c>
      <c r="R764" t="s">
        <v>19</v>
      </c>
      <c r="T764">
        <v>1</v>
      </c>
      <c r="U764">
        <v>0</v>
      </c>
    </row>
    <row r="765" spans="1:21" x14ac:dyDescent="0.25">
      <c r="A765" s="1">
        <v>45120.724999999999</v>
      </c>
      <c r="B765" s="1">
        <f t="shared" si="22"/>
        <v>45120</v>
      </c>
      <c r="C765">
        <v>0</v>
      </c>
      <c r="D765" t="s">
        <v>782</v>
      </c>
      <c r="E765">
        <v>0.80336554699999996</v>
      </c>
      <c r="F765">
        <f t="shared" si="23"/>
        <v>0.12340810199999996</v>
      </c>
      <c r="G765">
        <v>2023</v>
      </c>
      <c r="H765">
        <v>7</v>
      </c>
      <c r="I765">
        <v>13</v>
      </c>
      <c r="J765">
        <v>17</v>
      </c>
      <c r="K765">
        <v>24</v>
      </c>
      <c r="L765">
        <v>25</v>
      </c>
      <c r="M765">
        <v>5</v>
      </c>
      <c r="N765">
        <v>0.22048812705333301</v>
      </c>
      <c r="O765">
        <v>2.8685045533333102E-3</v>
      </c>
      <c r="P765" t="s">
        <v>19</v>
      </c>
      <c r="Q765" t="s">
        <v>19</v>
      </c>
      <c r="R765" t="s">
        <v>19</v>
      </c>
      <c r="T765">
        <v>1</v>
      </c>
      <c r="U765">
        <v>0</v>
      </c>
    </row>
    <row r="766" spans="1:21" x14ac:dyDescent="0.25">
      <c r="A766" s="1">
        <v>45120.768055555556</v>
      </c>
      <c r="B766" s="1">
        <f t="shared" si="22"/>
        <v>45120</v>
      </c>
      <c r="C766">
        <v>0</v>
      </c>
      <c r="D766" t="s">
        <v>783</v>
      </c>
      <c r="E766">
        <v>0.16253146700000001</v>
      </c>
      <c r="F766">
        <f t="shared" si="23"/>
        <v>-0.64083407999999997</v>
      </c>
      <c r="G766">
        <v>2023</v>
      </c>
      <c r="H766">
        <v>7</v>
      </c>
      <c r="I766">
        <v>13</v>
      </c>
      <c r="J766">
        <v>18</v>
      </c>
      <c r="K766">
        <v>26</v>
      </c>
      <c r="L766">
        <v>51</v>
      </c>
      <c r="M766">
        <v>5</v>
      </c>
      <c r="N766">
        <v>0.221261741466666</v>
      </c>
      <c r="O766">
        <v>7.7361441333334503E-4</v>
      </c>
      <c r="P766" t="s">
        <v>19</v>
      </c>
      <c r="Q766" t="s">
        <v>19</v>
      </c>
      <c r="R766" t="s">
        <v>19</v>
      </c>
      <c r="T766">
        <v>0</v>
      </c>
      <c r="U766">
        <v>0</v>
      </c>
    </row>
    <row r="767" spans="1:21" x14ac:dyDescent="0.25">
      <c r="A767" s="1">
        <v>45120.811805555553</v>
      </c>
      <c r="B767" s="1">
        <f t="shared" si="22"/>
        <v>45120</v>
      </c>
      <c r="C767">
        <v>0</v>
      </c>
      <c r="D767" t="s">
        <v>784</v>
      </c>
      <c r="E767">
        <v>0.33539702700000001</v>
      </c>
      <c r="F767">
        <f t="shared" si="23"/>
        <v>0.17286556</v>
      </c>
      <c r="G767">
        <v>2023</v>
      </c>
      <c r="H767">
        <v>7</v>
      </c>
      <c r="I767">
        <v>13</v>
      </c>
      <c r="J767">
        <v>19</v>
      </c>
      <c r="K767">
        <v>29</v>
      </c>
      <c r="L767">
        <v>10</v>
      </c>
      <c r="M767">
        <v>5</v>
      </c>
      <c r="N767">
        <v>0.22309403457333299</v>
      </c>
      <c r="O767">
        <v>1.8322931066666599E-3</v>
      </c>
      <c r="P767" t="s">
        <v>19</v>
      </c>
      <c r="Q767" t="s">
        <v>19</v>
      </c>
      <c r="R767" t="s">
        <v>19</v>
      </c>
      <c r="T767">
        <v>1</v>
      </c>
      <c r="U767">
        <v>0</v>
      </c>
    </row>
    <row r="768" spans="1:21" x14ac:dyDescent="0.25">
      <c r="A768" s="1">
        <v>45120.855555555558</v>
      </c>
      <c r="B768" s="1">
        <f t="shared" si="22"/>
        <v>45120</v>
      </c>
      <c r="C768">
        <v>0</v>
      </c>
      <c r="D768" t="s">
        <v>785</v>
      </c>
      <c r="E768">
        <v>0.64895986999999999</v>
      </c>
      <c r="F768">
        <f t="shared" si="23"/>
        <v>0.31356284299999998</v>
      </c>
      <c r="G768">
        <v>2023</v>
      </c>
      <c r="H768">
        <v>7</v>
      </c>
      <c r="I768">
        <v>13</v>
      </c>
      <c r="J768">
        <v>20</v>
      </c>
      <c r="K768">
        <v>32</v>
      </c>
      <c r="L768">
        <v>11</v>
      </c>
      <c r="M768">
        <v>5</v>
      </c>
      <c r="N768">
        <v>0.22525410459999901</v>
      </c>
      <c r="O768">
        <v>2.1600700266666498E-3</v>
      </c>
      <c r="P768" t="s">
        <v>19</v>
      </c>
      <c r="Q768" t="s">
        <v>19</v>
      </c>
      <c r="R768" t="s">
        <v>19</v>
      </c>
      <c r="T768">
        <v>1</v>
      </c>
      <c r="U768">
        <v>0</v>
      </c>
    </row>
    <row r="769" spans="1:21" x14ac:dyDescent="0.25">
      <c r="A769" s="1">
        <v>45120.898611111108</v>
      </c>
      <c r="B769" s="1">
        <f t="shared" si="22"/>
        <v>45120</v>
      </c>
      <c r="C769">
        <v>0</v>
      </c>
      <c r="D769" t="s">
        <v>786</v>
      </c>
      <c r="E769">
        <v>0.41054806399999999</v>
      </c>
      <c r="F769">
        <f t="shared" si="23"/>
        <v>-0.238411806</v>
      </c>
      <c r="G769">
        <v>2023</v>
      </c>
      <c r="H769">
        <v>7</v>
      </c>
      <c r="I769">
        <v>13</v>
      </c>
      <c r="J769">
        <v>21</v>
      </c>
      <c r="K769">
        <v>34</v>
      </c>
      <c r="L769">
        <v>39</v>
      </c>
      <c r="M769">
        <v>5</v>
      </c>
      <c r="N769">
        <v>0.22596587675333299</v>
      </c>
      <c r="O769">
        <v>7.1177215333337296E-4</v>
      </c>
      <c r="P769" t="s">
        <v>19</v>
      </c>
      <c r="Q769" t="s">
        <v>19</v>
      </c>
      <c r="R769" t="s">
        <v>19</v>
      </c>
      <c r="T769">
        <v>1</v>
      </c>
      <c r="U769">
        <v>0</v>
      </c>
    </row>
    <row r="770" spans="1:21" x14ac:dyDescent="0.25">
      <c r="A770" s="1">
        <v>45120.941666666666</v>
      </c>
      <c r="B770" s="1">
        <f t="shared" si="22"/>
        <v>45120</v>
      </c>
      <c r="C770">
        <v>0</v>
      </c>
      <c r="D770" t="s">
        <v>787</v>
      </c>
      <c r="E770">
        <v>0.66468571499999995</v>
      </c>
      <c r="F770">
        <f t="shared" si="23"/>
        <v>0.25413765099999996</v>
      </c>
      <c r="G770">
        <v>2023</v>
      </c>
      <c r="H770">
        <v>7</v>
      </c>
      <c r="I770">
        <v>13</v>
      </c>
      <c r="J770">
        <v>22</v>
      </c>
      <c r="K770">
        <v>36</v>
      </c>
      <c r="L770">
        <v>47</v>
      </c>
      <c r="M770">
        <v>5</v>
      </c>
      <c r="N770">
        <v>0.22942530391999999</v>
      </c>
      <c r="O770">
        <v>3.4594271666666399E-3</v>
      </c>
      <c r="P770" t="s">
        <v>19</v>
      </c>
      <c r="Q770" t="s">
        <v>19</v>
      </c>
      <c r="R770" t="s">
        <v>19</v>
      </c>
      <c r="T770">
        <v>1</v>
      </c>
      <c r="U770">
        <v>0</v>
      </c>
    </row>
    <row r="771" spans="1:21" x14ac:dyDescent="0.25">
      <c r="A771" s="1">
        <v>45120.98541666667</v>
      </c>
      <c r="B771" s="1">
        <f t="shared" ref="B771:B834" si="24">DATE(YEAR(A771),MONTH(A771),DAY(A771))</f>
        <v>45120</v>
      </c>
      <c r="C771">
        <v>0</v>
      </c>
      <c r="D771" t="s">
        <v>788</v>
      </c>
      <c r="E771">
        <v>0.56479783400000005</v>
      </c>
      <c r="F771">
        <f t="shared" si="23"/>
        <v>-9.9887880999999901E-2</v>
      </c>
      <c r="G771">
        <v>2023</v>
      </c>
      <c r="H771">
        <v>7</v>
      </c>
      <c r="I771">
        <v>13</v>
      </c>
      <c r="J771">
        <v>23</v>
      </c>
      <c r="K771">
        <v>39</v>
      </c>
      <c r="L771">
        <v>36</v>
      </c>
      <c r="M771">
        <v>5</v>
      </c>
      <c r="N771">
        <v>0.22983288199999999</v>
      </c>
      <c r="O771">
        <v>4.0757807999999802E-4</v>
      </c>
      <c r="P771" t="s">
        <v>19</v>
      </c>
      <c r="Q771" t="s">
        <v>19</v>
      </c>
      <c r="R771" t="s">
        <v>19</v>
      </c>
      <c r="T771">
        <v>1</v>
      </c>
      <c r="U771">
        <v>0</v>
      </c>
    </row>
    <row r="772" spans="1:21" x14ac:dyDescent="0.25">
      <c r="A772" s="1">
        <v>45121.02847222222</v>
      </c>
      <c r="B772" s="1">
        <f t="shared" si="24"/>
        <v>45121</v>
      </c>
      <c r="C772">
        <v>0</v>
      </c>
      <c r="D772" t="s">
        <v>789</v>
      </c>
      <c r="E772">
        <v>0.192497166</v>
      </c>
      <c r="F772">
        <f t="shared" ref="F772:F835" si="25">E772-E771</f>
        <v>-0.37230066800000006</v>
      </c>
      <c r="G772">
        <v>2023</v>
      </c>
      <c r="H772">
        <v>7</v>
      </c>
      <c r="I772">
        <v>14</v>
      </c>
      <c r="J772">
        <v>0</v>
      </c>
      <c r="K772">
        <v>41</v>
      </c>
      <c r="L772">
        <v>58</v>
      </c>
      <c r="M772">
        <v>5</v>
      </c>
      <c r="N772">
        <v>0.22575171703333299</v>
      </c>
      <c r="O772">
        <v>-4.0811649666666304E-3</v>
      </c>
      <c r="P772" t="s">
        <v>19</v>
      </c>
      <c r="Q772" t="s">
        <v>19</v>
      </c>
      <c r="R772" t="s">
        <v>19</v>
      </c>
      <c r="T772">
        <v>0</v>
      </c>
      <c r="U772">
        <v>0</v>
      </c>
    </row>
    <row r="773" spans="1:21" x14ac:dyDescent="0.25">
      <c r="A773" s="1">
        <v>45121.072222222225</v>
      </c>
      <c r="B773" s="1">
        <f t="shared" si="24"/>
        <v>45121</v>
      </c>
      <c r="C773">
        <v>0</v>
      </c>
      <c r="D773" t="s">
        <v>790</v>
      </c>
      <c r="E773">
        <v>4.4356942000000003E-2</v>
      </c>
      <c r="F773">
        <f t="shared" si="25"/>
        <v>-0.14814022399999999</v>
      </c>
      <c r="G773">
        <v>2023</v>
      </c>
      <c r="H773">
        <v>7</v>
      </c>
      <c r="I773">
        <v>14</v>
      </c>
      <c r="J773">
        <v>1</v>
      </c>
      <c r="K773">
        <v>44</v>
      </c>
      <c r="L773">
        <v>20</v>
      </c>
      <c r="M773">
        <v>5</v>
      </c>
      <c r="N773">
        <v>0.223685622013333</v>
      </c>
      <c r="O773">
        <v>-2.0660950200000099E-3</v>
      </c>
      <c r="P773" t="s">
        <v>19</v>
      </c>
      <c r="Q773" t="s">
        <v>19</v>
      </c>
      <c r="R773" t="s">
        <v>19</v>
      </c>
      <c r="T773">
        <v>0</v>
      </c>
      <c r="U773">
        <v>0</v>
      </c>
    </row>
    <row r="774" spans="1:21" x14ac:dyDescent="0.25">
      <c r="A774" s="1">
        <v>45121.115972222222</v>
      </c>
      <c r="B774" s="1">
        <f t="shared" si="24"/>
        <v>45121</v>
      </c>
      <c r="C774">
        <v>0</v>
      </c>
      <c r="D774" t="s">
        <v>791</v>
      </c>
      <c r="E774">
        <v>0.30693453300000001</v>
      </c>
      <c r="F774">
        <f t="shared" si="25"/>
        <v>0.262577591</v>
      </c>
      <c r="G774">
        <v>2023</v>
      </c>
      <c r="H774">
        <v>7</v>
      </c>
      <c r="I774">
        <v>14</v>
      </c>
      <c r="J774">
        <v>2</v>
      </c>
      <c r="K774">
        <v>47</v>
      </c>
      <c r="L774">
        <v>0</v>
      </c>
      <c r="M774">
        <v>5</v>
      </c>
      <c r="N774">
        <v>0.22067694339999999</v>
      </c>
      <c r="O774">
        <v>-3.0086786133333098E-3</v>
      </c>
      <c r="P774" t="s">
        <v>19</v>
      </c>
      <c r="Q774" t="s">
        <v>19</v>
      </c>
      <c r="R774" t="s">
        <v>19</v>
      </c>
      <c r="T774">
        <v>0</v>
      </c>
      <c r="U774">
        <v>0</v>
      </c>
    </row>
    <row r="775" spans="1:21" x14ac:dyDescent="0.25">
      <c r="A775" s="1">
        <v>45121.15902777778</v>
      </c>
      <c r="B775" s="1">
        <f t="shared" si="24"/>
        <v>45121</v>
      </c>
      <c r="C775">
        <v>0</v>
      </c>
      <c r="D775" t="s">
        <v>792</v>
      </c>
      <c r="E775">
        <v>0.50183039600000001</v>
      </c>
      <c r="F775">
        <f t="shared" si="25"/>
        <v>0.194895863</v>
      </c>
      <c r="G775">
        <v>2023</v>
      </c>
      <c r="H775">
        <v>7</v>
      </c>
      <c r="I775">
        <v>14</v>
      </c>
      <c r="J775">
        <v>3</v>
      </c>
      <c r="K775">
        <v>49</v>
      </c>
      <c r="L775">
        <v>26</v>
      </c>
      <c r="M775">
        <v>5</v>
      </c>
      <c r="N775">
        <v>0.22143439606666601</v>
      </c>
      <c r="O775">
        <v>7.5745266666663003E-4</v>
      </c>
      <c r="P775" t="s">
        <v>19</v>
      </c>
      <c r="Q775" t="s">
        <v>19</v>
      </c>
      <c r="R775" t="s">
        <v>19</v>
      </c>
      <c r="T775">
        <v>1</v>
      </c>
      <c r="U775">
        <v>0</v>
      </c>
    </row>
    <row r="776" spans="1:21" x14ac:dyDescent="0.25">
      <c r="A776" s="1">
        <v>45121.20208333333</v>
      </c>
      <c r="B776" s="1">
        <f t="shared" si="24"/>
        <v>45121</v>
      </c>
      <c r="C776">
        <v>0</v>
      </c>
      <c r="D776" t="s">
        <v>793</v>
      </c>
      <c r="E776">
        <v>0.50746147399999997</v>
      </c>
      <c r="F776">
        <f t="shared" si="25"/>
        <v>5.6310779999999561E-3</v>
      </c>
      <c r="G776">
        <v>2023</v>
      </c>
      <c r="H776">
        <v>7</v>
      </c>
      <c r="I776">
        <v>14</v>
      </c>
      <c r="J776">
        <v>4</v>
      </c>
      <c r="K776">
        <v>51</v>
      </c>
      <c r="L776">
        <v>54</v>
      </c>
      <c r="M776">
        <v>5</v>
      </c>
      <c r="N776">
        <v>0.221826441546666</v>
      </c>
      <c r="O776">
        <v>3.92045480000019E-4</v>
      </c>
      <c r="P776" t="s">
        <v>19</v>
      </c>
      <c r="Q776" t="s">
        <v>19</v>
      </c>
      <c r="R776" t="s">
        <v>19</v>
      </c>
      <c r="T776">
        <v>1</v>
      </c>
      <c r="U776">
        <v>0</v>
      </c>
    </row>
    <row r="777" spans="1:21" x14ac:dyDescent="0.25">
      <c r="A777" s="1">
        <v>45121.245833333334</v>
      </c>
      <c r="B777" s="1">
        <f t="shared" si="24"/>
        <v>45121</v>
      </c>
      <c r="C777">
        <v>0</v>
      </c>
      <c r="D777" t="s">
        <v>794</v>
      </c>
      <c r="E777">
        <v>0.55913773200000005</v>
      </c>
      <c r="F777">
        <f t="shared" si="25"/>
        <v>5.1676258000000086E-2</v>
      </c>
      <c r="G777">
        <v>2023</v>
      </c>
      <c r="H777">
        <v>7</v>
      </c>
      <c r="I777">
        <v>14</v>
      </c>
      <c r="J777">
        <v>5</v>
      </c>
      <c r="K777">
        <v>54</v>
      </c>
      <c r="L777">
        <v>27</v>
      </c>
      <c r="M777">
        <v>5</v>
      </c>
      <c r="N777">
        <v>0.22135454832666601</v>
      </c>
      <c r="O777">
        <v>-4.7189321999999102E-4</v>
      </c>
      <c r="P777" t="s">
        <v>19</v>
      </c>
      <c r="Q777" t="s">
        <v>19</v>
      </c>
      <c r="R777" t="s">
        <v>19</v>
      </c>
      <c r="T777">
        <v>1</v>
      </c>
      <c r="U777">
        <v>0</v>
      </c>
    </row>
    <row r="778" spans="1:21" x14ac:dyDescent="0.25">
      <c r="A778" s="1">
        <v>45121.289583333331</v>
      </c>
      <c r="B778" s="1">
        <f t="shared" si="24"/>
        <v>45121</v>
      </c>
      <c r="C778">
        <v>0</v>
      </c>
      <c r="D778" t="s">
        <v>795</v>
      </c>
      <c r="E778">
        <v>5.3430589000000001E-2</v>
      </c>
      <c r="F778">
        <f t="shared" si="25"/>
        <v>-0.50570714300000008</v>
      </c>
      <c r="G778">
        <v>2023</v>
      </c>
      <c r="H778">
        <v>7</v>
      </c>
      <c r="I778">
        <v>14</v>
      </c>
      <c r="J778">
        <v>6</v>
      </c>
      <c r="K778">
        <v>57</v>
      </c>
      <c r="L778">
        <v>10</v>
      </c>
      <c r="M778">
        <v>5</v>
      </c>
      <c r="N778">
        <v>0.21955848686666601</v>
      </c>
      <c r="O778">
        <v>-1.7960614600000199E-3</v>
      </c>
      <c r="P778" t="s">
        <v>19</v>
      </c>
      <c r="Q778" t="s">
        <v>19</v>
      </c>
      <c r="R778" t="s">
        <v>19</v>
      </c>
      <c r="T778">
        <v>0</v>
      </c>
      <c r="U778">
        <v>0</v>
      </c>
    </row>
    <row r="779" spans="1:21" x14ac:dyDescent="0.25">
      <c r="A779" s="1">
        <v>45121.332638888889</v>
      </c>
      <c r="B779" s="1">
        <f t="shared" si="24"/>
        <v>45121</v>
      </c>
      <c r="C779">
        <v>0</v>
      </c>
      <c r="D779" t="s">
        <v>796</v>
      </c>
      <c r="E779">
        <v>2.8871496999999999E-2</v>
      </c>
      <c r="F779">
        <f t="shared" si="25"/>
        <v>-2.4559092000000001E-2</v>
      </c>
      <c r="G779">
        <v>2023</v>
      </c>
      <c r="H779">
        <v>7</v>
      </c>
      <c r="I779">
        <v>14</v>
      </c>
      <c r="J779">
        <v>7</v>
      </c>
      <c r="K779">
        <v>59</v>
      </c>
      <c r="L779">
        <v>32</v>
      </c>
      <c r="M779">
        <v>5</v>
      </c>
      <c r="N779">
        <v>0.21548088535333301</v>
      </c>
      <c r="O779">
        <v>-4.0776015133332996E-3</v>
      </c>
      <c r="P779" t="s">
        <v>19</v>
      </c>
      <c r="Q779" t="s">
        <v>19</v>
      </c>
      <c r="R779" t="s">
        <v>19</v>
      </c>
      <c r="T779">
        <v>0</v>
      </c>
      <c r="U779">
        <v>0</v>
      </c>
    </row>
    <row r="780" spans="1:21" x14ac:dyDescent="0.25">
      <c r="A780" s="1">
        <v>45121.375694444447</v>
      </c>
      <c r="B780" s="1">
        <f t="shared" si="24"/>
        <v>45121</v>
      </c>
      <c r="C780">
        <v>0</v>
      </c>
      <c r="D780" t="s">
        <v>797</v>
      </c>
      <c r="E780">
        <v>2.5334125999999998E-2</v>
      </c>
      <c r="F780">
        <f t="shared" si="25"/>
        <v>-3.537371000000001E-3</v>
      </c>
      <c r="G780">
        <v>2023</v>
      </c>
      <c r="H780">
        <v>7</v>
      </c>
      <c r="I780">
        <v>14</v>
      </c>
      <c r="J780">
        <v>9</v>
      </c>
      <c r="K780">
        <v>1</v>
      </c>
      <c r="L780">
        <v>45</v>
      </c>
      <c r="M780">
        <v>5</v>
      </c>
      <c r="N780">
        <v>0.215441945086666</v>
      </c>
      <c r="O780" s="2">
        <v>-3.8940266666676001E-5</v>
      </c>
      <c r="P780" t="s">
        <v>19</v>
      </c>
      <c r="Q780" t="s">
        <v>19</v>
      </c>
      <c r="R780" t="s">
        <v>19</v>
      </c>
      <c r="T780">
        <v>0</v>
      </c>
      <c r="U780">
        <v>0</v>
      </c>
    </row>
    <row r="781" spans="1:21" x14ac:dyDescent="0.25">
      <c r="A781" s="1">
        <v>45121.419444444444</v>
      </c>
      <c r="B781" s="1">
        <f t="shared" si="24"/>
        <v>45121</v>
      </c>
      <c r="C781">
        <v>0</v>
      </c>
      <c r="D781" t="s">
        <v>798</v>
      </c>
      <c r="E781">
        <v>2.6650394000000001E-2</v>
      </c>
      <c r="F781">
        <f t="shared" si="25"/>
        <v>1.3162680000000024E-3</v>
      </c>
      <c r="G781">
        <v>2023</v>
      </c>
      <c r="H781">
        <v>7</v>
      </c>
      <c r="I781">
        <v>14</v>
      </c>
      <c r="J781">
        <v>10</v>
      </c>
      <c r="K781">
        <v>4</v>
      </c>
      <c r="L781">
        <v>17</v>
      </c>
      <c r="M781">
        <v>5</v>
      </c>
      <c r="N781">
        <v>0.215447517653333</v>
      </c>
      <c r="O781" s="2">
        <v>5.5725666666950301E-6</v>
      </c>
      <c r="P781" t="s">
        <v>19</v>
      </c>
      <c r="Q781" t="s">
        <v>19</v>
      </c>
      <c r="R781" t="s">
        <v>19</v>
      </c>
      <c r="T781">
        <v>0</v>
      </c>
      <c r="U781">
        <v>0</v>
      </c>
    </row>
    <row r="782" spans="1:21" x14ac:dyDescent="0.25">
      <c r="A782" s="1">
        <v>45121.462500000001</v>
      </c>
      <c r="B782" s="1">
        <f t="shared" si="24"/>
        <v>45121</v>
      </c>
      <c r="C782">
        <v>0</v>
      </c>
      <c r="D782" t="s">
        <v>799</v>
      </c>
      <c r="E782">
        <v>3.4600288999999999E-2</v>
      </c>
      <c r="F782">
        <f t="shared" si="25"/>
        <v>7.9498949999999985E-3</v>
      </c>
      <c r="G782">
        <v>2023</v>
      </c>
      <c r="H782">
        <v>7</v>
      </c>
      <c r="I782">
        <v>14</v>
      </c>
      <c r="J782">
        <v>11</v>
      </c>
      <c r="K782">
        <v>6</v>
      </c>
      <c r="L782">
        <v>53</v>
      </c>
      <c r="M782">
        <v>5</v>
      </c>
      <c r="N782">
        <v>0.215498493866666</v>
      </c>
      <c r="O782" s="2">
        <v>5.0976213333275803E-5</v>
      </c>
      <c r="P782" t="s">
        <v>19</v>
      </c>
      <c r="Q782" t="s">
        <v>19</v>
      </c>
      <c r="R782" t="s">
        <v>19</v>
      </c>
      <c r="T782">
        <v>0</v>
      </c>
      <c r="U782">
        <v>0</v>
      </c>
    </row>
    <row r="783" spans="1:21" x14ac:dyDescent="0.25">
      <c r="A783" s="1">
        <v>45121.506249999999</v>
      </c>
      <c r="B783" s="1">
        <f t="shared" si="24"/>
        <v>45121</v>
      </c>
      <c r="C783">
        <v>0</v>
      </c>
      <c r="D783" t="s">
        <v>800</v>
      </c>
      <c r="E783">
        <v>0.38586279899999998</v>
      </c>
      <c r="F783">
        <f t="shared" si="25"/>
        <v>0.35126250999999997</v>
      </c>
      <c r="G783">
        <v>2023</v>
      </c>
      <c r="H783">
        <v>7</v>
      </c>
      <c r="I783">
        <v>14</v>
      </c>
      <c r="J783">
        <v>12</v>
      </c>
      <c r="K783">
        <v>9</v>
      </c>
      <c r="L783">
        <v>13</v>
      </c>
      <c r="M783">
        <v>5</v>
      </c>
      <c r="N783">
        <v>0.217841875493333</v>
      </c>
      <c r="O783">
        <v>2.3433816266666902E-3</v>
      </c>
      <c r="P783" t="s">
        <v>19</v>
      </c>
      <c r="Q783" t="s">
        <v>19</v>
      </c>
      <c r="R783" t="s">
        <v>19</v>
      </c>
      <c r="T783">
        <v>1</v>
      </c>
      <c r="U783">
        <v>0</v>
      </c>
    </row>
    <row r="784" spans="1:21" x14ac:dyDescent="0.25">
      <c r="A784" s="1">
        <v>45121.55</v>
      </c>
      <c r="B784" s="1">
        <f t="shared" si="24"/>
        <v>45121</v>
      </c>
      <c r="C784">
        <v>0</v>
      </c>
      <c r="D784" t="s">
        <v>801</v>
      </c>
      <c r="E784">
        <v>0.217173177</v>
      </c>
      <c r="F784">
        <f t="shared" si="25"/>
        <v>-0.16868962199999998</v>
      </c>
      <c r="G784">
        <v>2023</v>
      </c>
      <c r="H784">
        <v>7</v>
      </c>
      <c r="I784">
        <v>14</v>
      </c>
      <c r="J784">
        <v>13</v>
      </c>
      <c r="K784">
        <v>12</v>
      </c>
      <c r="L784">
        <v>4</v>
      </c>
      <c r="M784">
        <v>5</v>
      </c>
      <c r="N784">
        <v>0.218852987726666</v>
      </c>
      <c r="O784">
        <v>1.0111122333333301E-3</v>
      </c>
      <c r="P784" t="s">
        <v>19</v>
      </c>
      <c r="Q784" t="s">
        <v>19</v>
      </c>
      <c r="R784" t="s">
        <v>19</v>
      </c>
      <c r="T784">
        <v>0</v>
      </c>
      <c r="U784">
        <v>0</v>
      </c>
    </row>
    <row r="785" spans="1:21" x14ac:dyDescent="0.25">
      <c r="A785" s="1">
        <v>45121.593055555553</v>
      </c>
      <c r="B785" s="1">
        <f t="shared" si="24"/>
        <v>45121</v>
      </c>
      <c r="C785">
        <v>0</v>
      </c>
      <c r="D785" t="s">
        <v>802</v>
      </c>
      <c r="E785">
        <v>0.12343430599999999</v>
      </c>
      <c r="F785">
        <f t="shared" si="25"/>
        <v>-9.3738871000000001E-2</v>
      </c>
      <c r="G785">
        <v>2023</v>
      </c>
      <c r="H785">
        <v>7</v>
      </c>
      <c r="I785">
        <v>14</v>
      </c>
      <c r="J785">
        <v>14</v>
      </c>
      <c r="K785">
        <v>14</v>
      </c>
      <c r="L785">
        <v>24</v>
      </c>
      <c r="M785">
        <v>5</v>
      </c>
      <c r="N785">
        <v>0.21639321921999999</v>
      </c>
      <c r="O785">
        <v>-2.4597685066666802E-3</v>
      </c>
      <c r="P785" t="s">
        <v>19</v>
      </c>
      <c r="Q785" t="s">
        <v>19</v>
      </c>
      <c r="R785" t="s">
        <v>19</v>
      </c>
      <c r="T785">
        <v>0</v>
      </c>
      <c r="U785">
        <v>0</v>
      </c>
    </row>
    <row r="786" spans="1:21" x14ac:dyDescent="0.25">
      <c r="A786" s="1">
        <v>45121.636111111111</v>
      </c>
      <c r="B786" s="1">
        <f t="shared" si="24"/>
        <v>45121</v>
      </c>
      <c r="C786">
        <v>0</v>
      </c>
      <c r="D786" t="s">
        <v>803</v>
      </c>
      <c r="E786">
        <v>0.31567803700000002</v>
      </c>
      <c r="F786">
        <f t="shared" si="25"/>
        <v>0.19224373100000003</v>
      </c>
      <c r="G786">
        <v>2023</v>
      </c>
      <c r="H786">
        <v>7</v>
      </c>
      <c r="I786">
        <v>14</v>
      </c>
      <c r="J786">
        <v>15</v>
      </c>
      <c r="K786">
        <v>16</v>
      </c>
      <c r="L786">
        <v>55</v>
      </c>
      <c r="M786">
        <v>5</v>
      </c>
      <c r="N786">
        <v>0.21818135255333301</v>
      </c>
      <c r="O786">
        <v>1.78813333333333E-3</v>
      </c>
      <c r="P786" t="s">
        <v>19</v>
      </c>
      <c r="Q786" t="s">
        <v>19</v>
      </c>
      <c r="R786" t="s">
        <v>19</v>
      </c>
      <c r="T786">
        <v>0</v>
      </c>
      <c r="U786">
        <v>0</v>
      </c>
    </row>
    <row r="787" spans="1:21" x14ac:dyDescent="0.25">
      <c r="A787" s="1">
        <v>45121.679861111108</v>
      </c>
      <c r="B787" s="1">
        <f t="shared" si="24"/>
        <v>45121</v>
      </c>
      <c r="C787">
        <v>0</v>
      </c>
      <c r="D787" t="s">
        <v>804</v>
      </c>
      <c r="E787">
        <v>0.94004136800000004</v>
      </c>
      <c r="F787">
        <f t="shared" si="25"/>
        <v>0.62436333100000008</v>
      </c>
      <c r="G787">
        <v>2023</v>
      </c>
      <c r="H787">
        <v>7</v>
      </c>
      <c r="I787">
        <v>14</v>
      </c>
      <c r="J787">
        <v>16</v>
      </c>
      <c r="K787">
        <v>19</v>
      </c>
      <c r="L787">
        <v>5</v>
      </c>
      <c r="M787">
        <v>5</v>
      </c>
      <c r="N787">
        <v>0.22394659357333299</v>
      </c>
      <c r="O787">
        <v>5.7652410200000302E-3</v>
      </c>
      <c r="P787" t="s">
        <v>19</v>
      </c>
      <c r="Q787" t="s">
        <v>19</v>
      </c>
      <c r="R787" t="s">
        <v>19</v>
      </c>
      <c r="T787">
        <v>1</v>
      </c>
      <c r="U787">
        <v>0</v>
      </c>
    </row>
    <row r="788" spans="1:21" x14ac:dyDescent="0.25">
      <c r="A788" s="1">
        <v>45121.722916666666</v>
      </c>
      <c r="B788" s="1">
        <f t="shared" si="24"/>
        <v>45121</v>
      </c>
      <c r="C788">
        <v>0</v>
      </c>
      <c r="D788" t="s">
        <v>805</v>
      </c>
      <c r="E788">
        <v>0.28163317599999999</v>
      </c>
      <c r="F788">
        <f t="shared" si="25"/>
        <v>-0.658408192</v>
      </c>
      <c r="G788">
        <v>2023</v>
      </c>
      <c r="H788">
        <v>7</v>
      </c>
      <c r="I788">
        <v>14</v>
      </c>
      <c r="J788">
        <v>17</v>
      </c>
      <c r="K788">
        <v>21</v>
      </c>
      <c r="L788">
        <v>38</v>
      </c>
      <c r="M788">
        <v>5</v>
      </c>
      <c r="N788">
        <v>0.225203410793333</v>
      </c>
      <c r="O788">
        <v>1.25681721999998E-3</v>
      </c>
      <c r="P788" t="s">
        <v>19</v>
      </c>
      <c r="Q788" t="s">
        <v>19</v>
      </c>
      <c r="R788" t="s">
        <v>19</v>
      </c>
      <c r="T788">
        <v>0</v>
      </c>
      <c r="U788">
        <v>0</v>
      </c>
    </row>
    <row r="789" spans="1:21" x14ac:dyDescent="0.25">
      <c r="A789" s="1">
        <v>45121.76666666667</v>
      </c>
      <c r="B789" s="1">
        <f t="shared" si="24"/>
        <v>45121</v>
      </c>
      <c r="C789">
        <v>0</v>
      </c>
      <c r="D789" t="s">
        <v>806</v>
      </c>
      <c r="E789">
        <v>0.234628165</v>
      </c>
      <c r="F789">
        <f t="shared" si="25"/>
        <v>-4.7005010999999985E-2</v>
      </c>
      <c r="G789">
        <v>2023</v>
      </c>
      <c r="H789">
        <v>7</v>
      </c>
      <c r="I789">
        <v>14</v>
      </c>
      <c r="J789">
        <v>18</v>
      </c>
      <c r="K789">
        <v>24</v>
      </c>
      <c r="L789">
        <v>10</v>
      </c>
      <c r="M789">
        <v>5</v>
      </c>
      <c r="N789">
        <v>0.22644890871333301</v>
      </c>
      <c r="O789">
        <v>1.2454979200000301E-3</v>
      </c>
      <c r="P789" t="s">
        <v>19</v>
      </c>
      <c r="Q789" t="s">
        <v>19</v>
      </c>
      <c r="R789" t="s">
        <v>19</v>
      </c>
      <c r="T789">
        <v>0</v>
      </c>
      <c r="U789">
        <v>0</v>
      </c>
    </row>
    <row r="790" spans="1:21" x14ac:dyDescent="0.25">
      <c r="A790" s="1">
        <v>45121.80972222222</v>
      </c>
      <c r="B790" s="1">
        <f t="shared" si="24"/>
        <v>45121</v>
      </c>
      <c r="C790">
        <v>0</v>
      </c>
      <c r="D790" t="s">
        <v>807</v>
      </c>
      <c r="E790">
        <v>0.21813206700000001</v>
      </c>
      <c r="F790">
        <f t="shared" si="25"/>
        <v>-1.6496097999999987E-2</v>
      </c>
      <c r="G790">
        <v>2023</v>
      </c>
      <c r="H790">
        <v>7</v>
      </c>
      <c r="I790">
        <v>14</v>
      </c>
      <c r="J790">
        <v>19</v>
      </c>
      <c r="K790">
        <v>26</v>
      </c>
      <c r="L790">
        <v>29</v>
      </c>
      <c r="M790">
        <v>5</v>
      </c>
      <c r="N790">
        <v>0.226561603033333</v>
      </c>
      <c r="O790">
        <v>1.12694319999995E-4</v>
      </c>
      <c r="P790" t="s">
        <v>19</v>
      </c>
      <c r="Q790" t="s">
        <v>19</v>
      </c>
      <c r="R790" t="s">
        <v>19</v>
      </c>
      <c r="T790">
        <v>0</v>
      </c>
      <c r="U790">
        <v>0</v>
      </c>
    </row>
    <row r="791" spans="1:21" x14ac:dyDescent="0.25">
      <c r="A791" s="1">
        <v>45121.853472222225</v>
      </c>
      <c r="B791" s="1">
        <f t="shared" si="24"/>
        <v>45121</v>
      </c>
      <c r="C791">
        <v>0</v>
      </c>
      <c r="D791" t="s">
        <v>808</v>
      </c>
      <c r="E791">
        <v>0.16541123799999999</v>
      </c>
      <c r="F791">
        <f t="shared" si="25"/>
        <v>-5.2720829000000025E-2</v>
      </c>
      <c r="G791">
        <v>2023</v>
      </c>
      <c r="H791">
        <v>7</v>
      </c>
      <c r="I791">
        <v>14</v>
      </c>
      <c r="J791">
        <v>20</v>
      </c>
      <c r="K791">
        <v>29</v>
      </c>
      <c r="L791">
        <v>8</v>
      </c>
      <c r="M791">
        <v>5</v>
      </c>
      <c r="N791">
        <v>0.22516095613333301</v>
      </c>
      <c r="O791">
        <v>-1.40064690000002E-3</v>
      </c>
      <c r="P791" t="s">
        <v>19</v>
      </c>
      <c r="Q791" t="s">
        <v>19</v>
      </c>
      <c r="R791" t="s">
        <v>19</v>
      </c>
      <c r="T791">
        <v>0</v>
      </c>
      <c r="U791">
        <v>0</v>
      </c>
    </row>
    <row r="792" spans="1:21" x14ac:dyDescent="0.25">
      <c r="A792" s="1">
        <v>45121.898611111108</v>
      </c>
      <c r="B792" s="1">
        <f t="shared" si="24"/>
        <v>45121</v>
      </c>
      <c r="C792">
        <v>0</v>
      </c>
      <c r="D792" t="s">
        <v>809</v>
      </c>
      <c r="E792">
        <v>0.62639592799999999</v>
      </c>
      <c r="F792">
        <f t="shared" si="25"/>
        <v>0.46098468999999997</v>
      </c>
      <c r="G792">
        <v>2023</v>
      </c>
      <c r="H792">
        <v>7</v>
      </c>
      <c r="I792">
        <v>14</v>
      </c>
      <c r="J792">
        <v>21</v>
      </c>
      <c r="K792">
        <v>34</v>
      </c>
      <c r="L792">
        <v>2</v>
      </c>
      <c r="M792">
        <v>5</v>
      </c>
      <c r="N792">
        <v>0.22747233968</v>
      </c>
      <c r="O792">
        <v>2.3113835466666501E-3</v>
      </c>
      <c r="P792" t="s">
        <v>19</v>
      </c>
      <c r="Q792" t="s">
        <v>19</v>
      </c>
      <c r="R792" t="s">
        <v>19</v>
      </c>
      <c r="T792">
        <v>1</v>
      </c>
      <c r="U792">
        <v>0</v>
      </c>
    </row>
    <row r="793" spans="1:21" x14ac:dyDescent="0.25">
      <c r="A793" s="1">
        <v>45121.941666666666</v>
      </c>
      <c r="B793" s="1">
        <f t="shared" si="24"/>
        <v>45121</v>
      </c>
      <c r="C793">
        <v>0</v>
      </c>
      <c r="D793" t="s">
        <v>810</v>
      </c>
      <c r="E793">
        <v>0.16249984100000001</v>
      </c>
      <c r="F793">
        <f t="shared" si="25"/>
        <v>-0.46389608699999996</v>
      </c>
      <c r="G793">
        <v>2023</v>
      </c>
      <c r="H793">
        <v>7</v>
      </c>
      <c r="I793">
        <v>14</v>
      </c>
      <c r="J793">
        <v>22</v>
      </c>
      <c r="K793">
        <v>36</v>
      </c>
      <c r="L793">
        <v>27</v>
      </c>
      <c r="M793">
        <v>5</v>
      </c>
      <c r="N793">
        <v>0.22781359641333301</v>
      </c>
      <c r="O793">
        <v>3.4125673333335E-4</v>
      </c>
      <c r="P793" t="s">
        <v>19</v>
      </c>
      <c r="Q793" t="s">
        <v>19</v>
      </c>
      <c r="R793" t="s">
        <v>19</v>
      </c>
      <c r="T793">
        <v>0</v>
      </c>
      <c r="U793">
        <v>0</v>
      </c>
    </row>
    <row r="794" spans="1:21" x14ac:dyDescent="0.25">
      <c r="A794" s="1">
        <v>45121.984722222223</v>
      </c>
      <c r="B794" s="1">
        <f t="shared" si="24"/>
        <v>45121</v>
      </c>
      <c r="C794">
        <v>0</v>
      </c>
      <c r="D794" t="s">
        <v>811</v>
      </c>
      <c r="E794">
        <v>0.13266366199999999</v>
      </c>
      <c r="F794">
        <f t="shared" si="25"/>
        <v>-2.9836179000000018E-2</v>
      </c>
      <c r="G794">
        <v>2023</v>
      </c>
      <c r="H794">
        <v>7</v>
      </c>
      <c r="I794">
        <v>14</v>
      </c>
      <c r="J794">
        <v>23</v>
      </c>
      <c r="K794">
        <v>38</v>
      </c>
      <c r="L794">
        <v>51</v>
      </c>
      <c r="M794">
        <v>5</v>
      </c>
      <c r="N794">
        <v>0.22666220503333301</v>
      </c>
      <c r="O794">
        <v>-1.15139138000003E-3</v>
      </c>
      <c r="P794" t="s">
        <v>19</v>
      </c>
      <c r="Q794" t="s">
        <v>19</v>
      </c>
      <c r="R794" t="s">
        <v>19</v>
      </c>
      <c r="T794">
        <v>0</v>
      </c>
      <c r="U794">
        <v>0</v>
      </c>
    </row>
    <row r="795" spans="1:21" x14ac:dyDescent="0.25">
      <c r="A795" s="1">
        <v>45122.027777777781</v>
      </c>
      <c r="B795" s="1">
        <f t="shared" si="24"/>
        <v>45122</v>
      </c>
      <c r="C795">
        <v>0</v>
      </c>
      <c r="D795" t="s">
        <v>812</v>
      </c>
      <c r="E795">
        <v>0.15731283099999999</v>
      </c>
      <c r="F795">
        <f t="shared" si="25"/>
        <v>2.4649168999999999E-2</v>
      </c>
      <c r="G795">
        <v>2023</v>
      </c>
      <c r="H795">
        <v>7</v>
      </c>
      <c r="I795">
        <v>15</v>
      </c>
      <c r="J795">
        <v>0</v>
      </c>
      <c r="K795">
        <v>40</v>
      </c>
      <c r="L795">
        <v>59</v>
      </c>
      <c r="M795">
        <v>5</v>
      </c>
      <c r="N795">
        <v>0.227413860679999</v>
      </c>
      <c r="O795">
        <v>7.5165564666665398E-4</v>
      </c>
      <c r="P795" t="s">
        <v>19</v>
      </c>
      <c r="Q795" t="s">
        <v>19</v>
      </c>
      <c r="R795" t="s">
        <v>19</v>
      </c>
      <c r="T795">
        <v>0</v>
      </c>
      <c r="U795">
        <v>0</v>
      </c>
    </row>
    <row r="796" spans="1:21" x14ac:dyDescent="0.25">
      <c r="A796" s="1">
        <v>45122.071527777778</v>
      </c>
      <c r="B796" s="1">
        <f t="shared" si="24"/>
        <v>45122</v>
      </c>
      <c r="C796">
        <v>0</v>
      </c>
      <c r="D796" t="s">
        <v>813</v>
      </c>
      <c r="E796">
        <v>0.65841339600000004</v>
      </c>
      <c r="F796">
        <f t="shared" si="25"/>
        <v>0.501100565</v>
      </c>
      <c r="G796">
        <v>2023</v>
      </c>
      <c r="H796">
        <v>7</v>
      </c>
      <c r="I796">
        <v>15</v>
      </c>
      <c r="J796">
        <v>1</v>
      </c>
      <c r="K796">
        <v>43</v>
      </c>
      <c r="L796">
        <v>47</v>
      </c>
      <c r="M796">
        <v>5</v>
      </c>
      <c r="N796">
        <v>0.230653349559999</v>
      </c>
      <c r="O796">
        <v>3.23948888E-3</v>
      </c>
      <c r="P796" t="s">
        <v>19</v>
      </c>
      <c r="Q796" t="s">
        <v>19</v>
      </c>
      <c r="R796" t="s">
        <v>19</v>
      </c>
      <c r="T796">
        <v>1</v>
      </c>
      <c r="U796">
        <v>0</v>
      </c>
    </row>
    <row r="797" spans="1:21" x14ac:dyDescent="0.25">
      <c r="A797" s="1">
        <v>45122.115277777775</v>
      </c>
      <c r="B797" s="1">
        <f t="shared" si="24"/>
        <v>45122</v>
      </c>
      <c r="C797">
        <v>0</v>
      </c>
      <c r="D797" t="s">
        <v>814</v>
      </c>
      <c r="E797">
        <v>0.45021389899999997</v>
      </c>
      <c r="F797">
        <f t="shared" si="25"/>
        <v>-0.20819949700000007</v>
      </c>
      <c r="G797">
        <v>2023</v>
      </c>
      <c r="H797">
        <v>7</v>
      </c>
      <c r="I797">
        <v>15</v>
      </c>
      <c r="J797">
        <v>2</v>
      </c>
      <c r="K797">
        <v>46</v>
      </c>
      <c r="L797">
        <v>43</v>
      </c>
      <c r="M797">
        <v>5</v>
      </c>
      <c r="N797">
        <v>0.23248704589999999</v>
      </c>
      <c r="O797">
        <v>1.8336963400000499E-3</v>
      </c>
      <c r="P797" t="s">
        <v>19</v>
      </c>
      <c r="Q797" t="s">
        <v>19</v>
      </c>
      <c r="R797" t="s">
        <v>19</v>
      </c>
      <c r="T797">
        <v>1</v>
      </c>
      <c r="U797">
        <v>0</v>
      </c>
    </row>
    <row r="798" spans="1:21" x14ac:dyDescent="0.25">
      <c r="A798" s="1">
        <v>45122.15902777778</v>
      </c>
      <c r="B798" s="1">
        <f t="shared" si="24"/>
        <v>45122</v>
      </c>
      <c r="C798">
        <v>0</v>
      </c>
      <c r="D798" t="s">
        <v>815</v>
      </c>
      <c r="E798">
        <v>0.17313669100000001</v>
      </c>
      <c r="F798">
        <f t="shared" si="25"/>
        <v>-0.27707720799999996</v>
      </c>
      <c r="G798">
        <v>2023</v>
      </c>
      <c r="H798">
        <v>7</v>
      </c>
      <c r="I798">
        <v>15</v>
      </c>
      <c r="J798">
        <v>3</v>
      </c>
      <c r="K798">
        <v>49</v>
      </c>
      <c r="L798">
        <v>6</v>
      </c>
      <c r="M798">
        <v>5</v>
      </c>
      <c r="N798">
        <v>0.232740392793333</v>
      </c>
      <c r="O798">
        <v>2.5334689333331102E-4</v>
      </c>
      <c r="P798" t="s">
        <v>19</v>
      </c>
      <c r="Q798" t="s">
        <v>19</v>
      </c>
      <c r="R798" t="s">
        <v>19</v>
      </c>
      <c r="T798">
        <v>0</v>
      </c>
      <c r="U798">
        <v>0</v>
      </c>
    </row>
    <row r="799" spans="1:21" x14ac:dyDescent="0.25">
      <c r="A799" s="1">
        <v>45122.20208333333</v>
      </c>
      <c r="B799" s="1">
        <f t="shared" si="24"/>
        <v>45122</v>
      </c>
      <c r="C799">
        <v>0</v>
      </c>
      <c r="D799" t="s">
        <v>816</v>
      </c>
      <c r="E799">
        <v>0.230968171</v>
      </c>
      <c r="F799">
        <f t="shared" si="25"/>
        <v>5.7831479999999991E-2</v>
      </c>
      <c r="G799">
        <v>2023</v>
      </c>
      <c r="H799">
        <v>7</v>
      </c>
      <c r="I799">
        <v>15</v>
      </c>
      <c r="J799">
        <v>4</v>
      </c>
      <c r="K799">
        <v>51</v>
      </c>
      <c r="L799">
        <v>56</v>
      </c>
      <c r="M799">
        <v>5</v>
      </c>
      <c r="N799">
        <v>0.23068794304666601</v>
      </c>
      <c r="O799">
        <v>-2.05244974666665E-3</v>
      </c>
      <c r="P799" t="s">
        <v>19</v>
      </c>
      <c r="Q799" t="s">
        <v>19</v>
      </c>
      <c r="R799" t="s">
        <v>19</v>
      </c>
      <c r="T799">
        <v>0</v>
      </c>
      <c r="U799">
        <v>0</v>
      </c>
    </row>
    <row r="800" spans="1:21" x14ac:dyDescent="0.25">
      <c r="A800" s="1">
        <v>45122.245833333334</v>
      </c>
      <c r="B800" s="1">
        <f t="shared" si="24"/>
        <v>45122</v>
      </c>
      <c r="C800">
        <v>0</v>
      </c>
      <c r="D800" t="s">
        <v>817</v>
      </c>
      <c r="E800">
        <v>0.15364043599999999</v>
      </c>
      <c r="F800">
        <f t="shared" si="25"/>
        <v>-7.7327735000000009E-2</v>
      </c>
      <c r="G800">
        <v>2023</v>
      </c>
      <c r="H800">
        <v>7</v>
      </c>
      <c r="I800">
        <v>15</v>
      </c>
      <c r="J800">
        <v>5</v>
      </c>
      <c r="K800">
        <v>54</v>
      </c>
      <c r="L800">
        <v>25</v>
      </c>
      <c r="M800">
        <v>5</v>
      </c>
      <c r="N800">
        <v>0.22823573513333301</v>
      </c>
      <c r="O800">
        <v>-2.4522079133333301E-3</v>
      </c>
      <c r="P800" t="s">
        <v>19</v>
      </c>
      <c r="Q800" t="s">
        <v>19</v>
      </c>
      <c r="R800" t="s">
        <v>19</v>
      </c>
      <c r="T800">
        <v>0</v>
      </c>
      <c r="U800">
        <v>0</v>
      </c>
    </row>
    <row r="801" spans="1:21" x14ac:dyDescent="0.25">
      <c r="A801" s="1">
        <v>45122.289583333331</v>
      </c>
      <c r="B801" s="1">
        <f t="shared" si="24"/>
        <v>45122</v>
      </c>
      <c r="C801">
        <v>0</v>
      </c>
      <c r="D801" t="s">
        <v>818</v>
      </c>
      <c r="E801">
        <v>0.45388419800000002</v>
      </c>
      <c r="F801">
        <f t="shared" si="25"/>
        <v>0.30024376200000003</v>
      </c>
      <c r="G801">
        <v>2023</v>
      </c>
      <c r="H801">
        <v>7</v>
      </c>
      <c r="I801">
        <v>15</v>
      </c>
      <c r="J801">
        <v>6</v>
      </c>
      <c r="K801">
        <v>57</v>
      </c>
      <c r="L801">
        <v>11</v>
      </c>
      <c r="M801">
        <v>5</v>
      </c>
      <c r="N801">
        <v>0.22823429506666601</v>
      </c>
      <c r="O801" s="2">
        <v>-1.44006666669138E-6</v>
      </c>
      <c r="P801" t="s">
        <v>19</v>
      </c>
      <c r="Q801" t="s">
        <v>19</v>
      </c>
      <c r="R801" t="s">
        <v>19</v>
      </c>
      <c r="T801">
        <v>1</v>
      </c>
      <c r="U801">
        <v>0</v>
      </c>
    </row>
    <row r="802" spans="1:21" x14ac:dyDescent="0.25">
      <c r="A802" s="1">
        <v>45122.332638888889</v>
      </c>
      <c r="B802" s="1">
        <f t="shared" si="24"/>
        <v>45122</v>
      </c>
      <c r="C802">
        <v>0</v>
      </c>
      <c r="D802" t="s">
        <v>819</v>
      </c>
      <c r="E802">
        <v>0.32199549</v>
      </c>
      <c r="F802">
        <f t="shared" si="25"/>
        <v>-0.13188870800000002</v>
      </c>
      <c r="G802">
        <v>2023</v>
      </c>
      <c r="H802">
        <v>7</v>
      </c>
      <c r="I802">
        <v>15</v>
      </c>
      <c r="J802">
        <v>7</v>
      </c>
      <c r="K802">
        <v>59</v>
      </c>
      <c r="L802">
        <v>44</v>
      </c>
      <c r="M802">
        <v>5</v>
      </c>
      <c r="N802">
        <v>0.22871989040666599</v>
      </c>
      <c r="O802">
        <v>4.8559534000003303E-4</v>
      </c>
      <c r="P802" t="s">
        <v>19</v>
      </c>
      <c r="Q802" t="s">
        <v>19</v>
      </c>
      <c r="R802" t="s">
        <v>19</v>
      </c>
      <c r="T802">
        <v>0</v>
      </c>
      <c r="U802">
        <v>0</v>
      </c>
    </row>
    <row r="803" spans="1:21" x14ac:dyDescent="0.25">
      <c r="A803" s="1">
        <v>45122.376388888886</v>
      </c>
      <c r="B803" s="1">
        <f t="shared" si="24"/>
        <v>45122</v>
      </c>
      <c r="C803">
        <v>0</v>
      </c>
      <c r="D803" t="s">
        <v>820</v>
      </c>
      <c r="E803">
        <v>0.29575308300000003</v>
      </c>
      <c r="F803">
        <f t="shared" si="25"/>
        <v>-2.6242406999999968E-2</v>
      </c>
      <c r="G803">
        <v>2023</v>
      </c>
      <c r="H803">
        <v>7</v>
      </c>
      <c r="I803">
        <v>15</v>
      </c>
      <c r="J803">
        <v>9</v>
      </c>
      <c r="K803">
        <v>2</v>
      </c>
      <c r="L803">
        <v>17</v>
      </c>
      <c r="M803">
        <v>5</v>
      </c>
      <c r="N803">
        <v>0.229399706526666</v>
      </c>
      <c r="O803">
        <v>6.7981611999995395E-4</v>
      </c>
      <c r="P803" t="s">
        <v>19</v>
      </c>
      <c r="Q803" t="s">
        <v>19</v>
      </c>
      <c r="R803" t="s">
        <v>19</v>
      </c>
      <c r="T803">
        <v>0</v>
      </c>
      <c r="U803">
        <v>0</v>
      </c>
    </row>
    <row r="804" spans="1:21" x14ac:dyDescent="0.25">
      <c r="A804" s="1">
        <v>45122.420138888891</v>
      </c>
      <c r="B804" s="1">
        <f t="shared" si="24"/>
        <v>45122</v>
      </c>
      <c r="C804">
        <v>0</v>
      </c>
      <c r="D804" t="s">
        <v>821</v>
      </c>
      <c r="E804">
        <v>0.191656889</v>
      </c>
      <c r="F804">
        <f t="shared" si="25"/>
        <v>-0.10409619400000003</v>
      </c>
      <c r="G804">
        <v>2023</v>
      </c>
      <c r="H804">
        <v>7</v>
      </c>
      <c r="I804">
        <v>15</v>
      </c>
      <c r="J804">
        <v>10</v>
      </c>
      <c r="K804">
        <v>5</v>
      </c>
      <c r="L804">
        <v>8</v>
      </c>
      <c r="M804">
        <v>5</v>
      </c>
      <c r="N804">
        <v>0.230086032066666</v>
      </c>
      <c r="O804">
        <v>6.8632554000003199E-4</v>
      </c>
      <c r="P804" t="s">
        <v>19</v>
      </c>
      <c r="Q804" t="s">
        <v>19</v>
      </c>
      <c r="R804" t="s">
        <v>19</v>
      </c>
      <c r="T804">
        <v>0</v>
      </c>
      <c r="U804">
        <v>0</v>
      </c>
    </row>
    <row r="805" spans="1:21" x14ac:dyDescent="0.25">
      <c r="A805" s="1">
        <v>45122.463194444441</v>
      </c>
      <c r="B805" s="1">
        <f t="shared" si="24"/>
        <v>45122</v>
      </c>
      <c r="C805">
        <v>0</v>
      </c>
      <c r="D805" t="s">
        <v>822</v>
      </c>
      <c r="E805">
        <v>3.3188444999999997E-2</v>
      </c>
      <c r="F805">
        <f t="shared" si="25"/>
        <v>-0.15846844399999999</v>
      </c>
      <c r="G805">
        <v>2023</v>
      </c>
      <c r="H805">
        <v>7</v>
      </c>
      <c r="I805">
        <v>15</v>
      </c>
      <c r="J805">
        <v>11</v>
      </c>
      <c r="K805">
        <v>7</v>
      </c>
      <c r="L805">
        <v>29</v>
      </c>
      <c r="M805">
        <v>5</v>
      </c>
      <c r="N805">
        <v>0.229892408746666</v>
      </c>
      <c r="O805">
        <v>-1.93623319999974E-4</v>
      </c>
      <c r="P805" t="s">
        <v>19</v>
      </c>
      <c r="Q805" t="s">
        <v>19</v>
      </c>
      <c r="R805" t="s">
        <v>19</v>
      </c>
      <c r="T805">
        <v>0</v>
      </c>
      <c r="U805">
        <v>0</v>
      </c>
    </row>
    <row r="806" spans="1:21" x14ac:dyDescent="0.25">
      <c r="A806" s="1">
        <v>45122.506944444445</v>
      </c>
      <c r="B806" s="1">
        <f t="shared" si="24"/>
        <v>45122</v>
      </c>
      <c r="C806">
        <v>0</v>
      </c>
      <c r="D806" t="s">
        <v>823</v>
      </c>
      <c r="E806">
        <v>0.18758155000000001</v>
      </c>
      <c r="F806">
        <f t="shared" si="25"/>
        <v>0.15439310500000003</v>
      </c>
      <c r="G806">
        <v>2023</v>
      </c>
      <c r="H806">
        <v>7</v>
      </c>
      <c r="I806">
        <v>15</v>
      </c>
      <c r="J806">
        <v>12</v>
      </c>
      <c r="K806">
        <v>10</v>
      </c>
      <c r="L806">
        <v>18</v>
      </c>
      <c r="M806">
        <v>5</v>
      </c>
      <c r="N806">
        <v>0.23089607132666601</v>
      </c>
      <c r="O806">
        <v>1.0036625799999799E-3</v>
      </c>
      <c r="P806" t="s">
        <v>19</v>
      </c>
      <c r="Q806" t="s">
        <v>19</v>
      </c>
      <c r="R806" t="s">
        <v>19</v>
      </c>
      <c r="T806">
        <v>0</v>
      </c>
      <c r="U806">
        <v>0</v>
      </c>
    </row>
    <row r="807" spans="1:21" x14ac:dyDescent="0.25">
      <c r="A807" s="1">
        <v>45122.55</v>
      </c>
      <c r="B807" s="1">
        <f t="shared" si="24"/>
        <v>45122</v>
      </c>
      <c r="C807">
        <v>0</v>
      </c>
      <c r="D807" t="s">
        <v>824</v>
      </c>
      <c r="E807">
        <v>0.757879674</v>
      </c>
      <c r="F807">
        <f t="shared" si="25"/>
        <v>0.57029812400000002</v>
      </c>
      <c r="G807">
        <v>2023</v>
      </c>
      <c r="H807">
        <v>7</v>
      </c>
      <c r="I807">
        <v>15</v>
      </c>
      <c r="J807">
        <v>13</v>
      </c>
      <c r="K807">
        <v>12</v>
      </c>
      <c r="L807">
        <v>59</v>
      </c>
      <c r="M807">
        <v>5</v>
      </c>
      <c r="N807">
        <v>0.23457611872666601</v>
      </c>
      <c r="O807">
        <v>3.6800473999999599E-3</v>
      </c>
      <c r="P807" t="s">
        <v>19</v>
      </c>
      <c r="Q807" t="s">
        <v>19</v>
      </c>
      <c r="R807" t="s">
        <v>19</v>
      </c>
      <c r="T807">
        <v>1</v>
      </c>
      <c r="U807">
        <v>0</v>
      </c>
    </row>
    <row r="808" spans="1:21" x14ac:dyDescent="0.25">
      <c r="A808" s="1">
        <v>45122.59375</v>
      </c>
      <c r="B808" s="1">
        <f t="shared" si="24"/>
        <v>45122</v>
      </c>
      <c r="C808">
        <v>0</v>
      </c>
      <c r="D808" t="s">
        <v>825</v>
      </c>
      <c r="E808">
        <v>0.55437152999999995</v>
      </c>
      <c r="F808">
        <f t="shared" si="25"/>
        <v>-0.20350814400000006</v>
      </c>
      <c r="G808">
        <v>2023</v>
      </c>
      <c r="H808">
        <v>7</v>
      </c>
      <c r="I808">
        <v>15</v>
      </c>
      <c r="J808">
        <v>14</v>
      </c>
      <c r="K808">
        <v>15</v>
      </c>
      <c r="L808">
        <v>31</v>
      </c>
      <c r="M808">
        <v>5</v>
      </c>
      <c r="N808">
        <v>0.23626205449999901</v>
      </c>
      <c r="O808">
        <v>1.6859357733333101E-3</v>
      </c>
      <c r="P808" t="s">
        <v>19</v>
      </c>
      <c r="Q808" t="s">
        <v>19</v>
      </c>
      <c r="R808" t="s">
        <v>19</v>
      </c>
      <c r="T808">
        <v>1</v>
      </c>
      <c r="U808">
        <v>0</v>
      </c>
    </row>
    <row r="809" spans="1:21" x14ac:dyDescent="0.25">
      <c r="A809" s="1">
        <v>45122.637499999997</v>
      </c>
      <c r="B809" s="1">
        <f t="shared" si="24"/>
        <v>45122</v>
      </c>
      <c r="C809">
        <v>0</v>
      </c>
      <c r="D809" t="s">
        <v>826</v>
      </c>
      <c r="E809">
        <v>0.59639189100000001</v>
      </c>
      <c r="F809">
        <f t="shared" si="25"/>
        <v>4.2020361000000062E-2</v>
      </c>
      <c r="G809">
        <v>2023</v>
      </c>
      <c r="H809">
        <v>7</v>
      </c>
      <c r="I809">
        <v>15</v>
      </c>
      <c r="J809">
        <v>15</v>
      </c>
      <c r="K809">
        <v>18</v>
      </c>
      <c r="L809">
        <v>15</v>
      </c>
      <c r="M809">
        <v>5</v>
      </c>
      <c r="N809">
        <v>0.23912355639999999</v>
      </c>
      <c r="O809">
        <v>2.86150190000006E-3</v>
      </c>
      <c r="P809" t="s">
        <v>19</v>
      </c>
      <c r="Q809" t="s">
        <v>19</v>
      </c>
      <c r="R809" t="s">
        <v>19</v>
      </c>
      <c r="T809">
        <v>1</v>
      </c>
      <c r="U809">
        <v>0</v>
      </c>
    </row>
    <row r="810" spans="1:21" x14ac:dyDescent="0.25">
      <c r="A810" s="1">
        <v>45122.680555555555</v>
      </c>
      <c r="B810" s="1">
        <f t="shared" si="24"/>
        <v>45122</v>
      </c>
      <c r="C810">
        <v>0</v>
      </c>
      <c r="D810" t="s">
        <v>827</v>
      </c>
      <c r="E810">
        <v>0.49639043100000002</v>
      </c>
      <c r="F810">
        <f t="shared" si="25"/>
        <v>-0.10000145999999999</v>
      </c>
      <c r="G810">
        <v>2023</v>
      </c>
      <c r="H810">
        <v>7</v>
      </c>
      <c r="I810">
        <v>15</v>
      </c>
      <c r="J810">
        <v>16</v>
      </c>
      <c r="K810">
        <v>20</v>
      </c>
      <c r="L810">
        <v>54</v>
      </c>
      <c r="M810">
        <v>5</v>
      </c>
      <c r="N810">
        <v>0.242118799353333</v>
      </c>
      <c r="O810">
        <v>2.9952429533333098E-3</v>
      </c>
      <c r="P810" t="s">
        <v>19</v>
      </c>
      <c r="Q810" t="s">
        <v>19</v>
      </c>
      <c r="R810" t="s">
        <v>19</v>
      </c>
      <c r="T810">
        <v>1</v>
      </c>
      <c r="U810">
        <v>0</v>
      </c>
    </row>
    <row r="811" spans="1:21" x14ac:dyDescent="0.25">
      <c r="A811" s="1">
        <v>45122.724305555559</v>
      </c>
      <c r="B811" s="1">
        <f t="shared" si="24"/>
        <v>45122</v>
      </c>
      <c r="C811">
        <v>0</v>
      </c>
      <c r="D811" t="s">
        <v>828</v>
      </c>
      <c r="E811">
        <v>0.83023634899999998</v>
      </c>
      <c r="F811">
        <f t="shared" si="25"/>
        <v>0.33384591799999996</v>
      </c>
      <c r="G811">
        <v>2023</v>
      </c>
      <c r="H811">
        <v>7</v>
      </c>
      <c r="I811">
        <v>15</v>
      </c>
      <c r="J811">
        <v>17</v>
      </c>
      <c r="K811">
        <v>23</v>
      </c>
      <c r="L811">
        <v>28</v>
      </c>
      <c r="M811">
        <v>5</v>
      </c>
      <c r="N811">
        <v>0.24734881425333299</v>
      </c>
      <c r="O811">
        <v>5.2300148999999902E-3</v>
      </c>
      <c r="P811" t="s">
        <v>19</v>
      </c>
      <c r="Q811" t="s">
        <v>19</v>
      </c>
      <c r="R811" t="s">
        <v>19</v>
      </c>
      <c r="T811">
        <v>1</v>
      </c>
      <c r="U811">
        <v>0</v>
      </c>
    </row>
    <row r="812" spans="1:21" x14ac:dyDescent="0.25">
      <c r="A812" s="1">
        <v>45122.767361111109</v>
      </c>
      <c r="B812" s="1">
        <f t="shared" si="24"/>
        <v>45122</v>
      </c>
      <c r="C812">
        <v>0</v>
      </c>
      <c r="D812" t="s">
        <v>829</v>
      </c>
      <c r="E812">
        <v>3.5340318000000003E-2</v>
      </c>
      <c r="F812">
        <f t="shared" si="25"/>
        <v>-0.79489603099999995</v>
      </c>
      <c r="G812">
        <v>2023</v>
      </c>
      <c r="H812">
        <v>7</v>
      </c>
      <c r="I812">
        <v>15</v>
      </c>
      <c r="J812">
        <v>18</v>
      </c>
      <c r="K812">
        <v>25</v>
      </c>
      <c r="L812">
        <v>51</v>
      </c>
      <c r="M812">
        <v>5</v>
      </c>
      <c r="N812">
        <v>0.24733790517333301</v>
      </c>
      <c r="O812" s="2">
        <v>-1.0909080000010001E-5</v>
      </c>
      <c r="P812" t="s">
        <v>19</v>
      </c>
      <c r="Q812" t="s">
        <v>19</v>
      </c>
      <c r="R812" t="s">
        <v>19</v>
      </c>
      <c r="T812">
        <v>0</v>
      </c>
      <c r="U812">
        <v>0</v>
      </c>
    </row>
    <row r="813" spans="1:21" x14ac:dyDescent="0.25">
      <c r="A813" s="1">
        <v>45122.811111111114</v>
      </c>
      <c r="B813" s="1">
        <f t="shared" si="24"/>
        <v>45122</v>
      </c>
      <c r="C813">
        <v>0</v>
      </c>
      <c r="D813" t="s">
        <v>830</v>
      </c>
      <c r="E813">
        <v>0.103284045</v>
      </c>
      <c r="F813">
        <f t="shared" si="25"/>
        <v>6.7943727000000009E-2</v>
      </c>
      <c r="G813">
        <v>2023</v>
      </c>
      <c r="H813">
        <v>7</v>
      </c>
      <c r="I813">
        <v>15</v>
      </c>
      <c r="J813">
        <v>19</v>
      </c>
      <c r="K813">
        <v>28</v>
      </c>
      <c r="L813">
        <v>23</v>
      </c>
      <c r="M813">
        <v>5</v>
      </c>
      <c r="N813">
        <v>0.24777344093333301</v>
      </c>
      <c r="O813">
        <v>4.3553576000004897E-4</v>
      </c>
      <c r="P813" t="s">
        <v>19</v>
      </c>
      <c r="Q813" t="s">
        <v>19</v>
      </c>
      <c r="R813" t="s">
        <v>19</v>
      </c>
      <c r="T813">
        <v>0</v>
      </c>
      <c r="U813">
        <v>0</v>
      </c>
    </row>
    <row r="814" spans="1:21" x14ac:dyDescent="0.25">
      <c r="A814" s="1">
        <v>45122.854861111111</v>
      </c>
      <c r="B814" s="1">
        <f t="shared" si="24"/>
        <v>45122</v>
      </c>
      <c r="C814">
        <v>0</v>
      </c>
      <c r="D814" t="s">
        <v>831</v>
      </c>
      <c r="E814">
        <v>0.496949478</v>
      </c>
      <c r="F814">
        <f t="shared" si="25"/>
        <v>0.39366543300000001</v>
      </c>
      <c r="G814">
        <v>2023</v>
      </c>
      <c r="H814">
        <v>7</v>
      </c>
      <c r="I814">
        <v>15</v>
      </c>
      <c r="J814">
        <v>20</v>
      </c>
      <c r="K814">
        <v>31</v>
      </c>
      <c r="L814">
        <v>1</v>
      </c>
      <c r="M814">
        <v>5</v>
      </c>
      <c r="N814">
        <v>0.25053882775999903</v>
      </c>
      <c r="O814">
        <v>2.7653868266666001E-3</v>
      </c>
      <c r="P814" t="s">
        <v>19</v>
      </c>
      <c r="Q814" t="s">
        <v>19</v>
      </c>
      <c r="R814" t="s">
        <v>19</v>
      </c>
      <c r="T814">
        <v>1</v>
      </c>
      <c r="U814">
        <v>0</v>
      </c>
    </row>
    <row r="815" spans="1:21" x14ac:dyDescent="0.25">
      <c r="A815" s="1">
        <v>45122.897916666669</v>
      </c>
      <c r="B815" s="1">
        <f t="shared" si="24"/>
        <v>45122</v>
      </c>
      <c r="C815">
        <v>0</v>
      </c>
      <c r="D815" t="s">
        <v>832</v>
      </c>
      <c r="E815">
        <v>0.76196419299999996</v>
      </c>
      <c r="F815">
        <f t="shared" si="25"/>
        <v>0.26501471499999996</v>
      </c>
      <c r="G815">
        <v>2023</v>
      </c>
      <c r="H815">
        <v>7</v>
      </c>
      <c r="I815">
        <v>15</v>
      </c>
      <c r="J815">
        <v>21</v>
      </c>
      <c r="K815">
        <v>33</v>
      </c>
      <c r="L815">
        <v>30</v>
      </c>
      <c r="M815">
        <v>5</v>
      </c>
      <c r="N815">
        <v>0.25454349066666598</v>
      </c>
      <c r="O815">
        <v>4.0046629066666697E-3</v>
      </c>
      <c r="P815" t="s">
        <v>19</v>
      </c>
      <c r="Q815" t="s">
        <v>19</v>
      </c>
      <c r="R815" t="s">
        <v>19</v>
      </c>
      <c r="T815">
        <v>1</v>
      </c>
      <c r="U815">
        <v>0</v>
      </c>
    </row>
    <row r="816" spans="1:21" x14ac:dyDescent="0.25">
      <c r="A816" s="1">
        <v>45122.941666666666</v>
      </c>
      <c r="B816" s="1">
        <f t="shared" si="24"/>
        <v>45122</v>
      </c>
      <c r="C816">
        <v>0</v>
      </c>
      <c r="D816" t="s">
        <v>833</v>
      </c>
      <c r="E816">
        <v>0.41785769699999997</v>
      </c>
      <c r="F816">
        <f t="shared" si="25"/>
        <v>-0.34410649599999998</v>
      </c>
      <c r="G816">
        <v>2023</v>
      </c>
      <c r="H816">
        <v>7</v>
      </c>
      <c r="I816">
        <v>15</v>
      </c>
      <c r="J816">
        <v>22</v>
      </c>
      <c r="K816">
        <v>36</v>
      </c>
      <c r="L816">
        <v>27</v>
      </c>
      <c r="M816">
        <v>5</v>
      </c>
      <c r="N816">
        <v>0.25581451278</v>
      </c>
      <c r="O816">
        <v>1.27102211333335E-3</v>
      </c>
      <c r="P816" t="s">
        <v>19</v>
      </c>
      <c r="Q816" t="s">
        <v>19</v>
      </c>
      <c r="R816" t="s">
        <v>19</v>
      </c>
      <c r="T816">
        <v>1</v>
      </c>
      <c r="U816">
        <v>0</v>
      </c>
    </row>
    <row r="817" spans="1:21" x14ac:dyDescent="0.25">
      <c r="A817" s="1">
        <v>45122.984722222223</v>
      </c>
      <c r="B817" s="1">
        <f t="shared" si="24"/>
        <v>45122</v>
      </c>
      <c r="C817">
        <v>0</v>
      </c>
      <c r="D817" t="s">
        <v>834</v>
      </c>
      <c r="E817">
        <v>0.77668327500000001</v>
      </c>
      <c r="F817">
        <f t="shared" si="25"/>
        <v>0.35882557800000003</v>
      </c>
      <c r="G817">
        <v>2023</v>
      </c>
      <c r="H817">
        <v>7</v>
      </c>
      <c r="I817">
        <v>15</v>
      </c>
      <c r="J817">
        <v>23</v>
      </c>
      <c r="K817">
        <v>38</v>
      </c>
      <c r="L817">
        <v>57</v>
      </c>
      <c r="M817">
        <v>5</v>
      </c>
      <c r="N817">
        <v>0.26063179946666598</v>
      </c>
      <c r="O817">
        <v>4.8172866866666398E-3</v>
      </c>
      <c r="P817" t="s">
        <v>19</v>
      </c>
      <c r="Q817" t="s">
        <v>19</v>
      </c>
      <c r="R817" t="s">
        <v>19</v>
      </c>
      <c r="T817">
        <v>1</v>
      </c>
      <c r="U817">
        <v>0</v>
      </c>
    </row>
    <row r="818" spans="1:21" x14ac:dyDescent="0.25">
      <c r="A818" s="1">
        <v>45123.02847222222</v>
      </c>
      <c r="B818" s="1">
        <f t="shared" si="24"/>
        <v>45123</v>
      </c>
      <c r="C818">
        <v>0</v>
      </c>
      <c r="D818" t="s">
        <v>835</v>
      </c>
      <c r="E818">
        <v>0.54010019499999995</v>
      </c>
      <c r="F818">
        <f t="shared" si="25"/>
        <v>-0.23658308000000006</v>
      </c>
      <c r="G818">
        <v>2023</v>
      </c>
      <c r="H818">
        <v>7</v>
      </c>
      <c r="I818">
        <v>16</v>
      </c>
      <c r="J818">
        <v>0</v>
      </c>
      <c r="K818">
        <v>41</v>
      </c>
      <c r="L818">
        <v>48</v>
      </c>
      <c r="M818">
        <v>5</v>
      </c>
      <c r="N818">
        <v>0.26339283972666599</v>
      </c>
      <c r="O818">
        <v>2.76104026000001E-3</v>
      </c>
      <c r="P818" t="s">
        <v>19</v>
      </c>
      <c r="Q818" t="s">
        <v>19</v>
      </c>
      <c r="R818" t="s">
        <v>19</v>
      </c>
      <c r="T818">
        <v>1</v>
      </c>
      <c r="U818">
        <v>0</v>
      </c>
    </row>
    <row r="819" spans="1:21" x14ac:dyDescent="0.25">
      <c r="A819" s="1">
        <v>45123.072222222225</v>
      </c>
      <c r="B819" s="1">
        <f t="shared" si="24"/>
        <v>45123</v>
      </c>
      <c r="C819">
        <v>0</v>
      </c>
      <c r="D819" t="s">
        <v>836</v>
      </c>
      <c r="E819">
        <v>0.28503408299999999</v>
      </c>
      <c r="F819">
        <f t="shared" si="25"/>
        <v>-0.25506611199999996</v>
      </c>
      <c r="G819">
        <v>2023</v>
      </c>
      <c r="H819">
        <v>7</v>
      </c>
      <c r="I819">
        <v>16</v>
      </c>
      <c r="J819">
        <v>1</v>
      </c>
      <c r="K819">
        <v>44</v>
      </c>
      <c r="L819">
        <v>35</v>
      </c>
      <c r="M819">
        <v>5</v>
      </c>
      <c r="N819">
        <v>0.26312426220666602</v>
      </c>
      <c r="O819">
        <v>-2.6857751999997899E-4</v>
      </c>
      <c r="P819" t="s">
        <v>19</v>
      </c>
      <c r="Q819" t="s">
        <v>19</v>
      </c>
      <c r="R819" t="s">
        <v>19</v>
      </c>
      <c r="T819">
        <v>0</v>
      </c>
      <c r="U819">
        <v>0</v>
      </c>
    </row>
    <row r="820" spans="1:21" x14ac:dyDescent="0.25">
      <c r="A820" s="1">
        <v>45123.115972222222</v>
      </c>
      <c r="B820" s="1">
        <f t="shared" si="24"/>
        <v>45123</v>
      </c>
      <c r="C820">
        <v>0</v>
      </c>
      <c r="D820" t="s">
        <v>837</v>
      </c>
      <c r="E820">
        <v>0.73891808000000003</v>
      </c>
      <c r="F820">
        <f t="shared" si="25"/>
        <v>0.45388399700000004</v>
      </c>
      <c r="G820">
        <v>2023</v>
      </c>
      <c r="H820">
        <v>7</v>
      </c>
      <c r="I820">
        <v>16</v>
      </c>
      <c r="J820">
        <v>2</v>
      </c>
      <c r="K820">
        <v>47</v>
      </c>
      <c r="L820">
        <v>27</v>
      </c>
      <c r="M820">
        <v>5</v>
      </c>
      <c r="N820">
        <v>0.26621581053333299</v>
      </c>
      <c r="O820">
        <v>3.0915483266666299E-3</v>
      </c>
      <c r="P820" t="s">
        <v>19</v>
      </c>
      <c r="Q820" t="s">
        <v>19</v>
      </c>
      <c r="R820" t="s">
        <v>19</v>
      </c>
      <c r="T820">
        <v>1</v>
      </c>
      <c r="U820">
        <v>0</v>
      </c>
    </row>
    <row r="821" spans="1:21" x14ac:dyDescent="0.25">
      <c r="A821" s="1">
        <v>45123.159722222219</v>
      </c>
      <c r="B821" s="1">
        <f t="shared" si="24"/>
        <v>45123</v>
      </c>
      <c r="C821">
        <v>0</v>
      </c>
      <c r="D821" t="s">
        <v>838</v>
      </c>
      <c r="E821">
        <v>0.16703649700000001</v>
      </c>
      <c r="F821">
        <f t="shared" si="25"/>
        <v>-0.57188158300000003</v>
      </c>
      <c r="G821">
        <v>2023</v>
      </c>
      <c r="H821">
        <v>7</v>
      </c>
      <c r="I821">
        <v>16</v>
      </c>
      <c r="J821">
        <v>3</v>
      </c>
      <c r="K821">
        <v>50</v>
      </c>
      <c r="L821">
        <v>2</v>
      </c>
      <c r="M821">
        <v>5</v>
      </c>
      <c r="N821">
        <v>0.26494525320666601</v>
      </c>
      <c r="O821">
        <v>-1.27055732666664E-3</v>
      </c>
      <c r="P821" t="s">
        <v>19</v>
      </c>
      <c r="Q821" t="s">
        <v>19</v>
      </c>
      <c r="R821" t="s">
        <v>19</v>
      </c>
      <c r="T821">
        <v>0</v>
      </c>
      <c r="U821">
        <v>0</v>
      </c>
    </row>
    <row r="822" spans="1:21" x14ac:dyDescent="0.25">
      <c r="A822" s="1">
        <v>45123.202777777777</v>
      </c>
      <c r="B822" s="1">
        <f t="shared" si="24"/>
        <v>45123</v>
      </c>
      <c r="C822">
        <v>0</v>
      </c>
      <c r="D822" t="s">
        <v>839</v>
      </c>
      <c r="E822">
        <v>0.88998253000000005</v>
      </c>
      <c r="F822">
        <f t="shared" si="25"/>
        <v>0.72294603300000004</v>
      </c>
      <c r="G822">
        <v>2023</v>
      </c>
      <c r="H822">
        <v>7</v>
      </c>
      <c r="I822">
        <v>16</v>
      </c>
      <c r="J822">
        <v>4</v>
      </c>
      <c r="K822">
        <v>52</v>
      </c>
      <c r="L822">
        <v>40</v>
      </c>
      <c r="M822">
        <v>5</v>
      </c>
      <c r="N822">
        <v>0.27017676469999902</v>
      </c>
      <c r="O822">
        <v>5.2315114933332799E-3</v>
      </c>
      <c r="P822" t="s">
        <v>19</v>
      </c>
      <c r="Q822" t="s">
        <v>19</v>
      </c>
      <c r="R822" t="s">
        <v>19</v>
      </c>
      <c r="T822">
        <v>1</v>
      </c>
      <c r="U822">
        <v>0</v>
      </c>
    </row>
    <row r="823" spans="1:21" x14ac:dyDescent="0.25">
      <c r="A823" s="1">
        <v>45123.246527777781</v>
      </c>
      <c r="B823" s="1">
        <f t="shared" si="24"/>
        <v>45123</v>
      </c>
      <c r="C823">
        <v>0</v>
      </c>
      <c r="D823" t="s">
        <v>840</v>
      </c>
      <c r="E823">
        <v>0.124873442</v>
      </c>
      <c r="F823">
        <f t="shared" si="25"/>
        <v>-0.76510908799999999</v>
      </c>
      <c r="G823">
        <v>2023</v>
      </c>
      <c r="H823">
        <v>7</v>
      </c>
      <c r="I823">
        <v>16</v>
      </c>
      <c r="J823">
        <v>5</v>
      </c>
      <c r="K823">
        <v>55</v>
      </c>
      <c r="L823">
        <v>31</v>
      </c>
      <c r="M823">
        <v>5</v>
      </c>
      <c r="N823">
        <v>0.27070533615999998</v>
      </c>
      <c r="O823">
        <v>5.2857146000007105E-4</v>
      </c>
      <c r="P823" t="s">
        <v>19</v>
      </c>
      <c r="Q823" t="s">
        <v>19</v>
      </c>
      <c r="R823" t="s">
        <v>19</v>
      </c>
      <c r="T823">
        <v>0</v>
      </c>
      <c r="U823">
        <v>0</v>
      </c>
    </row>
    <row r="824" spans="1:21" x14ac:dyDescent="0.25">
      <c r="A824" s="1">
        <v>45123.290277777778</v>
      </c>
      <c r="B824" s="1">
        <f t="shared" si="24"/>
        <v>45123</v>
      </c>
      <c r="C824">
        <v>0</v>
      </c>
      <c r="D824" t="s">
        <v>841</v>
      </c>
      <c r="E824">
        <v>0.109779761</v>
      </c>
      <c r="F824">
        <f t="shared" si="25"/>
        <v>-1.5093680999999998E-2</v>
      </c>
      <c r="G824">
        <v>2023</v>
      </c>
      <c r="H824">
        <v>7</v>
      </c>
      <c r="I824">
        <v>16</v>
      </c>
      <c r="J824">
        <v>6</v>
      </c>
      <c r="K824">
        <v>58</v>
      </c>
      <c r="L824">
        <v>26</v>
      </c>
      <c r="M824">
        <v>5</v>
      </c>
      <c r="N824">
        <v>0.27086179603999999</v>
      </c>
      <c r="O824">
        <v>1.5645987999995901E-4</v>
      </c>
      <c r="P824" t="s">
        <v>19</v>
      </c>
      <c r="Q824" t="s">
        <v>19</v>
      </c>
      <c r="R824" t="s">
        <v>19</v>
      </c>
      <c r="T824">
        <v>0</v>
      </c>
      <c r="U824">
        <v>0</v>
      </c>
    </row>
    <row r="825" spans="1:21" x14ac:dyDescent="0.25">
      <c r="A825" s="1">
        <v>45123.334027777775</v>
      </c>
      <c r="B825" s="1">
        <f t="shared" si="24"/>
        <v>45123</v>
      </c>
      <c r="C825">
        <v>0</v>
      </c>
      <c r="D825" t="s">
        <v>842</v>
      </c>
      <c r="E825">
        <v>0.42658231000000002</v>
      </c>
      <c r="F825">
        <f t="shared" si="25"/>
        <v>0.31680254900000004</v>
      </c>
      <c r="G825">
        <v>2023</v>
      </c>
      <c r="H825">
        <v>7</v>
      </c>
      <c r="I825">
        <v>16</v>
      </c>
      <c r="J825">
        <v>8</v>
      </c>
      <c r="K825">
        <v>1</v>
      </c>
      <c r="L825">
        <v>18</v>
      </c>
      <c r="M825">
        <v>5</v>
      </c>
      <c r="N825">
        <v>0.27336565491999998</v>
      </c>
      <c r="O825">
        <v>2.5038588800000402E-3</v>
      </c>
      <c r="P825" t="s">
        <v>19</v>
      </c>
      <c r="Q825" t="s">
        <v>19</v>
      </c>
      <c r="R825" t="s">
        <v>19</v>
      </c>
      <c r="T825">
        <v>1</v>
      </c>
      <c r="U825">
        <v>0</v>
      </c>
    </row>
    <row r="826" spans="1:21" x14ac:dyDescent="0.25">
      <c r="A826" s="1">
        <v>45123.377083333333</v>
      </c>
      <c r="B826" s="1">
        <f t="shared" si="24"/>
        <v>45123</v>
      </c>
      <c r="C826">
        <v>0</v>
      </c>
      <c r="D826" t="s">
        <v>843</v>
      </c>
      <c r="E826">
        <v>0.21659444</v>
      </c>
      <c r="F826">
        <f t="shared" si="25"/>
        <v>-0.20998787000000002</v>
      </c>
      <c r="G826">
        <v>2023</v>
      </c>
      <c r="H826">
        <v>7</v>
      </c>
      <c r="I826">
        <v>16</v>
      </c>
      <c r="J826">
        <v>9</v>
      </c>
      <c r="K826">
        <v>3</v>
      </c>
      <c r="L826">
        <v>48</v>
      </c>
      <c r="M826">
        <v>5</v>
      </c>
      <c r="N826">
        <v>0.27239402420666597</v>
      </c>
      <c r="O826">
        <v>-9.7163071333339303E-4</v>
      </c>
      <c r="P826" t="s">
        <v>19</v>
      </c>
      <c r="Q826" t="s">
        <v>19</v>
      </c>
      <c r="R826" t="s">
        <v>19</v>
      </c>
      <c r="T826">
        <v>0</v>
      </c>
      <c r="U826">
        <v>0</v>
      </c>
    </row>
    <row r="827" spans="1:21" x14ac:dyDescent="0.25">
      <c r="A827" s="1">
        <v>45123.42083333333</v>
      </c>
      <c r="B827" s="1">
        <f t="shared" si="24"/>
        <v>45123</v>
      </c>
      <c r="C827">
        <v>0</v>
      </c>
      <c r="D827" t="s">
        <v>844</v>
      </c>
      <c r="E827">
        <v>0.66891052900000003</v>
      </c>
      <c r="F827">
        <f t="shared" si="25"/>
        <v>0.45231608900000003</v>
      </c>
      <c r="G827">
        <v>2023</v>
      </c>
      <c r="H827">
        <v>7</v>
      </c>
      <c r="I827">
        <v>16</v>
      </c>
      <c r="J827">
        <v>10</v>
      </c>
      <c r="K827">
        <v>6</v>
      </c>
      <c r="L827">
        <v>52</v>
      </c>
      <c r="M827">
        <v>5</v>
      </c>
      <c r="N827">
        <v>0.27645958632000001</v>
      </c>
      <c r="O827">
        <v>4.0655621133333601E-3</v>
      </c>
      <c r="P827" t="s">
        <v>19</v>
      </c>
      <c r="Q827" t="s">
        <v>19</v>
      </c>
      <c r="R827" t="s">
        <v>19</v>
      </c>
      <c r="T827">
        <v>1</v>
      </c>
      <c r="U827">
        <v>0</v>
      </c>
    </row>
    <row r="828" spans="1:21" x14ac:dyDescent="0.25">
      <c r="A828" s="1">
        <v>45123.464583333334</v>
      </c>
      <c r="B828" s="1">
        <f t="shared" si="24"/>
        <v>45123</v>
      </c>
      <c r="C828">
        <v>0</v>
      </c>
      <c r="D828" t="s">
        <v>845</v>
      </c>
      <c r="E828">
        <v>0.15225625000000001</v>
      </c>
      <c r="F828">
        <f t="shared" si="25"/>
        <v>-0.51665427900000005</v>
      </c>
      <c r="G828">
        <v>2023</v>
      </c>
      <c r="H828">
        <v>7</v>
      </c>
      <c r="I828">
        <v>16</v>
      </c>
      <c r="J828">
        <v>11</v>
      </c>
      <c r="K828">
        <v>9</v>
      </c>
      <c r="L828">
        <v>44</v>
      </c>
      <c r="M828">
        <v>5</v>
      </c>
      <c r="N828">
        <v>0.27726159090666602</v>
      </c>
      <c r="O828">
        <v>8.0200458666668196E-4</v>
      </c>
      <c r="P828" t="s">
        <v>19</v>
      </c>
      <c r="Q828" t="s">
        <v>19</v>
      </c>
      <c r="R828" t="s">
        <v>19</v>
      </c>
      <c r="T828">
        <v>0</v>
      </c>
      <c r="U828">
        <v>0</v>
      </c>
    </row>
    <row r="829" spans="1:21" x14ac:dyDescent="0.25">
      <c r="A829" s="1">
        <v>45123.508333333331</v>
      </c>
      <c r="B829" s="1">
        <f t="shared" si="24"/>
        <v>45123</v>
      </c>
      <c r="C829">
        <v>0</v>
      </c>
      <c r="D829" t="s">
        <v>846</v>
      </c>
      <c r="E829">
        <v>0.13305175799999999</v>
      </c>
      <c r="F829">
        <f t="shared" si="25"/>
        <v>-1.9204492000000017E-2</v>
      </c>
      <c r="G829">
        <v>2023</v>
      </c>
      <c r="H829">
        <v>7</v>
      </c>
      <c r="I829">
        <v>16</v>
      </c>
      <c r="J829">
        <v>12</v>
      </c>
      <c r="K829">
        <v>12</v>
      </c>
      <c r="L829">
        <v>58</v>
      </c>
      <c r="M829">
        <v>5</v>
      </c>
      <c r="N829">
        <v>0.27792960315999998</v>
      </c>
      <c r="O829">
        <v>6.6801225333329396E-4</v>
      </c>
      <c r="P829" t="s">
        <v>19</v>
      </c>
      <c r="Q829" t="s">
        <v>19</v>
      </c>
      <c r="R829" t="s">
        <v>19</v>
      </c>
      <c r="T829">
        <v>0</v>
      </c>
      <c r="U829">
        <v>0</v>
      </c>
    </row>
    <row r="830" spans="1:21" x14ac:dyDescent="0.25">
      <c r="A830" s="1">
        <v>45123.552083333336</v>
      </c>
      <c r="B830" s="1">
        <f t="shared" si="24"/>
        <v>45123</v>
      </c>
      <c r="C830">
        <v>0</v>
      </c>
      <c r="D830" t="s">
        <v>847</v>
      </c>
      <c r="E830">
        <v>0.36264291599999998</v>
      </c>
      <c r="F830">
        <f t="shared" si="25"/>
        <v>0.22959115799999999</v>
      </c>
      <c r="G830">
        <v>2023</v>
      </c>
      <c r="H830">
        <v>7</v>
      </c>
      <c r="I830">
        <v>16</v>
      </c>
      <c r="J830">
        <v>13</v>
      </c>
      <c r="K830">
        <v>15</v>
      </c>
      <c r="L830">
        <v>45</v>
      </c>
      <c r="M830">
        <v>5</v>
      </c>
      <c r="N830">
        <v>0.28011393289999997</v>
      </c>
      <c r="O830">
        <v>2.18432974000004E-3</v>
      </c>
      <c r="P830" t="s">
        <v>19</v>
      </c>
      <c r="Q830" t="s">
        <v>19</v>
      </c>
      <c r="R830" t="s">
        <v>19</v>
      </c>
      <c r="T830">
        <v>1</v>
      </c>
      <c r="U830">
        <v>0</v>
      </c>
    </row>
    <row r="831" spans="1:21" x14ac:dyDescent="0.25">
      <c r="A831" s="1">
        <v>45123.595833333333</v>
      </c>
      <c r="B831" s="1">
        <f t="shared" si="24"/>
        <v>45123</v>
      </c>
      <c r="C831">
        <v>0</v>
      </c>
      <c r="D831" t="s">
        <v>848</v>
      </c>
      <c r="E831">
        <v>0.169452823</v>
      </c>
      <c r="F831">
        <f t="shared" si="25"/>
        <v>-0.19319009299999998</v>
      </c>
      <c r="G831">
        <v>2023</v>
      </c>
      <c r="H831">
        <v>7</v>
      </c>
      <c r="I831">
        <v>16</v>
      </c>
      <c r="J831">
        <v>14</v>
      </c>
      <c r="K831">
        <v>18</v>
      </c>
      <c r="L831">
        <v>35</v>
      </c>
      <c r="M831">
        <v>5</v>
      </c>
      <c r="N831">
        <v>0.28091273463333299</v>
      </c>
      <c r="O831">
        <v>7.9880173333329797E-4</v>
      </c>
      <c r="P831" t="s">
        <v>19</v>
      </c>
      <c r="Q831" t="s">
        <v>19</v>
      </c>
      <c r="R831" t="s">
        <v>19</v>
      </c>
      <c r="T831">
        <v>0</v>
      </c>
      <c r="U831">
        <v>0</v>
      </c>
    </row>
    <row r="832" spans="1:21" x14ac:dyDescent="0.25">
      <c r="A832" s="1">
        <v>45123.63958333333</v>
      </c>
      <c r="B832" s="1">
        <f t="shared" si="24"/>
        <v>45123</v>
      </c>
      <c r="C832">
        <v>0</v>
      </c>
      <c r="D832" t="s">
        <v>849</v>
      </c>
      <c r="E832">
        <v>0.23105325099999999</v>
      </c>
      <c r="F832">
        <f t="shared" si="25"/>
        <v>6.1600427999999985E-2</v>
      </c>
      <c r="G832">
        <v>2023</v>
      </c>
      <c r="H832">
        <v>7</v>
      </c>
      <c r="I832">
        <v>16</v>
      </c>
      <c r="J832">
        <v>15</v>
      </c>
      <c r="K832">
        <v>21</v>
      </c>
      <c r="L832">
        <v>42</v>
      </c>
      <c r="M832">
        <v>5</v>
      </c>
      <c r="N832">
        <v>0.28147822251333299</v>
      </c>
      <c r="O832">
        <v>5.6548787999999295E-4</v>
      </c>
      <c r="P832" t="s">
        <v>19</v>
      </c>
      <c r="Q832" t="s">
        <v>19</v>
      </c>
      <c r="R832" t="s">
        <v>19</v>
      </c>
      <c r="T832">
        <v>0</v>
      </c>
      <c r="U832">
        <v>0</v>
      </c>
    </row>
    <row r="833" spans="1:21" x14ac:dyDescent="0.25">
      <c r="A833" s="1">
        <v>45123.683333333334</v>
      </c>
      <c r="B833" s="1">
        <f t="shared" si="24"/>
        <v>45123</v>
      </c>
      <c r="C833">
        <v>0</v>
      </c>
      <c r="D833" t="s">
        <v>850</v>
      </c>
      <c r="E833">
        <v>0.409467046</v>
      </c>
      <c r="F833">
        <f t="shared" si="25"/>
        <v>0.17841379500000001</v>
      </c>
      <c r="G833">
        <v>2023</v>
      </c>
      <c r="H833">
        <v>7</v>
      </c>
      <c r="I833">
        <v>16</v>
      </c>
      <c r="J833">
        <v>16</v>
      </c>
      <c r="K833">
        <v>24</v>
      </c>
      <c r="L833">
        <v>28</v>
      </c>
      <c r="M833">
        <v>5</v>
      </c>
      <c r="N833">
        <v>0.28286276430000001</v>
      </c>
      <c r="O833">
        <v>1.3845417866666901E-3</v>
      </c>
      <c r="P833" t="s">
        <v>19</v>
      </c>
      <c r="Q833" t="s">
        <v>19</v>
      </c>
      <c r="R833" t="s">
        <v>19</v>
      </c>
      <c r="T833">
        <v>1</v>
      </c>
      <c r="U833">
        <v>0</v>
      </c>
    </row>
    <row r="834" spans="1:21" x14ac:dyDescent="0.25">
      <c r="A834" s="1">
        <v>45123.727083333331</v>
      </c>
      <c r="B834" s="1">
        <f t="shared" si="24"/>
        <v>45123</v>
      </c>
      <c r="C834">
        <v>0</v>
      </c>
      <c r="D834" t="s">
        <v>851</v>
      </c>
      <c r="E834">
        <v>0.41435249000000002</v>
      </c>
      <c r="F834">
        <f t="shared" si="25"/>
        <v>4.8854440000000166E-3</v>
      </c>
      <c r="G834">
        <v>2023</v>
      </c>
      <c r="H834">
        <v>7</v>
      </c>
      <c r="I834">
        <v>16</v>
      </c>
      <c r="J834">
        <v>17</v>
      </c>
      <c r="K834">
        <v>27</v>
      </c>
      <c r="L834">
        <v>5</v>
      </c>
      <c r="M834">
        <v>5</v>
      </c>
      <c r="N834">
        <v>0.28319142421999999</v>
      </c>
      <c r="O834">
        <v>3.2865992000002898E-4</v>
      </c>
      <c r="P834" t="s">
        <v>19</v>
      </c>
      <c r="Q834" t="s">
        <v>19</v>
      </c>
      <c r="R834" t="s">
        <v>19</v>
      </c>
      <c r="T834">
        <v>1</v>
      </c>
      <c r="U834">
        <v>0</v>
      </c>
    </row>
    <row r="835" spans="1:21" x14ac:dyDescent="0.25">
      <c r="A835" s="1">
        <v>45123.770833333336</v>
      </c>
      <c r="B835" s="1">
        <f t="shared" ref="B835:B898" si="26">DATE(YEAR(A835),MONTH(A835),DAY(A835))</f>
        <v>45123</v>
      </c>
      <c r="C835">
        <v>0</v>
      </c>
      <c r="D835" t="s">
        <v>852</v>
      </c>
      <c r="E835">
        <v>0.66711904600000005</v>
      </c>
      <c r="F835">
        <f t="shared" si="25"/>
        <v>0.25276655600000003</v>
      </c>
      <c r="G835">
        <v>2023</v>
      </c>
      <c r="H835">
        <v>7</v>
      </c>
      <c r="I835">
        <v>16</v>
      </c>
      <c r="J835">
        <v>18</v>
      </c>
      <c r="K835">
        <v>30</v>
      </c>
      <c r="L835">
        <v>9</v>
      </c>
      <c r="M835">
        <v>5</v>
      </c>
      <c r="N835">
        <v>0.28727004286000002</v>
      </c>
      <c r="O835">
        <v>4.0786186399999697E-3</v>
      </c>
      <c r="P835" t="s">
        <v>19</v>
      </c>
      <c r="Q835" t="s">
        <v>19</v>
      </c>
      <c r="R835" t="s">
        <v>19</v>
      </c>
      <c r="T835">
        <v>1</v>
      </c>
      <c r="U835">
        <v>0</v>
      </c>
    </row>
    <row r="836" spans="1:21" x14ac:dyDescent="0.25">
      <c r="A836" s="1">
        <v>45123.814583333333</v>
      </c>
      <c r="B836" s="1">
        <f t="shared" si="26"/>
        <v>45123</v>
      </c>
      <c r="C836">
        <v>0</v>
      </c>
      <c r="D836" t="s">
        <v>853</v>
      </c>
      <c r="E836">
        <v>0.46765487300000003</v>
      </c>
      <c r="F836">
        <f t="shared" ref="F836:F899" si="27">E836-E835</f>
        <v>-0.19946417300000002</v>
      </c>
      <c r="G836">
        <v>2023</v>
      </c>
      <c r="H836">
        <v>7</v>
      </c>
      <c r="I836">
        <v>16</v>
      </c>
      <c r="J836">
        <v>19</v>
      </c>
      <c r="K836">
        <v>33</v>
      </c>
      <c r="L836">
        <v>24</v>
      </c>
      <c r="M836">
        <v>5</v>
      </c>
      <c r="N836">
        <v>0.28991000827333302</v>
      </c>
      <c r="O836">
        <v>2.63996541333333E-3</v>
      </c>
      <c r="P836" t="s">
        <v>19</v>
      </c>
      <c r="Q836" t="s">
        <v>19</v>
      </c>
      <c r="R836" t="s">
        <v>19</v>
      </c>
      <c r="T836">
        <v>1</v>
      </c>
      <c r="U836">
        <v>0</v>
      </c>
    </row>
    <row r="837" spans="1:21" x14ac:dyDescent="0.25">
      <c r="A837" s="1">
        <v>45123.85833333333</v>
      </c>
      <c r="B837" s="1">
        <f t="shared" si="26"/>
        <v>45123</v>
      </c>
      <c r="C837">
        <v>0</v>
      </c>
      <c r="D837" t="s">
        <v>854</v>
      </c>
      <c r="E837">
        <v>0.32269811900000001</v>
      </c>
      <c r="F837">
        <f t="shared" si="27"/>
        <v>-0.14495675400000002</v>
      </c>
      <c r="G837">
        <v>2023</v>
      </c>
      <c r="H837">
        <v>7</v>
      </c>
      <c r="I837">
        <v>16</v>
      </c>
      <c r="J837">
        <v>20</v>
      </c>
      <c r="K837">
        <v>36</v>
      </c>
      <c r="L837">
        <v>21</v>
      </c>
      <c r="M837">
        <v>5</v>
      </c>
      <c r="N837">
        <v>0.29145625743999998</v>
      </c>
      <c r="O837">
        <v>1.5462491666666199E-3</v>
      </c>
      <c r="P837" t="s">
        <v>19</v>
      </c>
      <c r="Q837" t="s">
        <v>19</v>
      </c>
      <c r="R837" t="s">
        <v>19</v>
      </c>
      <c r="T837">
        <v>0</v>
      </c>
      <c r="U837">
        <v>0</v>
      </c>
    </row>
    <row r="838" spans="1:21" x14ac:dyDescent="0.25">
      <c r="A838" s="1">
        <v>45123.902083333334</v>
      </c>
      <c r="B838" s="1">
        <f t="shared" si="26"/>
        <v>45123</v>
      </c>
      <c r="C838">
        <v>0</v>
      </c>
      <c r="D838" t="s">
        <v>855</v>
      </c>
      <c r="E838">
        <v>0.742117743</v>
      </c>
      <c r="F838">
        <f t="shared" si="27"/>
        <v>0.41941962399999999</v>
      </c>
      <c r="G838">
        <v>2023</v>
      </c>
      <c r="H838">
        <v>7</v>
      </c>
      <c r="I838">
        <v>16</v>
      </c>
      <c r="J838">
        <v>21</v>
      </c>
      <c r="K838">
        <v>39</v>
      </c>
      <c r="L838">
        <v>26</v>
      </c>
      <c r="M838">
        <v>5</v>
      </c>
      <c r="N838">
        <v>0.29446653543333301</v>
      </c>
      <c r="O838">
        <v>3.01027799333336E-3</v>
      </c>
      <c r="P838" t="s">
        <v>19</v>
      </c>
      <c r="Q838" t="s">
        <v>19</v>
      </c>
      <c r="R838" t="s">
        <v>19</v>
      </c>
      <c r="T838">
        <v>1</v>
      </c>
      <c r="U838">
        <v>0</v>
      </c>
    </row>
    <row r="839" spans="1:21" x14ac:dyDescent="0.25">
      <c r="A839" s="1">
        <v>45123.945833333331</v>
      </c>
      <c r="B839" s="1">
        <f t="shared" si="26"/>
        <v>45123</v>
      </c>
      <c r="C839">
        <v>0</v>
      </c>
      <c r="D839" t="s">
        <v>856</v>
      </c>
      <c r="E839">
        <v>0.36606944899999999</v>
      </c>
      <c r="F839">
        <f t="shared" si="27"/>
        <v>-0.37604829400000001</v>
      </c>
      <c r="G839">
        <v>2023</v>
      </c>
      <c r="H839">
        <v>7</v>
      </c>
      <c r="I839">
        <v>16</v>
      </c>
      <c r="J839">
        <v>22</v>
      </c>
      <c r="K839">
        <v>42</v>
      </c>
      <c r="L839">
        <v>45</v>
      </c>
      <c r="M839">
        <v>5</v>
      </c>
      <c r="N839">
        <v>0.293282365106666</v>
      </c>
      <c r="O839">
        <v>-1.1841703266666701E-3</v>
      </c>
      <c r="P839" t="s">
        <v>19</v>
      </c>
      <c r="Q839" t="s">
        <v>19</v>
      </c>
      <c r="R839" t="s">
        <v>19</v>
      </c>
      <c r="T839">
        <v>1</v>
      </c>
      <c r="U839">
        <v>0</v>
      </c>
    </row>
    <row r="840" spans="1:21" x14ac:dyDescent="0.25">
      <c r="A840" s="1">
        <v>45123.989583333336</v>
      </c>
      <c r="B840" s="1">
        <f t="shared" si="26"/>
        <v>45123</v>
      </c>
      <c r="C840">
        <v>0</v>
      </c>
      <c r="D840" t="s">
        <v>857</v>
      </c>
      <c r="E840">
        <v>0.21006855799999999</v>
      </c>
      <c r="F840">
        <f t="shared" si="27"/>
        <v>-0.156000891</v>
      </c>
      <c r="G840">
        <v>2023</v>
      </c>
      <c r="H840">
        <v>7</v>
      </c>
      <c r="I840">
        <v>16</v>
      </c>
      <c r="J840">
        <v>23</v>
      </c>
      <c r="K840">
        <v>45</v>
      </c>
      <c r="L840">
        <v>42</v>
      </c>
      <c r="M840">
        <v>5</v>
      </c>
      <c r="N840">
        <v>0.29182550489999998</v>
      </c>
      <c r="O840">
        <v>-1.4568602066666299E-3</v>
      </c>
      <c r="P840" t="s">
        <v>19</v>
      </c>
      <c r="Q840" t="s">
        <v>19</v>
      </c>
      <c r="R840" t="s">
        <v>19</v>
      </c>
      <c r="T840">
        <v>0</v>
      </c>
      <c r="U840">
        <v>0</v>
      </c>
    </row>
    <row r="841" spans="1:21" x14ac:dyDescent="0.25">
      <c r="A841" s="1">
        <v>45124.033333333333</v>
      </c>
      <c r="B841" s="1">
        <f t="shared" si="26"/>
        <v>45124</v>
      </c>
      <c r="C841">
        <v>0</v>
      </c>
      <c r="D841" t="s">
        <v>858</v>
      </c>
      <c r="E841">
        <v>0.28858808499999999</v>
      </c>
      <c r="F841">
        <f t="shared" si="27"/>
        <v>7.8519527000000006E-2</v>
      </c>
      <c r="G841">
        <v>2023</v>
      </c>
      <c r="H841">
        <v>7</v>
      </c>
      <c r="I841">
        <v>17</v>
      </c>
      <c r="J841">
        <v>0</v>
      </c>
      <c r="K841">
        <v>48</v>
      </c>
      <c r="L841">
        <v>43</v>
      </c>
      <c r="M841">
        <v>5</v>
      </c>
      <c r="N841">
        <v>0.29275054019999902</v>
      </c>
      <c r="O841">
        <v>9.2503529999993196E-4</v>
      </c>
      <c r="P841" t="s">
        <v>19</v>
      </c>
      <c r="Q841" t="s">
        <v>19</v>
      </c>
      <c r="R841" t="s">
        <v>19</v>
      </c>
      <c r="T841">
        <v>0</v>
      </c>
      <c r="U841">
        <v>0</v>
      </c>
    </row>
    <row r="842" spans="1:21" x14ac:dyDescent="0.25">
      <c r="A842" s="1">
        <v>45124.07708333333</v>
      </c>
      <c r="B842" s="1">
        <f t="shared" si="26"/>
        <v>45124</v>
      </c>
      <c r="C842">
        <v>0</v>
      </c>
      <c r="D842" t="s">
        <v>859</v>
      </c>
      <c r="E842">
        <v>0.35593094400000003</v>
      </c>
      <c r="F842">
        <f t="shared" si="27"/>
        <v>6.7342859000000033E-2</v>
      </c>
      <c r="G842">
        <v>2023</v>
      </c>
      <c r="H842">
        <v>7</v>
      </c>
      <c r="I842">
        <v>17</v>
      </c>
      <c r="J842">
        <v>1</v>
      </c>
      <c r="K842">
        <v>51</v>
      </c>
      <c r="L842">
        <v>36</v>
      </c>
      <c r="M842">
        <v>5</v>
      </c>
      <c r="N842">
        <v>0.29484944104666599</v>
      </c>
      <c r="O842">
        <v>2.0989008466666902E-3</v>
      </c>
      <c r="P842" t="s">
        <v>19</v>
      </c>
      <c r="Q842" t="s">
        <v>19</v>
      </c>
      <c r="R842" t="s">
        <v>19</v>
      </c>
      <c r="T842">
        <v>1</v>
      </c>
      <c r="U842">
        <v>0</v>
      </c>
    </row>
    <row r="843" spans="1:21" x14ac:dyDescent="0.25">
      <c r="A843" s="1">
        <v>45124.120833333334</v>
      </c>
      <c r="B843" s="1">
        <f t="shared" si="26"/>
        <v>45124</v>
      </c>
      <c r="C843">
        <v>0</v>
      </c>
      <c r="D843" t="s">
        <v>860</v>
      </c>
      <c r="E843">
        <v>0.22602203900000001</v>
      </c>
      <c r="F843">
        <f t="shared" si="27"/>
        <v>-0.12990890500000002</v>
      </c>
      <c r="G843">
        <v>2023</v>
      </c>
      <c r="H843">
        <v>7</v>
      </c>
      <c r="I843">
        <v>17</v>
      </c>
      <c r="J843">
        <v>2</v>
      </c>
      <c r="K843">
        <v>54</v>
      </c>
      <c r="L843">
        <v>44</v>
      </c>
      <c r="M843">
        <v>5</v>
      </c>
      <c r="N843">
        <v>0.29597133712666601</v>
      </c>
      <c r="O843">
        <v>1.1218960800000099E-3</v>
      </c>
      <c r="P843" t="s">
        <v>19</v>
      </c>
      <c r="Q843" t="s">
        <v>19</v>
      </c>
      <c r="R843" t="s">
        <v>19</v>
      </c>
      <c r="T843">
        <v>0</v>
      </c>
      <c r="U843">
        <v>0</v>
      </c>
    </row>
    <row r="844" spans="1:21" x14ac:dyDescent="0.25">
      <c r="A844" s="1">
        <v>45124.164583333331</v>
      </c>
      <c r="B844" s="1">
        <f t="shared" si="26"/>
        <v>45124</v>
      </c>
      <c r="C844">
        <v>0</v>
      </c>
      <c r="D844" t="s">
        <v>861</v>
      </c>
      <c r="E844">
        <v>0.43120294799999997</v>
      </c>
      <c r="F844">
        <f t="shared" si="27"/>
        <v>0.20518090899999997</v>
      </c>
      <c r="G844">
        <v>2023</v>
      </c>
      <c r="H844">
        <v>7</v>
      </c>
      <c r="I844">
        <v>17</v>
      </c>
      <c r="J844">
        <v>3</v>
      </c>
      <c r="K844">
        <v>57</v>
      </c>
      <c r="L844">
        <v>35</v>
      </c>
      <c r="M844">
        <v>5</v>
      </c>
      <c r="N844">
        <v>0.29715628374666597</v>
      </c>
      <c r="O844">
        <v>1.18494662000001E-3</v>
      </c>
      <c r="P844" t="s">
        <v>19</v>
      </c>
      <c r="Q844" t="s">
        <v>19</v>
      </c>
      <c r="R844" t="s">
        <v>19</v>
      </c>
      <c r="T844">
        <v>1</v>
      </c>
      <c r="U844">
        <v>0</v>
      </c>
    </row>
    <row r="845" spans="1:21" x14ac:dyDescent="0.25">
      <c r="A845" s="1">
        <v>45124.208333333336</v>
      </c>
      <c r="B845" s="1">
        <f t="shared" si="26"/>
        <v>45124</v>
      </c>
      <c r="C845">
        <v>0</v>
      </c>
      <c r="D845" t="s">
        <v>862</v>
      </c>
      <c r="E845">
        <v>0.228898718</v>
      </c>
      <c r="F845">
        <f t="shared" si="27"/>
        <v>-0.20230422999999997</v>
      </c>
      <c r="G845">
        <v>2023</v>
      </c>
      <c r="H845">
        <v>7</v>
      </c>
      <c r="I845">
        <v>17</v>
      </c>
      <c r="J845">
        <v>5</v>
      </c>
      <c r="K845">
        <v>0</v>
      </c>
      <c r="L845">
        <v>28</v>
      </c>
      <c r="M845">
        <v>5</v>
      </c>
      <c r="N845">
        <v>0.29682330333333301</v>
      </c>
      <c r="O845">
        <v>-3.3298041333340502E-4</v>
      </c>
      <c r="P845" t="s">
        <v>19</v>
      </c>
      <c r="Q845" t="s">
        <v>19</v>
      </c>
      <c r="R845" t="s">
        <v>19</v>
      </c>
      <c r="T845">
        <v>0</v>
      </c>
      <c r="U845">
        <v>0</v>
      </c>
    </row>
    <row r="846" spans="1:21" x14ac:dyDescent="0.25">
      <c r="A846" s="1">
        <v>45124.252083333333</v>
      </c>
      <c r="B846" s="1">
        <f t="shared" si="26"/>
        <v>45124</v>
      </c>
      <c r="C846">
        <v>0</v>
      </c>
      <c r="D846" t="s">
        <v>863</v>
      </c>
      <c r="E846">
        <v>0.40230433700000001</v>
      </c>
      <c r="F846">
        <f t="shared" si="27"/>
        <v>0.17340561900000001</v>
      </c>
      <c r="G846">
        <v>2023</v>
      </c>
      <c r="H846">
        <v>7</v>
      </c>
      <c r="I846">
        <v>17</v>
      </c>
      <c r="J846">
        <v>6</v>
      </c>
      <c r="K846">
        <v>3</v>
      </c>
      <c r="L846">
        <v>42</v>
      </c>
      <c r="M846">
        <v>5</v>
      </c>
      <c r="N846">
        <v>0.29878577645999999</v>
      </c>
      <c r="O846">
        <v>1.9624731266666899E-3</v>
      </c>
      <c r="P846" t="s">
        <v>19</v>
      </c>
      <c r="Q846" t="s">
        <v>19</v>
      </c>
      <c r="R846" t="s">
        <v>19</v>
      </c>
      <c r="T846">
        <v>1</v>
      </c>
      <c r="U846">
        <v>0</v>
      </c>
    </row>
    <row r="847" spans="1:21" x14ac:dyDescent="0.25">
      <c r="A847" s="1">
        <v>45124.29583333333</v>
      </c>
      <c r="B847" s="1">
        <f t="shared" si="26"/>
        <v>45124</v>
      </c>
      <c r="C847">
        <v>0</v>
      </c>
      <c r="D847" t="s">
        <v>864</v>
      </c>
      <c r="E847">
        <v>0.17725564499999999</v>
      </c>
      <c r="F847">
        <f t="shared" si="27"/>
        <v>-0.22504869200000002</v>
      </c>
      <c r="G847">
        <v>2023</v>
      </c>
      <c r="H847">
        <v>7</v>
      </c>
      <c r="I847">
        <v>17</v>
      </c>
      <c r="J847">
        <v>7</v>
      </c>
      <c r="K847">
        <v>6</v>
      </c>
      <c r="L847">
        <v>26</v>
      </c>
      <c r="M847">
        <v>5</v>
      </c>
      <c r="N847">
        <v>0.298726679686666</v>
      </c>
      <c r="O847" s="2">
        <v>-5.9096773333267003E-5</v>
      </c>
      <c r="P847" t="s">
        <v>19</v>
      </c>
      <c r="Q847" t="s">
        <v>19</v>
      </c>
      <c r="R847" t="s">
        <v>19</v>
      </c>
      <c r="T847">
        <v>0</v>
      </c>
      <c r="U847">
        <v>0</v>
      </c>
    </row>
    <row r="848" spans="1:21" x14ac:dyDescent="0.25">
      <c r="A848" s="1">
        <v>45124.339583333334</v>
      </c>
      <c r="B848" s="1">
        <f t="shared" si="26"/>
        <v>45124</v>
      </c>
      <c r="C848">
        <v>0</v>
      </c>
      <c r="D848" t="s">
        <v>865</v>
      </c>
      <c r="E848">
        <v>0.51322157400000001</v>
      </c>
      <c r="F848">
        <f t="shared" si="27"/>
        <v>0.335965929</v>
      </c>
      <c r="G848">
        <v>2023</v>
      </c>
      <c r="H848">
        <v>7</v>
      </c>
      <c r="I848">
        <v>17</v>
      </c>
      <c r="J848">
        <v>8</v>
      </c>
      <c r="K848">
        <v>9</v>
      </c>
      <c r="L848">
        <v>48</v>
      </c>
      <c r="M848">
        <v>5</v>
      </c>
      <c r="N848">
        <v>0.301773352713333</v>
      </c>
      <c r="O848">
        <v>3.0466730266666101E-3</v>
      </c>
      <c r="P848" t="s">
        <v>19</v>
      </c>
      <c r="Q848" t="s">
        <v>19</v>
      </c>
      <c r="R848" t="s">
        <v>19</v>
      </c>
      <c r="T848">
        <v>1</v>
      </c>
      <c r="U848">
        <v>0</v>
      </c>
    </row>
    <row r="849" spans="1:21" x14ac:dyDescent="0.25">
      <c r="A849" s="1">
        <v>45124.383333333331</v>
      </c>
      <c r="B849" s="1">
        <f t="shared" si="26"/>
        <v>45124</v>
      </c>
      <c r="C849">
        <v>0</v>
      </c>
      <c r="D849" t="s">
        <v>866</v>
      </c>
      <c r="E849">
        <v>0.36248391299999999</v>
      </c>
      <c r="F849">
        <f t="shared" si="27"/>
        <v>-0.15073766100000002</v>
      </c>
      <c r="G849">
        <v>2023</v>
      </c>
      <c r="H849">
        <v>7</v>
      </c>
      <c r="I849">
        <v>17</v>
      </c>
      <c r="J849">
        <v>9</v>
      </c>
      <c r="K849">
        <v>12</v>
      </c>
      <c r="L849">
        <v>52</v>
      </c>
      <c r="M849">
        <v>5</v>
      </c>
      <c r="N849">
        <v>0.30384930904666602</v>
      </c>
      <c r="O849">
        <v>2.0759563333332901E-3</v>
      </c>
      <c r="P849" t="s">
        <v>19</v>
      </c>
      <c r="Q849" t="s">
        <v>19</v>
      </c>
      <c r="R849" t="s">
        <v>19</v>
      </c>
      <c r="T849">
        <v>1</v>
      </c>
      <c r="U849">
        <v>0</v>
      </c>
    </row>
    <row r="850" spans="1:21" x14ac:dyDescent="0.25">
      <c r="A850" s="1">
        <v>45124.427083333336</v>
      </c>
      <c r="B850" s="1">
        <f t="shared" si="26"/>
        <v>45124</v>
      </c>
      <c r="C850">
        <v>0</v>
      </c>
      <c r="D850" t="s">
        <v>867</v>
      </c>
      <c r="E850">
        <v>0.16047315100000001</v>
      </c>
      <c r="F850">
        <f t="shared" si="27"/>
        <v>-0.20201076199999998</v>
      </c>
      <c r="G850">
        <v>2023</v>
      </c>
      <c r="H850">
        <v>7</v>
      </c>
      <c r="I850">
        <v>17</v>
      </c>
      <c r="J850">
        <v>10</v>
      </c>
      <c r="K850">
        <v>15</v>
      </c>
      <c r="L850">
        <v>34</v>
      </c>
      <c r="M850">
        <v>5</v>
      </c>
      <c r="N850">
        <v>0.30395202455333298</v>
      </c>
      <c r="O850">
        <v>1.02715506666684E-4</v>
      </c>
      <c r="P850" t="s">
        <v>19</v>
      </c>
      <c r="Q850" t="s">
        <v>19</v>
      </c>
      <c r="R850" t="s">
        <v>19</v>
      </c>
      <c r="T850">
        <v>0</v>
      </c>
      <c r="U850">
        <v>0</v>
      </c>
    </row>
    <row r="851" spans="1:21" x14ac:dyDescent="0.25">
      <c r="A851" s="1">
        <v>45124.470833333333</v>
      </c>
      <c r="B851" s="1">
        <f t="shared" si="26"/>
        <v>45124</v>
      </c>
      <c r="C851">
        <v>0</v>
      </c>
      <c r="D851" t="s">
        <v>868</v>
      </c>
      <c r="E851">
        <v>0.46229670299999998</v>
      </c>
      <c r="F851">
        <f t="shared" si="27"/>
        <v>0.30182355199999999</v>
      </c>
      <c r="G851">
        <v>2023</v>
      </c>
      <c r="H851">
        <v>7</v>
      </c>
      <c r="I851">
        <v>17</v>
      </c>
      <c r="J851">
        <v>11</v>
      </c>
      <c r="K851">
        <v>18</v>
      </c>
      <c r="L851">
        <v>38</v>
      </c>
      <c r="M851">
        <v>5</v>
      </c>
      <c r="N851">
        <v>0.306758065346666</v>
      </c>
      <c r="O851">
        <v>2.8060407933333501E-3</v>
      </c>
      <c r="P851" t="s">
        <v>19</v>
      </c>
      <c r="Q851" t="s">
        <v>19</v>
      </c>
      <c r="R851" t="s">
        <v>19</v>
      </c>
      <c r="T851">
        <v>1</v>
      </c>
      <c r="U851">
        <v>0</v>
      </c>
    </row>
    <row r="852" spans="1:21" x14ac:dyDescent="0.25">
      <c r="A852" s="1">
        <v>45124.51458333333</v>
      </c>
      <c r="B852" s="1">
        <f t="shared" si="26"/>
        <v>45124</v>
      </c>
      <c r="C852">
        <v>0</v>
      </c>
      <c r="D852" t="s">
        <v>869</v>
      </c>
      <c r="E852">
        <v>0.15007499699999999</v>
      </c>
      <c r="F852">
        <f t="shared" si="27"/>
        <v>-0.31222170599999999</v>
      </c>
      <c r="G852">
        <v>2023</v>
      </c>
      <c r="H852">
        <v>7</v>
      </c>
      <c r="I852">
        <v>17</v>
      </c>
      <c r="J852">
        <v>12</v>
      </c>
      <c r="K852">
        <v>21</v>
      </c>
      <c r="L852">
        <v>36</v>
      </c>
      <c r="M852">
        <v>5</v>
      </c>
      <c r="N852">
        <v>0.30752277828000002</v>
      </c>
      <c r="O852">
        <v>7.6471293333335501E-4</v>
      </c>
      <c r="P852" t="s">
        <v>19</v>
      </c>
      <c r="Q852" t="s">
        <v>19</v>
      </c>
      <c r="R852" t="s">
        <v>19</v>
      </c>
      <c r="T852">
        <v>0</v>
      </c>
      <c r="U852">
        <v>0</v>
      </c>
    </row>
    <row r="853" spans="1:21" x14ac:dyDescent="0.25">
      <c r="A853" s="1">
        <v>45124.558333333334</v>
      </c>
      <c r="B853" s="1">
        <f t="shared" si="26"/>
        <v>45124</v>
      </c>
      <c r="C853">
        <v>0</v>
      </c>
      <c r="D853" t="s">
        <v>870</v>
      </c>
      <c r="E853">
        <v>0.41906631599999999</v>
      </c>
      <c r="F853">
        <f t="shared" si="27"/>
        <v>0.26899131900000001</v>
      </c>
      <c r="G853">
        <v>2023</v>
      </c>
      <c r="H853">
        <v>7</v>
      </c>
      <c r="I853">
        <v>17</v>
      </c>
      <c r="J853">
        <v>13</v>
      </c>
      <c r="K853">
        <v>24</v>
      </c>
      <c r="L853">
        <v>44</v>
      </c>
      <c r="M853">
        <v>5</v>
      </c>
      <c r="N853">
        <v>0.310064133393333</v>
      </c>
      <c r="O853">
        <v>2.5413551133333101E-3</v>
      </c>
      <c r="P853" t="s">
        <v>19</v>
      </c>
      <c r="Q853" t="s">
        <v>19</v>
      </c>
      <c r="R853" t="s">
        <v>19</v>
      </c>
      <c r="T853">
        <v>1</v>
      </c>
      <c r="U853">
        <v>0</v>
      </c>
    </row>
    <row r="854" spans="1:21" x14ac:dyDescent="0.25">
      <c r="A854" s="1">
        <v>45124.602777777778</v>
      </c>
      <c r="B854" s="1">
        <f t="shared" si="26"/>
        <v>45124</v>
      </c>
      <c r="C854">
        <v>0</v>
      </c>
      <c r="D854" t="s">
        <v>871</v>
      </c>
      <c r="E854">
        <v>0.49347155399999998</v>
      </c>
      <c r="F854">
        <f t="shared" si="27"/>
        <v>7.4405237999999985E-2</v>
      </c>
      <c r="G854">
        <v>2023</v>
      </c>
      <c r="H854">
        <v>7</v>
      </c>
      <c r="I854">
        <v>17</v>
      </c>
      <c r="J854">
        <v>14</v>
      </c>
      <c r="K854">
        <v>28</v>
      </c>
      <c r="L854">
        <v>0</v>
      </c>
      <c r="M854">
        <v>5</v>
      </c>
      <c r="N854">
        <v>0.31267906445333299</v>
      </c>
      <c r="O854">
        <v>2.6149310599999898E-3</v>
      </c>
      <c r="P854" t="s">
        <v>19</v>
      </c>
      <c r="Q854" t="s">
        <v>19</v>
      </c>
      <c r="R854" t="s">
        <v>19</v>
      </c>
      <c r="T854">
        <v>1</v>
      </c>
      <c r="U854">
        <v>0</v>
      </c>
    </row>
    <row r="855" spans="1:21" x14ac:dyDescent="0.25">
      <c r="A855" s="1">
        <v>45124.646527777775</v>
      </c>
      <c r="B855" s="1">
        <f t="shared" si="26"/>
        <v>45124</v>
      </c>
      <c r="C855">
        <v>0</v>
      </c>
      <c r="D855" t="s">
        <v>872</v>
      </c>
      <c r="E855">
        <v>0.49328486900000001</v>
      </c>
      <c r="F855">
        <f t="shared" si="27"/>
        <v>-1.8668499999996424E-4</v>
      </c>
      <c r="G855">
        <v>2023</v>
      </c>
      <c r="H855">
        <v>7</v>
      </c>
      <c r="I855">
        <v>17</v>
      </c>
      <c r="J855">
        <v>15</v>
      </c>
      <c r="K855">
        <v>31</v>
      </c>
      <c r="L855">
        <v>5</v>
      </c>
      <c r="M855">
        <v>5</v>
      </c>
      <c r="N855">
        <v>0.31487706016</v>
      </c>
      <c r="O855">
        <v>2.19799570666667E-3</v>
      </c>
      <c r="P855" t="s">
        <v>19</v>
      </c>
      <c r="Q855" t="s">
        <v>19</v>
      </c>
      <c r="R855" t="s">
        <v>19</v>
      </c>
      <c r="T855">
        <v>1</v>
      </c>
      <c r="U855">
        <v>0</v>
      </c>
    </row>
    <row r="856" spans="1:21" x14ac:dyDescent="0.25">
      <c r="A856" s="1">
        <v>45124.69027777778</v>
      </c>
      <c r="B856" s="1">
        <f t="shared" si="26"/>
        <v>45124</v>
      </c>
      <c r="C856">
        <v>0</v>
      </c>
      <c r="D856" t="s">
        <v>873</v>
      </c>
      <c r="E856">
        <v>0.58502689600000002</v>
      </c>
      <c r="F856">
        <f t="shared" si="27"/>
        <v>9.1742027000000004E-2</v>
      </c>
      <c r="G856">
        <v>2023</v>
      </c>
      <c r="H856">
        <v>7</v>
      </c>
      <c r="I856">
        <v>17</v>
      </c>
      <c r="J856">
        <v>16</v>
      </c>
      <c r="K856">
        <v>34</v>
      </c>
      <c r="L856">
        <v>25</v>
      </c>
      <c r="M856">
        <v>5</v>
      </c>
      <c r="N856">
        <v>0.31758982301333299</v>
      </c>
      <c r="O856">
        <v>2.7127628533333199E-3</v>
      </c>
      <c r="P856" t="s">
        <v>19</v>
      </c>
      <c r="Q856" t="s">
        <v>19</v>
      </c>
      <c r="R856" t="s">
        <v>19</v>
      </c>
      <c r="T856">
        <v>1</v>
      </c>
      <c r="U856">
        <v>0</v>
      </c>
    </row>
    <row r="857" spans="1:21" x14ac:dyDescent="0.25">
      <c r="A857" s="1">
        <v>45124.734027777777</v>
      </c>
      <c r="B857" s="1">
        <f t="shared" si="26"/>
        <v>45124</v>
      </c>
      <c r="C857">
        <v>0</v>
      </c>
      <c r="D857" t="s">
        <v>874</v>
      </c>
      <c r="E857">
        <v>0.25200867799999999</v>
      </c>
      <c r="F857">
        <f t="shared" si="27"/>
        <v>-0.33301821800000003</v>
      </c>
      <c r="G857">
        <v>2023</v>
      </c>
      <c r="H857">
        <v>7</v>
      </c>
      <c r="I857">
        <v>17</v>
      </c>
      <c r="J857">
        <v>17</v>
      </c>
      <c r="K857">
        <v>37</v>
      </c>
      <c r="L857">
        <v>23</v>
      </c>
      <c r="M857">
        <v>5</v>
      </c>
      <c r="N857">
        <v>0.31896119746666601</v>
      </c>
      <c r="O857">
        <v>1.3713744533333501E-3</v>
      </c>
      <c r="P857" t="s">
        <v>19</v>
      </c>
      <c r="Q857" t="s">
        <v>19</v>
      </c>
      <c r="R857" t="s">
        <v>19</v>
      </c>
      <c r="T857">
        <v>0</v>
      </c>
      <c r="U857">
        <v>0</v>
      </c>
    </row>
    <row r="858" spans="1:21" x14ac:dyDescent="0.25">
      <c r="A858" s="1">
        <v>45124.777777777781</v>
      </c>
      <c r="B858" s="1">
        <f t="shared" si="26"/>
        <v>45124</v>
      </c>
      <c r="C858">
        <v>0</v>
      </c>
      <c r="D858" t="s">
        <v>875</v>
      </c>
      <c r="E858">
        <v>0.134414543</v>
      </c>
      <c r="F858">
        <f t="shared" si="27"/>
        <v>-0.11759413499999999</v>
      </c>
      <c r="G858">
        <v>2023</v>
      </c>
      <c r="H858">
        <v>7</v>
      </c>
      <c r="I858">
        <v>17</v>
      </c>
      <c r="J858">
        <v>18</v>
      </c>
      <c r="K858">
        <v>40</v>
      </c>
      <c r="L858">
        <v>18</v>
      </c>
      <c r="M858">
        <v>5</v>
      </c>
      <c r="N858">
        <v>0.31953990402666599</v>
      </c>
      <c r="O858">
        <v>5.7870655999997501E-4</v>
      </c>
      <c r="P858" t="s">
        <v>19</v>
      </c>
      <c r="Q858" t="s">
        <v>19</v>
      </c>
      <c r="R858" t="s">
        <v>19</v>
      </c>
      <c r="T858">
        <v>0</v>
      </c>
      <c r="U858">
        <v>0</v>
      </c>
    </row>
    <row r="859" spans="1:21" x14ac:dyDescent="0.25">
      <c r="A859" s="1">
        <v>45124.821527777778</v>
      </c>
      <c r="B859" s="1">
        <f t="shared" si="26"/>
        <v>45124</v>
      </c>
      <c r="C859">
        <v>0</v>
      </c>
      <c r="D859" t="s">
        <v>876</v>
      </c>
      <c r="E859">
        <v>2.1959481999999999E-2</v>
      </c>
      <c r="F859">
        <f t="shared" si="27"/>
        <v>-0.112455061</v>
      </c>
      <c r="G859">
        <v>2023</v>
      </c>
      <c r="H859">
        <v>7</v>
      </c>
      <c r="I859">
        <v>17</v>
      </c>
      <c r="J859">
        <v>19</v>
      </c>
      <c r="K859">
        <v>43</v>
      </c>
      <c r="L859">
        <v>21</v>
      </c>
      <c r="M859">
        <v>5</v>
      </c>
      <c r="N859">
        <v>0.31937622768000001</v>
      </c>
      <c r="O859">
        <v>-1.63676346666641E-4</v>
      </c>
      <c r="P859" t="s">
        <v>19</v>
      </c>
      <c r="Q859" t="s">
        <v>19</v>
      </c>
      <c r="R859" t="s">
        <v>19</v>
      </c>
      <c r="T859">
        <v>0</v>
      </c>
      <c r="U859">
        <v>0</v>
      </c>
    </row>
    <row r="860" spans="1:21" x14ac:dyDescent="0.25">
      <c r="A860" s="1">
        <v>45124.865277777775</v>
      </c>
      <c r="B860" s="1">
        <f t="shared" si="26"/>
        <v>45124</v>
      </c>
      <c r="C860">
        <v>0</v>
      </c>
      <c r="D860" t="s">
        <v>877</v>
      </c>
      <c r="E860">
        <v>2.9746261999999999E-2</v>
      </c>
      <c r="F860">
        <f t="shared" si="27"/>
        <v>7.7867800000000001E-3</v>
      </c>
      <c r="G860">
        <v>2023</v>
      </c>
      <c r="H860">
        <v>7</v>
      </c>
      <c r="I860">
        <v>17</v>
      </c>
      <c r="J860">
        <v>20</v>
      </c>
      <c r="K860">
        <v>46</v>
      </c>
      <c r="L860">
        <v>31</v>
      </c>
      <c r="M860">
        <v>5</v>
      </c>
      <c r="N860">
        <v>0.31907445681333302</v>
      </c>
      <c r="O860">
        <v>-3.01770866666661E-4</v>
      </c>
      <c r="P860" t="s">
        <v>19</v>
      </c>
      <c r="Q860" t="s">
        <v>19</v>
      </c>
      <c r="R860" t="s">
        <v>19</v>
      </c>
      <c r="T860">
        <v>0</v>
      </c>
      <c r="U860">
        <v>0</v>
      </c>
    </row>
    <row r="861" spans="1:21" x14ac:dyDescent="0.25">
      <c r="A861" s="1">
        <v>45124.90902777778</v>
      </c>
      <c r="B861" s="1">
        <f t="shared" si="26"/>
        <v>45124</v>
      </c>
      <c r="C861">
        <v>0</v>
      </c>
      <c r="D861" t="s">
        <v>878</v>
      </c>
      <c r="E861">
        <v>6.8353473999999997E-2</v>
      </c>
      <c r="F861">
        <f t="shared" si="27"/>
        <v>3.8607212000000002E-2</v>
      </c>
      <c r="G861">
        <v>2023</v>
      </c>
      <c r="H861">
        <v>7</v>
      </c>
      <c r="I861">
        <v>17</v>
      </c>
      <c r="J861">
        <v>21</v>
      </c>
      <c r="K861">
        <v>49</v>
      </c>
      <c r="L861">
        <v>55</v>
      </c>
      <c r="M861">
        <v>5</v>
      </c>
      <c r="N861">
        <v>0.31865795259333302</v>
      </c>
      <c r="O861">
        <v>-4.1650422000000199E-4</v>
      </c>
      <c r="P861" t="s">
        <v>19</v>
      </c>
      <c r="Q861" t="s">
        <v>19</v>
      </c>
      <c r="R861" t="s">
        <v>19</v>
      </c>
      <c r="T861">
        <v>0</v>
      </c>
      <c r="U861">
        <v>0</v>
      </c>
    </row>
    <row r="862" spans="1:21" x14ac:dyDescent="0.25">
      <c r="A862" s="1">
        <v>45124.952777777777</v>
      </c>
      <c r="B862" s="1">
        <f t="shared" si="26"/>
        <v>45124</v>
      </c>
      <c r="C862">
        <v>0</v>
      </c>
      <c r="D862" t="s">
        <v>879</v>
      </c>
      <c r="E862">
        <v>5.3815705999999998E-2</v>
      </c>
      <c r="F862">
        <f t="shared" si="27"/>
        <v>-1.4537768E-2</v>
      </c>
      <c r="G862">
        <v>2023</v>
      </c>
      <c r="H862">
        <v>7</v>
      </c>
      <c r="I862">
        <v>17</v>
      </c>
      <c r="J862">
        <v>22</v>
      </c>
      <c r="K862">
        <v>52</v>
      </c>
      <c r="L862">
        <v>48</v>
      </c>
      <c r="M862">
        <v>5</v>
      </c>
      <c r="N862">
        <v>0.3149629504</v>
      </c>
      <c r="O862">
        <v>-3.6950021933333499E-3</v>
      </c>
      <c r="P862" t="s">
        <v>19</v>
      </c>
      <c r="Q862" t="s">
        <v>19</v>
      </c>
      <c r="R862" t="s">
        <v>19</v>
      </c>
      <c r="T862">
        <v>0</v>
      </c>
      <c r="U862">
        <v>0</v>
      </c>
    </row>
    <row r="863" spans="1:21" x14ac:dyDescent="0.25">
      <c r="A863" s="1">
        <v>45124.996527777781</v>
      </c>
      <c r="B863" s="1">
        <f t="shared" si="26"/>
        <v>45124</v>
      </c>
      <c r="C863">
        <v>0</v>
      </c>
      <c r="D863" t="s">
        <v>880</v>
      </c>
      <c r="E863">
        <v>0.19520042800000001</v>
      </c>
      <c r="F863">
        <f t="shared" si="27"/>
        <v>0.14138472200000002</v>
      </c>
      <c r="G863">
        <v>2023</v>
      </c>
      <c r="H863">
        <v>7</v>
      </c>
      <c r="I863">
        <v>17</v>
      </c>
      <c r="J863">
        <v>23</v>
      </c>
      <c r="K863">
        <v>55</v>
      </c>
      <c r="L863">
        <v>50</v>
      </c>
      <c r="M863">
        <v>5</v>
      </c>
      <c r="N863">
        <v>0.31377721014666599</v>
      </c>
      <c r="O863">
        <v>-1.1857402533332799E-3</v>
      </c>
      <c r="P863" t="s">
        <v>19</v>
      </c>
      <c r="Q863" t="s">
        <v>19</v>
      </c>
      <c r="R863" t="s">
        <v>19</v>
      </c>
      <c r="T863">
        <v>0</v>
      </c>
      <c r="U863">
        <v>0</v>
      </c>
    </row>
    <row r="864" spans="1:21" x14ac:dyDescent="0.25">
      <c r="A864" s="1">
        <v>45125.040972222225</v>
      </c>
      <c r="B864" s="1">
        <f t="shared" si="26"/>
        <v>45125</v>
      </c>
      <c r="C864">
        <v>0</v>
      </c>
      <c r="D864" t="s">
        <v>881</v>
      </c>
      <c r="E864">
        <v>0.100081824</v>
      </c>
      <c r="F864">
        <f t="shared" si="27"/>
        <v>-9.5118604000000009E-2</v>
      </c>
      <c r="G864">
        <v>2023</v>
      </c>
      <c r="H864">
        <v>7</v>
      </c>
      <c r="I864">
        <v>18</v>
      </c>
      <c r="J864">
        <v>0</v>
      </c>
      <c r="K864">
        <v>59</v>
      </c>
      <c r="L864">
        <v>24</v>
      </c>
      <c r="M864">
        <v>5</v>
      </c>
      <c r="N864">
        <v>0.31229786951333299</v>
      </c>
      <c r="O864">
        <v>-1.47934063333343E-3</v>
      </c>
      <c r="P864" t="s">
        <v>19</v>
      </c>
      <c r="Q864" t="s">
        <v>19</v>
      </c>
      <c r="R864" t="s">
        <v>19</v>
      </c>
      <c r="T864">
        <v>0</v>
      </c>
      <c r="U864">
        <v>0</v>
      </c>
    </row>
    <row r="865" spans="1:21" x14ac:dyDescent="0.25">
      <c r="A865" s="1">
        <v>45125.084722222222</v>
      </c>
      <c r="B865" s="1">
        <f t="shared" si="26"/>
        <v>45125</v>
      </c>
      <c r="C865">
        <v>0</v>
      </c>
      <c r="D865" t="s">
        <v>882</v>
      </c>
      <c r="E865">
        <v>6.3239619999999996E-2</v>
      </c>
      <c r="F865">
        <f t="shared" si="27"/>
        <v>-3.6842204000000003E-2</v>
      </c>
      <c r="G865">
        <v>2023</v>
      </c>
      <c r="H865">
        <v>7</v>
      </c>
      <c r="I865">
        <v>18</v>
      </c>
      <c r="J865">
        <v>2</v>
      </c>
      <c r="K865">
        <v>2</v>
      </c>
      <c r="L865">
        <v>23</v>
      </c>
      <c r="M865">
        <v>5</v>
      </c>
      <c r="N865">
        <v>0.31227661875333301</v>
      </c>
      <c r="O865" s="2">
        <v>-2.1250759999924499E-5</v>
      </c>
      <c r="P865" t="s">
        <v>19</v>
      </c>
      <c r="Q865" t="s">
        <v>19</v>
      </c>
      <c r="R865" t="s">
        <v>19</v>
      </c>
      <c r="T865">
        <v>0</v>
      </c>
      <c r="U865">
        <v>0</v>
      </c>
    </row>
    <row r="866" spans="1:21" x14ac:dyDescent="0.25">
      <c r="A866" s="1">
        <v>45125.128472222219</v>
      </c>
      <c r="B866" s="1">
        <f t="shared" si="26"/>
        <v>45125</v>
      </c>
      <c r="C866">
        <v>0</v>
      </c>
      <c r="D866" t="s">
        <v>883</v>
      </c>
      <c r="E866">
        <v>5.7887585999999998E-2</v>
      </c>
      <c r="F866">
        <f t="shared" si="27"/>
        <v>-5.3520339999999986E-3</v>
      </c>
      <c r="G866">
        <v>2023</v>
      </c>
      <c r="H866">
        <v>7</v>
      </c>
      <c r="I866">
        <v>18</v>
      </c>
      <c r="J866">
        <v>3</v>
      </c>
      <c r="K866">
        <v>5</v>
      </c>
      <c r="L866">
        <v>47</v>
      </c>
      <c r="M866">
        <v>5</v>
      </c>
      <c r="N866">
        <v>0.31079667123999999</v>
      </c>
      <c r="O866">
        <v>-1.4799475133333499E-3</v>
      </c>
      <c r="P866" t="s">
        <v>19</v>
      </c>
      <c r="Q866" t="s">
        <v>19</v>
      </c>
      <c r="R866" t="s">
        <v>19</v>
      </c>
      <c r="T866">
        <v>0</v>
      </c>
      <c r="U866">
        <v>0</v>
      </c>
    </row>
    <row r="867" spans="1:21" x14ac:dyDescent="0.25">
      <c r="A867" s="1">
        <v>45125.17291666667</v>
      </c>
      <c r="B867" s="1">
        <f t="shared" si="26"/>
        <v>45125</v>
      </c>
      <c r="C867">
        <v>0</v>
      </c>
      <c r="D867" t="s">
        <v>884</v>
      </c>
      <c r="E867">
        <v>0.19140222500000001</v>
      </c>
      <c r="F867">
        <f t="shared" si="27"/>
        <v>0.13351463900000002</v>
      </c>
      <c r="G867">
        <v>2023</v>
      </c>
      <c r="H867">
        <v>7</v>
      </c>
      <c r="I867">
        <v>18</v>
      </c>
      <c r="J867">
        <v>4</v>
      </c>
      <c r="K867">
        <v>9</v>
      </c>
      <c r="L867">
        <v>14</v>
      </c>
      <c r="M867">
        <v>5</v>
      </c>
      <c r="N867">
        <v>0.31010187652666599</v>
      </c>
      <c r="O867">
        <v>-6.9479471333333499E-4</v>
      </c>
      <c r="P867" t="s">
        <v>19</v>
      </c>
      <c r="Q867" t="s">
        <v>19</v>
      </c>
      <c r="R867" t="s">
        <v>19</v>
      </c>
      <c r="T867">
        <v>0</v>
      </c>
      <c r="U867">
        <v>0</v>
      </c>
    </row>
    <row r="868" spans="1:21" x14ac:dyDescent="0.25">
      <c r="A868" s="1">
        <v>45125.216666666667</v>
      </c>
      <c r="B868" s="1">
        <f t="shared" si="26"/>
        <v>45125</v>
      </c>
      <c r="C868">
        <v>0</v>
      </c>
      <c r="D868" t="s">
        <v>885</v>
      </c>
      <c r="E868">
        <v>4.7412497999999997E-2</v>
      </c>
      <c r="F868">
        <f t="shared" si="27"/>
        <v>-0.14398972700000001</v>
      </c>
      <c r="G868">
        <v>2023</v>
      </c>
      <c r="H868">
        <v>7</v>
      </c>
      <c r="I868">
        <v>18</v>
      </c>
      <c r="J868">
        <v>5</v>
      </c>
      <c r="K868">
        <v>12</v>
      </c>
      <c r="L868">
        <v>32</v>
      </c>
      <c r="M868">
        <v>5</v>
      </c>
      <c r="N868">
        <v>0.30874325226666599</v>
      </c>
      <c r="O868">
        <v>-1.35862425999999E-3</v>
      </c>
      <c r="P868" t="s">
        <v>19</v>
      </c>
      <c r="Q868" t="s">
        <v>19</v>
      </c>
      <c r="R868" t="s">
        <v>19</v>
      </c>
      <c r="T868">
        <v>0</v>
      </c>
      <c r="U868">
        <v>0</v>
      </c>
    </row>
    <row r="869" spans="1:21" x14ac:dyDescent="0.25">
      <c r="A869" s="1">
        <v>45125.260416666664</v>
      </c>
      <c r="B869" s="1">
        <f t="shared" si="26"/>
        <v>45125</v>
      </c>
      <c r="C869">
        <v>0</v>
      </c>
      <c r="D869" t="s">
        <v>886</v>
      </c>
      <c r="E869">
        <v>4.8099624000000001E-2</v>
      </c>
      <c r="F869">
        <f t="shared" si="27"/>
        <v>6.8712600000000318E-4</v>
      </c>
      <c r="G869">
        <v>2023</v>
      </c>
      <c r="H869">
        <v>7</v>
      </c>
      <c r="I869">
        <v>18</v>
      </c>
      <c r="J869">
        <v>6</v>
      </c>
      <c r="K869">
        <v>15</v>
      </c>
      <c r="L869">
        <v>33</v>
      </c>
      <c r="M869">
        <v>5</v>
      </c>
      <c r="N869">
        <v>0.30662843740000001</v>
      </c>
      <c r="O869">
        <v>-2.1148148666666399E-3</v>
      </c>
      <c r="P869" t="s">
        <v>19</v>
      </c>
      <c r="Q869" t="s">
        <v>19</v>
      </c>
      <c r="R869" t="s">
        <v>19</v>
      </c>
      <c r="T869">
        <v>0</v>
      </c>
      <c r="U869">
        <v>0</v>
      </c>
    </row>
    <row r="870" spans="1:21" x14ac:dyDescent="0.25">
      <c r="A870" s="1">
        <v>45125.304861111108</v>
      </c>
      <c r="B870" s="1">
        <f t="shared" si="26"/>
        <v>45125</v>
      </c>
      <c r="C870">
        <v>0</v>
      </c>
      <c r="D870" t="s">
        <v>887</v>
      </c>
      <c r="E870">
        <v>0.30592049100000002</v>
      </c>
      <c r="F870">
        <f t="shared" si="27"/>
        <v>0.25782086700000001</v>
      </c>
      <c r="G870">
        <v>2023</v>
      </c>
      <c r="H870">
        <v>7</v>
      </c>
      <c r="I870">
        <v>18</v>
      </c>
      <c r="J870">
        <v>7</v>
      </c>
      <c r="K870">
        <v>19</v>
      </c>
      <c r="L870">
        <v>3</v>
      </c>
      <c r="M870">
        <v>5</v>
      </c>
      <c r="N870">
        <v>0.30671282282000001</v>
      </c>
      <c r="O870" s="2">
        <v>8.4385419999999297E-5</v>
      </c>
      <c r="P870" t="s">
        <v>19</v>
      </c>
      <c r="Q870" t="s">
        <v>19</v>
      </c>
      <c r="R870" t="s">
        <v>19</v>
      </c>
      <c r="T870">
        <v>0</v>
      </c>
      <c r="U870">
        <v>0</v>
      </c>
    </row>
    <row r="871" spans="1:21" x14ac:dyDescent="0.25">
      <c r="A871" s="1">
        <v>45125.348611111112</v>
      </c>
      <c r="B871" s="1">
        <f t="shared" si="26"/>
        <v>45125</v>
      </c>
      <c r="C871">
        <v>0</v>
      </c>
      <c r="D871" t="s">
        <v>888</v>
      </c>
      <c r="E871">
        <v>0.180683767</v>
      </c>
      <c r="F871">
        <f t="shared" si="27"/>
        <v>-0.12523672400000002</v>
      </c>
      <c r="G871">
        <v>2023</v>
      </c>
      <c r="H871">
        <v>7</v>
      </c>
      <c r="I871">
        <v>18</v>
      </c>
      <c r="J871">
        <v>8</v>
      </c>
      <c r="K871">
        <v>22</v>
      </c>
      <c r="L871">
        <v>0</v>
      </c>
      <c r="M871">
        <v>5</v>
      </c>
      <c r="N871">
        <v>0.307431830413333</v>
      </c>
      <c r="O871">
        <v>7.1900759333332E-4</v>
      </c>
      <c r="P871" t="s">
        <v>19</v>
      </c>
      <c r="Q871" t="s">
        <v>19</v>
      </c>
      <c r="R871" t="s">
        <v>19</v>
      </c>
      <c r="T871">
        <v>0</v>
      </c>
      <c r="U871">
        <v>0</v>
      </c>
    </row>
    <row r="872" spans="1:21" x14ac:dyDescent="0.25">
      <c r="A872" s="1">
        <v>45125.392361111109</v>
      </c>
      <c r="B872" s="1">
        <f t="shared" si="26"/>
        <v>45125</v>
      </c>
      <c r="C872">
        <v>0</v>
      </c>
      <c r="D872" t="s">
        <v>889</v>
      </c>
      <c r="E872">
        <v>0.16365286700000001</v>
      </c>
      <c r="F872">
        <f t="shared" si="27"/>
        <v>-1.7030899999999988E-2</v>
      </c>
      <c r="G872">
        <v>2023</v>
      </c>
      <c r="H872">
        <v>7</v>
      </c>
      <c r="I872">
        <v>18</v>
      </c>
      <c r="J872">
        <v>9</v>
      </c>
      <c r="K872">
        <v>25</v>
      </c>
      <c r="L872">
        <v>12</v>
      </c>
      <c r="M872">
        <v>5</v>
      </c>
      <c r="N872">
        <v>0.30648324074</v>
      </c>
      <c r="O872">
        <v>-9.48589673333333E-4</v>
      </c>
      <c r="P872" t="s">
        <v>19</v>
      </c>
      <c r="Q872" t="s">
        <v>19</v>
      </c>
      <c r="R872" t="s">
        <v>19</v>
      </c>
      <c r="T872">
        <v>0</v>
      </c>
      <c r="U872">
        <v>0</v>
      </c>
    </row>
    <row r="873" spans="1:21" x14ac:dyDescent="0.25">
      <c r="A873" s="1">
        <v>45125.436111111114</v>
      </c>
      <c r="B873" s="1">
        <f t="shared" si="26"/>
        <v>45125</v>
      </c>
      <c r="C873">
        <v>0</v>
      </c>
      <c r="D873" t="s">
        <v>890</v>
      </c>
      <c r="E873">
        <v>0.14657214299999999</v>
      </c>
      <c r="F873">
        <f t="shared" si="27"/>
        <v>-1.7080724000000019E-2</v>
      </c>
      <c r="G873">
        <v>2023</v>
      </c>
      <c r="H873">
        <v>7</v>
      </c>
      <c r="I873">
        <v>18</v>
      </c>
      <c r="J873">
        <v>10</v>
      </c>
      <c r="K873">
        <v>28</v>
      </c>
      <c r="L873">
        <v>27</v>
      </c>
      <c r="M873">
        <v>5</v>
      </c>
      <c r="N873">
        <v>0.30569570743333302</v>
      </c>
      <c r="O873">
        <v>-7.8753330666669896E-4</v>
      </c>
      <c r="P873" t="s">
        <v>19</v>
      </c>
      <c r="Q873" t="s">
        <v>19</v>
      </c>
      <c r="R873" t="s">
        <v>19</v>
      </c>
      <c r="T873">
        <v>0</v>
      </c>
      <c r="U873">
        <v>0</v>
      </c>
    </row>
    <row r="874" spans="1:21" x14ac:dyDescent="0.25">
      <c r="A874" s="1">
        <v>45125.479861111111</v>
      </c>
      <c r="B874" s="1">
        <f t="shared" si="26"/>
        <v>45125</v>
      </c>
      <c r="C874">
        <v>0</v>
      </c>
      <c r="D874" t="s">
        <v>891</v>
      </c>
      <c r="E874">
        <v>0.15930122299999999</v>
      </c>
      <c r="F874">
        <f t="shared" si="27"/>
        <v>1.2729080000000004E-2</v>
      </c>
      <c r="G874">
        <v>2023</v>
      </c>
      <c r="H874">
        <v>7</v>
      </c>
      <c r="I874">
        <v>18</v>
      </c>
      <c r="J874">
        <v>11</v>
      </c>
      <c r="K874">
        <v>31</v>
      </c>
      <c r="L874">
        <v>37</v>
      </c>
      <c r="M874">
        <v>5</v>
      </c>
      <c r="N874">
        <v>0.30393671546666601</v>
      </c>
      <c r="O874">
        <v>-1.75899196666667E-3</v>
      </c>
      <c r="P874" t="s">
        <v>19</v>
      </c>
      <c r="Q874" t="s">
        <v>19</v>
      </c>
      <c r="R874" t="s">
        <v>19</v>
      </c>
      <c r="T874">
        <v>0</v>
      </c>
      <c r="U874">
        <v>0</v>
      </c>
    </row>
    <row r="875" spans="1:21" x14ac:dyDescent="0.25">
      <c r="A875" s="1">
        <v>45125.524305555555</v>
      </c>
      <c r="B875" s="1">
        <f t="shared" si="26"/>
        <v>45125</v>
      </c>
      <c r="C875">
        <v>0</v>
      </c>
      <c r="D875" t="s">
        <v>892</v>
      </c>
      <c r="E875">
        <v>0.23615306999999999</v>
      </c>
      <c r="F875">
        <f t="shared" si="27"/>
        <v>7.6851847000000001E-2</v>
      </c>
      <c r="G875">
        <v>2023</v>
      </c>
      <c r="H875">
        <v>7</v>
      </c>
      <c r="I875">
        <v>18</v>
      </c>
      <c r="J875">
        <v>12</v>
      </c>
      <c r="K875">
        <v>35</v>
      </c>
      <c r="L875">
        <v>3</v>
      </c>
      <c r="M875">
        <v>5</v>
      </c>
      <c r="N875">
        <v>0.30265539139333297</v>
      </c>
      <c r="O875">
        <v>-1.28132407333331E-3</v>
      </c>
      <c r="P875" t="s">
        <v>19</v>
      </c>
      <c r="Q875" t="s">
        <v>19</v>
      </c>
      <c r="R875" t="s">
        <v>19</v>
      </c>
      <c r="T875">
        <v>0</v>
      </c>
      <c r="U875">
        <v>0</v>
      </c>
    </row>
    <row r="876" spans="1:21" x14ac:dyDescent="0.25">
      <c r="A876" s="1">
        <v>45125.568055555559</v>
      </c>
      <c r="B876" s="1">
        <f t="shared" si="26"/>
        <v>45125</v>
      </c>
      <c r="C876">
        <v>0</v>
      </c>
      <c r="D876" t="s">
        <v>893</v>
      </c>
      <c r="E876">
        <v>0.35385698300000001</v>
      </c>
      <c r="F876">
        <f t="shared" si="27"/>
        <v>0.11770391300000002</v>
      </c>
      <c r="G876">
        <v>2023</v>
      </c>
      <c r="H876">
        <v>7</v>
      </c>
      <c r="I876">
        <v>18</v>
      </c>
      <c r="J876">
        <v>13</v>
      </c>
      <c r="K876">
        <v>38</v>
      </c>
      <c r="L876">
        <v>19</v>
      </c>
      <c r="M876">
        <v>5</v>
      </c>
      <c r="N876">
        <v>0.30431455809333302</v>
      </c>
      <c r="O876">
        <v>1.6591666999999899E-3</v>
      </c>
      <c r="P876" t="s">
        <v>19</v>
      </c>
      <c r="Q876" t="s">
        <v>19</v>
      </c>
      <c r="R876" t="s">
        <v>19</v>
      </c>
      <c r="T876">
        <v>1</v>
      </c>
      <c r="U876">
        <v>0</v>
      </c>
    </row>
    <row r="877" spans="1:21" x14ac:dyDescent="0.25">
      <c r="A877" s="1">
        <v>45125.611805555556</v>
      </c>
      <c r="B877" s="1">
        <f t="shared" si="26"/>
        <v>45125</v>
      </c>
      <c r="C877">
        <v>0</v>
      </c>
      <c r="D877" t="s">
        <v>894</v>
      </c>
      <c r="E877">
        <v>0.252275682</v>
      </c>
      <c r="F877">
        <f t="shared" si="27"/>
        <v>-0.10158130100000001</v>
      </c>
      <c r="G877">
        <v>2023</v>
      </c>
      <c r="H877">
        <v>7</v>
      </c>
      <c r="I877">
        <v>18</v>
      </c>
      <c r="J877">
        <v>14</v>
      </c>
      <c r="K877">
        <v>41</v>
      </c>
      <c r="L877">
        <v>38</v>
      </c>
      <c r="M877">
        <v>5</v>
      </c>
      <c r="N877">
        <v>0.30538323146666602</v>
      </c>
      <c r="O877">
        <v>1.06867337333332E-3</v>
      </c>
      <c r="P877" t="s">
        <v>19</v>
      </c>
      <c r="Q877" t="s">
        <v>19</v>
      </c>
      <c r="R877" t="s">
        <v>19</v>
      </c>
      <c r="T877">
        <v>0</v>
      </c>
      <c r="U877">
        <v>0</v>
      </c>
    </row>
    <row r="878" spans="1:21" x14ac:dyDescent="0.25">
      <c r="A878" s="1">
        <v>45125.9</v>
      </c>
      <c r="B878" s="1">
        <f t="shared" si="26"/>
        <v>45125</v>
      </c>
      <c r="C878">
        <v>0</v>
      </c>
      <c r="D878" t="s">
        <v>895</v>
      </c>
      <c r="E878">
        <v>0.973038984</v>
      </c>
      <c r="F878">
        <f t="shared" si="27"/>
        <v>0.72076330199999994</v>
      </c>
      <c r="G878">
        <v>2023</v>
      </c>
      <c r="H878">
        <v>7</v>
      </c>
      <c r="I878">
        <v>18</v>
      </c>
      <c r="J878">
        <v>21</v>
      </c>
      <c r="K878">
        <v>36</v>
      </c>
      <c r="L878">
        <v>26</v>
      </c>
      <c r="M878">
        <v>5</v>
      </c>
      <c r="N878">
        <v>0.31055067281333298</v>
      </c>
      <c r="O878">
        <v>5.1674413466666902E-3</v>
      </c>
      <c r="P878" t="s">
        <v>19</v>
      </c>
      <c r="Q878" t="s">
        <v>19</v>
      </c>
      <c r="R878" t="s">
        <v>19</v>
      </c>
      <c r="T878">
        <v>1</v>
      </c>
      <c r="U878">
        <v>1</v>
      </c>
    </row>
    <row r="879" spans="1:21" x14ac:dyDescent="0.25">
      <c r="A879" s="1">
        <v>45125.940972222219</v>
      </c>
      <c r="B879" s="1">
        <f t="shared" si="26"/>
        <v>45125</v>
      </c>
      <c r="C879">
        <v>0</v>
      </c>
      <c r="D879" t="s">
        <v>896</v>
      </c>
      <c r="E879">
        <v>0.21862577999999999</v>
      </c>
      <c r="F879">
        <f t="shared" si="27"/>
        <v>-0.754413204</v>
      </c>
      <c r="G879">
        <v>2023</v>
      </c>
      <c r="H879">
        <v>7</v>
      </c>
      <c r="I879">
        <v>18</v>
      </c>
      <c r="J879">
        <v>22</v>
      </c>
      <c r="K879">
        <v>35</v>
      </c>
      <c r="L879">
        <v>29</v>
      </c>
      <c r="M879">
        <v>5</v>
      </c>
      <c r="N879">
        <v>0.30867950091333302</v>
      </c>
      <c r="O879">
        <v>-1.87117189999996E-3</v>
      </c>
      <c r="P879" t="s">
        <v>19</v>
      </c>
      <c r="Q879" t="s">
        <v>19</v>
      </c>
      <c r="R879" t="s">
        <v>19</v>
      </c>
      <c r="T879">
        <v>0</v>
      </c>
      <c r="U879">
        <v>0</v>
      </c>
    </row>
    <row r="880" spans="1:21" x14ac:dyDescent="0.25">
      <c r="A880" s="1">
        <v>45125.981944444444</v>
      </c>
      <c r="B880" s="1">
        <f t="shared" si="26"/>
        <v>45125</v>
      </c>
      <c r="C880">
        <v>0</v>
      </c>
      <c r="D880" t="s">
        <v>897</v>
      </c>
      <c r="E880">
        <v>0.49664273599999997</v>
      </c>
      <c r="F880">
        <f t="shared" si="27"/>
        <v>0.27801695599999998</v>
      </c>
      <c r="G880">
        <v>2023</v>
      </c>
      <c r="H880">
        <v>7</v>
      </c>
      <c r="I880">
        <v>18</v>
      </c>
      <c r="J880">
        <v>23</v>
      </c>
      <c r="K880">
        <v>34</v>
      </c>
      <c r="L880">
        <v>30</v>
      </c>
      <c r="M880">
        <v>5</v>
      </c>
      <c r="N880">
        <v>0.31053441386666603</v>
      </c>
      <c r="O880">
        <v>1.85491295333334E-3</v>
      </c>
      <c r="P880" t="s">
        <v>19</v>
      </c>
      <c r="Q880" t="s">
        <v>19</v>
      </c>
      <c r="R880" t="s">
        <v>19</v>
      </c>
      <c r="T880">
        <v>1</v>
      </c>
      <c r="U880">
        <v>0</v>
      </c>
    </row>
    <row r="881" spans="1:21" x14ac:dyDescent="0.25">
      <c r="A881" s="1">
        <v>45126.022916666669</v>
      </c>
      <c r="B881" s="1">
        <f t="shared" si="26"/>
        <v>45126</v>
      </c>
      <c r="C881">
        <v>0</v>
      </c>
      <c r="D881" t="s">
        <v>898</v>
      </c>
      <c r="E881">
        <v>0.73939782899999995</v>
      </c>
      <c r="F881">
        <f t="shared" si="27"/>
        <v>0.24275509299999998</v>
      </c>
      <c r="G881">
        <v>2023</v>
      </c>
      <c r="H881">
        <v>7</v>
      </c>
      <c r="I881">
        <v>19</v>
      </c>
      <c r="J881">
        <v>0</v>
      </c>
      <c r="K881">
        <v>33</v>
      </c>
      <c r="L881">
        <v>41</v>
      </c>
      <c r="M881">
        <v>5</v>
      </c>
      <c r="N881">
        <v>0.31515968564666602</v>
      </c>
      <c r="O881">
        <v>4.6252717799999399E-3</v>
      </c>
      <c r="P881" t="s">
        <v>19</v>
      </c>
      <c r="Q881" t="s">
        <v>19</v>
      </c>
      <c r="R881" t="s">
        <v>19</v>
      </c>
      <c r="T881">
        <v>1</v>
      </c>
      <c r="U881">
        <v>0</v>
      </c>
    </row>
    <row r="882" spans="1:21" x14ac:dyDescent="0.25">
      <c r="A882" s="1">
        <v>45126.063888888886</v>
      </c>
      <c r="B882" s="1">
        <f t="shared" si="26"/>
        <v>45126</v>
      </c>
      <c r="C882">
        <v>0</v>
      </c>
      <c r="D882" t="s">
        <v>899</v>
      </c>
      <c r="E882">
        <v>0.55960885800000004</v>
      </c>
      <c r="F882">
        <f t="shared" si="27"/>
        <v>-0.17978897099999991</v>
      </c>
      <c r="G882">
        <v>2023</v>
      </c>
      <c r="H882">
        <v>7</v>
      </c>
      <c r="I882">
        <v>19</v>
      </c>
      <c r="J882">
        <v>1</v>
      </c>
      <c r="K882">
        <v>32</v>
      </c>
      <c r="L882">
        <v>40</v>
      </c>
      <c r="M882">
        <v>5</v>
      </c>
      <c r="N882">
        <v>0.31861382046666598</v>
      </c>
      <c r="O882">
        <v>3.4541348200000598E-3</v>
      </c>
      <c r="P882" t="s">
        <v>19</v>
      </c>
      <c r="Q882" t="s">
        <v>19</v>
      </c>
      <c r="R882" t="s">
        <v>19</v>
      </c>
      <c r="T882">
        <v>1</v>
      </c>
      <c r="U882">
        <v>0</v>
      </c>
    </row>
    <row r="883" spans="1:21" x14ac:dyDescent="0.25">
      <c r="A883" s="1">
        <v>45126.104861111111</v>
      </c>
      <c r="B883" s="1">
        <f t="shared" si="26"/>
        <v>45126</v>
      </c>
      <c r="C883">
        <v>0</v>
      </c>
      <c r="D883" t="s">
        <v>900</v>
      </c>
      <c r="E883">
        <v>0.120741446</v>
      </c>
      <c r="F883">
        <f t="shared" si="27"/>
        <v>-0.43886741200000001</v>
      </c>
      <c r="G883">
        <v>2023</v>
      </c>
      <c r="H883">
        <v>7</v>
      </c>
      <c r="I883">
        <v>19</v>
      </c>
      <c r="J883">
        <v>2</v>
      </c>
      <c r="K883">
        <v>31</v>
      </c>
      <c r="L883">
        <v>45</v>
      </c>
      <c r="M883">
        <v>5</v>
      </c>
      <c r="N883">
        <v>0.31913501173999997</v>
      </c>
      <c r="O883">
        <v>5.2119127333327599E-4</v>
      </c>
      <c r="P883" t="s">
        <v>19</v>
      </c>
      <c r="Q883" t="s">
        <v>19</v>
      </c>
      <c r="R883" t="s">
        <v>19</v>
      </c>
      <c r="T883">
        <v>0</v>
      </c>
      <c r="U883">
        <v>0</v>
      </c>
    </row>
    <row r="884" spans="1:21" x14ac:dyDescent="0.25">
      <c r="A884" s="1">
        <v>45126.145833333336</v>
      </c>
      <c r="B884" s="1">
        <f t="shared" si="26"/>
        <v>45126</v>
      </c>
      <c r="C884">
        <v>0</v>
      </c>
      <c r="D884" t="s">
        <v>901</v>
      </c>
      <c r="E884">
        <v>0.62122384399999997</v>
      </c>
      <c r="F884">
        <f t="shared" si="27"/>
        <v>0.50048239799999994</v>
      </c>
      <c r="G884">
        <v>2023</v>
      </c>
      <c r="H884">
        <v>7</v>
      </c>
      <c r="I884">
        <v>19</v>
      </c>
      <c r="J884">
        <v>3</v>
      </c>
      <c r="K884">
        <v>30</v>
      </c>
      <c r="L884">
        <v>46</v>
      </c>
      <c r="M884">
        <v>5</v>
      </c>
      <c r="N884">
        <v>0.32301284592666601</v>
      </c>
      <c r="O884">
        <v>3.8778341866667E-3</v>
      </c>
      <c r="P884" t="s">
        <v>19</v>
      </c>
      <c r="Q884" t="s">
        <v>19</v>
      </c>
      <c r="R884" t="s">
        <v>19</v>
      </c>
      <c r="T884">
        <v>1</v>
      </c>
      <c r="U884">
        <v>0</v>
      </c>
    </row>
    <row r="885" spans="1:21" x14ac:dyDescent="0.25">
      <c r="A885" s="1">
        <v>45126.186805555553</v>
      </c>
      <c r="B885" s="1">
        <f t="shared" si="26"/>
        <v>45126</v>
      </c>
      <c r="C885">
        <v>0</v>
      </c>
      <c r="D885" t="s">
        <v>902</v>
      </c>
      <c r="E885">
        <v>6.2373645999999998E-2</v>
      </c>
      <c r="F885">
        <f t="shared" si="27"/>
        <v>-0.55885019800000002</v>
      </c>
      <c r="G885">
        <v>2023</v>
      </c>
      <c r="H885">
        <v>7</v>
      </c>
      <c r="I885">
        <v>19</v>
      </c>
      <c r="J885">
        <v>4</v>
      </c>
      <c r="K885">
        <v>29</v>
      </c>
      <c r="L885">
        <v>56</v>
      </c>
      <c r="M885">
        <v>5</v>
      </c>
      <c r="N885">
        <v>0.32316761779333297</v>
      </c>
      <c r="O885">
        <v>1.5477186666667999E-4</v>
      </c>
      <c r="P885" t="s">
        <v>19</v>
      </c>
      <c r="Q885" t="s">
        <v>19</v>
      </c>
      <c r="R885" t="s">
        <v>19</v>
      </c>
      <c r="T885">
        <v>0</v>
      </c>
      <c r="U885">
        <v>0</v>
      </c>
    </row>
    <row r="886" spans="1:21" x14ac:dyDescent="0.25">
      <c r="A886" s="1">
        <v>45126.228472222225</v>
      </c>
      <c r="B886" s="1">
        <f t="shared" si="26"/>
        <v>45126</v>
      </c>
      <c r="C886">
        <v>0</v>
      </c>
      <c r="D886" t="s">
        <v>903</v>
      </c>
      <c r="E886">
        <v>2.5773979999999998E-2</v>
      </c>
      <c r="F886">
        <f t="shared" si="27"/>
        <v>-3.6599666000000003E-2</v>
      </c>
      <c r="G886">
        <v>2023</v>
      </c>
      <c r="H886">
        <v>7</v>
      </c>
      <c r="I886">
        <v>19</v>
      </c>
      <c r="J886">
        <v>5</v>
      </c>
      <c r="K886">
        <v>29</v>
      </c>
      <c r="L886">
        <v>24</v>
      </c>
      <c r="M886">
        <v>5</v>
      </c>
      <c r="N886">
        <v>0.32306824198</v>
      </c>
      <c r="O886" s="2">
        <v>-9.9375813333357698E-5</v>
      </c>
      <c r="P886" t="s">
        <v>19</v>
      </c>
      <c r="Q886" t="s">
        <v>19</v>
      </c>
      <c r="R886" t="s">
        <v>19</v>
      </c>
      <c r="T886">
        <v>0</v>
      </c>
      <c r="U886">
        <v>0</v>
      </c>
    </row>
    <row r="887" spans="1:21" x14ac:dyDescent="0.25">
      <c r="A887" s="1">
        <v>45126.269444444442</v>
      </c>
      <c r="B887" s="1">
        <f t="shared" si="26"/>
        <v>45126</v>
      </c>
      <c r="C887">
        <v>0</v>
      </c>
      <c r="D887" t="s">
        <v>904</v>
      </c>
      <c r="E887">
        <v>3.6011934000000002E-2</v>
      </c>
      <c r="F887">
        <f t="shared" si="27"/>
        <v>1.0237954000000004E-2</v>
      </c>
      <c r="G887">
        <v>2023</v>
      </c>
      <c r="H887">
        <v>7</v>
      </c>
      <c r="I887">
        <v>19</v>
      </c>
      <c r="J887">
        <v>6</v>
      </c>
      <c r="K887">
        <v>28</v>
      </c>
      <c r="L887">
        <v>19</v>
      </c>
      <c r="M887">
        <v>5</v>
      </c>
      <c r="N887">
        <v>0.32096955603333299</v>
      </c>
      <c r="O887">
        <v>-2.0986859466666698E-3</v>
      </c>
      <c r="P887" t="s">
        <v>19</v>
      </c>
      <c r="Q887" t="s">
        <v>19</v>
      </c>
      <c r="R887" t="s">
        <v>19</v>
      </c>
      <c r="T887">
        <v>0</v>
      </c>
      <c r="U887">
        <v>0</v>
      </c>
    </row>
    <row r="888" spans="1:21" x14ac:dyDescent="0.25">
      <c r="A888" s="1">
        <v>45126.310416666667</v>
      </c>
      <c r="B888" s="1">
        <f t="shared" si="26"/>
        <v>45126</v>
      </c>
      <c r="C888">
        <v>0</v>
      </c>
      <c r="D888" t="s">
        <v>905</v>
      </c>
      <c r="E888">
        <v>0.48600891899999998</v>
      </c>
      <c r="F888">
        <f t="shared" si="27"/>
        <v>0.44999698499999996</v>
      </c>
      <c r="G888">
        <v>2023</v>
      </c>
      <c r="H888">
        <v>7</v>
      </c>
      <c r="I888">
        <v>19</v>
      </c>
      <c r="J888">
        <v>7</v>
      </c>
      <c r="K888">
        <v>27</v>
      </c>
      <c r="L888">
        <v>26</v>
      </c>
      <c r="M888">
        <v>5</v>
      </c>
      <c r="N888">
        <v>0.32090568418666598</v>
      </c>
      <c r="O888" s="2">
        <v>-6.3871846666618798E-5</v>
      </c>
      <c r="P888" t="s">
        <v>19</v>
      </c>
      <c r="Q888" t="s">
        <v>19</v>
      </c>
      <c r="R888" t="s">
        <v>19</v>
      </c>
      <c r="T888">
        <v>1</v>
      </c>
      <c r="U888">
        <v>0</v>
      </c>
    </row>
    <row r="889" spans="1:21" x14ac:dyDescent="0.25">
      <c r="A889" s="1">
        <v>45126.351388888892</v>
      </c>
      <c r="B889" s="1">
        <f t="shared" si="26"/>
        <v>45126</v>
      </c>
      <c r="C889">
        <v>0</v>
      </c>
      <c r="D889" t="s">
        <v>906</v>
      </c>
      <c r="E889">
        <v>0.13677214500000001</v>
      </c>
      <c r="F889">
        <f t="shared" si="27"/>
        <v>-0.34923677399999997</v>
      </c>
      <c r="G889">
        <v>2023</v>
      </c>
      <c r="H889">
        <v>7</v>
      </c>
      <c r="I889">
        <v>19</v>
      </c>
      <c r="J889">
        <v>8</v>
      </c>
      <c r="K889">
        <v>26</v>
      </c>
      <c r="L889">
        <v>29</v>
      </c>
      <c r="M889">
        <v>5</v>
      </c>
      <c r="N889">
        <v>0.32042488331333302</v>
      </c>
      <c r="O889">
        <v>-4.8080087333340899E-4</v>
      </c>
      <c r="P889" t="s">
        <v>19</v>
      </c>
      <c r="Q889" t="s">
        <v>19</v>
      </c>
      <c r="R889" t="s">
        <v>19</v>
      </c>
      <c r="T889">
        <v>0</v>
      </c>
      <c r="U889">
        <v>0</v>
      </c>
    </row>
    <row r="890" spans="1:21" x14ac:dyDescent="0.25">
      <c r="A890" s="1">
        <v>45126.392361111109</v>
      </c>
      <c r="B890" s="1">
        <f t="shared" si="26"/>
        <v>45126</v>
      </c>
      <c r="C890">
        <v>0</v>
      </c>
      <c r="D890" t="s">
        <v>907</v>
      </c>
      <c r="E890">
        <v>0.31543970500000001</v>
      </c>
      <c r="F890">
        <f t="shared" si="27"/>
        <v>0.17866756</v>
      </c>
      <c r="G890">
        <v>2023</v>
      </c>
      <c r="H890">
        <v>7</v>
      </c>
      <c r="I890">
        <v>19</v>
      </c>
      <c r="J890">
        <v>9</v>
      </c>
      <c r="K890">
        <v>25</v>
      </c>
      <c r="L890">
        <v>36</v>
      </c>
      <c r="M890">
        <v>5</v>
      </c>
      <c r="N890">
        <v>0.32145909975333298</v>
      </c>
      <c r="O890">
        <v>1.03421644000006E-3</v>
      </c>
      <c r="P890" t="s">
        <v>19</v>
      </c>
      <c r="Q890" t="s">
        <v>19</v>
      </c>
      <c r="R890" t="s">
        <v>19</v>
      </c>
      <c r="T890">
        <v>0</v>
      </c>
      <c r="U890">
        <v>0</v>
      </c>
    </row>
    <row r="891" spans="1:21" x14ac:dyDescent="0.25">
      <c r="A891" s="1">
        <v>45126.433333333334</v>
      </c>
      <c r="B891" s="1">
        <f t="shared" si="26"/>
        <v>45126</v>
      </c>
      <c r="C891">
        <v>0</v>
      </c>
      <c r="D891" t="s">
        <v>908</v>
      </c>
      <c r="E891">
        <v>0.11309557100000001</v>
      </c>
      <c r="F891">
        <f t="shared" si="27"/>
        <v>-0.20234413400000001</v>
      </c>
      <c r="G891">
        <v>2023</v>
      </c>
      <c r="H891">
        <v>7</v>
      </c>
      <c r="I891">
        <v>19</v>
      </c>
      <c r="J891">
        <v>10</v>
      </c>
      <c r="K891">
        <v>24</v>
      </c>
      <c r="L891">
        <v>38</v>
      </c>
      <c r="M891">
        <v>5</v>
      </c>
      <c r="N891">
        <v>0.32042409023333301</v>
      </c>
      <c r="O891">
        <v>-1.03500952000001E-3</v>
      </c>
      <c r="P891" t="s">
        <v>19</v>
      </c>
      <c r="Q891" t="s">
        <v>19</v>
      </c>
      <c r="R891" t="s">
        <v>19</v>
      </c>
      <c r="T891">
        <v>0</v>
      </c>
      <c r="U891">
        <v>0</v>
      </c>
    </row>
    <row r="892" spans="1:21" x14ac:dyDescent="0.25">
      <c r="A892" s="1">
        <v>45126.474305555559</v>
      </c>
      <c r="B892" s="1">
        <f t="shared" si="26"/>
        <v>45126</v>
      </c>
      <c r="C892">
        <v>0</v>
      </c>
      <c r="D892" t="s">
        <v>909</v>
      </c>
      <c r="E892">
        <v>0.35443130099999998</v>
      </c>
      <c r="F892">
        <f t="shared" si="27"/>
        <v>0.24133572999999997</v>
      </c>
      <c r="G892">
        <v>2023</v>
      </c>
      <c r="H892">
        <v>7</v>
      </c>
      <c r="I892">
        <v>19</v>
      </c>
      <c r="J892">
        <v>11</v>
      </c>
      <c r="K892">
        <v>23</v>
      </c>
      <c r="L892">
        <v>49</v>
      </c>
      <c r="M892">
        <v>5</v>
      </c>
      <c r="N892">
        <v>0.31951948789333301</v>
      </c>
      <c r="O892">
        <v>-9.0460234000000396E-4</v>
      </c>
      <c r="P892" t="s">
        <v>19</v>
      </c>
      <c r="Q892" t="s">
        <v>19</v>
      </c>
      <c r="R892" t="s">
        <v>19</v>
      </c>
      <c r="T892">
        <v>1</v>
      </c>
      <c r="U892">
        <v>0</v>
      </c>
    </row>
    <row r="893" spans="1:21" x14ac:dyDescent="0.25">
      <c r="A893" s="1">
        <v>45126.515277777777</v>
      </c>
      <c r="B893" s="1">
        <f t="shared" si="26"/>
        <v>45126</v>
      </c>
      <c r="C893">
        <v>0</v>
      </c>
      <c r="D893" t="s">
        <v>910</v>
      </c>
      <c r="E893">
        <v>0.16672831299999999</v>
      </c>
      <c r="F893">
        <f t="shared" si="27"/>
        <v>-0.18770298799999999</v>
      </c>
      <c r="G893">
        <v>2023</v>
      </c>
      <c r="H893">
        <v>7</v>
      </c>
      <c r="I893">
        <v>19</v>
      </c>
      <c r="J893">
        <v>12</v>
      </c>
      <c r="K893">
        <v>22</v>
      </c>
      <c r="L893">
        <v>58</v>
      </c>
      <c r="M893">
        <v>5</v>
      </c>
      <c r="N893">
        <v>0.31801255149333302</v>
      </c>
      <c r="O893">
        <v>-1.5069363999999899E-3</v>
      </c>
      <c r="P893" t="s">
        <v>19</v>
      </c>
      <c r="Q893" t="s">
        <v>19</v>
      </c>
      <c r="R893" t="s">
        <v>19</v>
      </c>
      <c r="T893">
        <v>0</v>
      </c>
      <c r="U893">
        <v>0</v>
      </c>
    </row>
    <row r="894" spans="1:21" x14ac:dyDescent="0.25">
      <c r="A894" s="1">
        <v>45126.570138888892</v>
      </c>
      <c r="B894" s="1">
        <f t="shared" si="26"/>
        <v>45126</v>
      </c>
      <c r="C894">
        <v>0</v>
      </c>
      <c r="D894" t="s">
        <v>911</v>
      </c>
      <c r="E894">
        <v>0.25266207400000001</v>
      </c>
      <c r="F894">
        <f t="shared" si="27"/>
        <v>8.5933761000000025E-2</v>
      </c>
      <c r="G894">
        <v>2023</v>
      </c>
      <c r="H894">
        <v>7</v>
      </c>
      <c r="I894">
        <v>19</v>
      </c>
      <c r="J894">
        <v>13</v>
      </c>
      <c r="K894">
        <v>41</v>
      </c>
      <c r="L894">
        <v>48</v>
      </c>
      <c r="M894">
        <v>5</v>
      </c>
      <c r="N894">
        <v>0.31623383939999999</v>
      </c>
      <c r="O894">
        <v>-1.7787120933333499E-3</v>
      </c>
      <c r="P894" t="s">
        <v>19</v>
      </c>
      <c r="Q894" t="s">
        <v>19</v>
      </c>
      <c r="R894" t="s">
        <v>19</v>
      </c>
      <c r="T894">
        <v>0</v>
      </c>
      <c r="U894">
        <v>0</v>
      </c>
    </row>
    <row r="895" spans="1:21" x14ac:dyDescent="0.25">
      <c r="A895" s="1">
        <v>45126.611805555556</v>
      </c>
      <c r="B895" s="1">
        <f t="shared" si="26"/>
        <v>45126</v>
      </c>
      <c r="C895">
        <v>0</v>
      </c>
      <c r="D895" t="s">
        <v>912</v>
      </c>
      <c r="E895">
        <v>0.22802551099999999</v>
      </c>
      <c r="F895">
        <f t="shared" si="27"/>
        <v>-2.4636563000000028E-2</v>
      </c>
      <c r="G895">
        <v>2023</v>
      </c>
      <c r="H895">
        <v>7</v>
      </c>
      <c r="I895">
        <v>19</v>
      </c>
      <c r="J895">
        <v>14</v>
      </c>
      <c r="K895">
        <v>41</v>
      </c>
      <c r="L895">
        <v>12</v>
      </c>
      <c r="M895">
        <v>5</v>
      </c>
      <c r="N895">
        <v>0.313947019079999</v>
      </c>
      <c r="O895">
        <v>-2.2868203200000401E-3</v>
      </c>
      <c r="P895" t="s">
        <v>19</v>
      </c>
      <c r="Q895" t="s">
        <v>19</v>
      </c>
      <c r="R895" t="s">
        <v>19</v>
      </c>
      <c r="T895">
        <v>0</v>
      </c>
      <c r="U895">
        <v>0</v>
      </c>
    </row>
    <row r="896" spans="1:21" x14ac:dyDescent="0.25">
      <c r="A896" s="1">
        <v>45126.652777777781</v>
      </c>
      <c r="B896" s="1">
        <f t="shared" si="26"/>
        <v>45126</v>
      </c>
      <c r="C896">
        <v>0</v>
      </c>
      <c r="D896" t="s">
        <v>913</v>
      </c>
      <c r="E896">
        <v>0.33818472500000002</v>
      </c>
      <c r="F896">
        <f t="shared" si="27"/>
        <v>0.11015921400000003</v>
      </c>
      <c r="G896">
        <v>2023</v>
      </c>
      <c r="H896">
        <v>7</v>
      </c>
      <c r="I896">
        <v>19</v>
      </c>
      <c r="J896">
        <v>15</v>
      </c>
      <c r="K896">
        <v>40</v>
      </c>
      <c r="L896">
        <v>24</v>
      </c>
      <c r="M896">
        <v>5</v>
      </c>
      <c r="N896">
        <v>0.31305569220666601</v>
      </c>
      <c r="O896">
        <v>-8.9132687333326401E-4</v>
      </c>
      <c r="P896" t="s">
        <v>19</v>
      </c>
      <c r="Q896" t="s">
        <v>19</v>
      </c>
      <c r="R896" t="s">
        <v>19</v>
      </c>
      <c r="T896">
        <v>1</v>
      </c>
      <c r="U896">
        <v>0</v>
      </c>
    </row>
    <row r="897" spans="1:21" x14ac:dyDescent="0.25">
      <c r="A897" s="1">
        <v>45126.693749999999</v>
      </c>
      <c r="B897" s="1">
        <f t="shared" si="26"/>
        <v>45126</v>
      </c>
      <c r="C897">
        <v>0</v>
      </c>
      <c r="D897" t="s">
        <v>914</v>
      </c>
      <c r="E897">
        <v>0.69418912600000005</v>
      </c>
      <c r="F897">
        <f t="shared" si="27"/>
        <v>0.35600440100000003</v>
      </c>
      <c r="G897">
        <v>2023</v>
      </c>
      <c r="H897">
        <v>7</v>
      </c>
      <c r="I897">
        <v>19</v>
      </c>
      <c r="J897">
        <v>16</v>
      </c>
      <c r="K897">
        <v>39</v>
      </c>
      <c r="L897">
        <v>35</v>
      </c>
      <c r="M897">
        <v>5</v>
      </c>
      <c r="N897">
        <v>0.31624321215333301</v>
      </c>
      <c r="O897">
        <v>3.1875199466666602E-3</v>
      </c>
      <c r="P897" t="s">
        <v>19</v>
      </c>
      <c r="Q897" t="s">
        <v>19</v>
      </c>
      <c r="R897" t="s">
        <v>19</v>
      </c>
      <c r="T897">
        <v>1</v>
      </c>
      <c r="U897">
        <v>0</v>
      </c>
    </row>
    <row r="898" spans="1:21" x14ac:dyDescent="0.25">
      <c r="A898" s="1">
        <v>45126.734722222223</v>
      </c>
      <c r="B898" s="1">
        <f t="shared" si="26"/>
        <v>45126</v>
      </c>
      <c r="C898">
        <v>0</v>
      </c>
      <c r="D898" t="s">
        <v>915</v>
      </c>
      <c r="E898">
        <v>1.365776326</v>
      </c>
      <c r="F898">
        <f t="shared" si="27"/>
        <v>0.67158719999999994</v>
      </c>
      <c r="G898">
        <v>2023</v>
      </c>
      <c r="H898">
        <v>7</v>
      </c>
      <c r="I898">
        <v>19</v>
      </c>
      <c r="J898">
        <v>17</v>
      </c>
      <c r="K898">
        <v>38</v>
      </c>
      <c r="L898">
        <v>48</v>
      </c>
      <c r="M898">
        <v>5</v>
      </c>
      <c r="N898">
        <v>0.324259207079999</v>
      </c>
      <c r="O898">
        <v>8.0159949266665996E-3</v>
      </c>
      <c r="P898" t="s">
        <v>19</v>
      </c>
      <c r="Q898" t="s">
        <v>19</v>
      </c>
      <c r="R898" t="s">
        <v>19</v>
      </c>
      <c r="T898">
        <v>1</v>
      </c>
      <c r="U898">
        <v>1</v>
      </c>
    </row>
    <row r="899" spans="1:21" x14ac:dyDescent="0.25">
      <c r="A899" s="1">
        <v>45126.776388888888</v>
      </c>
      <c r="B899" s="1">
        <f t="shared" ref="B899:B962" si="28">DATE(YEAR(A899),MONTH(A899),DAY(A899))</f>
        <v>45126</v>
      </c>
      <c r="C899">
        <v>0</v>
      </c>
      <c r="D899" t="s">
        <v>916</v>
      </c>
      <c r="E899">
        <v>1.0889198840000001</v>
      </c>
      <c r="F899">
        <f t="shared" si="27"/>
        <v>-0.27685644199999992</v>
      </c>
      <c r="G899">
        <v>2023</v>
      </c>
      <c r="H899">
        <v>7</v>
      </c>
      <c r="I899">
        <v>19</v>
      </c>
      <c r="J899">
        <v>18</v>
      </c>
      <c r="K899">
        <v>38</v>
      </c>
      <c r="L899">
        <v>0</v>
      </c>
      <c r="M899">
        <v>5</v>
      </c>
      <c r="N899">
        <v>0.32949112467333302</v>
      </c>
      <c r="O899">
        <v>5.2319175933334102E-3</v>
      </c>
      <c r="P899" t="s">
        <v>19</v>
      </c>
      <c r="Q899" t="s">
        <v>19</v>
      </c>
      <c r="R899" t="s">
        <v>19</v>
      </c>
      <c r="T899">
        <v>1</v>
      </c>
      <c r="U899">
        <v>1</v>
      </c>
    </row>
    <row r="900" spans="1:21" x14ac:dyDescent="0.25">
      <c r="A900" s="1">
        <v>45126.817361111112</v>
      </c>
      <c r="B900" s="1">
        <f t="shared" si="28"/>
        <v>45126</v>
      </c>
      <c r="C900">
        <v>0</v>
      </c>
      <c r="D900" t="s">
        <v>917</v>
      </c>
      <c r="E900">
        <v>0.49097028300000001</v>
      </c>
      <c r="F900">
        <f t="shared" ref="F900:F963" si="29">E900-E899</f>
        <v>-0.59794960100000005</v>
      </c>
      <c r="G900">
        <v>2023</v>
      </c>
      <c r="H900">
        <v>7</v>
      </c>
      <c r="I900">
        <v>19</v>
      </c>
      <c r="J900">
        <v>19</v>
      </c>
      <c r="K900">
        <v>37</v>
      </c>
      <c r="L900">
        <v>18</v>
      </c>
      <c r="M900">
        <v>5</v>
      </c>
      <c r="N900">
        <v>0.33158550583999902</v>
      </c>
      <c r="O900">
        <v>2.0943811666666E-3</v>
      </c>
      <c r="P900" t="s">
        <v>19</v>
      </c>
      <c r="Q900" t="s">
        <v>19</v>
      </c>
      <c r="R900" t="s">
        <v>19</v>
      </c>
      <c r="T900">
        <v>1</v>
      </c>
      <c r="U900">
        <v>0</v>
      </c>
    </row>
    <row r="901" spans="1:21" x14ac:dyDescent="0.25">
      <c r="A901" s="1">
        <v>45126.85833333333</v>
      </c>
      <c r="B901" s="1">
        <f t="shared" si="28"/>
        <v>45126</v>
      </c>
      <c r="C901">
        <v>0</v>
      </c>
      <c r="D901" t="s">
        <v>918</v>
      </c>
      <c r="E901">
        <v>0.37862014100000002</v>
      </c>
      <c r="F901">
        <f t="shared" si="29"/>
        <v>-0.11235014199999999</v>
      </c>
      <c r="G901">
        <v>2023</v>
      </c>
      <c r="H901">
        <v>7</v>
      </c>
      <c r="I901">
        <v>19</v>
      </c>
      <c r="J901">
        <v>20</v>
      </c>
      <c r="K901">
        <v>36</v>
      </c>
      <c r="L901">
        <v>46</v>
      </c>
      <c r="M901">
        <v>5</v>
      </c>
      <c r="N901">
        <v>0.33124109489333298</v>
      </c>
      <c r="O901">
        <v>-3.4441094666665101E-4</v>
      </c>
      <c r="P901" t="s">
        <v>19</v>
      </c>
      <c r="Q901" t="s">
        <v>19</v>
      </c>
      <c r="R901" t="s">
        <v>19</v>
      </c>
      <c r="T901">
        <v>1</v>
      </c>
      <c r="U901">
        <v>0</v>
      </c>
    </row>
    <row r="902" spans="1:21" x14ac:dyDescent="0.25">
      <c r="A902" s="1">
        <v>45126.900694444441</v>
      </c>
      <c r="B902" s="1">
        <f t="shared" si="28"/>
        <v>45126</v>
      </c>
      <c r="C902">
        <v>0</v>
      </c>
      <c r="D902" t="s">
        <v>919</v>
      </c>
      <c r="E902">
        <v>0.16653325499999999</v>
      </c>
      <c r="F902">
        <f t="shared" si="29"/>
        <v>-0.21208688600000003</v>
      </c>
      <c r="G902">
        <v>2023</v>
      </c>
      <c r="H902">
        <v>7</v>
      </c>
      <c r="I902">
        <v>19</v>
      </c>
      <c r="J902">
        <v>21</v>
      </c>
      <c r="K902">
        <v>37</v>
      </c>
      <c r="L902">
        <v>37</v>
      </c>
      <c r="M902">
        <v>5</v>
      </c>
      <c r="N902">
        <v>0.32863653794666597</v>
      </c>
      <c r="O902">
        <v>-2.6045569466666601E-3</v>
      </c>
      <c r="P902" t="s">
        <v>19</v>
      </c>
      <c r="Q902" t="s">
        <v>19</v>
      </c>
      <c r="R902" t="s">
        <v>19</v>
      </c>
      <c r="T902">
        <v>0</v>
      </c>
      <c r="U902">
        <v>0</v>
      </c>
    </row>
    <row r="903" spans="1:21" x14ac:dyDescent="0.25">
      <c r="A903" s="1">
        <v>45126.942361111112</v>
      </c>
      <c r="B903" s="1">
        <f t="shared" si="28"/>
        <v>45126</v>
      </c>
      <c r="C903">
        <v>0</v>
      </c>
      <c r="D903" t="s">
        <v>920</v>
      </c>
      <c r="E903">
        <v>1.024968908</v>
      </c>
      <c r="F903">
        <f t="shared" si="29"/>
        <v>0.85843565299999991</v>
      </c>
      <c r="G903">
        <v>2023</v>
      </c>
      <c r="H903">
        <v>7</v>
      </c>
      <c r="I903">
        <v>19</v>
      </c>
      <c r="J903">
        <v>22</v>
      </c>
      <c r="K903">
        <v>37</v>
      </c>
      <c r="L903">
        <v>5</v>
      </c>
      <c r="M903">
        <v>5</v>
      </c>
      <c r="N903">
        <v>0.33525450707333299</v>
      </c>
      <c r="O903">
        <v>6.6179691266666698E-3</v>
      </c>
      <c r="P903" t="s">
        <v>19</v>
      </c>
      <c r="Q903" t="s">
        <v>19</v>
      </c>
      <c r="R903" t="s">
        <v>19</v>
      </c>
      <c r="T903">
        <v>1</v>
      </c>
      <c r="U903">
        <v>1</v>
      </c>
    </row>
    <row r="904" spans="1:21" x14ac:dyDescent="0.25">
      <c r="A904" s="1">
        <v>45126.98333333333</v>
      </c>
      <c r="B904" s="1">
        <f t="shared" si="28"/>
        <v>45126</v>
      </c>
      <c r="C904">
        <v>0</v>
      </c>
      <c r="D904" t="s">
        <v>921</v>
      </c>
      <c r="E904">
        <v>0.30312288100000001</v>
      </c>
      <c r="F904">
        <f t="shared" si="29"/>
        <v>-0.721846027</v>
      </c>
      <c r="G904">
        <v>2023</v>
      </c>
      <c r="H904">
        <v>7</v>
      </c>
      <c r="I904">
        <v>19</v>
      </c>
      <c r="J904">
        <v>23</v>
      </c>
      <c r="K904">
        <v>36</v>
      </c>
      <c r="L904">
        <v>37</v>
      </c>
      <c r="M904">
        <v>5</v>
      </c>
      <c r="N904">
        <v>0.33657811345333299</v>
      </c>
      <c r="O904">
        <v>1.32360638E-3</v>
      </c>
      <c r="P904" t="s">
        <v>19</v>
      </c>
      <c r="Q904" t="s">
        <v>19</v>
      </c>
      <c r="R904" t="s">
        <v>19</v>
      </c>
      <c r="T904">
        <v>0</v>
      </c>
      <c r="U904">
        <v>0</v>
      </c>
    </row>
    <row r="905" spans="1:21" x14ac:dyDescent="0.25">
      <c r="A905" s="1">
        <v>45127.024305555555</v>
      </c>
      <c r="B905" s="1">
        <f t="shared" si="28"/>
        <v>45127</v>
      </c>
      <c r="C905">
        <v>0</v>
      </c>
      <c r="D905" t="s">
        <v>922</v>
      </c>
      <c r="E905">
        <v>0.358010883</v>
      </c>
      <c r="F905">
        <f t="shared" si="29"/>
        <v>5.4888001999999991E-2</v>
      </c>
      <c r="G905">
        <v>2023</v>
      </c>
      <c r="H905">
        <v>7</v>
      </c>
      <c r="I905">
        <v>20</v>
      </c>
      <c r="J905">
        <v>0</v>
      </c>
      <c r="K905">
        <v>35</v>
      </c>
      <c r="L905">
        <v>45</v>
      </c>
      <c r="M905">
        <v>5</v>
      </c>
      <c r="N905">
        <v>0.33878287484666603</v>
      </c>
      <c r="O905">
        <v>2.2047613933333602E-3</v>
      </c>
      <c r="P905" t="s">
        <v>19</v>
      </c>
      <c r="Q905" t="s">
        <v>19</v>
      </c>
      <c r="R905" t="s">
        <v>19</v>
      </c>
      <c r="T905">
        <v>1</v>
      </c>
      <c r="U905">
        <v>0</v>
      </c>
    </row>
    <row r="906" spans="1:21" x14ac:dyDescent="0.25">
      <c r="A906" s="1">
        <v>45127.06527777778</v>
      </c>
      <c r="B906" s="1">
        <f t="shared" si="28"/>
        <v>45127</v>
      </c>
      <c r="C906">
        <v>0</v>
      </c>
      <c r="D906" t="s">
        <v>923</v>
      </c>
      <c r="E906">
        <v>0.78235353699999999</v>
      </c>
      <c r="F906">
        <f t="shared" si="29"/>
        <v>0.42434265399999999</v>
      </c>
      <c r="G906">
        <v>2023</v>
      </c>
      <c r="H906">
        <v>7</v>
      </c>
      <c r="I906">
        <v>20</v>
      </c>
      <c r="J906">
        <v>1</v>
      </c>
      <c r="K906">
        <v>34</v>
      </c>
      <c r="L906">
        <v>58</v>
      </c>
      <c r="M906">
        <v>5</v>
      </c>
      <c r="N906">
        <v>0.34380432187999999</v>
      </c>
      <c r="O906">
        <v>5.0214470333332902E-3</v>
      </c>
      <c r="P906" t="s">
        <v>19</v>
      </c>
      <c r="Q906" t="s">
        <v>19</v>
      </c>
      <c r="R906" t="s">
        <v>19</v>
      </c>
      <c r="T906">
        <v>1</v>
      </c>
      <c r="U906">
        <v>0</v>
      </c>
    </row>
    <row r="907" spans="1:21" x14ac:dyDescent="0.25">
      <c r="A907" s="1">
        <v>45127.106944444444</v>
      </c>
      <c r="B907" s="1">
        <f t="shared" si="28"/>
        <v>45127</v>
      </c>
      <c r="C907">
        <v>0</v>
      </c>
      <c r="D907" t="s">
        <v>924</v>
      </c>
      <c r="E907">
        <v>0.27743139900000002</v>
      </c>
      <c r="F907">
        <f t="shared" si="29"/>
        <v>-0.50492213799999996</v>
      </c>
      <c r="G907">
        <v>2023</v>
      </c>
      <c r="H907">
        <v>7</v>
      </c>
      <c r="I907">
        <v>20</v>
      </c>
      <c r="J907">
        <v>2</v>
      </c>
      <c r="K907">
        <v>34</v>
      </c>
      <c r="L907">
        <v>17</v>
      </c>
      <c r="M907">
        <v>5</v>
      </c>
      <c r="N907">
        <v>0.34543616798666599</v>
      </c>
      <c r="O907">
        <v>1.63184610666666E-3</v>
      </c>
      <c r="P907" t="s">
        <v>19</v>
      </c>
      <c r="Q907" t="s">
        <v>19</v>
      </c>
      <c r="R907" t="s">
        <v>19</v>
      </c>
      <c r="T907">
        <v>0</v>
      </c>
      <c r="U907">
        <v>0</v>
      </c>
    </row>
    <row r="908" spans="1:21" x14ac:dyDescent="0.25">
      <c r="A908" s="1">
        <v>45127.147916666669</v>
      </c>
      <c r="B908" s="1">
        <f t="shared" si="28"/>
        <v>45127</v>
      </c>
      <c r="C908">
        <v>0</v>
      </c>
      <c r="D908" t="s">
        <v>925</v>
      </c>
      <c r="E908">
        <v>0.724059911</v>
      </c>
      <c r="F908">
        <f t="shared" si="29"/>
        <v>0.44662851199999998</v>
      </c>
      <c r="G908">
        <v>2023</v>
      </c>
      <c r="H908">
        <v>7</v>
      </c>
      <c r="I908">
        <v>20</v>
      </c>
      <c r="J908">
        <v>3</v>
      </c>
      <c r="K908">
        <v>33</v>
      </c>
      <c r="L908">
        <v>38</v>
      </c>
      <c r="M908">
        <v>5</v>
      </c>
      <c r="N908">
        <v>0.34927497211333303</v>
      </c>
      <c r="O908">
        <v>3.8388041266667E-3</v>
      </c>
      <c r="P908" t="s">
        <v>19</v>
      </c>
      <c r="Q908" t="s">
        <v>19</v>
      </c>
      <c r="R908" t="s">
        <v>19</v>
      </c>
      <c r="T908">
        <v>1</v>
      </c>
      <c r="U908">
        <v>0</v>
      </c>
    </row>
    <row r="909" spans="1:21" x14ac:dyDescent="0.25">
      <c r="A909" s="1">
        <v>45127.189583333333</v>
      </c>
      <c r="B909" s="1">
        <f t="shared" si="28"/>
        <v>45127</v>
      </c>
      <c r="C909">
        <v>0</v>
      </c>
      <c r="D909" t="s">
        <v>926</v>
      </c>
      <c r="E909">
        <v>0.262256616</v>
      </c>
      <c r="F909">
        <f t="shared" si="29"/>
        <v>-0.461803295</v>
      </c>
      <c r="G909">
        <v>2023</v>
      </c>
      <c r="H909">
        <v>7</v>
      </c>
      <c r="I909">
        <v>20</v>
      </c>
      <c r="J909">
        <v>4</v>
      </c>
      <c r="K909">
        <v>33</v>
      </c>
      <c r="L909">
        <v>6</v>
      </c>
      <c r="M909">
        <v>5</v>
      </c>
      <c r="N909">
        <v>0.35021329826666597</v>
      </c>
      <c r="O909">
        <v>9.3832615333327898E-4</v>
      </c>
      <c r="P909" t="s">
        <v>19</v>
      </c>
      <c r="Q909" t="s">
        <v>19</v>
      </c>
      <c r="R909" t="s">
        <v>19</v>
      </c>
      <c r="T909">
        <v>0</v>
      </c>
      <c r="U909">
        <v>0</v>
      </c>
    </row>
    <row r="910" spans="1:21" x14ac:dyDescent="0.25">
      <c r="A910" s="1">
        <v>45127.230555555558</v>
      </c>
      <c r="B910" s="1">
        <f t="shared" si="28"/>
        <v>45127</v>
      </c>
      <c r="C910">
        <v>0</v>
      </c>
      <c r="D910" t="s">
        <v>927</v>
      </c>
      <c r="E910">
        <v>0.28365355799999997</v>
      </c>
      <c r="F910">
        <f t="shared" si="29"/>
        <v>2.1396941999999974E-2</v>
      </c>
      <c r="G910">
        <v>2023</v>
      </c>
      <c r="H910">
        <v>7</v>
      </c>
      <c r="I910">
        <v>20</v>
      </c>
      <c r="J910">
        <v>5</v>
      </c>
      <c r="K910">
        <v>32</v>
      </c>
      <c r="L910">
        <v>34</v>
      </c>
      <c r="M910">
        <v>5</v>
      </c>
      <c r="N910">
        <v>0.35174695647999998</v>
      </c>
      <c r="O910">
        <v>1.53365821333339E-3</v>
      </c>
      <c r="P910" t="s">
        <v>19</v>
      </c>
      <c r="Q910" t="s">
        <v>19</v>
      </c>
      <c r="R910" t="s">
        <v>19</v>
      </c>
      <c r="T910">
        <v>0</v>
      </c>
      <c r="U910">
        <v>0</v>
      </c>
    </row>
    <row r="911" spans="1:21" x14ac:dyDescent="0.25">
      <c r="A911" s="1">
        <v>45127.271527777775</v>
      </c>
      <c r="B911" s="1">
        <f t="shared" si="28"/>
        <v>45127</v>
      </c>
      <c r="C911">
        <v>0</v>
      </c>
      <c r="D911" t="s">
        <v>928</v>
      </c>
      <c r="E911">
        <v>0.94292370299999995</v>
      </c>
      <c r="F911">
        <f t="shared" si="29"/>
        <v>0.65927014500000003</v>
      </c>
      <c r="G911">
        <v>2023</v>
      </c>
      <c r="H911">
        <v>7</v>
      </c>
      <c r="I911">
        <v>20</v>
      </c>
      <c r="J911">
        <v>6</v>
      </c>
      <c r="K911">
        <v>31</v>
      </c>
      <c r="L911">
        <v>45</v>
      </c>
      <c r="M911">
        <v>5</v>
      </c>
      <c r="N911">
        <v>0.35565242062000002</v>
      </c>
      <c r="O911">
        <v>3.9054641399999799E-3</v>
      </c>
      <c r="P911" t="s">
        <v>19</v>
      </c>
      <c r="Q911" t="s">
        <v>19</v>
      </c>
      <c r="R911" t="s">
        <v>19</v>
      </c>
      <c r="T911">
        <v>1</v>
      </c>
      <c r="U911">
        <v>0</v>
      </c>
    </row>
    <row r="912" spans="1:21" x14ac:dyDescent="0.25">
      <c r="A912" s="1">
        <v>45127.313194444447</v>
      </c>
      <c r="B912" s="1">
        <f t="shared" si="28"/>
        <v>45127</v>
      </c>
      <c r="C912">
        <v>0</v>
      </c>
      <c r="D912" t="s">
        <v>929</v>
      </c>
      <c r="E912">
        <v>0.34237001099999997</v>
      </c>
      <c r="F912">
        <f t="shared" si="29"/>
        <v>-0.60055369199999997</v>
      </c>
      <c r="G912">
        <v>2023</v>
      </c>
      <c r="H912">
        <v>7</v>
      </c>
      <c r="I912">
        <v>20</v>
      </c>
      <c r="J912">
        <v>7</v>
      </c>
      <c r="K912">
        <v>31</v>
      </c>
      <c r="L912">
        <v>21</v>
      </c>
      <c r="M912">
        <v>5</v>
      </c>
      <c r="N912">
        <v>0.35462328904000001</v>
      </c>
      <c r="O912">
        <v>-1.02913158E-3</v>
      </c>
      <c r="P912" t="s">
        <v>19</v>
      </c>
      <c r="Q912" t="s">
        <v>19</v>
      </c>
      <c r="R912" t="s">
        <v>19</v>
      </c>
      <c r="T912">
        <v>1</v>
      </c>
      <c r="U912">
        <v>0</v>
      </c>
    </row>
    <row r="913" spans="1:21" x14ac:dyDescent="0.25">
      <c r="A913" s="1">
        <v>45127.354166666664</v>
      </c>
      <c r="B913" s="1">
        <f t="shared" si="28"/>
        <v>45127</v>
      </c>
      <c r="C913">
        <v>0</v>
      </c>
      <c r="D913" t="s">
        <v>930</v>
      </c>
      <c r="E913">
        <v>0.15587636899999999</v>
      </c>
      <c r="F913">
        <f t="shared" si="29"/>
        <v>-0.18649364199999999</v>
      </c>
      <c r="G913">
        <v>2023</v>
      </c>
      <c r="H913">
        <v>7</v>
      </c>
      <c r="I913">
        <v>20</v>
      </c>
      <c r="J913">
        <v>8</v>
      </c>
      <c r="K913">
        <v>30</v>
      </c>
      <c r="L913">
        <v>37</v>
      </c>
      <c r="M913">
        <v>5</v>
      </c>
      <c r="N913">
        <v>0.35336184651333302</v>
      </c>
      <c r="O913">
        <v>-1.26144252666671E-3</v>
      </c>
      <c r="P913" t="s">
        <v>19</v>
      </c>
      <c r="Q913" t="s">
        <v>19</v>
      </c>
      <c r="R913" t="s">
        <v>19</v>
      </c>
      <c r="T913">
        <v>0</v>
      </c>
      <c r="U913">
        <v>0</v>
      </c>
    </row>
    <row r="914" spans="1:21" x14ac:dyDescent="0.25">
      <c r="A914" s="1">
        <v>45127.395833333336</v>
      </c>
      <c r="B914" s="1">
        <f t="shared" si="28"/>
        <v>45127</v>
      </c>
      <c r="C914">
        <v>0</v>
      </c>
      <c r="D914" t="s">
        <v>931</v>
      </c>
      <c r="E914">
        <v>0.26540297699999998</v>
      </c>
      <c r="F914">
        <f t="shared" si="29"/>
        <v>0.109526608</v>
      </c>
      <c r="G914">
        <v>2023</v>
      </c>
      <c r="H914">
        <v>7</v>
      </c>
      <c r="I914">
        <v>20</v>
      </c>
      <c r="J914">
        <v>9</v>
      </c>
      <c r="K914">
        <v>30</v>
      </c>
      <c r="L914">
        <v>4</v>
      </c>
      <c r="M914">
        <v>5</v>
      </c>
      <c r="N914">
        <v>0.35059815006</v>
      </c>
      <c r="O914">
        <v>-2.7636964533332901E-3</v>
      </c>
      <c r="P914" t="s">
        <v>19</v>
      </c>
      <c r="Q914" t="s">
        <v>19</v>
      </c>
      <c r="R914" t="s">
        <v>19</v>
      </c>
      <c r="T914">
        <v>0</v>
      </c>
      <c r="U914">
        <v>0</v>
      </c>
    </row>
    <row r="915" spans="1:21" x14ac:dyDescent="0.25">
      <c r="A915" s="1">
        <v>45127.436805555553</v>
      </c>
      <c r="B915" s="1">
        <f t="shared" si="28"/>
        <v>45127</v>
      </c>
      <c r="C915">
        <v>0</v>
      </c>
      <c r="D915" t="s">
        <v>932</v>
      </c>
      <c r="E915">
        <v>0.29849695100000001</v>
      </c>
      <c r="F915">
        <f t="shared" si="29"/>
        <v>3.3093974000000026E-2</v>
      </c>
      <c r="G915">
        <v>2023</v>
      </c>
      <c r="H915">
        <v>7</v>
      </c>
      <c r="I915">
        <v>20</v>
      </c>
      <c r="J915">
        <v>10</v>
      </c>
      <c r="K915">
        <v>29</v>
      </c>
      <c r="L915">
        <v>18</v>
      </c>
      <c r="M915">
        <v>5</v>
      </c>
      <c r="N915">
        <v>0.34723235941999903</v>
      </c>
      <c r="O915">
        <v>-3.36579064000003E-3</v>
      </c>
      <c r="P915" t="s">
        <v>19</v>
      </c>
      <c r="Q915" t="s">
        <v>19</v>
      </c>
      <c r="R915" t="s">
        <v>19</v>
      </c>
      <c r="T915">
        <v>0</v>
      </c>
      <c r="U915">
        <v>0</v>
      </c>
    </row>
    <row r="916" spans="1:21" x14ac:dyDescent="0.25">
      <c r="A916" s="1">
        <v>45127.477777777778</v>
      </c>
      <c r="B916" s="1">
        <f t="shared" si="28"/>
        <v>45127</v>
      </c>
      <c r="C916">
        <v>0</v>
      </c>
      <c r="D916" t="s">
        <v>933</v>
      </c>
      <c r="E916">
        <v>9.1858810999999999E-2</v>
      </c>
      <c r="F916">
        <f t="shared" si="29"/>
        <v>-0.20663814000000003</v>
      </c>
      <c r="G916">
        <v>2023</v>
      </c>
      <c r="H916">
        <v>7</v>
      </c>
      <c r="I916">
        <v>20</v>
      </c>
      <c r="J916">
        <v>11</v>
      </c>
      <c r="K916">
        <v>28</v>
      </c>
      <c r="L916">
        <v>41</v>
      </c>
      <c r="M916">
        <v>5</v>
      </c>
      <c r="N916">
        <v>0.34676120837999902</v>
      </c>
      <c r="O916">
        <v>-4.7115104000000602E-4</v>
      </c>
      <c r="P916" t="s">
        <v>19</v>
      </c>
      <c r="Q916" t="s">
        <v>19</v>
      </c>
      <c r="R916" t="s">
        <v>19</v>
      </c>
      <c r="T916">
        <v>0</v>
      </c>
      <c r="U916">
        <v>0</v>
      </c>
    </row>
    <row r="917" spans="1:21" x14ac:dyDescent="0.25">
      <c r="A917" s="1">
        <v>45127.519444444442</v>
      </c>
      <c r="B917" s="1">
        <f t="shared" si="28"/>
        <v>45127</v>
      </c>
      <c r="C917">
        <v>0</v>
      </c>
      <c r="D917" t="s">
        <v>934</v>
      </c>
      <c r="E917">
        <v>5.4145649999999997E-2</v>
      </c>
      <c r="F917">
        <f t="shared" si="29"/>
        <v>-3.7713161000000002E-2</v>
      </c>
      <c r="G917">
        <v>2023</v>
      </c>
      <c r="H917">
        <v>7</v>
      </c>
      <c r="I917">
        <v>20</v>
      </c>
      <c r="J917">
        <v>12</v>
      </c>
      <c r="K917">
        <v>28</v>
      </c>
      <c r="L917">
        <v>2</v>
      </c>
      <c r="M917">
        <v>5</v>
      </c>
      <c r="N917">
        <v>0.34488619920000002</v>
      </c>
      <c r="O917">
        <v>-1.87500917999994E-3</v>
      </c>
      <c r="P917" t="s">
        <v>19</v>
      </c>
      <c r="Q917" t="s">
        <v>19</v>
      </c>
      <c r="R917" t="s">
        <v>19</v>
      </c>
      <c r="T917">
        <v>0</v>
      </c>
      <c r="U917">
        <v>0</v>
      </c>
    </row>
    <row r="918" spans="1:21" x14ac:dyDescent="0.25">
      <c r="A918" s="1">
        <v>45127.560416666667</v>
      </c>
      <c r="B918" s="1">
        <f t="shared" si="28"/>
        <v>45127</v>
      </c>
      <c r="C918">
        <v>0</v>
      </c>
      <c r="D918" t="s">
        <v>935</v>
      </c>
      <c r="E918">
        <v>7.8265356999999994E-2</v>
      </c>
      <c r="F918">
        <f t="shared" si="29"/>
        <v>2.4119706999999997E-2</v>
      </c>
      <c r="G918">
        <v>2023</v>
      </c>
      <c r="H918">
        <v>7</v>
      </c>
      <c r="I918">
        <v>20</v>
      </c>
      <c r="J918">
        <v>13</v>
      </c>
      <c r="K918">
        <v>27</v>
      </c>
      <c r="L918">
        <v>37</v>
      </c>
      <c r="M918">
        <v>5</v>
      </c>
      <c r="N918">
        <v>0.34108156911333298</v>
      </c>
      <c r="O918">
        <v>-3.8046300866667001E-3</v>
      </c>
      <c r="P918" t="s">
        <v>19</v>
      </c>
      <c r="Q918" t="s">
        <v>19</v>
      </c>
      <c r="R918" t="s">
        <v>19</v>
      </c>
      <c r="T918">
        <v>0</v>
      </c>
      <c r="U918">
        <v>0</v>
      </c>
    </row>
    <row r="919" spans="1:21" x14ac:dyDescent="0.25">
      <c r="A919" s="1">
        <v>45127.602083333331</v>
      </c>
      <c r="B919" s="1">
        <f t="shared" si="28"/>
        <v>45127</v>
      </c>
      <c r="C919">
        <v>0</v>
      </c>
      <c r="D919" t="s">
        <v>936</v>
      </c>
      <c r="E919">
        <v>4.4708547000000001E-2</v>
      </c>
      <c r="F919">
        <f t="shared" si="29"/>
        <v>-3.3556809999999992E-2</v>
      </c>
      <c r="G919">
        <v>2023</v>
      </c>
      <c r="H919">
        <v>7</v>
      </c>
      <c r="I919">
        <v>20</v>
      </c>
      <c r="J919">
        <v>14</v>
      </c>
      <c r="K919">
        <v>27</v>
      </c>
      <c r="L919">
        <v>0</v>
      </c>
      <c r="M919">
        <v>5</v>
      </c>
      <c r="N919">
        <v>0.33864263899999902</v>
      </c>
      <c r="O919">
        <v>-2.4389301133333399E-3</v>
      </c>
      <c r="P919" t="s">
        <v>19</v>
      </c>
      <c r="Q919" t="s">
        <v>19</v>
      </c>
      <c r="R919" t="s">
        <v>19</v>
      </c>
      <c r="T919">
        <v>0</v>
      </c>
      <c r="U919">
        <v>0</v>
      </c>
    </row>
    <row r="920" spans="1:21" x14ac:dyDescent="0.25">
      <c r="A920" s="1">
        <v>45127.643055555556</v>
      </c>
      <c r="B920" s="1">
        <f t="shared" si="28"/>
        <v>45127</v>
      </c>
      <c r="C920">
        <v>0</v>
      </c>
      <c r="D920" t="s">
        <v>937</v>
      </c>
      <c r="E920">
        <v>0.25010343899999998</v>
      </c>
      <c r="F920">
        <f t="shared" si="29"/>
        <v>0.205394892</v>
      </c>
      <c r="G920">
        <v>2023</v>
      </c>
      <c r="H920">
        <v>7</v>
      </c>
      <c r="I920">
        <v>20</v>
      </c>
      <c r="J920">
        <v>15</v>
      </c>
      <c r="K920">
        <v>26</v>
      </c>
      <c r="L920">
        <v>42</v>
      </c>
      <c r="M920">
        <v>5</v>
      </c>
      <c r="N920">
        <v>0.33587875715999999</v>
      </c>
      <c r="O920">
        <v>-2.7638818399999799E-3</v>
      </c>
      <c r="P920" t="s">
        <v>19</v>
      </c>
      <c r="Q920" t="s">
        <v>19</v>
      </c>
      <c r="R920" t="s">
        <v>19</v>
      </c>
      <c r="T920">
        <v>0</v>
      </c>
      <c r="U920">
        <v>0</v>
      </c>
    </row>
    <row r="921" spans="1:21" x14ac:dyDescent="0.25">
      <c r="A921" s="1">
        <v>45127.68472222222</v>
      </c>
      <c r="B921" s="1">
        <f t="shared" si="28"/>
        <v>45127</v>
      </c>
      <c r="C921">
        <v>0</v>
      </c>
      <c r="D921" t="s">
        <v>938</v>
      </c>
      <c r="E921">
        <v>0.47887020600000002</v>
      </c>
      <c r="F921">
        <f t="shared" si="29"/>
        <v>0.22876676700000004</v>
      </c>
      <c r="G921">
        <v>2023</v>
      </c>
      <c r="H921">
        <v>7</v>
      </c>
      <c r="I921">
        <v>20</v>
      </c>
      <c r="J921">
        <v>16</v>
      </c>
      <c r="K921">
        <v>26</v>
      </c>
      <c r="L921">
        <v>22</v>
      </c>
      <c r="M921">
        <v>5</v>
      </c>
      <c r="N921">
        <v>0.33530590630666601</v>
      </c>
      <c r="O921">
        <v>-5.72850853333306E-4</v>
      </c>
      <c r="P921" t="s">
        <v>19</v>
      </c>
      <c r="Q921" t="s">
        <v>19</v>
      </c>
      <c r="R921" t="s">
        <v>19</v>
      </c>
      <c r="T921">
        <v>1</v>
      </c>
      <c r="U921">
        <v>0</v>
      </c>
    </row>
    <row r="922" spans="1:21" x14ac:dyDescent="0.25">
      <c r="A922" s="1">
        <v>45127.726388888892</v>
      </c>
      <c r="B922" s="1">
        <f t="shared" si="28"/>
        <v>45127</v>
      </c>
      <c r="C922">
        <v>0</v>
      </c>
      <c r="D922" t="s">
        <v>939</v>
      </c>
      <c r="E922">
        <v>0.28694514199999999</v>
      </c>
      <c r="F922">
        <f t="shared" si="29"/>
        <v>-0.19192506400000003</v>
      </c>
      <c r="G922">
        <v>2023</v>
      </c>
      <c r="H922">
        <v>7</v>
      </c>
      <c r="I922">
        <v>20</v>
      </c>
      <c r="J922">
        <v>17</v>
      </c>
      <c r="K922">
        <v>26</v>
      </c>
      <c r="L922">
        <v>7</v>
      </c>
      <c r="M922">
        <v>5</v>
      </c>
      <c r="N922">
        <v>0.33593555947999998</v>
      </c>
      <c r="O922">
        <v>6.2965317333335503E-4</v>
      </c>
      <c r="P922" t="s">
        <v>19</v>
      </c>
      <c r="Q922" t="s">
        <v>19</v>
      </c>
      <c r="R922" t="s">
        <v>19</v>
      </c>
      <c r="T922">
        <v>0</v>
      </c>
      <c r="U922">
        <v>0</v>
      </c>
    </row>
    <row r="923" spans="1:21" x14ac:dyDescent="0.25">
      <c r="A923" s="1">
        <v>45127.767361111109</v>
      </c>
      <c r="B923" s="1">
        <f t="shared" si="28"/>
        <v>45127</v>
      </c>
      <c r="C923">
        <v>0</v>
      </c>
      <c r="D923" t="s">
        <v>940</v>
      </c>
      <c r="E923">
        <v>0.70711851199999998</v>
      </c>
      <c r="F923">
        <f t="shared" si="29"/>
        <v>0.42017336999999999</v>
      </c>
      <c r="G923">
        <v>2023</v>
      </c>
      <c r="H923">
        <v>7</v>
      </c>
      <c r="I923">
        <v>20</v>
      </c>
      <c r="J923">
        <v>18</v>
      </c>
      <c r="K923">
        <v>25</v>
      </c>
      <c r="L923">
        <v>57</v>
      </c>
      <c r="M923">
        <v>5</v>
      </c>
      <c r="N923">
        <v>0.340353969946666</v>
      </c>
      <c r="O923">
        <v>4.41841046666663E-3</v>
      </c>
      <c r="P923" t="s">
        <v>19</v>
      </c>
      <c r="Q923" t="s">
        <v>19</v>
      </c>
      <c r="R923" t="s">
        <v>19</v>
      </c>
      <c r="T923">
        <v>1</v>
      </c>
      <c r="U923">
        <v>0</v>
      </c>
    </row>
    <row r="924" spans="1:21" x14ac:dyDescent="0.25">
      <c r="A924" s="1">
        <v>45127.809027777781</v>
      </c>
      <c r="B924" s="1">
        <f t="shared" si="28"/>
        <v>45127</v>
      </c>
      <c r="C924">
        <v>0</v>
      </c>
      <c r="D924" t="s">
        <v>941</v>
      </c>
      <c r="E924">
        <v>7.3635914999999996E-2</v>
      </c>
      <c r="F924">
        <f t="shared" si="29"/>
        <v>-0.63348259699999998</v>
      </c>
      <c r="G924">
        <v>2023</v>
      </c>
      <c r="H924">
        <v>7</v>
      </c>
      <c r="I924">
        <v>20</v>
      </c>
      <c r="J924">
        <v>19</v>
      </c>
      <c r="K924">
        <v>25</v>
      </c>
      <c r="L924">
        <v>48</v>
      </c>
      <c r="M924">
        <v>5</v>
      </c>
      <c r="N924">
        <v>0.33879864582666602</v>
      </c>
      <c r="O924">
        <v>-1.55532412000003E-3</v>
      </c>
      <c r="P924" t="s">
        <v>19</v>
      </c>
      <c r="Q924" t="s">
        <v>19</v>
      </c>
      <c r="R924" t="s">
        <v>19</v>
      </c>
      <c r="T924">
        <v>0</v>
      </c>
      <c r="U924">
        <v>0</v>
      </c>
    </row>
    <row r="925" spans="1:21" x14ac:dyDescent="0.25">
      <c r="A925" s="1">
        <v>45127.850694444445</v>
      </c>
      <c r="B925" s="1">
        <f t="shared" si="28"/>
        <v>45127</v>
      </c>
      <c r="C925">
        <v>0</v>
      </c>
      <c r="D925" t="s">
        <v>942</v>
      </c>
      <c r="E925">
        <v>3.104179E-2</v>
      </c>
      <c r="F925">
        <f t="shared" si="29"/>
        <v>-4.2594124999999997E-2</v>
      </c>
      <c r="G925">
        <v>2023</v>
      </c>
      <c r="H925">
        <v>7</v>
      </c>
      <c r="I925">
        <v>20</v>
      </c>
      <c r="J925">
        <v>20</v>
      </c>
      <c r="K925">
        <v>25</v>
      </c>
      <c r="L925">
        <v>41</v>
      </c>
      <c r="M925">
        <v>5</v>
      </c>
      <c r="N925">
        <v>0.33566005511999902</v>
      </c>
      <c r="O925">
        <v>-3.1385907066666602E-3</v>
      </c>
      <c r="P925" t="s">
        <v>19</v>
      </c>
      <c r="Q925" t="s">
        <v>19</v>
      </c>
      <c r="R925" t="s">
        <v>19</v>
      </c>
      <c r="T925">
        <v>0</v>
      </c>
      <c r="U925">
        <v>0</v>
      </c>
    </row>
    <row r="926" spans="1:21" x14ac:dyDescent="0.25">
      <c r="A926" s="1">
        <v>45127.893750000003</v>
      </c>
      <c r="B926" s="1">
        <f t="shared" si="28"/>
        <v>45127</v>
      </c>
      <c r="C926">
        <v>0</v>
      </c>
      <c r="D926" t="s">
        <v>943</v>
      </c>
      <c r="E926">
        <v>3.5567366000000003E-2</v>
      </c>
      <c r="F926">
        <f t="shared" si="29"/>
        <v>4.5255760000000034E-3</v>
      </c>
      <c r="G926">
        <v>2023</v>
      </c>
      <c r="H926">
        <v>7</v>
      </c>
      <c r="I926">
        <v>20</v>
      </c>
      <c r="J926">
        <v>21</v>
      </c>
      <c r="K926">
        <v>27</v>
      </c>
      <c r="L926">
        <v>4</v>
      </c>
      <c r="M926">
        <v>5</v>
      </c>
      <c r="N926">
        <v>0.33251409439999902</v>
      </c>
      <c r="O926">
        <v>-3.1459607199999999E-3</v>
      </c>
      <c r="P926" t="s">
        <v>19</v>
      </c>
      <c r="Q926" t="s">
        <v>19</v>
      </c>
      <c r="R926" t="s">
        <v>19</v>
      </c>
      <c r="T926">
        <v>0</v>
      </c>
      <c r="U926">
        <v>0</v>
      </c>
    </row>
    <row r="927" spans="1:21" x14ac:dyDescent="0.25">
      <c r="A927" s="1">
        <v>45127.93472222222</v>
      </c>
      <c r="B927" s="1">
        <f t="shared" si="28"/>
        <v>45127</v>
      </c>
      <c r="C927">
        <v>0</v>
      </c>
      <c r="D927" t="s">
        <v>944</v>
      </c>
      <c r="E927">
        <v>6.3253094999999995E-2</v>
      </c>
      <c r="F927">
        <f t="shared" si="29"/>
        <v>2.7685728999999992E-2</v>
      </c>
      <c r="G927">
        <v>2023</v>
      </c>
      <c r="H927">
        <v>7</v>
      </c>
      <c r="I927">
        <v>20</v>
      </c>
      <c r="J927">
        <v>22</v>
      </c>
      <c r="K927">
        <v>26</v>
      </c>
      <c r="L927">
        <v>53</v>
      </c>
      <c r="M927">
        <v>5</v>
      </c>
      <c r="N927">
        <v>0.32920819682000002</v>
      </c>
      <c r="O927">
        <v>-3.3058975799999299E-3</v>
      </c>
      <c r="P927" t="s">
        <v>19</v>
      </c>
      <c r="Q927" t="s">
        <v>19</v>
      </c>
      <c r="R927" t="s">
        <v>19</v>
      </c>
      <c r="T927">
        <v>0</v>
      </c>
      <c r="U927">
        <v>0</v>
      </c>
    </row>
    <row r="928" spans="1:21" x14ac:dyDescent="0.25">
      <c r="A928" s="1">
        <v>45127.976388888892</v>
      </c>
      <c r="B928" s="1">
        <f t="shared" si="28"/>
        <v>45127</v>
      </c>
      <c r="C928">
        <v>0</v>
      </c>
      <c r="D928" t="s">
        <v>945</v>
      </c>
      <c r="E928">
        <v>0.16045335599999999</v>
      </c>
      <c r="F928">
        <f t="shared" si="29"/>
        <v>9.7200260999999996E-2</v>
      </c>
      <c r="G928">
        <v>2023</v>
      </c>
      <c r="H928">
        <v>7</v>
      </c>
      <c r="I928">
        <v>20</v>
      </c>
      <c r="J928">
        <v>23</v>
      </c>
      <c r="K928">
        <v>26</v>
      </c>
      <c r="L928">
        <v>37</v>
      </c>
      <c r="M928">
        <v>5</v>
      </c>
      <c r="N928">
        <v>0.32992168193333299</v>
      </c>
      <c r="O928">
        <v>7.1348511333330002E-4</v>
      </c>
      <c r="P928" t="s">
        <v>19</v>
      </c>
      <c r="Q928" t="s">
        <v>19</v>
      </c>
      <c r="R928" t="s">
        <v>19</v>
      </c>
      <c r="T928">
        <v>0</v>
      </c>
      <c r="U928">
        <v>0</v>
      </c>
    </row>
    <row r="929" spans="1:21" x14ac:dyDescent="0.25">
      <c r="A929" s="1">
        <v>45128.018055555556</v>
      </c>
      <c r="B929" s="1">
        <f t="shared" si="28"/>
        <v>45128</v>
      </c>
      <c r="C929">
        <v>0</v>
      </c>
      <c r="D929" t="s">
        <v>946</v>
      </c>
      <c r="E929">
        <v>0.18081277500000001</v>
      </c>
      <c r="F929">
        <f t="shared" si="29"/>
        <v>2.0359419000000017E-2</v>
      </c>
      <c r="G929">
        <v>2023</v>
      </c>
      <c r="H929">
        <v>7</v>
      </c>
      <c r="I929">
        <v>21</v>
      </c>
      <c r="J929">
        <v>0</v>
      </c>
      <c r="K929">
        <v>26</v>
      </c>
      <c r="L929">
        <v>6</v>
      </c>
      <c r="M929">
        <v>5</v>
      </c>
      <c r="N929">
        <v>0.33093462378666599</v>
      </c>
      <c r="O929">
        <v>1.01294185333328E-3</v>
      </c>
      <c r="P929" t="s">
        <v>19</v>
      </c>
      <c r="Q929" t="s">
        <v>19</v>
      </c>
      <c r="R929" t="s">
        <v>19</v>
      </c>
      <c r="T929">
        <v>0</v>
      </c>
      <c r="U929">
        <v>0</v>
      </c>
    </row>
    <row r="930" spans="1:21" x14ac:dyDescent="0.25">
      <c r="A930" s="1">
        <v>45128.059027777781</v>
      </c>
      <c r="B930" s="1">
        <f t="shared" si="28"/>
        <v>45128</v>
      </c>
      <c r="C930">
        <v>0</v>
      </c>
      <c r="D930" t="s">
        <v>947</v>
      </c>
      <c r="E930">
        <v>0.22490913000000001</v>
      </c>
      <c r="F930">
        <f t="shared" si="29"/>
        <v>4.4096355000000004E-2</v>
      </c>
      <c r="G930">
        <v>2023</v>
      </c>
      <c r="H930">
        <v>7</v>
      </c>
      <c r="I930">
        <v>21</v>
      </c>
      <c r="J930">
        <v>1</v>
      </c>
      <c r="K930">
        <v>25</v>
      </c>
      <c r="L930">
        <v>56</v>
      </c>
      <c r="M930">
        <v>5</v>
      </c>
      <c r="N930">
        <v>0.33226512381333301</v>
      </c>
      <c r="O930">
        <v>1.3305000266667301E-3</v>
      </c>
      <c r="P930" t="s">
        <v>19</v>
      </c>
      <c r="Q930" t="s">
        <v>19</v>
      </c>
      <c r="R930" t="s">
        <v>19</v>
      </c>
      <c r="T930">
        <v>0</v>
      </c>
      <c r="U930">
        <v>0</v>
      </c>
    </row>
    <row r="931" spans="1:21" x14ac:dyDescent="0.25">
      <c r="A931" s="1">
        <v>45128.100694444445</v>
      </c>
      <c r="B931" s="1">
        <f t="shared" si="28"/>
        <v>45128</v>
      </c>
      <c r="C931">
        <v>0</v>
      </c>
      <c r="D931" t="s">
        <v>948</v>
      </c>
      <c r="E931">
        <v>0.18607215899999999</v>
      </c>
      <c r="F931">
        <f t="shared" si="29"/>
        <v>-3.8836971000000026E-2</v>
      </c>
      <c r="G931">
        <v>2023</v>
      </c>
      <c r="H931">
        <v>7</v>
      </c>
      <c r="I931">
        <v>21</v>
      </c>
      <c r="J931">
        <v>2</v>
      </c>
      <c r="K931">
        <v>25</v>
      </c>
      <c r="L931">
        <v>26</v>
      </c>
      <c r="M931">
        <v>5</v>
      </c>
      <c r="N931">
        <v>0.33332793558000001</v>
      </c>
      <c r="O931">
        <v>1.0628117666666699E-3</v>
      </c>
      <c r="P931" t="s">
        <v>19</v>
      </c>
      <c r="Q931" t="s">
        <v>19</v>
      </c>
      <c r="R931" t="s">
        <v>19</v>
      </c>
      <c r="T931">
        <v>0</v>
      </c>
      <c r="U931">
        <v>0</v>
      </c>
    </row>
    <row r="932" spans="1:21" x14ac:dyDescent="0.25">
      <c r="A932" s="1">
        <v>45128.142361111109</v>
      </c>
      <c r="B932" s="1">
        <f t="shared" si="28"/>
        <v>45128</v>
      </c>
      <c r="C932">
        <v>0</v>
      </c>
      <c r="D932" t="s">
        <v>949</v>
      </c>
      <c r="E932">
        <v>4.6326331999999998E-2</v>
      </c>
      <c r="F932">
        <f t="shared" si="29"/>
        <v>-0.13974582699999999</v>
      </c>
      <c r="G932">
        <v>2023</v>
      </c>
      <c r="H932">
        <v>7</v>
      </c>
      <c r="I932">
        <v>21</v>
      </c>
      <c r="J932">
        <v>3</v>
      </c>
      <c r="K932">
        <v>25</v>
      </c>
      <c r="L932">
        <v>14</v>
      </c>
      <c r="M932">
        <v>5</v>
      </c>
      <c r="N932">
        <v>0.33340610920000002</v>
      </c>
      <c r="O932" s="2">
        <v>7.8173620000010396E-5</v>
      </c>
      <c r="P932" t="s">
        <v>19</v>
      </c>
      <c r="Q932" t="s">
        <v>19</v>
      </c>
      <c r="R932" t="s">
        <v>19</v>
      </c>
      <c r="T932">
        <v>0</v>
      </c>
      <c r="U932">
        <v>0</v>
      </c>
    </row>
    <row r="933" spans="1:21" x14ac:dyDescent="0.25">
      <c r="A933" s="1">
        <v>45128.183333333334</v>
      </c>
      <c r="B933" s="1">
        <f t="shared" si="28"/>
        <v>45128</v>
      </c>
      <c r="C933">
        <v>0</v>
      </c>
      <c r="D933" t="s">
        <v>950</v>
      </c>
      <c r="E933">
        <v>4.4927781E-2</v>
      </c>
      <c r="F933">
        <f t="shared" si="29"/>
        <v>-1.3985509999999979E-3</v>
      </c>
      <c r="G933">
        <v>2023</v>
      </c>
      <c r="H933">
        <v>7</v>
      </c>
      <c r="I933">
        <v>21</v>
      </c>
      <c r="J933">
        <v>4</v>
      </c>
      <c r="K933">
        <v>24</v>
      </c>
      <c r="L933">
        <v>53</v>
      </c>
      <c r="M933">
        <v>5</v>
      </c>
      <c r="N933">
        <v>0.33113320907999999</v>
      </c>
      <c r="O933">
        <v>-2.2729001200000299E-3</v>
      </c>
      <c r="P933" t="s">
        <v>19</v>
      </c>
      <c r="Q933" t="s">
        <v>19</v>
      </c>
      <c r="R933" t="s">
        <v>19</v>
      </c>
      <c r="T933">
        <v>0</v>
      </c>
      <c r="U933">
        <v>0</v>
      </c>
    </row>
    <row r="934" spans="1:21" x14ac:dyDescent="0.25">
      <c r="A934" s="1">
        <v>45128.224999999999</v>
      </c>
      <c r="B934" s="1">
        <f t="shared" si="28"/>
        <v>45128</v>
      </c>
      <c r="C934">
        <v>0</v>
      </c>
      <c r="D934" t="s">
        <v>951</v>
      </c>
      <c r="E934">
        <v>0.21462037</v>
      </c>
      <c r="F934">
        <f t="shared" si="29"/>
        <v>0.169692589</v>
      </c>
      <c r="G934">
        <v>2023</v>
      </c>
      <c r="H934">
        <v>7</v>
      </c>
      <c r="I934">
        <v>21</v>
      </c>
      <c r="J934">
        <v>5</v>
      </c>
      <c r="K934">
        <v>24</v>
      </c>
      <c r="L934">
        <v>48</v>
      </c>
      <c r="M934">
        <v>5</v>
      </c>
      <c r="N934">
        <v>0.33111619036666601</v>
      </c>
      <c r="O934" s="2">
        <v>-1.7018713333316602E-5</v>
      </c>
      <c r="P934" t="s">
        <v>19</v>
      </c>
      <c r="Q934" t="s">
        <v>19</v>
      </c>
      <c r="R934" t="s">
        <v>19</v>
      </c>
      <c r="T934">
        <v>0</v>
      </c>
      <c r="U934">
        <v>0</v>
      </c>
    </row>
    <row r="935" spans="1:21" x14ac:dyDescent="0.25">
      <c r="A935" s="1">
        <v>45128.26666666667</v>
      </c>
      <c r="B935" s="1">
        <f t="shared" si="28"/>
        <v>45128</v>
      </c>
      <c r="C935">
        <v>0</v>
      </c>
      <c r="D935" t="s">
        <v>952</v>
      </c>
      <c r="E935">
        <v>0.10561496300000001</v>
      </c>
      <c r="F935">
        <f t="shared" si="29"/>
        <v>-0.109005407</v>
      </c>
      <c r="G935">
        <v>2023</v>
      </c>
      <c r="H935">
        <v>7</v>
      </c>
      <c r="I935">
        <v>21</v>
      </c>
      <c r="J935">
        <v>6</v>
      </c>
      <c r="K935">
        <v>24</v>
      </c>
      <c r="L935">
        <v>28</v>
      </c>
      <c r="M935">
        <v>5</v>
      </c>
      <c r="N935">
        <v>0.33099739474666601</v>
      </c>
      <c r="O935">
        <v>-1.1879562000000001E-4</v>
      </c>
      <c r="P935" t="s">
        <v>19</v>
      </c>
      <c r="Q935" t="s">
        <v>19</v>
      </c>
      <c r="R935" t="s">
        <v>19</v>
      </c>
      <c r="T935">
        <v>0</v>
      </c>
      <c r="U935">
        <v>0</v>
      </c>
    </row>
    <row r="936" spans="1:21" x14ac:dyDescent="0.25">
      <c r="A936" s="1">
        <v>45128.308333333334</v>
      </c>
      <c r="B936" s="1">
        <f t="shared" si="28"/>
        <v>45128</v>
      </c>
      <c r="C936">
        <v>0</v>
      </c>
      <c r="D936" t="s">
        <v>953</v>
      </c>
      <c r="E936">
        <v>0.30738363800000001</v>
      </c>
      <c r="F936">
        <f t="shared" si="29"/>
        <v>0.20176867500000001</v>
      </c>
      <c r="G936">
        <v>2023</v>
      </c>
      <c r="H936">
        <v>7</v>
      </c>
      <c r="I936">
        <v>21</v>
      </c>
      <c r="J936">
        <v>7</v>
      </c>
      <c r="K936">
        <v>24</v>
      </c>
      <c r="L936">
        <v>19</v>
      </c>
      <c r="M936">
        <v>5</v>
      </c>
      <c r="N936">
        <v>0.33094209875333302</v>
      </c>
      <c r="O936" s="2">
        <v>-5.5295993333315198E-5</v>
      </c>
      <c r="P936" t="s">
        <v>19</v>
      </c>
      <c r="Q936" t="s">
        <v>19</v>
      </c>
      <c r="R936" t="s">
        <v>19</v>
      </c>
      <c r="T936">
        <v>0</v>
      </c>
      <c r="U936">
        <v>0</v>
      </c>
    </row>
    <row r="937" spans="1:21" x14ac:dyDescent="0.25">
      <c r="A937" s="1">
        <v>45128.35</v>
      </c>
      <c r="B937" s="1">
        <f t="shared" si="28"/>
        <v>45128</v>
      </c>
      <c r="C937">
        <v>0</v>
      </c>
      <c r="D937" t="s">
        <v>954</v>
      </c>
      <c r="E937">
        <v>0.73372059700000003</v>
      </c>
      <c r="F937">
        <f t="shared" si="29"/>
        <v>0.42633695900000002</v>
      </c>
      <c r="G937">
        <v>2023</v>
      </c>
      <c r="H937">
        <v>7</v>
      </c>
      <c r="I937">
        <v>21</v>
      </c>
      <c r="J937">
        <v>8</v>
      </c>
      <c r="K937">
        <v>24</v>
      </c>
      <c r="L937">
        <v>33</v>
      </c>
      <c r="M937">
        <v>5</v>
      </c>
      <c r="N937">
        <v>0.329566626946666</v>
      </c>
      <c r="O937">
        <v>-1.3754718066666899E-3</v>
      </c>
      <c r="P937" t="s">
        <v>19</v>
      </c>
      <c r="Q937" t="s">
        <v>19</v>
      </c>
      <c r="R937" t="s">
        <v>19</v>
      </c>
      <c r="T937">
        <v>1</v>
      </c>
      <c r="U937">
        <v>0</v>
      </c>
    </row>
    <row r="938" spans="1:21" x14ac:dyDescent="0.25">
      <c r="A938" s="1">
        <v>45128.39166666667</v>
      </c>
      <c r="B938" s="1">
        <f t="shared" si="28"/>
        <v>45128</v>
      </c>
      <c r="C938">
        <v>0</v>
      </c>
      <c r="D938" t="s">
        <v>955</v>
      </c>
      <c r="E938">
        <v>0.51229690100000003</v>
      </c>
      <c r="F938">
        <f t="shared" si="29"/>
        <v>-0.221423696</v>
      </c>
      <c r="G938">
        <v>2023</v>
      </c>
      <c r="H938">
        <v>7</v>
      </c>
      <c r="I938">
        <v>21</v>
      </c>
      <c r="J938">
        <v>9</v>
      </c>
      <c r="K938">
        <v>24</v>
      </c>
      <c r="L938">
        <v>15</v>
      </c>
      <c r="M938">
        <v>5</v>
      </c>
      <c r="N938">
        <v>0.33110438511333301</v>
      </c>
      <c r="O938">
        <v>1.53775816666668E-3</v>
      </c>
      <c r="P938" t="s">
        <v>19</v>
      </c>
      <c r="Q938" t="s">
        <v>19</v>
      </c>
      <c r="R938" t="s">
        <v>19</v>
      </c>
      <c r="T938">
        <v>1</v>
      </c>
      <c r="U938">
        <v>0</v>
      </c>
    </row>
    <row r="939" spans="1:21" x14ac:dyDescent="0.25">
      <c r="A939" s="1">
        <v>45128.433333333334</v>
      </c>
      <c r="B939" s="1">
        <f t="shared" si="28"/>
        <v>45128</v>
      </c>
      <c r="C939">
        <v>0</v>
      </c>
      <c r="D939" t="s">
        <v>956</v>
      </c>
      <c r="E939">
        <v>0.24168976</v>
      </c>
      <c r="F939">
        <f t="shared" si="29"/>
        <v>-0.27060714100000005</v>
      </c>
      <c r="G939">
        <v>2023</v>
      </c>
      <c r="H939">
        <v>7</v>
      </c>
      <c r="I939">
        <v>21</v>
      </c>
      <c r="J939">
        <v>10</v>
      </c>
      <c r="K939">
        <v>24</v>
      </c>
      <c r="L939">
        <v>10</v>
      </c>
      <c r="M939">
        <v>5</v>
      </c>
      <c r="N939">
        <v>0.33115146241333299</v>
      </c>
      <c r="O939" s="2">
        <v>4.7077299999975698E-5</v>
      </c>
      <c r="P939" t="s">
        <v>19</v>
      </c>
      <c r="Q939" t="s">
        <v>19</v>
      </c>
      <c r="R939" t="s">
        <v>19</v>
      </c>
      <c r="T939">
        <v>0</v>
      </c>
      <c r="U939">
        <v>0</v>
      </c>
    </row>
    <row r="940" spans="1:21" x14ac:dyDescent="0.25">
      <c r="A940" s="1">
        <v>45128.474305555559</v>
      </c>
      <c r="B940" s="1">
        <f t="shared" si="28"/>
        <v>45128</v>
      </c>
      <c r="C940">
        <v>0</v>
      </c>
      <c r="D940" t="s">
        <v>957</v>
      </c>
      <c r="E940">
        <v>0.22473091100000001</v>
      </c>
      <c r="F940">
        <f t="shared" si="29"/>
        <v>-1.6958848999999998E-2</v>
      </c>
      <c r="G940">
        <v>2023</v>
      </c>
      <c r="H940">
        <v>7</v>
      </c>
      <c r="I940">
        <v>21</v>
      </c>
      <c r="J940">
        <v>11</v>
      </c>
      <c r="K940">
        <v>23</v>
      </c>
      <c r="L940">
        <v>58</v>
      </c>
      <c r="M940">
        <v>5</v>
      </c>
      <c r="N940">
        <v>0.331195454706666</v>
      </c>
      <c r="O940" s="2">
        <v>4.3992293333350301E-5</v>
      </c>
      <c r="P940" t="s">
        <v>19</v>
      </c>
      <c r="Q940" t="s">
        <v>19</v>
      </c>
      <c r="R940" t="s">
        <v>19</v>
      </c>
      <c r="T940">
        <v>0</v>
      </c>
      <c r="U940">
        <v>0</v>
      </c>
    </row>
    <row r="941" spans="1:21" x14ac:dyDescent="0.25">
      <c r="A941" s="1">
        <v>45128.515972222223</v>
      </c>
      <c r="B941" s="1">
        <f t="shared" si="28"/>
        <v>45128</v>
      </c>
      <c r="C941">
        <v>0</v>
      </c>
      <c r="D941" t="s">
        <v>958</v>
      </c>
      <c r="E941">
        <v>0.32305207600000002</v>
      </c>
      <c r="F941">
        <f t="shared" si="29"/>
        <v>9.8321165000000016E-2</v>
      </c>
      <c r="G941">
        <v>2023</v>
      </c>
      <c r="H941">
        <v>7</v>
      </c>
      <c r="I941">
        <v>21</v>
      </c>
      <c r="J941">
        <v>12</v>
      </c>
      <c r="K941">
        <v>23</v>
      </c>
      <c r="L941">
        <v>43</v>
      </c>
      <c r="M941">
        <v>5</v>
      </c>
      <c r="N941">
        <v>0.33224639362666603</v>
      </c>
      <c r="O941">
        <v>1.0509389200000199E-3</v>
      </c>
      <c r="P941" t="s">
        <v>19</v>
      </c>
      <c r="Q941" t="s">
        <v>19</v>
      </c>
      <c r="R941" t="s">
        <v>19</v>
      </c>
      <c r="T941">
        <v>0</v>
      </c>
      <c r="U941">
        <v>0</v>
      </c>
    </row>
    <row r="942" spans="1:21" x14ac:dyDescent="0.25">
      <c r="A942" s="1">
        <v>45128.557638888888</v>
      </c>
      <c r="B942" s="1">
        <f t="shared" si="28"/>
        <v>45128</v>
      </c>
      <c r="C942">
        <v>0</v>
      </c>
      <c r="D942" t="s">
        <v>959</v>
      </c>
      <c r="E942">
        <v>0.27082844900000003</v>
      </c>
      <c r="F942">
        <f t="shared" si="29"/>
        <v>-5.2223626999999995E-2</v>
      </c>
      <c r="G942">
        <v>2023</v>
      </c>
      <c r="H942">
        <v>7</v>
      </c>
      <c r="I942">
        <v>21</v>
      </c>
      <c r="J942">
        <v>13</v>
      </c>
      <c r="K942">
        <v>23</v>
      </c>
      <c r="L942">
        <v>27</v>
      </c>
      <c r="M942">
        <v>5</v>
      </c>
      <c r="N942">
        <v>0.32987594376666601</v>
      </c>
      <c r="O942">
        <v>-2.3704498600000102E-3</v>
      </c>
      <c r="P942" t="s">
        <v>19</v>
      </c>
      <c r="Q942" t="s">
        <v>19</v>
      </c>
      <c r="R942" t="s">
        <v>19</v>
      </c>
      <c r="T942">
        <v>0</v>
      </c>
      <c r="U942">
        <v>0</v>
      </c>
    </row>
    <row r="943" spans="1:21" x14ac:dyDescent="0.25">
      <c r="A943" s="1">
        <v>45128.599305555559</v>
      </c>
      <c r="B943" s="1">
        <f t="shared" si="28"/>
        <v>45128</v>
      </c>
      <c r="C943">
        <v>0</v>
      </c>
      <c r="D943" t="s">
        <v>960</v>
      </c>
      <c r="E943">
        <v>5.4585667999999997E-2</v>
      </c>
      <c r="F943">
        <f t="shared" si="29"/>
        <v>-0.21624278100000002</v>
      </c>
      <c r="G943">
        <v>2023</v>
      </c>
      <c r="H943">
        <v>7</v>
      </c>
      <c r="I943">
        <v>21</v>
      </c>
      <c r="J943">
        <v>14</v>
      </c>
      <c r="K943">
        <v>23</v>
      </c>
      <c r="L943">
        <v>49</v>
      </c>
      <c r="M943">
        <v>5</v>
      </c>
      <c r="N943">
        <v>0.32915651594666601</v>
      </c>
      <c r="O943">
        <v>-7.1942782000000705E-4</v>
      </c>
      <c r="P943" t="s">
        <v>19</v>
      </c>
      <c r="Q943" t="s">
        <v>19</v>
      </c>
      <c r="R943" t="s">
        <v>19</v>
      </c>
      <c r="T943">
        <v>0</v>
      </c>
      <c r="U943">
        <v>0</v>
      </c>
    </row>
    <row r="944" spans="1:21" x14ac:dyDescent="0.25">
      <c r="A944" s="1">
        <v>45128.640972222223</v>
      </c>
      <c r="B944" s="1">
        <f t="shared" si="28"/>
        <v>45128</v>
      </c>
      <c r="C944">
        <v>0</v>
      </c>
      <c r="D944" t="s">
        <v>961</v>
      </c>
      <c r="E944">
        <v>0.11097821400000001</v>
      </c>
      <c r="F944">
        <f t="shared" si="29"/>
        <v>5.6392546000000009E-2</v>
      </c>
      <c r="G944">
        <v>2023</v>
      </c>
      <c r="H944">
        <v>7</v>
      </c>
      <c r="I944">
        <v>21</v>
      </c>
      <c r="J944">
        <v>15</v>
      </c>
      <c r="K944">
        <v>23</v>
      </c>
      <c r="L944">
        <v>44</v>
      </c>
      <c r="M944">
        <v>5</v>
      </c>
      <c r="N944">
        <v>0.32901194629333302</v>
      </c>
      <c r="O944">
        <v>-1.4456965333337001E-4</v>
      </c>
      <c r="P944" t="s">
        <v>19</v>
      </c>
      <c r="Q944" t="s">
        <v>19</v>
      </c>
      <c r="R944" t="s">
        <v>19</v>
      </c>
      <c r="T944">
        <v>0</v>
      </c>
      <c r="U944">
        <v>0</v>
      </c>
    </row>
    <row r="945" spans="1:21" x14ac:dyDescent="0.25">
      <c r="A945" s="1">
        <v>45128.682638888888</v>
      </c>
      <c r="B945" s="1">
        <f t="shared" si="28"/>
        <v>45128</v>
      </c>
      <c r="C945">
        <v>0</v>
      </c>
      <c r="D945" t="s">
        <v>962</v>
      </c>
      <c r="E945">
        <v>6.8045365999999996E-2</v>
      </c>
      <c r="F945">
        <f t="shared" si="29"/>
        <v>-4.293284800000001E-2</v>
      </c>
      <c r="G945">
        <v>2023</v>
      </c>
      <c r="H945">
        <v>7</v>
      </c>
      <c r="I945">
        <v>21</v>
      </c>
      <c r="J945">
        <v>16</v>
      </c>
      <c r="K945">
        <v>23</v>
      </c>
      <c r="L945">
        <v>33</v>
      </c>
      <c r="M945">
        <v>5</v>
      </c>
      <c r="N945">
        <v>0.32841682985999998</v>
      </c>
      <c r="O945">
        <v>-5.9511643333326405E-4</v>
      </c>
      <c r="P945" t="s">
        <v>19</v>
      </c>
      <c r="Q945" t="s">
        <v>19</v>
      </c>
      <c r="R945" t="s">
        <v>19</v>
      </c>
      <c r="T945">
        <v>0</v>
      </c>
      <c r="U945">
        <v>0</v>
      </c>
    </row>
    <row r="946" spans="1:21" x14ac:dyDescent="0.25">
      <c r="A946" s="1">
        <v>45128.724305555559</v>
      </c>
      <c r="B946" s="1">
        <f t="shared" si="28"/>
        <v>45128</v>
      </c>
      <c r="C946">
        <v>0</v>
      </c>
      <c r="D946" t="s">
        <v>963</v>
      </c>
      <c r="E946">
        <v>4.2013493999999998E-2</v>
      </c>
      <c r="F946">
        <f t="shared" si="29"/>
        <v>-2.6031871999999998E-2</v>
      </c>
      <c r="G946">
        <v>2023</v>
      </c>
      <c r="H946">
        <v>7</v>
      </c>
      <c r="I946">
        <v>21</v>
      </c>
      <c r="J946">
        <v>17</v>
      </c>
      <c r="K946">
        <v>23</v>
      </c>
      <c r="L946">
        <v>22</v>
      </c>
      <c r="M946">
        <v>5</v>
      </c>
      <c r="N946">
        <v>0.32430749718000002</v>
      </c>
      <c r="O946">
        <v>-4.1093326800000201E-3</v>
      </c>
      <c r="P946" t="s">
        <v>19</v>
      </c>
      <c r="Q946" t="s">
        <v>19</v>
      </c>
      <c r="R946" t="s">
        <v>19</v>
      </c>
      <c r="T946">
        <v>0</v>
      </c>
      <c r="U946">
        <v>0</v>
      </c>
    </row>
    <row r="947" spans="1:21" x14ac:dyDescent="0.25">
      <c r="A947" s="1">
        <v>45128.765972222223</v>
      </c>
      <c r="B947" s="1">
        <f t="shared" si="28"/>
        <v>45128</v>
      </c>
      <c r="C947">
        <v>0</v>
      </c>
      <c r="D947" t="s">
        <v>964</v>
      </c>
      <c r="E947">
        <v>5.0949250000000001E-2</v>
      </c>
      <c r="F947">
        <f t="shared" si="29"/>
        <v>8.935756000000003E-3</v>
      </c>
      <c r="G947">
        <v>2023</v>
      </c>
      <c r="H947">
        <v>7</v>
      </c>
      <c r="I947">
        <v>21</v>
      </c>
      <c r="J947">
        <v>18</v>
      </c>
      <c r="K947">
        <v>23</v>
      </c>
      <c r="L947">
        <v>24</v>
      </c>
      <c r="M947">
        <v>5</v>
      </c>
      <c r="N947">
        <v>0.32164573285333298</v>
      </c>
      <c r="O947">
        <v>-2.6617643266666998E-3</v>
      </c>
      <c r="P947" t="s">
        <v>19</v>
      </c>
      <c r="Q947" t="s">
        <v>19</v>
      </c>
      <c r="R947" t="s">
        <v>19</v>
      </c>
      <c r="T947">
        <v>0</v>
      </c>
      <c r="U947">
        <v>0</v>
      </c>
    </row>
    <row r="948" spans="1:21" x14ac:dyDescent="0.25">
      <c r="A948" s="1">
        <v>45128.807638888888</v>
      </c>
      <c r="B948" s="1">
        <f t="shared" si="28"/>
        <v>45128</v>
      </c>
      <c r="C948">
        <v>0</v>
      </c>
      <c r="D948" t="s">
        <v>965</v>
      </c>
      <c r="E948">
        <v>5.3214557000000003E-2</v>
      </c>
      <c r="F948">
        <f t="shared" si="29"/>
        <v>2.2653070000000011E-3</v>
      </c>
      <c r="G948">
        <v>2023</v>
      </c>
      <c r="H948">
        <v>7</v>
      </c>
      <c r="I948">
        <v>21</v>
      </c>
      <c r="J948">
        <v>19</v>
      </c>
      <c r="K948">
        <v>23</v>
      </c>
      <c r="L948">
        <v>25</v>
      </c>
      <c r="M948">
        <v>5</v>
      </c>
      <c r="N948">
        <v>0.32084625196</v>
      </c>
      <c r="O948">
        <v>-7.9948089333331496E-4</v>
      </c>
      <c r="P948" t="s">
        <v>19</v>
      </c>
      <c r="Q948" t="s">
        <v>19</v>
      </c>
      <c r="R948" t="s">
        <v>19</v>
      </c>
      <c r="T948">
        <v>0</v>
      </c>
      <c r="U948">
        <v>0</v>
      </c>
    </row>
    <row r="949" spans="1:21" x14ac:dyDescent="0.25">
      <c r="A949" s="1">
        <v>45128.849305555559</v>
      </c>
      <c r="B949" s="1">
        <f t="shared" si="28"/>
        <v>45128</v>
      </c>
      <c r="C949">
        <v>0</v>
      </c>
      <c r="D949" t="s">
        <v>966</v>
      </c>
      <c r="E949">
        <v>0.122218863</v>
      </c>
      <c r="F949">
        <f t="shared" si="29"/>
        <v>6.9004305999999987E-2</v>
      </c>
      <c r="G949">
        <v>2023</v>
      </c>
      <c r="H949">
        <v>7</v>
      </c>
      <c r="I949">
        <v>21</v>
      </c>
      <c r="J949">
        <v>20</v>
      </c>
      <c r="K949">
        <v>23</v>
      </c>
      <c r="L949">
        <v>14</v>
      </c>
      <c r="M949">
        <v>5</v>
      </c>
      <c r="N949">
        <v>0.32012125657333301</v>
      </c>
      <c r="O949">
        <v>-7.2499538666664898E-4</v>
      </c>
      <c r="P949" t="s">
        <v>19</v>
      </c>
      <c r="Q949" t="s">
        <v>19</v>
      </c>
      <c r="R949" t="s">
        <v>19</v>
      </c>
      <c r="T949">
        <v>0</v>
      </c>
      <c r="U949">
        <v>0</v>
      </c>
    </row>
    <row r="950" spans="1:21" x14ac:dyDescent="0.25">
      <c r="A950" s="1">
        <v>45128.89166666667</v>
      </c>
      <c r="B950" s="1">
        <f t="shared" si="28"/>
        <v>45128</v>
      </c>
      <c r="C950">
        <v>0</v>
      </c>
      <c r="D950" t="s">
        <v>967</v>
      </c>
      <c r="E950">
        <v>0.10018597899999999</v>
      </c>
      <c r="F950">
        <f t="shared" si="29"/>
        <v>-2.2032884000000003E-2</v>
      </c>
      <c r="G950">
        <v>2023</v>
      </c>
      <c r="H950">
        <v>7</v>
      </c>
      <c r="I950">
        <v>21</v>
      </c>
      <c r="J950">
        <v>21</v>
      </c>
      <c r="K950">
        <v>24</v>
      </c>
      <c r="L950">
        <v>36</v>
      </c>
      <c r="M950">
        <v>5</v>
      </c>
      <c r="N950">
        <v>0.31976489352666598</v>
      </c>
      <c r="O950">
        <v>-3.5636304666669601E-4</v>
      </c>
      <c r="P950" t="s">
        <v>19</v>
      </c>
      <c r="Q950" t="s">
        <v>19</v>
      </c>
      <c r="R950" t="s">
        <v>19</v>
      </c>
      <c r="T950">
        <v>0</v>
      </c>
      <c r="U950">
        <v>0</v>
      </c>
    </row>
    <row r="951" spans="1:21" x14ac:dyDescent="0.25">
      <c r="A951" s="1">
        <v>45128.933333333334</v>
      </c>
      <c r="B951" s="1">
        <f t="shared" si="28"/>
        <v>45128</v>
      </c>
      <c r="C951">
        <v>0</v>
      </c>
      <c r="D951" t="s">
        <v>968</v>
      </c>
      <c r="E951">
        <v>0.169615138</v>
      </c>
      <c r="F951">
        <f t="shared" si="29"/>
        <v>6.9429159000000004E-2</v>
      </c>
      <c r="G951">
        <v>2023</v>
      </c>
      <c r="H951">
        <v>7</v>
      </c>
      <c r="I951">
        <v>21</v>
      </c>
      <c r="J951">
        <v>22</v>
      </c>
      <c r="K951">
        <v>24</v>
      </c>
      <c r="L951">
        <v>24</v>
      </c>
      <c r="M951">
        <v>5</v>
      </c>
      <c r="N951">
        <v>0.31786976645999998</v>
      </c>
      <c r="O951">
        <v>-1.89512706666666E-3</v>
      </c>
      <c r="P951" t="s">
        <v>19</v>
      </c>
      <c r="Q951" t="s">
        <v>19</v>
      </c>
      <c r="R951" t="s">
        <v>19</v>
      </c>
      <c r="T951">
        <v>0</v>
      </c>
      <c r="U951">
        <v>0</v>
      </c>
    </row>
    <row r="952" spans="1:21" x14ac:dyDescent="0.25">
      <c r="A952" s="1">
        <v>45128.974999999999</v>
      </c>
      <c r="B952" s="1">
        <f t="shared" si="28"/>
        <v>45128</v>
      </c>
      <c r="C952">
        <v>0</v>
      </c>
      <c r="D952" t="s">
        <v>969</v>
      </c>
      <c r="E952">
        <v>3.6905121999999999E-2</v>
      </c>
      <c r="F952">
        <f t="shared" si="29"/>
        <v>-0.13271001599999999</v>
      </c>
      <c r="G952">
        <v>2023</v>
      </c>
      <c r="H952">
        <v>7</v>
      </c>
      <c r="I952">
        <v>21</v>
      </c>
      <c r="J952">
        <v>23</v>
      </c>
      <c r="K952">
        <v>24</v>
      </c>
      <c r="L952">
        <v>21</v>
      </c>
      <c r="M952">
        <v>5</v>
      </c>
      <c r="N952">
        <v>0.31596916400666603</v>
      </c>
      <c r="O952">
        <v>-1.9006024533332799E-3</v>
      </c>
      <c r="P952" t="s">
        <v>19</v>
      </c>
      <c r="Q952" t="s">
        <v>19</v>
      </c>
      <c r="R952" t="s">
        <v>19</v>
      </c>
      <c r="T952">
        <v>0</v>
      </c>
      <c r="U952">
        <v>0</v>
      </c>
    </row>
    <row r="953" spans="1:21" x14ac:dyDescent="0.25">
      <c r="A953" s="1">
        <v>45129.01666666667</v>
      </c>
      <c r="B953" s="1">
        <f t="shared" si="28"/>
        <v>45129</v>
      </c>
      <c r="C953">
        <v>0</v>
      </c>
      <c r="D953" t="s">
        <v>970</v>
      </c>
      <c r="E953">
        <v>0.52399173899999996</v>
      </c>
      <c r="F953">
        <f t="shared" si="29"/>
        <v>0.48708661699999994</v>
      </c>
      <c r="G953">
        <v>2023</v>
      </c>
      <c r="H953">
        <v>7</v>
      </c>
      <c r="I953">
        <v>22</v>
      </c>
      <c r="J953">
        <v>0</v>
      </c>
      <c r="K953">
        <v>24</v>
      </c>
      <c r="L953">
        <v>16</v>
      </c>
      <c r="M953">
        <v>5</v>
      </c>
      <c r="N953">
        <v>0.31749075504666602</v>
      </c>
      <c r="O953">
        <v>1.52159103999999E-3</v>
      </c>
      <c r="P953" t="s">
        <v>19</v>
      </c>
      <c r="Q953" t="s">
        <v>19</v>
      </c>
      <c r="R953" t="s">
        <v>19</v>
      </c>
      <c r="T953">
        <v>1</v>
      </c>
      <c r="U953">
        <v>0</v>
      </c>
    </row>
    <row r="954" spans="1:21" x14ac:dyDescent="0.25">
      <c r="A954" s="1">
        <v>45129.058333333334</v>
      </c>
      <c r="B954" s="1">
        <f t="shared" si="28"/>
        <v>45129</v>
      </c>
      <c r="C954">
        <v>0</v>
      </c>
      <c r="D954" t="s">
        <v>971</v>
      </c>
      <c r="E954">
        <v>5.4113492999999999E-2</v>
      </c>
      <c r="F954">
        <f t="shared" si="29"/>
        <v>-0.46987824599999994</v>
      </c>
      <c r="G954">
        <v>2023</v>
      </c>
      <c r="H954">
        <v>7</v>
      </c>
      <c r="I954">
        <v>22</v>
      </c>
      <c r="J954">
        <v>1</v>
      </c>
      <c r="K954">
        <v>24</v>
      </c>
      <c r="L954">
        <v>6</v>
      </c>
      <c r="M954">
        <v>5</v>
      </c>
      <c r="N954">
        <v>0.316573799073333</v>
      </c>
      <c r="O954">
        <v>-9.16955973333355E-4</v>
      </c>
      <c r="P954" t="s">
        <v>19</v>
      </c>
      <c r="Q954" t="s">
        <v>19</v>
      </c>
      <c r="R954" t="s">
        <v>19</v>
      </c>
      <c r="T954">
        <v>0</v>
      </c>
      <c r="U954">
        <v>0</v>
      </c>
    </row>
    <row r="955" spans="1:21" x14ac:dyDescent="0.25">
      <c r="A955" s="1">
        <v>45129.1</v>
      </c>
      <c r="B955" s="1">
        <f t="shared" si="28"/>
        <v>45129</v>
      </c>
      <c r="C955">
        <v>0</v>
      </c>
      <c r="D955" t="s">
        <v>972</v>
      </c>
      <c r="E955">
        <v>0.35324589099999998</v>
      </c>
      <c r="F955">
        <f t="shared" si="29"/>
        <v>0.29913239799999997</v>
      </c>
      <c r="G955">
        <v>2023</v>
      </c>
      <c r="H955">
        <v>7</v>
      </c>
      <c r="I955">
        <v>22</v>
      </c>
      <c r="J955">
        <v>2</v>
      </c>
      <c r="K955">
        <v>24</v>
      </c>
      <c r="L955">
        <v>11</v>
      </c>
      <c r="M955">
        <v>5</v>
      </c>
      <c r="N955">
        <v>0.31870751537999997</v>
      </c>
      <c r="O955">
        <v>2.1337163066666399E-3</v>
      </c>
      <c r="P955" t="s">
        <v>19</v>
      </c>
      <c r="Q955" t="s">
        <v>19</v>
      </c>
      <c r="R955" t="s">
        <v>19</v>
      </c>
      <c r="T955">
        <v>1</v>
      </c>
      <c r="U955">
        <v>0</v>
      </c>
    </row>
    <row r="956" spans="1:21" x14ac:dyDescent="0.25">
      <c r="A956" s="1">
        <v>45129.14166666667</v>
      </c>
      <c r="B956" s="1">
        <f t="shared" si="28"/>
        <v>45129</v>
      </c>
      <c r="C956">
        <v>0</v>
      </c>
      <c r="D956" t="s">
        <v>973</v>
      </c>
      <c r="E956">
        <v>4.4353719999999999E-2</v>
      </c>
      <c r="F956">
        <f t="shared" si="29"/>
        <v>-0.30889217099999999</v>
      </c>
      <c r="G956">
        <v>2023</v>
      </c>
      <c r="H956">
        <v>7</v>
      </c>
      <c r="I956">
        <v>22</v>
      </c>
      <c r="J956">
        <v>3</v>
      </c>
      <c r="K956">
        <v>24</v>
      </c>
      <c r="L956">
        <v>6</v>
      </c>
      <c r="M956">
        <v>5</v>
      </c>
      <c r="N956">
        <v>0.31775266318000001</v>
      </c>
      <c r="O956">
        <v>-9.5485219999996696E-4</v>
      </c>
      <c r="P956" t="s">
        <v>19</v>
      </c>
      <c r="Q956" t="s">
        <v>19</v>
      </c>
      <c r="R956" t="s">
        <v>19</v>
      </c>
      <c r="T956">
        <v>0</v>
      </c>
      <c r="U956">
        <v>0</v>
      </c>
    </row>
    <row r="957" spans="1:21" x14ac:dyDescent="0.25">
      <c r="A957" s="1">
        <v>45129.183333333334</v>
      </c>
      <c r="B957" s="1">
        <f t="shared" si="28"/>
        <v>45129</v>
      </c>
      <c r="C957">
        <v>0</v>
      </c>
      <c r="D957" t="s">
        <v>974</v>
      </c>
      <c r="E957">
        <v>4.4208782000000002E-2</v>
      </c>
      <c r="F957">
        <f t="shared" si="29"/>
        <v>-1.4493799999999724E-4</v>
      </c>
      <c r="G957">
        <v>2023</v>
      </c>
      <c r="H957">
        <v>7</v>
      </c>
      <c r="I957">
        <v>22</v>
      </c>
      <c r="J957">
        <v>4</v>
      </c>
      <c r="K957">
        <v>24</v>
      </c>
      <c r="L957">
        <v>12</v>
      </c>
      <c r="M957">
        <v>5</v>
      </c>
      <c r="N957">
        <v>0.31299485723333298</v>
      </c>
      <c r="O957">
        <v>-4.7578059466666899E-3</v>
      </c>
      <c r="P957" t="s">
        <v>19</v>
      </c>
      <c r="Q957" t="s">
        <v>19</v>
      </c>
      <c r="R957" t="s">
        <v>19</v>
      </c>
      <c r="T957">
        <v>0</v>
      </c>
      <c r="U957">
        <v>0</v>
      </c>
    </row>
    <row r="958" spans="1:21" x14ac:dyDescent="0.25">
      <c r="A958" s="1">
        <v>45129.238888888889</v>
      </c>
      <c r="B958" s="1">
        <f t="shared" si="28"/>
        <v>45129</v>
      </c>
      <c r="C958">
        <v>0</v>
      </c>
      <c r="D958" t="s">
        <v>975</v>
      </c>
      <c r="E958">
        <v>0.440900024</v>
      </c>
      <c r="F958">
        <f t="shared" si="29"/>
        <v>0.396691242</v>
      </c>
      <c r="G958">
        <v>2023</v>
      </c>
      <c r="H958">
        <v>7</v>
      </c>
      <c r="I958">
        <v>22</v>
      </c>
      <c r="J958">
        <v>5</v>
      </c>
      <c r="K958">
        <v>44</v>
      </c>
      <c r="L958">
        <v>4</v>
      </c>
      <c r="M958">
        <v>5</v>
      </c>
      <c r="N958">
        <v>0.31223838052666603</v>
      </c>
      <c r="O958">
        <v>-7.5647670666662004E-4</v>
      </c>
      <c r="P958" t="s">
        <v>19</v>
      </c>
      <c r="Q958" t="s">
        <v>19</v>
      </c>
      <c r="R958" t="s">
        <v>19</v>
      </c>
      <c r="T958">
        <v>1</v>
      </c>
      <c r="U958">
        <v>0</v>
      </c>
    </row>
    <row r="959" spans="1:21" x14ac:dyDescent="0.25">
      <c r="A959" s="1">
        <v>45129.280555555553</v>
      </c>
      <c r="B959" s="1">
        <f t="shared" si="28"/>
        <v>45129</v>
      </c>
      <c r="C959">
        <v>0</v>
      </c>
      <c r="D959" t="s">
        <v>976</v>
      </c>
      <c r="E959">
        <v>8.1930637000000001E-2</v>
      </c>
      <c r="F959">
        <f t="shared" si="29"/>
        <v>-0.35896938700000003</v>
      </c>
      <c r="G959">
        <v>2023</v>
      </c>
      <c r="H959">
        <v>7</v>
      </c>
      <c r="I959">
        <v>22</v>
      </c>
      <c r="J959">
        <v>6</v>
      </c>
      <c r="K959">
        <v>44</v>
      </c>
      <c r="L959">
        <v>8</v>
      </c>
      <c r="M959">
        <v>5</v>
      </c>
      <c r="N959">
        <v>0.30880863883333298</v>
      </c>
      <c r="O959">
        <v>-3.4297416933333699E-3</v>
      </c>
      <c r="P959" t="s">
        <v>19</v>
      </c>
      <c r="Q959" t="s">
        <v>19</v>
      </c>
      <c r="R959" t="s">
        <v>19</v>
      </c>
      <c r="T959">
        <v>0</v>
      </c>
      <c r="U959">
        <v>0</v>
      </c>
    </row>
    <row r="960" spans="1:21" x14ac:dyDescent="0.25">
      <c r="A960" s="1">
        <v>45129.322222222225</v>
      </c>
      <c r="B960" s="1">
        <f t="shared" si="28"/>
        <v>45129</v>
      </c>
      <c r="C960">
        <v>0</v>
      </c>
      <c r="D960" t="s">
        <v>977</v>
      </c>
      <c r="E960">
        <v>0.38575528999999997</v>
      </c>
      <c r="F960">
        <f t="shared" si="29"/>
        <v>0.30382465299999994</v>
      </c>
      <c r="G960">
        <v>2023</v>
      </c>
      <c r="H960">
        <v>7</v>
      </c>
      <c r="I960">
        <v>22</v>
      </c>
      <c r="J960">
        <v>7</v>
      </c>
      <c r="K960">
        <v>44</v>
      </c>
      <c r="L960">
        <v>21</v>
      </c>
      <c r="M960">
        <v>5</v>
      </c>
      <c r="N960">
        <v>0.30807107122666599</v>
      </c>
      <c r="O960">
        <v>-7.3756760666665502E-4</v>
      </c>
      <c r="P960" t="s">
        <v>19</v>
      </c>
      <c r="Q960" t="s">
        <v>19</v>
      </c>
      <c r="R960" t="s">
        <v>19</v>
      </c>
      <c r="T960">
        <v>1</v>
      </c>
      <c r="U960">
        <v>0</v>
      </c>
    </row>
    <row r="961" spans="1:21" x14ac:dyDescent="0.25">
      <c r="A961" s="1">
        <v>45129.363888888889</v>
      </c>
      <c r="B961" s="1">
        <f t="shared" si="28"/>
        <v>45129</v>
      </c>
      <c r="C961">
        <v>0</v>
      </c>
      <c r="D961" t="s">
        <v>978</v>
      </c>
      <c r="E961">
        <v>7.6696654000000003E-2</v>
      </c>
      <c r="F961">
        <f t="shared" si="29"/>
        <v>-0.30905863599999994</v>
      </c>
      <c r="G961">
        <v>2023</v>
      </c>
      <c r="H961">
        <v>7</v>
      </c>
      <c r="I961">
        <v>22</v>
      </c>
      <c r="J961">
        <v>8</v>
      </c>
      <c r="K961">
        <v>44</v>
      </c>
      <c r="L961">
        <v>16</v>
      </c>
      <c r="M961">
        <v>5</v>
      </c>
      <c r="N961">
        <v>0.30304747325999998</v>
      </c>
      <c r="O961">
        <v>-5.0235979666666203E-3</v>
      </c>
      <c r="P961" t="s">
        <v>19</v>
      </c>
      <c r="Q961" t="s">
        <v>19</v>
      </c>
      <c r="R961" t="s">
        <v>19</v>
      </c>
      <c r="T961">
        <v>0</v>
      </c>
      <c r="U961">
        <v>0</v>
      </c>
    </row>
    <row r="962" spans="1:21" x14ac:dyDescent="0.25">
      <c r="A962" s="1">
        <v>45129.405555555553</v>
      </c>
      <c r="B962" s="1">
        <f t="shared" si="28"/>
        <v>45129</v>
      </c>
      <c r="C962">
        <v>0</v>
      </c>
      <c r="D962" t="s">
        <v>979</v>
      </c>
      <c r="E962">
        <v>4.9375600999999998E-2</v>
      </c>
      <c r="F962">
        <f t="shared" si="29"/>
        <v>-2.7321053000000005E-2</v>
      </c>
      <c r="G962">
        <v>2023</v>
      </c>
      <c r="H962">
        <v>7</v>
      </c>
      <c r="I962">
        <v>22</v>
      </c>
      <c r="J962">
        <v>9</v>
      </c>
      <c r="K962">
        <v>44</v>
      </c>
      <c r="L962">
        <v>11</v>
      </c>
      <c r="M962">
        <v>5</v>
      </c>
      <c r="N962">
        <v>0.30314104181333301</v>
      </c>
      <c r="O962" s="2">
        <v>9.3568553333311905E-5</v>
      </c>
      <c r="P962" t="s">
        <v>19</v>
      </c>
      <c r="Q962" t="s">
        <v>19</v>
      </c>
      <c r="R962" t="s">
        <v>19</v>
      </c>
      <c r="T962">
        <v>0</v>
      </c>
      <c r="U962">
        <v>0</v>
      </c>
    </row>
    <row r="963" spans="1:21" x14ac:dyDescent="0.25">
      <c r="A963" s="1">
        <v>45129.447916666664</v>
      </c>
      <c r="B963" s="1">
        <f t="shared" ref="B963:B1026" si="30">DATE(YEAR(A963),MONTH(A963),DAY(A963))</f>
        <v>45129</v>
      </c>
      <c r="C963">
        <v>0</v>
      </c>
      <c r="D963" t="s">
        <v>980</v>
      </c>
      <c r="E963">
        <v>0.165214518</v>
      </c>
      <c r="F963">
        <f t="shared" si="29"/>
        <v>0.11583891700000001</v>
      </c>
      <c r="G963">
        <v>2023</v>
      </c>
      <c r="H963">
        <v>7</v>
      </c>
      <c r="I963">
        <v>22</v>
      </c>
      <c r="J963">
        <v>10</v>
      </c>
      <c r="K963">
        <v>45</v>
      </c>
      <c r="L963">
        <v>5</v>
      </c>
      <c r="M963">
        <v>5</v>
      </c>
      <c r="N963">
        <v>0.30355391163333301</v>
      </c>
      <c r="O963">
        <v>4.1286981999999402E-4</v>
      </c>
      <c r="P963" t="s">
        <v>19</v>
      </c>
      <c r="Q963" t="s">
        <v>19</v>
      </c>
      <c r="R963" t="s">
        <v>19</v>
      </c>
      <c r="T963">
        <v>0</v>
      </c>
      <c r="U963">
        <v>0</v>
      </c>
    </row>
    <row r="964" spans="1:21" x14ac:dyDescent="0.25">
      <c r="A964" s="1">
        <v>45129.488888888889</v>
      </c>
      <c r="B964" s="1">
        <f t="shared" si="30"/>
        <v>45129</v>
      </c>
      <c r="C964">
        <v>0</v>
      </c>
      <c r="D964" t="s">
        <v>981</v>
      </c>
      <c r="E964">
        <v>0.74573435499999996</v>
      </c>
      <c r="F964">
        <f t="shared" ref="F964:F1027" si="31">E964-E963</f>
        <v>0.58051983699999998</v>
      </c>
      <c r="G964">
        <v>2023</v>
      </c>
      <c r="H964">
        <v>7</v>
      </c>
      <c r="I964">
        <v>22</v>
      </c>
      <c r="J964">
        <v>11</v>
      </c>
      <c r="K964">
        <v>44</v>
      </c>
      <c r="L964">
        <v>54</v>
      </c>
      <c r="M964">
        <v>5</v>
      </c>
      <c r="N964">
        <v>0.30521247747999902</v>
      </c>
      <c r="O964">
        <v>1.6585658466666199E-3</v>
      </c>
      <c r="P964" t="s">
        <v>19</v>
      </c>
      <c r="Q964" t="s">
        <v>19</v>
      </c>
      <c r="R964" t="s">
        <v>19</v>
      </c>
      <c r="T964">
        <v>1</v>
      </c>
      <c r="U964">
        <v>0</v>
      </c>
    </row>
    <row r="965" spans="1:21" x14ac:dyDescent="0.25">
      <c r="A965" s="1">
        <v>45129.530555555553</v>
      </c>
      <c r="B965" s="1">
        <f t="shared" si="30"/>
        <v>45129</v>
      </c>
      <c r="C965">
        <v>0</v>
      </c>
      <c r="D965" t="s">
        <v>982</v>
      </c>
      <c r="E965">
        <v>0.61744198500000003</v>
      </c>
      <c r="F965">
        <f t="shared" si="31"/>
        <v>-0.12829236999999993</v>
      </c>
      <c r="G965">
        <v>2023</v>
      </c>
      <c r="H965">
        <v>7</v>
      </c>
      <c r="I965">
        <v>22</v>
      </c>
      <c r="J965">
        <v>12</v>
      </c>
      <c r="K965">
        <v>44</v>
      </c>
      <c r="L965">
        <v>44</v>
      </c>
      <c r="M965">
        <v>5</v>
      </c>
      <c r="N965">
        <v>0.304248996093333</v>
      </c>
      <c r="O965">
        <v>-9.6348138666663098E-4</v>
      </c>
      <c r="P965" t="s">
        <v>19</v>
      </c>
      <c r="Q965" t="s">
        <v>19</v>
      </c>
      <c r="R965" t="s">
        <v>19</v>
      </c>
      <c r="T965">
        <v>1</v>
      </c>
      <c r="U965">
        <v>0</v>
      </c>
    </row>
    <row r="966" spans="1:21" x14ac:dyDescent="0.25">
      <c r="A966" s="1">
        <v>45129.572222222225</v>
      </c>
      <c r="B966" s="1">
        <f t="shared" si="30"/>
        <v>45129</v>
      </c>
      <c r="C966">
        <v>0</v>
      </c>
      <c r="D966" t="s">
        <v>983</v>
      </c>
      <c r="E966">
        <v>6.1888120999999997E-2</v>
      </c>
      <c r="F966">
        <f t="shared" si="31"/>
        <v>-0.55555386400000006</v>
      </c>
      <c r="G966">
        <v>2023</v>
      </c>
      <c r="H966">
        <v>7</v>
      </c>
      <c r="I966">
        <v>22</v>
      </c>
      <c r="J966">
        <v>13</v>
      </c>
      <c r="K966">
        <v>44</v>
      </c>
      <c r="L966">
        <v>46</v>
      </c>
      <c r="M966">
        <v>5</v>
      </c>
      <c r="N966">
        <v>0.30187586558666601</v>
      </c>
      <c r="O966">
        <v>-2.3731305066666498E-3</v>
      </c>
      <c r="P966" t="s">
        <v>19</v>
      </c>
      <c r="Q966" t="s">
        <v>19</v>
      </c>
      <c r="R966" t="s">
        <v>19</v>
      </c>
      <c r="T966">
        <v>0</v>
      </c>
      <c r="U966">
        <v>0</v>
      </c>
    </row>
    <row r="967" spans="1:21" x14ac:dyDescent="0.25">
      <c r="A967" s="1">
        <v>45129.613888888889</v>
      </c>
      <c r="B967" s="1">
        <f t="shared" si="30"/>
        <v>45129</v>
      </c>
      <c r="C967">
        <v>0</v>
      </c>
      <c r="D967" t="s">
        <v>984</v>
      </c>
      <c r="E967">
        <v>0.20436095800000001</v>
      </c>
      <c r="F967">
        <f t="shared" si="31"/>
        <v>0.14247283700000002</v>
      </c>
      <c r="G967">
        <v>2023</v>
      </c>
      <c r="H967">
        <v>7</v>
      </c>
      <c r="I967">
        <v>22</v>
      </c>
      <c r="J967">
        <v>14</v>
      </c>
      <c r="K967">
        <v>44</v>
      </c>
      <c r="L967">
        <v>53</v>
      </c>
      <c r="M967">
        <v>5</v>
      </c>
      <c r="N967">
        <v>0.29806038347333302</v>
      </c>
      <c r="O967">
        <v>-3.81548211333332E-3</v>
      </c>
      <c r="P967" t="s">
        <v>19</v>
      </c>
      <c r="Q967" t="s">
        <v>19</v>
      </c>
      <c r="R967" t="s">
        <v>19</v>
      </c>
      <c r="T967">
        <v>0</v>
      </c>
      <c r="U967">
        <v>0</v>
      </c>
    </row>
    <row r="968" spans="1:21" x14ac:dyDescent="0.25">
      <c r="A968" s="1">
        <v>45129.655555555553</v>
      </c>
      <c r="B968" s="1">
        <f t="shared" si="30"/>
        <v>45129</v>
      </c>
      <c r="C968">
        <v>0</v>
      </c>
      <c r="D968" t="s">
        <v>985</v>
      </c>
      <c r="E968">
        <v>8.2878513000000001E-2</v>
      </c>
      <c r="F968">
        <f t="shared" si="31"/>
        <v>-0.12148244500000001</v>
      </c>
      <c r="G968">
        <v>2023</v>
      </c>
      <c r="H968">
        <v>7</v>
      </c>
      <c r="I968">
        <v>22</v>
      </c>
      <c r="J968">
        <v>15</v>
      </c>
      <c r="K968">
        <v>44</v>
      </c>
      <c r="L968">
        <v>53</v>
      </c>
      <c r="M968">
        <v>5</v>
      </c>
      <c r="N968">
        <v>0.295012238926666</v>
      </c>
      <c r="O968">
        <v>-3.0481445466666798E-3</v>
      </c>
      <c r="P968" t="s">
        <v>19</v>
      </c>
      <c r="Q968" t="s">
        <v>19</v>
      </c>
      <c r="R968" t="s">
        <v>19</v>
      </c>
      <c r="T968">
        <v>0</v>
      </c>
      <c r="U968">
        <v>0</v>
      </c>
    </row>
    <row r="969" spans="1:21" x14ac:dyDescent="0.25">
      <c r="A969" s="1">
        <v>45129.697222222225</v>
      </c>
      <c r="B969" s="1">
        <f t="shared" si="30"/>
        <v>45129</v>
      </c>
      <c r="C969">
        <v>0</v>
      </c>
      <c r="D969" t="s">
        <v>986</v>
      </c>
      <c r="E969">
        <v>4.6345874000000002E-2</v>
      </c>
      <c r="F969">
        <f t="shared" si="31"/>
        <v>-3.6532638999999999E-2</v>
      </c>
      <c r="G969">
        <v>2023</v>
      </c>
      <c r="H969">
        <v>7</v>
      </c>
      <c r="I969">
        <v>22</v>
      </c>
      <c r="J969">
        <v>16</v>
      </c>
      <c r="K969">
        <v>44</v>
      </c>
      <c r="L969">
        <v>43</v>
      </c>
      <c r="M969">
        <v>5</v>
      </c>
      <c r="N969">
        <v>0.29342098420000001</v>
      </c>
      <c r="O969">
        <v>-1.5912547266666501E-3</v>
      </c>
      <c r="P969" t="s">
        <v>19</v>
      </c>
      <c r="Q969" t="s">
        <v>19</v>
      </c>
      <c r="R969" t="s">
        <v>19</v>
      </c>
      <c r="T969">
        <v>0</v>
      </c>
      <c r="U969">
        <v>0</v>
      </c>
    </row>
    <row r="970" spans="1:21" x14ac:dyDescent="0.25">
      <c r="A970" s="1">
        <v>45129.738888888889</v>
      </c>
      <c r="B970" s="1">
        <f t="shared" si="30"/>
        <v>45129</v>
      </c>
      <c r="C970">
        <v>0</v>
      </c>
      <c r="D970" t="s">
        <v>987</v>
      </c>
      <c r="E970">
        <v>0.26498486900000001</v>
      </c>
      <c r="F970">
        <f t="shared" si="31"/>
        <v>0.218638995</v>
      </c>
      <c r="G970">
        <v>2023</v>
      </c>
      <c r="H970">
        <v>7</v>
      </c>
      <c r="I970">
        <v>22</v>
      </c>
      <c r="J970">
        <v>17</v>
      </c>
      <c r="K970">
        <v>44</v>
      </c>
      <c r="L970">
        <v>42</v>
      </c>
      <c r="M970">
        <v>5</v>
      </c>
      <c r="N970">
        <v>0.29026142946</v>
      </c>
      <c r="O970">
        <v>-3.1595547400000098E-3</v>
      </c>
      <c r="P970" t="s">
        <v>19</v>
      </c>
      <c r="Q970" t="s">
        <v>19</v>
      </c>
      <c r="R970" t="s">
        <v>19</v>
      </c>
      <c r="T970">
        <v>0</v>
      </c>
      <c r="U970">
        <v>0</v>
      </c>
    </row>
    <row r="971" spans="1:21" x14ac:dyDescent="0.25">
      <c r="A971" s="1">
        <v>45129.780555555553</v>
      </c>
      <c r="B971" s="1">
        <f t="shared" si="30"/>
        <v>45129</v>
      </c>
      <c r="C971">
        <v>0</v>
      </c>
      <c r="D971" t="s">
        <v>988</v>
      </c>
      <c r="E971">
        <v>1.427496673</v>
      </c>
      <c r="F971">
        <f t="shared" si="31"/>
        <v>1.162511804</v>
      </c>
      <c r="G971">
        <v>2023</v>
      </c>
      <c r="H971">
        <v>7</v>
      </c>
      <c r="I971">
        <v>22</v>
      </c>
      <c r="J971">
        <v>18</v>
      </c>
      <c r="K971">
        <v>44</v>
      </c>
      <c r="L971">
        <v>59</v>
      </c>
      <c r="M971">
        <v>5</v>
      </c>
      <c r="N971">
        <v>0.2986644973</v>
      </c>
      <c r="O971">
        <v>8.4030678400000003E-3</v>
      </c>
      <c r="P971" t="s">
        <v>19</v>
      </c>
      <c r="Q971" t="s">
        <v>19</v>
      </c>
      <c r="R971" t="s">
        <v>19</v>
      </c>
      <c r="T971">
        <v>1</v>
      </c>
      <c r="U971">
        <v>1</v>
      </c>
    </row>
    <row r="972" spans="1:21" x14ac:dyDescent="0.25">
      <c r="A972" s="1">
        <v>45129.822222222225</v>
      </c>
      <c r="B972" s="1">
        <f t="shared" si="30"/>
        <v>45129</v>
      </c>
      <c r="C972">
        <v>0</v>
      </c>
      <c r="D972" t="s">
        <v>989</v>
      </c>
      <c r="E972">
        <v>1.111861166</v>
      </c>
      <c r="F972">
        <f t="shared" si="31"/>
        <v>-0.31563550700000009</v>
      </c>
      <c r="G972">
        <v>2023</v>
      </c>
      <c r="H972">
        <v>7</v>
      </c>
      <c r="I972">
        <v>22</v>
      </c>
      <c r="J972">
        <v>19</v>
      </c>
      <c r="K972">
        <v>44</v>
      </c>
      <c r="L972">
        <v>56</v>
      </c>
      <c r="M972">
        <v>5</v>
      </c>
      <c r="N972">
        <v>0.30014368820666598</v>
      </c>
      <c r="O972">
        <v>1.4791909066667001E-3</v>
      </c>
      <c r="P972" t="s">
        <v>19</v>
      </c>
      <c r="Q972" t="s">
        <v>19</v>
      </c>
      <c r="R972" t="s">
        <v>19</v>
      </c>
      <c r="T972">
        <v>1</v>
      </c>
      <c r="U972">
        <v>1</v>
      </c>
    </row>
    <row r="973" spans="1:21" x14ac:dyDescent="0.25">
      <c r="A973" s="1">
        <v>45129.879166666666</v>
      </c>
      <c r="B973" s="1">
        <f t="shared" si="30"/>
        <v>45129</v>
      </c>
      <c r="C973">
        <v>0</v>
      </c>
      <c r="D973" t="s">
        <v>990</v>
      </c>
      <c r="E973">
        <v>3.5804935000000003E-2</v>
      </c>
      <c r="F973">
        <f t="shared" si="31"/>
        <v>-1.0760562309999999</v>
      </c>
      <c r="G973">
        <v>2023</v>
      </c>
      <c r="H973">
        <v>7</v>
      </c>
      <c r="I973">
        <v>22</v>
      </c>
      <c r="J973">
        <v>21</v>
      </c>
      <c r="K973">
        <v>6</v>
      </c>
      <c r="L973">
        <v>32</v>
      </c>
      <c r="M973">
        <v>5</v>
      </c>
      <c r="N973">
        <v>0.29954989815999999</v>
      </c>
      <c r="O973">
        <v>-5.9379004666670898E-4</v>
      </c>
      <c r="P973" t="s">
        <v>19</v>
      </c>
      <c r="Q973" t="s">
        <v>19</v>
      </c>
      <c r="R973" t="s">
        <v>19</v>
      </c>
      <c r="T973">
        <v>0</v>
      </c>
      <c r="U973">
        <v>0</v>
      </c>
    </row>
    <row r="974" spans="1:21" x14ac:dyDescent="0.25">
      <c r="A974" s="1">
        <v>45129.92083333333</v>
      </c>
      <c r="B974" s="1">
        <f t="shared" si="30"/>
        <v>45129</v>
      </c>
      <c r="C974">
        <v>0</v>
      </c>
      <c r="D974" t="s">
        <v>991</v>
      </c>
      <c r="E974">
        <v>3.4632590999999997E-2</v>
      </c>
      <c r="F974">
        <f t="shared" si="31"/>
        <v>-1.1723440000000057E-3</v>
      </c>
      <c r="G974">
        <v>2023</v>
      </c>
      <c r="H974">
        <v>7</v>
      </c>
      <c r="I974">
        <v>22</v>
      </c>
      <c r="J974">
        <v>22</v>
      </c>
      <c r="K974">
        <v>6</v>
      </c>
      <c r="L974">
        <v>53</v>
      </c>
      <c r="M974">
        <v>5</v>
      </c>
      <c r="N974">
        <v>0.29904891702666597</v>
      </c>
      <c r="O974">
        <v>-5.0098113333329997E-4</v>
      </c>
      <c r="P974" t="s">
        <v>19</v>
      </c>
      <c r="Q974" t="s">
        <v>19</v>
      </c>
      <c r="R974" t="s">
        <v>19</v>
      </c>
      <c r="T974">
        <v>0</v>
      </c>
      <c r="U974">
        <v>0</v>
      </c>
    </row>
    <row r="975" spans="1:21" x14ac:dyDescent="0.25">
      <c r="A975" s="1">
        <v>45129.963194444441</v>
      </c>
      <c r="B975" s="1">
        <f t="shared" si="30"/>
        <v>45129</v>
      </c>
      <c r="C975">
        <v>0</v>
      </c>
      <c r="D975" t="s">
        <v>992</v>
      </c>
      <c r="E975">
        <v>3.3877017000000002E-2</v>
      </c>
      <c r="F975">
        <f t="shared" si="31"/>
        <v>-7.5557399999999497E-4</v>
      </c>
      <c r="G975">
        <v>2023</v>
      </c>
      <c r="H975">
        <v>7</v>
      </c>
      <c r="I975">
        <v>22</v>
      </c>
      <c r="J975">
        <v>23</v>
      </c>
      <c r="K975">
        <v>7</v>
      </c>
      <c r="L975">
        <v>8</v>
      </c>
      <c r="M975">
        <v>5</v>
      </c>
      <c r="N975">
        <v>0.29643088173999999</v>
      </c>
      <c r="O975">
        <v>-2.6180352866666998E-3</v>
      </c>
      <c r="P975" t="s">
        <v>19</v>
      </c>
      <c r="Q975" t="s">
        <v>19</v>
      </c>
      <c r="R975" t="s">
        <v>19</v>
      </c>
      <c r="T975">
        <v>0</v>
      </c>
      <c r="U975">
        <v>0</v>
      </c>
    </row>
    <row r="976" spans="1:21" x14ac:dyDescent="0.25">
      <c r="A976" s="1">
        <v>45130.004861111112</v>
      </c>
      <c r="B976" s="1">
        <f t="shared" si="30"/>
        <v>45130</v>
      </c>
      <c r="C976">
        <v>0</v>
      </c>
      <c r="D976" t="s">
        <v>993</v>
      </c>
      <c r="E976">
        <v>3.2236194000000003E-2</v>
      </c>
      <c r="F976">
        <f t="shared" si="31"/>
        <v>-1.6408229999999996E-3</v>
      </c>
      <c r="G976">
        <v>2023</v>
      </c>
      <c r="H976">
        <v>7</v>
      </c>
      <c r="I976">
        <v>23</v>
      </c>
      <c r="J976">
        <v>0</v>
      </c>
      <c r="K976">
        <v>7</v>
      </c>
      <c r="L976">
        <v>37</v>
      </c>
      <c r="M976">
        <v>5</v>
      </c>
      <c r="N976">
        <v>0.29520182676666601</v>
      </c>
      <c r="O976">
        <v>-1.22905497333331E-3</v>
      </c>
      <c r="P976" t="s">
        <v>19</v>
      </c>
      <c r="Q976" t="s">
        <v>19</v>
      </c>
      <c r="R976" t="s">
        <v>19</v>
      </c>
      <c r="T976">
        <v>0</v>
      </c>
      <c r="U976">
        <v>0</v>
      </c>
    </row>
    <row r="977" spans="1:21" x14ac:dyDescent="0.25">
      <c r="A977" s="1">
        <v>45130.046527777777</v>
      </c>
      <c r="B977" s="1">
        <f t="shared" si="30"/>
        <v>45130</v>
      </c>
      <c r="C977">
        <v>0</v>
      </c>
      <c r="D977" t="s">
        <v>994</v>
      </c>
      <c r="E977">
        <v>3.7166108000000003E-2</v>
      </c>
      <c r="F977">
        <f t="shared" si="31"/>
        <v>4.9299140000000005E-3</v>
      </c>
      <c r="G977">
        <v>2023</v>
      </c>
      <c r="H977">
        <v>7</v>
      </c>
      <c r="I977">
        <v>23</v>
      </c>
      <c r="J977">
        <v>1</v>
      </c>
      <c r="K977">
        <v>7</v>
      </c>
      <c r="L977">
        <v>40</v>
      </c>
      <c r="M977">
        <v>5</v>
      </c>
      <c r="N977">
        <v>0.29099019729333298</v>
      </c>
      <c r="O977">
        <v>-4.2116294733333601E-3</v>
      </c>
      <c r="P977" t="s">
        <v>19</v>
      </c>
      <c r="Q977" t="s">
        <v>19</v>
      </c>
      <c r="R977" t="s">
        <v>19</v>
      </c>
      <c r="T977">
        <v>0</v>
      </c>
      <c r="U977">
        <v>0</v>
      </c>
    </row>
    <row r="978" spans="1:21" x14ac:dyDescent="0.25">
      <c r="A978" s="1">
        <v>45130.088194444441</v>
      </c>
      <c r="B978" s="1">
        <f t="shared" si="30"/>
        <v>45130</v>
      </c>
      <c r="C978">
        <v>0</v>
      </c>
      <c r="D978" t="s">
        <v>995</v>
      </c>
      <c r="E978">
        <v>0.230039312</v>
      </c>
      <c r="F978">
        <f t="shared" si="31"/>
        <v>0.19287320399999999</v>
      </c>
      <c r="G978">
        <v>2023</v>
      </c>
      <c r="H978">
        <v>7</v>
      </c>
      <c r="I978">
        <v>23</v>
      </c>
      <c r="J978">
        <v>2</v>
      </c>
      <c r="K978">
        <v>7</v>
      </c>
      <c r="L978">
        <v>44</v>
      </c>
      <c r="M978">
        <v>5</v>
      </c>
      <c r="N978">
        <v>0.29150875103999901</v>
      </c>
      <c r="O978">
        <v>5.1855374666665E-4</v>
      </c>
      <c r="P978" t="s">
        <v>19</v>
      </c>
      <c r="Q978" t="s">
        <v>19</v>
      </c>
      <c r="R978" t="s">
        <v>19</v>
      </c>
      <c r="T978">
        <v>0</v>
      </c>
      <c r="U978">
        <v>0</v>
      </c>
    </row>
    <row r="979" spans="1:21" x14ac:dyDescent="0.25">
      <c r="A979" s="1">
        <v>45130.130555555559</v>
      </c>
      <c r="B979" s="1">
        <f t="shared" si="30"/>
        <v>45130</v>
      </c>
      <c r="C979">
        <v>0</v>
      </c>
      <c r="D979" t="s">
        <v>996</v>
      </c>
      <c r="E979">
        <v>0.252996887</v>
      </c>
      <c r="F979">
        <f t="shared" si="31"/>
        <v>2.2957575000000008E-2</v>
      </c>
      <c r="G979">
        <v>2023</v>
      </c>
      <c r="H979">
        <v>7</v>
      </c>
      <c r="I979">
        <v>23</v>
      </c>
      <c r="J979">
        <v>3</v>
      </c>
      <c r="K979">
        <v>8</v>
      </c>
      <c r="L979">
        <v>31</v>
      </c>
      <c r="M979">
        <v>5</v>
      </c>
      <c r="N979">
        <v>0.29230838523333302</v>
      </c>
      <c r="O979">
        <v>7.9963419333334198E-4</v>
      </c>
      <c r="P979" t="s">
        <v>19</v>
      </c>
      <c r="Q979" t="s">
        <v>19</v>
      </c>
      <c r="R979" t="s">
        <v>19</v>
      </c>
      <c r="T979">
        <v>0</v>
      </c>
      <c r="U979">
        <v>0</v>
      </c>
    </row>
    <row r="980" spans="1:21" x14ac:dyDescent="0.25">
      <c r="A980" s="1">
        <v>45130.172222222223</v>
      </c>
      <c r="B980" s="1">
        <f t="shared" si="30"/>
        <v>45130</v>
      </c>
      <c r="C980">
        <v>0</v>
      </c>
      <c r="D980" t="s">
        <v>997</v>
      </c>
      <c r="E980">
        <v>0.37514958700000001</v>
      </c>
      <c r="F980">
        <f t="shared" si="31"/>
        <v>0.1221527</v>
      </c>
      <c r="G980">
        <v>2023</v>
      </c>
      <c r="H980">
        <v>7</v>
      </c>
      <c r="I980">
        <v>23</v>
      </c>
      <c r="J980">
        <v>4</v>
      </c>
      <c r="K980">
        <v>8</v>
      </c>
      <c r="L980">
        <v>47</v>
      </c>
      <c r="M980">
        <v>5</v>
      </c>
      <c r="N980">
        <v>0.29239176303999997</v>
      </c>
      <c r="O980" s="2">
        <v>8.3377806666673398E-5</v>
      </c>
      <c r="P980" t="s">
        <v>19</v>
      </c>
      <c r="Q980" t="s">
        <v>19</v>
      </c>
      <c r="R980" t="s">
        <v>19</v>
      </c>
      <c r="T980">
        <v>1</v>
      </c>
      <c r="U980">
        <v>0</v>
      </c>
    </row>
    <row r="981" spans="1:21" x14ac:dyDescent="0.25">
      <c r="A981" s="1">
        <v>45130.213888888888</v>
      </c>
      <c r="B981" s="1">
        <f t="shared" si="30"/>
        <v>45130</v>
      </c>
      <c r="C981">
        <v>0</v>
      </c>
      <c r="D981" t="s">
        <v>998</v>
      </c>
      <c r="E981">
        <v>8.1355733E-2</v>
      </c>
      <c r="F981">
        <f t="shared" si="31"/>
        <v>-0.29379385400000002</v>
      </c>
      <c r="G981">
        <v>2023</v>
      </c>
      <c r="H981">
        <v>7</v>
      </c>
      <c r="I981">
        <v>23</v>
      </c>
      <c r="J981">
        <v>5</v>
      </c>
      <c r="K981">
        <v>8</v>
      </c>
      <c r="L981">
        <v>43</v>
      </c>
      <c r="M981">
        <v>5</v>
      </c>
      <c r="N981">
        <v>0.29180444910666598</v>
      </c>
      <c r="O981">
        <v>-5.8731393333333304E-4</v>
      </c>
      <c r="P981" t="s">
        <v>19</v>
      </c>
      <c r="Q981" t="s">
        <v>19</v>
      </c>
      <c r="R981" t="s">
        <v>19</v>
      </c>
      <c r="T981">
        <v>0</v>
      </c>
      <c r="U981">
        <v>0</v>
      </c>
    </row>
    <row r="982" spans="1:21" x14ac:dyDescent="0.25">
      <c r="A982" s="1">
        <v>45130.269444444442</v>
      </c>
      <c r="B982" s="1">
        <f t="shared" si="30"/>
        <v>45130</v>
      </c>
      <c r="C982">
        <v>0</v>
      </c>
      <c r="D982" t="s">
        <v>999</v>
      </c>
      <c r="E982">
        <v>4.7304391000000001E-2</v>
      </c>
      <c r="F982">
        <f t="shared" si="31"/>
        <v>-3.4051341999999998E-2</v>
      </c>
      <c r="G982">
        <v>2023</v>
      </c>
      <c r="H982">
        <v>7</v>
      </c>
      <c r="I982">
        <v>23</v>
      </c>
      <c r="J982">
        <v>6</v>
      </c>
      <c r="K982">
        <v>28</v>
      </c>
      <c r="L982">
        <v>49</v>
      </c>
      <c r="M982">
        <v>5</v>
      </c>
      <c r="N982">
        <v>0.29057945670666602</v>
      </c>
      <c r="O982">
        <v>-1.2249924000000099E-3</v>
      </c>
      <c r="P982" t="s">
        <v>19</v>
      </c>
      <c r="Q982" t="s">
        <v>19</v>
      </c>
      <c r="R982" t="s">
        <v>19</v>
      </c>
      <c r="T982">
        <v>0</v>
      </c>
      <c r="U982">
        <v>0</v>
      </c>
    </row>
    <row r="983" spans="1:21" x14ac:dyDescent="0.25">
      <c r="A983" s="1">
        <v>45130.311805555553</v>
      </c>
      <c r="B983" s="1">
        <f t="shared" si="30"/>
        <v>45130</v>
      </c>
      <c r="C983">
        <v>0</v>
      </c>
      <c r="D983" t="s">
        <v>1000</v>
      </c>
      <c r="E983">
        <v>8.8937306999999993E-2</v>
      </c>
      <c r="F983">
        <f t="shared" si="31"/>
        <v>4.1632915999999992E-2</v>
      </c>
      <c r="G983">
        <v>2023</v>
      </c>
      <c r="H983">
        <v>7</v>
      </c>
      <c r="I983">
        <v>23</v>
      </c>
      <c r="J983">
        <v>7</v>
      </c>
      <c r="K983">
        <v>29</v>
      </c>
      <c r="L983">
        <v>3</v>
      </c>
      <c r="M983">
        <v>5</v>
      </c>
      <c r="N983">
        <v>0.28844259177999998</v>
      </c>
      <c r="O983">
        <v>-2.1368649266666402E-3</v>
      </c>
      <c r="P983" t="s">
        <v>19</v>
      </c>
      <c r="Q983" t="s">
        <v>19</v>
      </c>
      <c r="R983" t="s">
        <v>19</v>
      </c>
      <c r="T983">
        <v>0</v>
      </c>
      <c r="U983">
        <v>0</v>
      </c>
    </row>
    <row r="984" spans="1:21" x14ac:dyDescent="0.25">
      <c r="A984" s="1">
        <v>45130.353472222225</v>
      </c>
      <c r="B984" s="1">
        <f t="shared" si="30"/>
        <v>45130</v>
      </c>
      <c r="C984">
        <v>0</v>
      </c>
      <c r="D984" t="s">
        <v>1001</v>
      </c>
      <c r="E984">
        <v>4.3843159999999999E-2</v>
      </c>
      <c r="F984">
        <f t="shared" si="31"/>
        <v>-4.5094146999999994E-2</v>
      </c>
      <c r="G984">
        <v>2023</v>
      </c>
      <c r="H984">
        <v>7</v>
      </c>
      <c r="I984">
        <v>23</v>
      </c>
      <c r="J984">
        <v>8</v>
      </c>
      <c r="K984">
        <v>29</v>
      </c>
      <c r="L984">
        <v>9</v>
      </c>
      <c r="M984">
        <v>5</v>
      </c>
      <c r="N984">
        <v>0.28597252957999902</v>
      </c>
      <c r="O984">
        <v>-2.4700622000000099E-3</v>
      </c>
      <c r="P984" t="s">
        <v>19</v>
      </c>
      <c r="Q984" t="s">
        <v>19</v>
      </c>
      <c r="R984" t="s">
        <v>19</v>
      </c>
      <c r="T984">
        <v>0</v>
      </c>
      <c r="U984">
        <v>0</v>
      </c>
    </row>
    <row r="985" spans="1:21" x14ac:dyDescent="0.25">
      <c r="A985" s="1">
        <v>45130.395138888889</v>
      </c>
      <c r="B985" s="1">
        <f t="shared" si="30"/>
        <v>45130</v>
      </c>
      <c r="C985">
        <v>0</v>
      </c>
      <c r="D985" t="s">
        <v>1002</v>
      </c>
      <c r="E985">
        <v>0.28511661900000002</v>
      </c>
      <c r="F985">
        <f t="shared" si="31"/>
        <v>0.24127345900000002</v>
      </c>
      <c r="G985">
        <v>2023</v>
      </c>
      <c r="H985">
        <v>7</v>
      </c>
      <c r="I985">
        <v>23</v>
      </c>
      <c r="J985">
        <v>9</v>
      </c>
      <c r="K985">
        <v>29</v>
      </c>
      <c r="L985">
        <v>16</v>
      </c>
      <c r="M985">
        <v>5</v>
      </c>
      <c r="N985">
        <v>0.28342584673333299</v>
      </c>
      <c r="O985">
        <v>-2.5466828466666402E-3</v>
      </c>
      <c r="P985" t="s">
        <v>19</v>
      </c>
      <c r="Q985" t="s">
        <v>19</v>
      </c>
      <c r="R985" t="s">
        <v>19</v>
      </c>
      <c r="T985">
        <v>0</v>
      </c>
      <c r="U985">
        <v>0</v>
      </c>
    </row>
    <row r="986" spans="1:21" x14ac:dyDescent="0.25">
      <c r="A986" s="1">
        <v>45130.436805555553</v>
      </c>
      <c r="B986" s="1">
        <f t="shared" si="30"/>
        <v>45130</v>
      </c>
      <c r="C986">
        <v>0</v>
      </c>
      <c r="D986" t="s">
        <v>1003</v>
      </c>
      <c r="E986">
        <v>4.1507197000000003E-2</v>
      </c>
      <c r="F986">
        <f t="shared" si="31"/>
        <v>-0.24360942200000002</v>
      </c>
      <c r="G986">
        <v>2023</v>
      </c>
      <c r="H986">
        <v>7</v>
      </c>
      <c r="I986">
        <v>23</v>
      </c>
      <c r="J986">
        <v>10</v>
      </c>
      <c r="K986">
        <v>29</v>
      </c>
      <c r="L986">
        <v>12</v>
      </c>
      <c r="M986">
        <v>5</v>
      </c>
      <c r="N986">
        <v>0.28058486222666601</v>
      </c>
      <c r="O986">
        <v>-2.84098450666664E-3</v>
      </c>
      <c r="P986" t="s">
        <v>19</v>
      </c>
      <c r="Q986" t="s">
        <v>19</v>
      </c>
      <c r="R986" t="s">
        <v>19</v>
      </c>
      <c r="T986">
        <v>0</v>
      </c>
      <c r="U986">
        <v>0</v>
      </c>
    </row>
    <row r="987" spans="1:21" x14ac:dyDescent="0.25">
      <c r="A987" s="1">
        <v>45130.478472222225</v>
      </c>
      <c r="B987" s="1">
        <f t="shared" si="30"/>
        <v>45130</v>
      </c>
      <c r="C987">
        <v>0</v>
      </c>
      <c r="D987" t="s">
        <v>1004</v>
      </c>
      <c r="E987">
        <v>3.8621813999999997E-2</v>
      </c>
      <c r="F987">
        <f t="shared" si="31"/>
        <v>-2.8853830000000052E-3</v>
      </c>
      <c r="G987">
        <v>2023</v>
      </c>
      <c r="H987">
        <v>7</v>
      </c>
      <c r="I987">
        <v>23</v>
      </c>
      <c r="J987">
        <v>11</v>
      </c>
      <c r="K987">
        <v>29</v>
      </c>
      <c r="L987">
        <v>25</v>
      </c>
      <c r="M987">
        <v>5</v>
      </c>
      <c r="N987">
        <v>0.27869102019333297</v>
      </c>
      <c r="O987">
        <v>-1.8938420333333701E-3</v>
      </c>
      <c r="P987" t="s">
        <v>19</v>
      </c>
      <c r="Q987" t="s">
        <v>19</v>
      </c>
      <c r="R987" t="s">
        <v>19</v>
      </c>
      <c r="T987">
        <v>0</v>
      </c>
      <c r="U987">
        <v>0</v>
      </c>
    </row>
    <row r="988" spans="1:21" x14ac:dyDescent="0.25">
      <c r="A988" s="1">
        <v>45130.520138888889</v>
      </c>
      <c r="B988" s="1">
        <f t="shared" si="30"/>
        <v>45130</v>
      </c>
      <c r="C988">
        <v>0</v>
      </c>
      <c r="D988" t="s">
        <v>1005</v>
      </c>
      <c r="E988">
        <v>0.1161594</v>
      </c>
      <c r="F988">
        <f t="shared" si="31"/>
        <v>7.7537585999999992E-2</v>
      </c>
      <c r="G988">
        <v>2023</v>
      </c>
      <c r="H988">
        <v>7</v>
      </c>
      <c r="I988">
        <v>23</v>
      </c>
      <c r="J988">
        <v>12</v>
      </c>
      <c r="K988">
        <v>29</v>
      </c>
      <c r="L988">
        <v>41</v>
      </c>
      <c r="M988">
        <v>5</v>
      </c>
      <c r="N988">
        <v>0.274517964573333</v>
      </c>
      <c r="O988">
        <v>-4.1730556199999699E-3</v>
      </c>
      <c r="P988" t="s">
        <v>19</v>
      </c>
      <c r="Q988" t="s">
        <v>19</v>
      </c>
      <c r="R988" t="s">
        <v>19</v>
      </c>
      <c r="T988">
        <v>0</v>
      </c>
      <c r="U988">
        <v>0</v>
      </c>
    </row>
    <row r="989" spans="1:21" x14ac:dyDescent="0.25">
      <c r="A989" s="1">
        <v>45130.5625</v>
      </c>
      <c r="B989" s="1">
        <f t="shared" si="30"/>
        <v>45130</v>
      </c>
      <c r="C989">
        <v>0</v>
      </c>
      <c r="D989" t="s">
        <v>1006</v>
      </c>
      <c r="E989">
        <v>0.26974323100000003</v>
      </c>
      <c r="F989">
        <f t="shared" si="31"/>
        <v>0.15358383100000003</v>
      </c>
      <c r="G989">
        <v>2023</v>
      </c>
      <c r="H989">
        <v>7</v>
      </c>
      <c r="I989">
        <v>23</v>
      </c>
      <c r="J989">
        <v>13</v>
      </c>
      <c r="K989">
        <v>30</v>
      </c>
      <c r="L989">
        <v>8</v>
      </c>
      <c r="M989">
        <v>5</v>
      </c>
      <c r="N989">
        <v>0.27387578978666599</v>
      </c>
      <c r="O989">
        <v>-6.4217478666667095E-4</v>
      </c>
      <c r="P989" t="s">
        <v>19</v>
      </c>
      <c r="Q989" t="s">
        <v>19</v>
      </c>
      <c r="R989" t="s">
        <v>19</v>
      </c>
      <c r="T989">
        <v>0</v>
      </c>
      <c r="U989">
        <v>0</v>
      </c>
    </row>
    <row r="990" spans="1:21" x14ac:dyDescent="0.25">
      <c r="A990" s="1">
        <v>45130.604166666664</v>
      </c>
      <c r="B990" s="1">
        <f t="shared" si="30"/>
        <v>45130</v>
      </c>
      <c r="C990">
        <v>0</v>
      </c>
      <c r="D990" t="s">
        <v>1007</v>
      </c>
      <c r="E990">
        <v>0.30129489999999998</v>
      </c>
      <c r="F990">
        <f t="shared" si="31"/>
        <v>3.1551668999999949E-2</v>
      </c>
      <c r="G990">
        <v>2023</v>
      </c>
      <c r="H990">
        <v>7</v>
      </c>
      <c r="I990">
        <v>23</v>
      </c>
      <c r="J990">
        <v>14</v>
      </c>
      <c r="K990">
        <v>30</v>
      </c>
      <c r="L990">
        <v>22</v>
      </c>
      <c r="M990">
        <v>5</v>
      </c>
      <c r="N990">
        <v>0.27448396539999997</v>
      </c>
      <c r="O990">
        <v>6.0817561333331705E-4</v>
      </c>
      <c r="P990" t="s">
        <v>19</v>
      </c>
      <c r="Q990" t="s">
        <v>19</v>
      </c>
      <c r="R990" t="s">
        <v>19</v>
      </c>
      <c r="T990">
        <v>0</v>
      </c>
      <c r="U990">
        <v>0</v>
      </c>
    </row>
    <row r="991" spans="1:21" x14ac:dyDescent="0.25">
      <c r="A991" s="1">
        <v>45130.645833333336</v>
      </c>
      <c r="B991" s="1">
        <f t="shared" si="30"/>
        <v>45130</v>
      </c>
      <c r="C991">
        <v>0</v>
      </c>
      <c r="D991" t="s">
        <v>1008</v>
      </c>
      <c r="E991">
        <v>0.39580462799999999</v>
      </c>
      <c r="F991">
        <f t="shared" si="31"/>
        <v>9.4509728000000015E-2</v>
      </c>
      <c r="G991">
        <v>2023</v>
      </c>
      <c r="H991">
        <v>7</v>
      </c>
      <c r="I991">
        <v>23</v>
      </c>
      <c r="J991">
        <v>15</v>
      </c>
      <c r="K991">
        <v>30</v>
      </c>
      <c r="L991">
        <v>35</v>
      </c>
      <c r="M991">
        <v>5</v>
      </c>
      <c r="N991">
        <v>0.27519874235333303</v>
      </c>
      <c r="O991">
        <v>7.1477695333332903E-4</v>
      </c>
      <c r="P991" t="s">
        <v>19</v>
      </c>
      <c r="Q991" t="s">
        <v>19</v>
      </c>
      <c r="R991" t="s">
        <v>19</v>
      </c>
      <c r="T991">
        <v>1</v>
      </c>
      <c r="U991">
        <v>0</v>
      </c>
    </row>
    <row r="992" spans="1:21" x14ac:dyDescent="0.25">
      <c r="A992" s="1">
        <v>45130.6875</v>
      </c>
      <c r="B992" s="1">
        <f t="shared" si="30"/>
        <v>45130</v>
      </c>
      <c r="C992">
        <v>0</v>
      </c>
      <c r="D992" t="s">
        <v>1009</v>
      </c>
      <c r="E992">
        <v>0.349147019</v>
      </c>
      <c r="F992">
        <f t="shared" si="31"/>
        <v>-4.6657608999999989E-2</v>
      </c>
      <c r="G992">
        <v>2023</v>
      </c>
      <c r="H992">
        <v>7</v>
      </c>
      <c r="I992">
        <v>23</v>
      </c>
      <c r="J992">
        <v>16</v>
      </c>
      <c r="K992">
        <v>30</v>
      </c>
      <c r="L992">
        <v>57</v>
      </c>
      <c r="M992">
        <v>5</v>
      </c>
      <c r="N992">
        <v>0.275153516186666</v>
      </c>
      <c r="O992" s="2">
        <v>-4.5226166666634199E-5</v>
      </c>
      <c r="P992" t="s">
        <v>19</v>
      </c>
      <c r="Q992" t="s">
        <v>19</v>
      </c>
      <c r="R992" t="s">
        <v>19</v>
      </c>
      <c r="T992">
        <v>1</v>
      </c>
      <c r="U992">
        <v>0</v>
      </c>
    </row>
    <row r="993" spans="1:21" x14ac:dyDescent="0.25">
      <c r="A993" s="1">
        <v>45130.729861111111</v>
      </c>
      <c r="B993" s="1">
        <f t="shared" si="30"/>
        <v>45130</v>
      </c>
      <c r="C993">
        <v>0</v>
      </c>
      <c r="D993" t="s">
        <v>1010</v>
      </c>
      <c r="E993">
        <v>0.39758359399999998</v>
      </c>
      <c r="F993">
        <f t="shared" si="31"/>
        <v>4.8436574999999982E-2</v>
      </c>
      <c r="G993">
        <v>2023</v>
      </c>
      <c r="H993">
        <v>7</v>
      </c>
      <c r="I993">
        <v>23</v>
      </c>
      <c r="J993">
        <v>17</v>
      </c>
      <c r="K993">
        <v>31</v>
      </c>
      <c r="L993">
        <v>2</v>
      </c>
      <c r="M993">
        <v>5</v>
      </c>
      <c r="N993">
        <v>0.27629725988666598</v>
      </c>
      <c r="O993">
        <v>1.1437436999999699E-3</v>
      </c>
      <c r="P993" t="s">
        <v>19</v>
      </c>
      <c r="Q993" t="s">
        <v>19</v>
      </c>
      <c r="R993" t="s">
        <v>19</v>
      </c>
      <c r="T993">
        <v>1</v>
      </c>
      <c r="U993">
        <v>0</v>
      </c>
    </row>
    <row r="994" spans="1:21" x14ac:dyDescent="0.25">
      <c r="A994" s="1">
        <v>45130.771527777775</v>
      </c>
      <c r="B994" s="1">
        <f t="shared" si="30"/>
        <v>45130</v>
      </c>
      <c r="C994">
        <v>0</v>
      </c>
      <c r="D994" t="s">
        <v>1011</v>
      </c>
      <c r="E994">
        <v>5.5512006000000003E-2</v>
      </c>
      <c r="F994">
        <f t="shared" si="31"/>
        <v>-0.34207158799999998</v>
      </c>
      <c r="G994">
        <v>2023</v>
      </c>
      <c r="H994">
        <v>7</v>
      </c>
      <c r="I994">
        <v>23</v>
      </c>
      <c r="J994">
        <v>18</v>
      </c>
      <c r="K994">
        <v>31</v>
      </c>
      <c r="L994">
        <v>20</v>
      </c>
      <c r="M994">
        <v>5</v>
      </c>
      <c r="N994">
        <v>0.27379265360666599</v>
      </c>
      <c r="O994">
        <v>-2.5046062799999802E-3</v>
      </c>
      <c r="P994" t="s">
        <v>19</v>
      </c>
      <c r="Q994" t="s">
        <v>19</v>
      </c>
      <c r="R994" t="s">
        <v>19</v>
      </c>
      <c r="T994">
        <v>0</v>
      </c>
      <c r="U994">
        <v>0</v>
      </c>
    </row>
    <row r="995" spans="1:21" x14ac:dyDescent="0.25">
      <c r="A995" s="1">
        <v>45130.813194444447</v>
      </c>
      <c r="B995" s="1">
        <f t="shared" si="30"/>
        <v>45130</v>
      </c>
      <c r="C995">
        <v>0</v>
      </c>
      <c r="D995" t="s">
        <v>1012</v>
      </c>
      <c r="E995">
        <v>7.6179612999999993E-2</v>
      </c>
      <c r="F995">
        <f t="shared" si="31"/>
        <v>2.0667606999999991E-2</v>
      </c>
      <c r="G995">
        <v>2023</v>
      </c>
      <c r="H995">
        <v>7</v>
      </c>
      <c r="I995">
        <v>23</v>
      </c>
      <c r="J995">
        <v>19</v>
      </c>
      <c r="K995">
        <v>31</v>
      </c>
      <c r="L995">
        <v>45</v>
      </c>
      <c r="M995">
        <v>5</v>
      </c>
      <c r="N995">
        <v>0.27277452623999998</v>
      </c>
      <c r="O995">
        <v>-1.01812736666662E-3</v>
      </c>
      <c r="P995" t="s">
        <v>19</v>
      </c>
      <c r="Q995" t="s">
        <v>19</v>
      </c>
      <c r="R995" t="s">
        <v>19</v>
      </c>
      <c r="T995">
        <v>0</v>
      </c>
      <c r="U995">
        <v>0</v>
      </c>
    </row>
    <row r="996" spans="1:21" x14ac:dyDescent="0.25">
      <c r="A996" s="1">
        <v>45130.854861111111</v>
      </c>
      <c r="B996" s="1">
        <f t="shared" si="30"/>
        <v>45130</v>
      </c>
      <c r="C996">
        <v>0</v>
      </c>
      <c r="D996" t="s">
        <v>1013</v>
      </c>
      <c r="E996">
        <v>7.3650030000000005E-2</v>
      </c>
      <c r="F996">
        <f t="shared" si="31"/>
        <v>-2.529582999999988E-3</v>
      </c>
      <c r="G996">
        <v>2023</v>
      </c>
      <c r="H996">
        <v>7</v>
      </c>
      <c r="I996">
        <v>23</v>
      </c>
      <c r="J996">
        <v>20</v>
      </c>
      <c r="K996">
        <v>31</v>
      </c>
      <c r="L996">
        <v>47</v>
      </c>
      <c r="M996">
        <v>5</v>
      </c>
      <c r="N996">
        <v>0.27058349752666599</v>
      </c>
      <c r="O996">
        <v>-2.19102871333337E-3</v>
      </c>
      <c r="P996" t="s">
        <v>19</v>
      </c>
      <c r="Q996" t="s">
        <v>19</v>
      </c>
      <c r="R996" t="s">
        <v>19</v>
      </c>
      <c r="T996">
        <v>0</v>
      </c>
      <c r="U996">
        <v>0</v>
      </c>
    </row>
    <row r="997" spans="1:21" x14ac:dyDescent="0.25">
      <c r="A997" s="1">
        <v>45130.897916666669</v>
      </c>
      <c r="B997" s="1">
        <f t="shared" si="30"/>
        <v>45130</v>
      </c>
      <c r="C997">
        <v>0</v>
      </c>
      <c r="D997" t="s">
        <v>1014</v>
      </c>
      <c r="E997">
        <v>0.17099752900000001</v>
      </c>
      <c r="F997">
        <f t="shared" si="31"/>
        <v>9.7347499000000004E-2</v>
      </c>
      <c r="G997">
        <v>2023</v>
      </c>
      <c r="H997">
        <v>7</v>
      </c>
      <c r="I997">
        <v>23</v>
      </c>
      <c r="J997">
        <v>21</v>
      </c>
      <c r="K997">
        <v>33</v>
      </c>
      <c r="L997">
        <v>29</v>
      </c>
      <c r="M997">
        <v>5</v>
      </c>
      <c r="N997">
        <v>0.27054177675333302</v>
      </c>
      <c r="O997" s="2">
        <v>-4.1720773333364597E-5</v>
      </c>
      <c r="P997" t="s">
        <v>19</v>
      </c>
      <c r="Q997" t="s">
        <v>19</v>
      </c>
      <c r="R997" t="s">
        <v>19</v>
      </c>
      <c r="T997">
        <v>0</v>
      </c>
      <c r="U997">
        <v>0</v>
      </c>
    </row>
    <row r="998" spans="1:21" x14ac:dyDescent="0.25">
      <c r="A998" s="1">
        <v>45130.939583333333</v>
      </c>
      <c r="B998" s="1">
        <f t="shared" si="30"/>
        <v>45130</v>
      </c>
      <c r="C998">
        <v>0</v>
      </c>
      <c r="D998" t="s">
        <v>1015</v>
      </c>
      <c r="E998">
        <v>3.0027041000000001E-2</v>
      </c>
      <c r="F998">
        <f t="shared" si="31"/>
        <v>-0.140970488</v>
      </c>
      <c r="G998">
        <v>2023</v>
      </c>
      <c r="H998">
        <v>7</v>
      </c>
      <c r="I998">
        <v>23</v>
      </c>
      <c r="J998">
        <v>22</v>
      </c>
      <c r="K998">
        <v>33</v>
      </c>
      <c r="L998">
        <v>36</v>
      </c>
      <c r="M998">
        <v>5</v>
      </c>
      <c r="N998">
        <v>0.26732047986666602</v>
      </c>
      <c r="O998">
        <v>-3.2212968866666102E-3</v>
      </c>
      <c r="P998" t="s">
        <v>19</v>
      </c>
      <c r="Q998" t="s">
        <v>19</v>
      </c>
      <c r="R998" t="s">
        <v>19</v>
      </c>
      <c r="T998">
        <v>0</v>
      </c>
      <c r="U998">
        <v>0</v>
      </c>
    </row>
    <row r="999" spans="1:21" x14ac:dyDescent="0.25">
      <c r="A999" s="1">
        <v>45130.981249999997</v>
      </c>
      <c r="B999" s="1">
        <f t="shared" si="30"/>
        <v>45130</v>
      </c>
      <c r="C999">
        <v>0</v>
      </c>
      <c r="D999" t="s">
        <v>1016</v>
      </c>
      <c r="E999">
        <v>7.8349219999999997E-2</v>
      </c>
      <c r="F999">
        <f t="shared" si="31"/>
        <v>4.8322178999999993E-2</v>
      </c>
      <c r="G999">
        <v>2023</v>
      </c>
      <c r="H999">
        <v>7</v>
      </c>
      <c r="I999">
        <v>23</v>
      </c>
      <c r="J999">
        <v>23</v>
      </c>
      <c r="K999">
        <v>33</v>
      </c>
      <c r="L999">
        <v>52</v>
      </c>
      <c r="M999">
        <v>5</v>
      </c>
      <c r="N999">
        <v>0.26542624858000002</v>
      </c>
      <c r="O999">
        <v>-1.89423128666665E-3</v>
      </c>
      <c r="P999" t="s">
        <v>19</v>
      </c>
      <c r="Q999" t="s">
        <v>19</v>
      </c>
      <c r="R999" t="s">
        <v>19</v>
      </c>
      <c r="T999">
        <v>0</v>
      </c>
      <c r="U999">
        <v>0</v>
      </c>
    </row>
    <row r="1000" spans="1:21" x14ac:dyDescent="0.25">
      <c r="A1000" s="1">
        <v>45131.023611111108</v>
      </c>
      <c r="B1000" s="1">
        <f t="shared" si="30"/>
        <v>45131</v>
      </c>
      <c r="C1000">
        <v>0</v>
      </c>
      <c r="D1000" t="s">
        <v>1017</v>
      </c>
      <c r="E1000">
        <v>0.25648601700000001</v>
      </c>
      <c r="F1000">
        <f t="shared" si="31"/>
        <v>0.17813679700000001</v>
      </c>
      <c r="G1000">
        <v>2023</v>
      </c>
      <c r="H1000">
        <v>7</v>
      </c>
      <c r="I1000">
        <v>24</v>
      </c>
      <c r="J1000">
        <v>0</v>
      </c>
      <c r="K1000">
        <v>34</v>
      </c>
      <c r="L1000">
        <v>11</v>
      </c>
      <c r="M1000">
        <v>5</v>
      </c>
      <c r="N1000">
        <v>0.26606633435333299</v>
      </c>
      <c r="O1000">
        <v>6.4008577333335404E-4</v>
      </c>
      <c r="P1000" t="s">
        <v>19</v>
      </c>
      <c r="Q1000" t="s">
        <v>19</v>
      </c>
      <c r="R1000" t="s">
        <v>19</v>
      </c>
      <c r="T1000">
        <v>0</v>
      </c>
      <c r="U1000">
        <v>0</v>
      </c>
    </row>
    <row r="1001" spans="1:21" x14ac:dyDescent="0.25">
      <c r="A1001" s="1">
        <v>45131.06527777778</v>
      </c>
      <c r="B1001" s="1">
        <f t="shared" si="30"/>
        <v>45131</v>
      </c>
      <c r="C1001">
        <v>0</v>
      </c>
      <c r="D1001" t="s">
        <v>1018</v>
      </c>
      <c r="E1001">
        <v>0.231752404</v>
      </c>
      <c r="F1001">
        <f t="shared" si="31"/>
        <v>-2.4733613000000015E-2</v>
      </c>
      <c r="G1001">
        <v>2023</v>
      </c>
      <c r="H1001">
        <v>7</v>
      </c>
      <c r="I1001">
        <v>24</v>
      </c>
      <c r="J1001">
        <v>1</v>
      </c>
      <c r="K1001">
        <v>34</v>
      </c>
      <c r="L1001">
        <v>33</v>
      </c>
      <c r="M1001">
        <v>5</v>
      </c>
      <c r="N1001">
        <v>0.26452937236000001</v>
      </c>
      <c r="O1001">
        <v>-1.5369619933333599E-3</v>
      </c>
      <c r="P1001" t="s">
        <v>19</v>
      </c>
      <c r="Q1001" t="s">
        <v>19</v>
      </c>
      <c r="R1001" t="s">
        <v>19</v>
      </c>
      <c r="T1001">
        <v>0</v>
      </c>
      <c r="U1001">
        <v>0</v>
      </c>
    </row>
    <row r="1002" spans="1:21" x14ac:dyDescent="0.25">
      <c r="A1002" s="1">
        <v>45131.106944444444</v>
      </c>
      <c r="B1002" s="1">
        <f t="shared" si="30"/>
        <v>45131</v>
      </c>
      <c r="C1002">
        <v>0</v>
      </c>
      <c r="D1002" t="s">
        <v>1019</v>
      </c>
      <c r="E1002">
        <v>0.635628321</v>
      </c>
      <c r="F1002">
        <f t="shared" si="31"/>
        <v>0.40387591700000003</v>
      </c>
      <c r="G1002">
        <v>2023</v>
      </c>
      <c r="H1002">
        <v>7</v>
      </c>
      <c r="I1002">
        <v>24</v>
      </c>
      <c r="J1002">
        <v>2</v>
      </c>
      <c r="K1002">
        <v>34</v>
      </c>
      <c r="L1002">
        <v>52</v>
      </c>
      <c r="M1002">
        <v>5</v>
      </c>
      <c r="N1002">
        <v>0.26776639451999901</v>
      </c>
      <c r="O1002">
        <v>3.23702215999993E-3</v>
      </c>
      <c r="P1002" t="s">
        <v>19</v>
      </c>
      <c r="Q1002" t="s">
        <v>19</v>
      </c>
      <c r="R1002" t="s">
        <v>19</v>
      </c>
      <c r="T1002">
        <v>1</v>
      </c>
      <c r="U1002">
        <v>0</v>
      </c>
    </row>
    <row r="1003" spans="1:21" x14ac:dyDescent="0.25">
      <c r="A1003" s="1">
        <v>45131.149305555555</v>
      </c>
      <c r="B1003" s="1">
        <f t="shared" si="30"/>
        <v>45131</v>
      </c>
      <c r="C1003">
        <v>0</v>
      </c>
      <c r="D1003" t="s">
        <v>1020</v>
      </c>
      <c r="E1003">
        <v>4.6467982999999997E-2</v>
      </c>
      <c r="F1003">
        <f t="shared" si="31"/>
        <v>-0.58916033800000001</v>
      </c>
      <c r="G1003">
        <v>2023</v>
      </c>
      <c r="H1003">
        <v>7</v>
      </c>
      <c r="I1003">
        <v>24</v>
      </c>
      <c r="J1003">
        <v>3</v>
      </c>
      <c r="K1003">
        <v>35</v>
      </c>
      <c r="L1003">
        <v>7</v>
      </c>
      <c r="M1003">
        <v>5</v>
      </c>
      <c r="N1003">
        <v>0.265282405633333</v>
      </c>
      <c r="O1003">
        <v>-2.4839888866666198E-3</v>
      </c>
      <c r="P1003" t="s">
        <v>19</v>
      </c>
      <c r="Q1003" t="s">
        <v>19</v>
      </c>
      <c r="R1003" t="s">
        <v>19</v>
      </c>
      <c r="T1003">
        <v>0</v>
      </c>
      <c r="U1003">
        <v>0</v>
      </c>
    </row>
    <row r="1004" spans="1:21" x14ac:dyDescent="0.25">
      <c r="A1004" s="1">
        <v>45131.190972222219</v>
      </c>
      <c r="B1004" s="1">
        <f t="shared" si="30"/>
        <v>45131</v>
      </c>
      <c r="C1004">
        <v>0</v>
      </c>
      <c r="D1004" t="s">
        <v>1021</v>
      </c>
      <c r="E1004">
        <v>5.0478532E-2</v>
      </c>
      <c r="F1004">
        <f t="shared" si="31"/>
        <v>4.0105490000000021E-3</v>
      </c>
      <c r="G1004">
        <v>2023</v>
      </c>
      <c r="H1004">
        <v>7</v>
      </c>
      <c r="I1004">
        <v>24</v>
      </c>
      <c r="J1004">
        <v>4</v>
      </c>
      <c r="K1004">
        <v>35</v>
      </c>
      <c r="L1004">
        <v>18</v>
      </c>
      <c r="M1004">
        <v>5</v>
      </c>
      <c r="N1004">
        <v>0.26232911881999998</v>
      </c>
      <c r="O1004">
        <v>-2.9532868133333402E-3</v>
      </c>
      <c r="P1004" t="s">
        <v>19</v>
      </c>
      <c r="Q1004" t="s">
        <v>19</v>
      </c>
      <c r="R1004" t="s">
        <v>19</v>
      </c>
      <c r="T1004">
        <v>0</v>
      </c>
      <c r="U1004">
        <v>0</v>
      </c>
    </row>
    <row r="1005" spans="1:21" x14ac:dyDescent="0.25">
      <c r="A1005" s="1">
        <v>45131.232638888891</v>
      </c>
      <c r="B1005" s="1">
        <f t="shared" si="30"/>
        <v>45131</v>
      </c>
      <c r="C1005">
        <v>0</v>
      </c>
      <c r="D1005" t="s">
        <v>1022</v>
      </c>
      <c r="E1005">
        <v>0.15905161700000001</v>
      </c>
      <c r="F1005">
        <f t="shared" si="31"/>
        <v>0.10857308500000001</v>
      </c>
      <c r="G1005">
        <v>2023</v>
      </c>
      <c r="H1005">
        <v>7</v>
      </c>
      <c r="I1005">
        <v>24</v>
      </c>
      <c r="J1005">
        <v>5</v>
      </c>
      <c r="K1005">
        <v>35</v>
      </c>
      <c r="L1005">
        <v>38</v>
      </c>
      <c r="M1005">
        <v>5</v>
      </c>
      <c r="N1005">
        <v>0.26010089714000001</v>
      </c>
      <c r="O1005">
        <v>-2.2282216799999698E-3</v>
      </c>
      <c r="P1005" t="s">
        <v>19</v>
      </c>
      <c r="Q1005" t="s">
        <v>19</v>
      </c>
      <c r="R1005" t="s">
        <v>19</v>
      </c>
      <c r="T1005">
        <v>0</v>
      </c>
      <c r="U1005">
        <v>0</v>
      </c>
    </row>
    <row r="1006" spans="1:21" x14ac:dyDescent="0.25">
      <c r="A1006" s="1">
        <v>45131.275000000001</v>
      </c>
      <c r="B1006" s="1">
        <f t="shared" si="30"/>
        <v>45131</v>
      </c>
      <c r="C1006">
        <v>0</v>
      </c>
      <c r="D1006" t="s">
        <v>1023</v>
      </c>
      <c r="E1006">
        <v>9.9224064000000001E-2</v>
      </c>
      <c r="F1006">
        <f t="shared" si="31"/>
        <v>-5.9827553000000006E-2</v>
      </c>
      <c r="G1006">
        <v>2023</v>
      </c>
      <c r="H1006">
        <v>7</v>
      </c>
      <c r="I1006">
        <v>24</v>
      </c>
      <c r="J1006">
        <v>6</v>
      </c>
      <c r="K1006">
        <v>36</v>
      </c>
      <c r="L1006">
        <v>16</v>
      </c>
      <c r="M1006">
        <v>5</v>
      </c>
      <c r="N1006">
        <v>0.256862211593333</v>
      </c>
      <c r="O1006">
        <v>-3.2386855466666701E-3</v>
      </c>
      <c r="P1006" t="s">
        <v>19</v>
      </c>
      <c r="Q1006" t="s">
        <v>19</v>
      </c>
      <c r="R1006" t="s">
        <v>19</v>
      </c>
      <c r="T1006">
        <v>0</v>
      </c>
      <c r="U1006">
        <v>0</v>
      </c>
    </row>
    <row r="1007" spans="1:21" x14ac:dyDescent="0.25">
      <c r="A1007" s="1">
        <v>45131.316666666666</v>
      </c>
      <c r="B1007" s="1">
        <f t="shared" si="30"/>
        <v>45131</v>
      </c>
      <c r="C1007">
        <v>0</v>
      </c>
      <c r="D1007" t="s">
        <v>1024</v>
      </c>
      <c r="E1007">
        <v>4.5762273999999999E-2</v>
      </c>
      <c r="F1007">
        <f t="shared" si="31"/>
        <v>-5.3461790000000002E-2</v>
      </c>
      <c r="G1007">
        <v>2023</v>
      </c>
      <c r="H1007">
        <v>7</v>
      </c>
      <c r="I1007">
        <v>24</v>
      </c>
      <c r="J1007">
        <v>7</v>
      </c>
      <c r="K1007">
        <v>36</v>
      </c>
      <c r="L1007">
        <v>32</v>
      </c>
      <c r="M1007">
        <v>5</v>
      </c>
      <c r="N1007">
        <v>0.25548723556666603</v>
      </c>
      <c r="O1007">
        <v>-1.3749760266666901E-3</v>
      </c>
      <c r="P1007" t="s">
        <v>19</v>
      </c>
      <c r="Q1007" t="s">
        <v>19</v>
      </c>
      <c r="R1007" t="s">
        <v>19</v>
      </c>
      <c r="T1007">
        <v>0</v>
      </c>
      <c r="U1007">
        <v>0</v>
      </c>
    </row>
    <row r="1008" spans="1:21" x14ac:dyDescent="0.25">
      <c r="A1008" s="1">
        <v>45131.35833333333</v>
      </c>
      <c r="B1008" s="1">
        <f t="shared" si="30"/>
        <v>45131</v>
      </c>
      <c r="C1008">
        <v>0</v>
      </c>
      <c r="D1008" t="s">
        <v>1025</v>
      </c>
      <c r="E1008">
        <v>6.4386850999999995E-2</v>
      </c>
      <c r="F1008">
        <f t="shared" si="31"/>
        <v>1.8624576999999996E-2</v>
      </c>
      <c r="G1008">
        <v>2023</v>
      </c>
      <c r="H1008">
        <v>7</v>
      </c>
      <c r="I1008">
        <v>24</v>
      </c>
      <c r="J1008">
        <v>8</v>
      </c>
      <c r="K1008">
        <v>36</v>
      </c>
      <c r="L1008">
        <v>49</v>
      </c>
      <c r="M1008">
        <v>5</v>
      </c>
      <c r="N1008">
        <v>0.25502038428666601</v>
      </c>
      <c r="O1008">
        <v>-4.6685127999995801E-4</v>
      </c>
      <c r="P1008" t="s">
        <v>19</v>
      </c>
      <c r="Q1008" t="s">
        <v>19</v>
      </c>
      <c r="R1008" t="s">
        <v>19</v>
      </c>
      <c r="T1008">
        <v>0</v>
      </c>
      <c r="U1008">
        <v>0</v>
      </c>
    </row>
    <row r="1009" spans="1:21" x14ac:dyDescent="0.25">
      <c r="A1009" s="1">
        <v>45131.400694444441</v>
      </c>
      <c r="B1009" s="1">
        <f t="shared" si="30"/>
        <v>45131</v>
      </c>
      <c r="C1009">
        <v>0</v>
      </c>
      <c r="D1009" t="s">
        <v>1026</v>
      </c>
      <c r="E1009">
        <v>0.25740128200000001</v>
      </c>
      <c r="F1009">
        <f t="shared" si="31"/>
        <v>0.19301443100000001</v>
      </c>
      <c r="G1009">
        <v>2023</v>
      </c>
      <c r="H1009">
        <v>7</v>
      </c>
      <c r="I1009">
        <v>24</v>
      </c>
      <c r="J1009">
        <v>9</v>
      </c>
      <c r="K1009">
        <v>37</v>
      </c>
      <c r="L1009">
        <v>5</v>
      </c>
      <c r="M1009">
        <v>5</v>
      </c>
      <c r="N1009">
        <v>0.25658999628666601</v>
      </c>
      <c r="O1009">
        <v>1.56961199999999E-3</v>
      </c>
      <c r="P1009" t="s">
        <v>19</v>
      </c>
      <c r="Q1009" t="s">
        <v>19</v>
      </c>
      <c r="R1009" t="s">
        <v>19</v>
      </c>
      <c r="T1009">
        <v>0</v>
      </c>
      <c r="U1009">
        <v>0</v>
      </c>
    </row>
    <row r="1010" spans="1:21" x14ac:dyDescent="0.25">
      <c r="A1010" s="1">
        <v>45131.442361111112</v>
      </c>
      <c r="B1010" s="1">
        <f t="shared" si="30"/>
        <v>45131</v>
      </c>
      <c r="C1010">
        <v>0</v>
      </c>
      <c r="D1010" t="s">
        <v>1027</v>
      </c>
      <c r="E1010">
        <v>0.68287230700000001</v>
      </c>
      <c r="F1010">
        <f t="shared" si="31"/>
        <v>0.425471025</v>
      </c>
      <c r="G1010">
        <v>2023</v>
      </c>
      <c r="H1010">
        <v>7</v>
      </c>
      <c r="I1010">
        <v>24</v>
      </c>
      <c r="J1010">
        <v>10</v>
      </c>
      <c r="K1010">
        <v>37</v>
      </c>
      <c r="L1010">
        <v>23</v>
      </c>
      <c r="M1010">
        <v>5</v>
      </c>
      <c r="N1010">
        <v>0.26094416992000002</v>
      </c>
      <c r="O1010">
        <v>4.35417363333334E-3</v>
      </c>
      <c r="P1010" t="s">
        <v>19</v>
      </c>
      <c r="Q1010" t="s">
        <v>19</v>
      </c>
      <c r="R1010" t="s">
        <v>19</v>
      </c>
      <c r="T1010">
        <v>1</v>
      </c>
      <c r="U1010">
        <v>0</v>
      </c>
    </row>
    <row r="1011" spans="1:21" x14ac:dyDescent="0.25">
      <c r="A1011" s="1">
        <v>45131.484027777777</v>
      </c>
      <c r="B1011" s="1">
        <f t="shared" si="30"/>
        <v>45131</v>
      </c>
      <c r="C1011">
        <v>0</v>
      </c>
      <c r="D1011" t="s">
        <v>1028</v>
      </c>
      <c r="E1011">
        <v>5.1312062999999998E-2</v>
      </c>
      <c r="F1011">
        <f t="shared" si="31"/>
        <v>-0.63156024399999999</v>
      </c>
      <c r="G1011">
        <v>2023</v>
      </c>
      <c r="H1011">
        <v>7</v>
      </c>
      <c r="I1011">
        <v>24</v>
      </c>
      <c r="J1011">
        <v>11</v>
      </c>
      <c r="K1011">
        <v>37</v>
      </c>
      <c r="L1011">
        <v>49</v>
      </c>
      <c r="M1011">
        <v>5</v>
      </c>
      <c r="N1011">
        <v>0.26083056051333298</v>
      </c>
      <c r="O1011">
        <v>-1.1360940666671401E-4</v>
      </c>
      <c r="P1011" t="s">
        <v>19</v>
      </c>
      <c r="Q1011" t="s">
        <v>19</v>
      </c>
      <c r="R1011" t="s">
        <v>19</v>
      </c>
      <c r="T1011">
        <v>0</v>
      </c>
      <c r="U1011">
        <v>0</v>
      </c>
    </row>
    <row r="1012" spans="1:21" x14ac:dyDescent="0.25">
      <c r="A1012" s="1">
        <v>45131.526388888888</v>
      </c>
      <c r="B1012" s="1">
        <f t="shared" si="30"/>
        <v>45131</v>
      </c>
      <c r="C1012">
        <v>0</v>
      </c>
      <c r="D1012" t="s">
        <v>1029</v>
      </c>
      <c r="E1012">
        <v>0.35680081800000002</v>
      </c>
      <c r="F1012">
        <f t="shared" si="31"/>
        <v>0.305488755</v>
      </c>
      <c r="G1012">
        <v>2023</v>
      </c>
      <c r="H1012">
        <v>7</v>
      </c>
      <c r="I1012">
        <v>24</v>
      </c>
      <c r="J1012">
        <v>12</v>
      </c>
      <c r="K1012">
        <v>38</v>
      </c>
      <c r="L1012">
        <v>18</v>
      </c>
      <c r="M1012">
        <v>5</v>
      </c>
      <c r="N1012">
        <v>0.26285046126</v>
      </c>
      <c r="O1012">
        <v>2.0199007466666901E-3</v>
      </c>
      <c r="P1012" t="s">
        <v>19</v>
      </c>
      <c r="Q1012" t="s">
        <v>19</v>
      </c>
      <c r="R1012" t="s">
        <v>19</v>
      </c>
      <c r="T1012">
        <v>1</v>
      </c>
      <c r="U1012">
        <v>0</v>
      </c>
    </row>
    <row r="1013" spans="1:21" x14ac:dyDescent="0.25">
      <c r="A1013" s="1">
        <v>45131.568055555559</v>
      </c>
      <c r="B1013" s="1">
        <f t="shared" si="30"/>
        <v>45131</v>
      </c>
      <c r="C1013">
        <v>0</v>
      </c>
      <c r="D1013" t="s">
        <v>1030</v>
      </c>
      <c r="E1013">
        <v>0.43958936799999998</v>
      </c>
      <c r="F1013">
        <f t="shared" si="31"/>
        <v>8.2788549999999961E-2</v>
      </c>
      <c r="G1013">
        <v>2023</v>
      </c>
      <c r="H1013">
        <v>7</v>
      </c>
      <c r="I1013">
        <v>24</v>
      </c>
      <c r="J1013">
        <v>13</v>
      </c>
      <c r="K1013">
        <v>38</v>
      </c>
      <c r="L1013">
        <v>34</v>
      </c>
      <c r="M1013">
        <v>5</v>
      </c>
      <c r="N1013">
        <v>0.26447972085999999</v>
      </c>
      <c r="O1013">
        <v>1.6292595999999799E-3</v>
      </c>
      <c r="P1013" t="s">
        <v>19</v>
      </c>
      <c r="Q1013" t="s">
        <v>19</v>
      </c>
      <c r="R1013" t="s">
        <v>19</v>
      </c>
      <c r="T1013">
        <v>1</v>
      </c>
      <c r="U1013">
        <v>0</v>
      </c>
    </row>
    <row r="1014" spans="1:21" x14ac:dyDescent="0.25">
      <c r="A1014" s="1">
        <v>45131.609722222223</v>
      </c>
      <c r="B1014" s="1">
        <f t="shared" si="30"/>
        <v>45131</v>
      </c>
      <c r="C1014">
        <v>0</v>
      </c>
      <c r="D1014" t="s">
        <v>1031</v>
      </c>
      <c r="E1014">
        <v>0.294246173</v>
      </c>
      <c r="F1014">
        <f t="shared" si="31"/>
        <v>-0.14534319499999998</v>
      </c>
      <c r="G1014">
        <v>2023</v>
      </c>
      <c r="H1014">
        <v>7</v>
      </c>
      <c r="I1014">
        <v>24</v>
      </c>
      <c r="J1014">
        <v>14</v>
      </c>
      <c r="K1014">
        <v>38</v>
      </c>
      <c r="L1014">
        <v>50</v>
      </c>
      <c r="M1014">
        <v>5</v>
      </c>
      <c r="N1014">
        <v>0.26577414985333297</v>
      </c>
      <c r="O1014">
        <v>1.29442899333337E-3</v>
      </c>
      <c r="P1014" t="s">
        <v>19</v>
      </c>
      <c r="Q1014" t="s">
        <v>19</v>
      </c>
      <c r="R1014" t="s">
        <v>19</v>
      </c>
      <c r="T1014">
        <v>0</v>
      </c>
      <c r="U1014">
        <v>0</v>
      </c>
    </row>
    <row r="1015" spans="1:21" x14ac:dyDescent="0.25">
      <c r="A1015" s="1">
        <v>45131.652083333334</v>
      </c>
      <c r="B1015" s="1">
        <f t="shared" si="30"/>
        <v>45131</v>
      </c>
      <c r="C1015">
        <v>0</v>
      </c>
      <c r="D1015" t="s">
        <v>1032</v>
      </c>
      <c r="E1015">
        <v>0.55311921100000006</v>
      </c>
      <c r="F1015">
        <f t="shared" si="31"/>
        <v>0.25887303800000006</v>
      </c>
      <c r="G1015">
        <v>2023</v>
      </c>
      <c r="H1015">
        <v>7</v>
      </c>
      <c r="I1015">
        <v>24</v>
      </c>
      <c r="J1015">
        <v>15</v>
      </c>
      <c r="K1015">
        <v>39</v>
      </c>
      <c r="L1015">
        <v>2</v>
      </c>
      <c r="M1015">
        <v>5</v>
      </c>
      <c r="N1015">
        <v>0.26904001379333298</v>
      </c>
      <c r="O1015">
        <v>3.2658639399999398E-3</v>
      </c>
      <c r="P1015" t="s">
        <v>19</v>
      </c>
      <c r="Q1015" t="s">
        <v>19</v>
      </c>
      <c r="R1015" t="s">
        <v>19</v>
      </c>
      <c r="T1015">
        <v>1</v>
      </c>
      <c r="U1015">
        <v>0</v>
      </c>
    </row>
    <row r="1016" spans="1:21" x14ac:dyDescent="0.25">
      <c r="A1016" s="1">
        <v>45131.693749999999</v>
      </c>
      <c r="B1016" s="1">
        <f t="shared" si="30"/>
        <v>45131</v>
      </c>
      <c r="C1016">
        <v>0</v>
      </c>
      <c r="D1016" t="s">
        <v>1033</v>
      </c>
      <c r="E1016">
        <v>0.61902829199999998</v>
      </c>
      <c r="F1016">
        <f t="shared" si="31"/>
        <v>6.5909080999999925E-2</v>
      </c>
      <c r="G1016">
        <v>2023</v>
      </c>
      <c r="H1016">
        <v>7</v>
      </c>
      <c r="I1016">
        <v>24</v>
      </c>
      <c r="J1016">
        <v>16</v>
      </c>
      <c r="K1016">
        <v>39</v>
      </c>
      <c r="L1016">
        <v>19</v>
      </c>
      <c r="M1016">
        <v>5</v>
      </c>
      <c r="N1016">
        <v>0.27278095183333301</v>
      </c>
      <c r="O1016">
        <v>3.7409380400000298E-3</v>
      </c>
      <c r="P1016" t="s">
        <v>19</v>
      </c>
      <c r="Q1016" t="s">
        <v>19</v>
      </c>
      <c r="R1016" t="s">
        <v>19</v>
      </c>
      <c r="T1016">
        <v>1</v>
      </c>
      <c r="U1016">
        <v>0</v>
      </c>
    </row>
    <row r="1017" spans="1:21" x14ac:dyDescent="0.25">
      <c r="A1017" s="1">
        <v>45131.73541666667</v>
      </c>
      <c r="B1017" s="1">
        <f t="shared" si="30"/>
        <v>45131</v>
      </c>
      <c r="C1017">
        <v>0</v>
      </c>
      <c r="D1017" t="s">
        <v>1034</v>
      </c>
      <c r="E1017">
        <v>0.34703041600000001</v>
      </c>
      <c r="F1017">
        <f t="shared" si="31"/>
        <v>-0.27199787599999997</v>
      </c>
      <c r="G1017">
        <v>2023</v>
      </c>
      <c r="H1017">
        <v>7</v>
      </c>
      <c r="I1017">
        <v>24</v>
      </c>
      <c r="J1017">
        <v>17</v>
      </c>
      <c r="K1017">
        <v>39</v>
      </c>
      <c r="L1017">
        <v>41</v>
      </c>
      <c r="M1017">
        <v>5</v>
      </c>
      <c r="N1017">
        <v>0.27381847310666602</v>
      </c>
      <c r="O1017">
        <v>1.0375212733333399E-3</v>
      </c>
      <c r="P1017" t="s">
        <v>19</v>
      </c>
      <c r="Q1017" t="s">
        <v>19</v>
      </c>
      <c r="R1017" t="s">
        <v>19</v>
      </c>
      <c r="T1017">
        <v>1</v>
      </c>
      <c r="U1017">
        <v>0</v>
      </c>
    </row>
    <row r="1018" spans="1:21" x14ac:dyDescent="0.25">
      <c r="A1018" s="1">
        <v>45131.777777777781</v>
      </c>
      <c r="B1018" s="1">
        <f t="shared" si="30"/>
        <v>45131</v>
      </c>
      <c r="C1018">
        <v>0</v>
      </c>
      <c r="D1018" t="s">
        <v>1035</v>
      </c>
      <c r="E1018">
        <v>5.1022070000000003E-2</v>
      </c>
      <c r="F1018">
        <f t="shared" si="31"/>
        <v>-0.29600834600000003</v>
      </c>
      <c r="G1018">
        <v>2023</v>
      </c>
      <c r="H1018">
        <v>7</v>
      </c>
      <c r="I1018">
        <v>24</v>
      </c>
      <c r="J1018">
        <v>18</v>
      </c>
      <c r="K1018">
        <v>40</v>
      </c>
      <c r="L1018">
        <v>1</v>
      </c>
      <c r="M1018">
        <v>5</v>
      </c>
      <c r="N1018">
        <v>0.27384253691999999</v>
      </c>
      <c r="O1018" s="2">
        <v>2.40638133333082E-5</v>
      </c>
      <c r="P1018" t="s">
        <v>19</v>
      </c>
      <c r="Q1018" t="s">
        <v>19</v>
      </c>
      <c r="R1018" t="s">
        <v>19</v>
      </c>
      <c r="T1018">
        <v>0</v>
      </c>
      <c r="U1018">
        <v>0</v>
      </c>
    </row>
    <row r="1019" spans="1:21" x14ac:dyDescent="0.25">
      <c r="A1019" s="1">
        <v>45131.819444444445</v>
      </c>
      <c r="B1019" s="1">
        <f t="shared" si="30"/>
        <v>45131</v>
      </c>
      <c r="C1019">
        <v>0</v>
      </c>
      <c r="D1019" t="s">
        <v>1036</v>
      </c>
      <c r="E1019">
        <v>0.11906356</v>
      </c>
      <c r="F1019">
        <f t="shared" si="31"/>
        <v>6.8041489999999996E-2</v>
      </c>
      <c r="G1019">
        <v>2023</v>
      </c>
      <c r="H1019">
        <v>7</v>
      </c>
      <c r="I1019">
        <v>24</v>
      </c>
      <c r="J1019">
        <v>19</v>
      </c>
      <c r="K1019">
        <v>40</v>
      </c>
      <c r="L1019">
        <v>14</v>
      </c>
      <c r="M1019">
        <v>5</v>
      </c>
      <c r="N1019">
        <v>0.27431562982666602</v>
      </c>
      <c r="O1019">
        <v>4.7309290666669402E-4</v>
      </c>
      <c r="P1019" t="s">
        <v>19</v>
      </c>
      <c r="Q1019" t="s">
        <v>19</v>
      </c>
      <c r="R1019" t="s">
        <v>19</v>
      </c>
      <c r="T1019">
        <v>0</v>
      </c>
      <c r="U1019">
        <v>0</v>
      </c>
    </row>
    <row r="1020" spans="1:21" x14ac:dyDescent="0.25">
      <c r="A1020" s="1">
        <v>45131.861111111109</v>
      </c>
      <c r="B1020" s="1">
        <f t="shared" si="30"/>
        <v>45131</v>
      </c>
      <c r="C1020">
        <v>0</v>
      </c>
      <c r="D1020" t="s">
        <v>1037</v>
      </c>
      <c r="E1020">
        <v>4.7779845000000001E-2</v>
      </c>
      <c r="F1020">
        <f t="shared" si="31"/>
        <v>-7.1283714999999997E-2</v>
      </c>
      <c r="G1020">
        <v>2023</v>
      </c>
      <c r="H1020">
        <v>7</v>
      </c>
      <c r="I1020">
        <v>24</v>
      </c>
      <c r="J1020">
        <v>20</v>
      </c>
      <c r="K1020">
        <v>40</v>
      </c>
      <c r="L1020">
        <v>38</v>
      </c>
      <c r="M1020">
        <v>5</v>
      </c>
      <c r="N1020">
        <v>0.27259469218666599</v>
      </c>
      <c r="O1020">
        <v>-1.72093764000003E-3</v>
      </c>
      <c r="P1020" t="s">
        <v>19</v>
      </c>
      <c r="Q1020" t="s">
        <v>19</v>
      </c>
      <c r="R1020" t="s">
        <v>19</v>
      </c>
      <c r="T1020">
        <v>0</v>
      </c>
      <c r="U1020">
        <v>0</v>
      </c>
    </row>
    <row r="1021" spans="1:21" x14ac:dyDescent="0.25">
      <c r="A1021" s="1">
        <v>45131.904166666667</v>
      </c>
      <c r="B1021" s="1">
        <f t="shared" si="30"/>
        <v>45131</v>
      </c>
      <c r="C1021">
        <v>0</v>
      </c>
      <c r="D1021" t="s">
        <v>1038</v>
      </c>
      <c r="E1021">
        <v>0.28118452199999999</v>
      </c>
      <c r="F1021">
        <f t="shared" si="31"/>
        <v>0.233404677</v>
      </c>
      <c r="G1021">
        <v>2023</v>
      </c>
      <c r="H1021">
        <v>7</v>
      </c>
      <c r="I1021">
        <v>24</v>
      </c>
      <c r="J1021">
        <v>21</v>
      </c>
      <c r="K1021">
        <v>42</v>
      </c>
      <c r="L1021">
        <v>51</v>
      </c>
      <c r="M1021">
        <v>5</v>
      </c>
      <c r="N1021">
        <v>0.27326469721999902</v>
      </c>
      <c r="O1021">
        <v>6.7000503333330898E-4</v>
      </c>
      <c r="P1021" t="s">
        <v>19</v>
      </c>
      <c r="Q1021" t="s">
        <v>19</v>
      </c>
      <c r="R1021" t="s">
        <v>19</v>
      </c>
      <c r="T1021">
        <v>0</v>
      </c>
      <c r="U1021">
        <v>0</v>
      </c>
    </row>
    <row r="1022" spans="1:21" x14ac:dyDescent="0.25">
      <c r="A1022" s="1">
        <v>45131.946527777778</v>
      </c>
      <c r="B1022" s="1">
        <f t="shared" si="30"/>
        <v>45131</v>
      </c>
      <c r="C1022">
        <v>0</v>
      </c>
      <c r="D1022" t="s">
        <v>1039</v>
      </c>
      <c r="E1022">
        <v>0.107902075</v>
      </c>
      <c r="F1022">
        <f t="shared" si="31"/>
        <v>-0.17328244700000001</v>
      </c>
      <c r="G1022">
        <v>2023</v>
      </c>
      <c r="H1022">
        <v>7</v>
      </c>
      <c r="I1022">
        <v>24</v>
      </c>
      <c r="J1022">
        <v>22</v>
      </c>
      <c r="K1022">
        <v>43</v>
      </c>
      <c r="L1022">
        <v>43</v>
      </c>
      <c r="M1022">
        <v>5</v>
      </c>
      <c r="N1022">
        <v>0.27289302527333298</v>
      </c>
      <c r="O1022">
        <v>-3.7167194666665101E-4</v>
      </c>
      <c r="P1022" t="s">
        <v>19</v>
      </c>
      <c r="Q1022" t="s">
        <v>19</v>
      </c>
      <c r="R1022" t="s">
        <v>19</v>
      </c>
      <c r="T1022">
        <v>0</v>
      </c>
      <c r="U1022">
        <v>0</v>
      </c>
    </row>
    <row r="1023" spans="1:21" x14ac:dyDescent="0.25">
      <c r="A1023" s="1">
        <v>45131.988888888889</v>
      </c>
      <c r="B1023" s="1">
        <f t="shared" si="30"/>
        <v>45131</v>
      </c>
      <c r="C1023">
        <v>0</v>
      </c>
      <c r="D1023" t="s">
        <v>1040</v>
      </c>
      <c r="E1023">
        <v>7.9500316000000001E-2</v>
      </c>
      <c r="F1023">
        <f t="shared" si="31"/>
        <v>-2.8401758999999999E-2</v>
      </c>
      <c r="G1023">
        <v>2023</v>
      </c>
      <c r="H1023">
        <v>7</v>
      </c>
      <c r="I1023">
        <v>24</v>
      </c>
      <c r="J1023">
        <v>23</v>
      </c>
      <c r="K1023">
        <v>44</v>
      </c>
      <c r="L1023">
        <v>11</v>
      </c>
      <c r="M1023">
        <v>5</v>
      </c>
      <c r="N1023">
        <v>0.27244587976000001</v>
      </c>
      <c r="O1023">
        <v>-4.47145513333302E-4</v>
      </c>
      <c r="P1023" t="s">
        <v>19</v>
      </c>
      <c r="Q1023" t="s">
        <v>19</v>
      </c>
      <c r="R1023" t="s">
        <v>19</v>
      </c>
      <c r="T1023">
        <v>0</v>
      </c>
      <c r="U1023">
        <v>0</v>
      </c>
    </row>
    <row r="1024" spans="1:21" x14ac:dyDescent="0.25">
      <c r="A1024" s="1">
        <v>45132.03125</v>
      </c>
      <c r="B1024" s="1">
        <f t="shared" si="30"/>
        <v>45132</v>
      </c>
      <c r="C1024">
        <v>0</v>
      </c>
      <c r="D1024" t="s">
        <v>1041</v>
      </c>
      <c r="E1024">
        <v>0.76499804199999999</v>
      </c>
      <c r="F1024">
        <f t="shared" si="31"/>
        <v>0.68549772600000003</v>
      </c>
      <c r="G1024">
        <v>2023</v>
      </c>
      <c r="H1024">
        <v>7</v>
      </c>
      <c r="I1024">
        <v>25</v>
      </c>
      <c r="J1024">
        <v>0</v>
      </c>
      <c r="K1024">
        <v>45</v>
      </c>
      <c r="L1024">
        <v>2</v>
      </c>
      <c r="M1024">
        <v>5</v>
      </c>
      <c r="N1024">
        <v>0.27648385855333302</v>
      </c>
      <c r="O1024">
        <v>4.0379787933333402E-3</v>
      </c>
      <c r="P1024" t="s">
        <v>19</v>
      </c>
      <c r="Q1024" t="s">
        <v>19</v>
      </c>
      <c r="R1024" t="s">
        <v>19</v>
      </c>
      <c r="T1024">
        <v>1</v>
      </c>
      <c r="U1024">
        <v>0</v>
      </c>
    </row>
    <row r="1025" spans="1:21" x14ac:dyDescent="0.25">
      <c r="A1025" s="1">
        <v>45132.072916666664</v>
      </c>
      <c r="B1025" s="1">
        <f t="shared" si="30"/>
        <v>45132</v>
      </c>
      <c r="C1025">
        <v>0</v>
      </c>
      <c r="D1025" t="s">
        <v>1042</v>
      </c>
      <c r="E1025">
        <v>0.178828179</v>
      </c>
      <c r="F1025">
        <f t="shared" si="31"/>
        <v>-0.58616986299999996</v>
      </c>
      <c r="G1025">
        <v>2023</v>
      </c>
      <c r="H1025">
        <v>7</v>
      </c>
      <c r="I1025">
        <v>25</v>
      </c>
      <c r="J1025">
        <v>1</v>
      </c>
      <c r="K1025">
        <v>45</v>
      </c>
      <c r="L1025">
        <v>28</v>
      </c>
      <c r="M1025">
        <v>5</v>
      </c>
      <c r="N1025">
        <v>0.27610169261333301</v>
      </c>
      <c r="O1025">
        <v>-3.8216594000001198E-4</v>
      </c>
      <c r="P1025" t="s">
        <v>19</v>
      </c>
      <c r="Q1025" t="s">
        <v>19</v>
      </c>
      <c r="R1025" t="s">
        <v>19</v>
      </c>
      <c r="T1025">
        <v>0</v>
      </c>
      <c r="U1025">
        <v>0</v>
      </c>
    </row>
    <row r="1026" spans="1:21" x14ac:dyDescent="0.25">
      <c r="A1026" s="1">
        <v>45132.114583333336</v>
      </c>
      <c r="B1026" s="1">
        <f t="shared" si="30"/>
        <v>45132</v>
      </c>
      <c r="C1026">
        <v>0</v>
      </c>
      <c r="D1026" t="s">
        <v>1043</v>
      </c>
      <c r="E1026">
        <v>6.4761347999999996E-2</v>
      </c>
      <c r="F1026">
        <f t="shared" si="31"/>
        <v>-0.11406683100000001</v>
      </c>
      <c r="G1026">
        <v>2023</v>
      </c>
      <c r="H1026">
        <v>7</v>
      </c>
      <c r="I1026">
        <v>25</v>
      </c>
      <c r="J1026">
        <v>2</v>
      </c>
      <c r="K1026">
        <v>45</v>
      </c>
      <c r="L1026">
        <v>55</v>
      </c>
      <c r="M1026">
        <v>5</v>
      </c>
      <c r="N1026">
        <v>0.27417438838000002</v>
      </c>
      <c r="O1026">
        <v>-1.92730423333331E-3</v>
      </c>
      <c r="P1026" t="s">
        <v>19</v>
      </c>
      <c r="Q1026" t="s">
        <v>19</v>
      </c>
      <c r="R1026" t="s">
        <v>19</v>
      </c>
      <c r="T1026">
        <v>0</v>
      </c>
      <c r="U1026">
        <v>0</v>
      </c>
    </row>
    <row r="1027" spans="1:21" x14ac:dyDescent="0.25">
      <c r="A1027" s="1">
        <v>45132.156944444447</v>
      </c>
      <c r="B1027" s="1">
        <f t="shared" ref="B1027:B1090" si="32">DATE(YEAR(A1027),MONTH(A1027),DAY(A1027))</f>
        <v>45132</v>
      </c>
      <c r="C1027">
        <v>0</v>
      </c>
      <c r="D1027" t="s">
        <v>1044</v>
      </c>
      <c r="E1027">
        <v>5.1508826000000001E-2</v>
      </c>
      <c r="F1027">
        <f t="shared" si="31"/>
        <v>-1.3252521999999996E-2</v>
      </c>
      <c r="G1027">
        <v>2023</v>
      </c>
      <c r="H1027">
        <v>7</v>
      </c>
      <c r="I1027">
        <v>25</v>
      </c>
      <c r="J1027">
        <v>3</v>
      </c>
      <c r="K1027">
        <v>46</v>
      </c>
      <c r="L1027">
        <v>32</v>
      </c>
      <c r="M1027">
        <v>5</v>
      </c>
      <c r="N1027">
        <v>0.272835942673333</v>
      </c>
      <c r="O1027">
        <v>-1.33844570666669E-3</v>
      </c>
      <c r="P1027" t="s">
        <v>19</v>
      </c>
      <c r="Q1027" t="s">
        <v>19</v>
      </c>
      <c r="R1027" t="s">
        <v>19</v>
      </c>
      <c r="T1027">
        <v>0</v>
      </c>
      <c r="U1027">
        <v>0</v>
      </c>
    </row>
    <row r="1028" spans="1:21" x14ac:dyDescent="0.25">
      <c r="A1028" s="1">
        <v>45132.199305555558</v>
      </c>
      <c r="B1028" s="1">
        <f t="shared" si="32"/>
        <v>45132</v>
      </c>
      <c r="C1028">
        <v>0</v>
      </c>
      <c r="D1028" t="s">
        <v>1045</v>
      </c>
      <c r="E1028">
        <v>4.5276724999999997E-2</v>
      </c>
      <c r="F1028">
        <f t="shared" ref="F1028:F1091" si="33">E1028-E1027</f>
        <v>-6.2321010000000038E-3</v>
      </c>
      <c r="G1028">
        <v>2023</v>
      </c>
      <c r="H1028">
        <v>7</v>
      </c>
      <c r="I1028">
        <v>25</v>
      </c>
      <c r="J1028">
        <v>4</v>
      </c>
      <c r="K1028">
        <v>47</v>
      </c>
      <c r="L1028">
        <v>6</v>
      </c>
      <c r="M1028">
        <v>5</v>
      </c>
      <c r="N1028">
        <v>0.26665086094666601</v>
      </c>
      <c r="O1028">
        <v>-6.1850817266666499E-3</v>
      </c>
      <c r="P1028" t="s">
        <v>19</v>
      </c>
      <c r="Q1028" t="s">
        <v>19</v>
      </c>
      <c r="R1028" t="s">
        <v>19</v>
      </c>
      <c r="T1028">
        <v>0</v>
      </c>
      <c r="U1028">
        <v>0</v>
      </c>
    </row>
    <row r="1029" spans="1:21" x14ac:dyDescent="0.25">
      <c r="A1029" s="1">
        <v>45132.240972222222</v>
      </c>
      <c r="B1029" s="1">
        <f t="shared" si="32"/>
        <v>45132</v>
      </c>
      <c r="C1029">
        <v>0</v>
      </c>
      <c r="D1029" t="s">
        <v>1046</v>
      </c>
      <c r="E1029">
        <v>3.2363678E-2</v>
      </c>
      <c r="F1029">
        <f t="shared" si="33"/>
        <v>-1.2913046999999997E-2</v>
      </c>
      <c r="G1029">
        <v>2023</v>
      </c>
      <c r="H1029">
        <v>7</v>
      </c>
      <c r="I1029">
        <v>25</v>
      </c>
      <c r="J1029">
        <v>5</v>
      </c>
      <c r="K1029">
        <v>47</v>
      </c>
      <c r="L1029">
        <v>34</v>
      </c>
      <c r="M1029">
        <v>5</v>
      </c>
      <c r="N1029">
        <v>0.26540911359999902</v>
      </c>
      <c r="O1029">
        <v>-1.24174734666671E-3</v>
      </c>
      <c r="P1029" t="s">
        <v>19</v>
      </c>
      <c r="Q1029" t="s">
        <v>19</v>
      </c>
      <c r="R1029" t="s">
        <v>19</v>
      </c>
      <c r="T1029">
        <v>0</v>
      </c>
      <c r="U1029">
        <v>0</v>
      </c>
    </row>
    <row r="1030" spans="1:21" x14ac:dyDescent="0.25">
      <c r="A1030" s="1">
        <v>45132.283333333333</v>
      </c>
      <c r="B1030" s="1">
        <f t="shared" si="32"/>
        <v>45132</v>
      </c>
      <c r="C1030">
        <v>0</v>
      </c>
      <c r="D1030" t="s">
        <v>1047</v>
      </c>
      <c r="E1030">
        <v>8.1540204000000005E-2</v>
      </c>
      <c r="F1030">
        <f t="shared" si="33"/>
        <v>4.9176526000000005E-2</v>
      </c>
      <c r="G1030">
        <v>2023</v>
      </c>
      <c r="H1030">
        <v>7</v>
      </c>
      <c r="I1030">
        <v>25</v>
      </c>
      <c r="J1030">
        <v>6</v>
      </c>
      <c r="K1030">
        <v>48</v>
      </c>
      <c r="L1030">
        <v>11</v>
      </c>
      <c r="M1030">
        <v>5</v>
      </c>
      <c r="N1030">
        <v>0.26264176338666601</v>
      </c>
      <c r="O1030">
        <v>-2.7673502133332899E-3</v>
      </c>
      <c r="P1030" t="s">
        <v>19</v>
      </c>
      <c r="Q1030" t="s">
        <v>19</v>
      </c>
      <c r="R1030" t="s">
        <v>19</v>
      </c>
      <c r="T1030">
        <v>0</v>
      </c>
      <c r="U1030">
        <v>0</v>
      </c>
    </row>
    <row r="1031" spans="1:21" x14ac:dyDescent="0.25">
      <c r="A1031" s="1">
        <v>45132.324999999997</v>
      </c>
      <c r="B1031" s="1">
        <f t="shared" si="32"/>
        <v>45132</v>
      </c>
      <c r="C1031">
        <v>0</v>
      </c>
      <c r="D1031" t="s">
        <v>1048</v>
      </c>
      <c r="E1031">
        <v>4.0666081E-2</v>
      </c>
      <c r="F1031">
        <f t="shared" si="33"/>
        <v>-4.0874123000000005E-2</v>
      </c>
      <c r="G1031">
        <v>2023</v>
      </c>
      <c r="H1031">
        <v>7</v>
      </c>
      <c r="I1031">
        <v>25</v>
      </c>
      <c r="J1031">
        <v>7</v>
      </c>
      <c r="K1031">
        <v>48</v>
      </c>
      <c r="L1031">
        <v>55</v>
      </c>
      <c r="M1031">
        <v>5</v>
      </c>
      <c r="N1031">
        <v>0.25798355173333298</v>
      </c>
      <c r="O1031">
        <v>-4.6582116533333499E-3</v>
      </c>
      <c r="P1031" t="s">
        <v>19</v>
      </c>
      <c r="Q1031" t="s">
        <v>19</v>
      </c>
      <c r="R1031" t="s">
        <v>19</v>
      </c>
      <c r="T1031">
        <v>0</v>
      </c>
      <c r="U1031">
        <v>0</v>
      </c>
    </row>
    <row r="1032" spans="1:21" x14ac:dyDescent="0.25">
      <c r="A1032" s="1">
        <v>45132.367361111108</v>
      </c>
      <c r="B1032" s="1">
        <f t="shared" si="32"/>
        <v>45132</v>
      </c>
      <c r="C1032">
        <v>0</v>
      </c>
      <c r="D1032" t="s">
        <v>1049</v>
      </c>
      <c r="E1032">
        <v>7.2535801999999996E-2</v>
      </c>
      <c r="F1032">
        <f t="shared" si="33"/>
        <v>3.1869720999999997E-2</v>
      </c>
      <c r="G1032">
        <v>2023</v>
      </c>
      <c r="H1032">
        <v>7</v>
      </c>
      <c r="I1032">
        <v>25</v>
      </c>
      <c r="J1032">
        <v>8</v>
      </c>
      <c r="K1032">
        <v>49</v>
      </c>
      <c r="L1032">
        <v>26</v>
      </c>
      <c r="M1032">
        <v>5</v>
      </c>
      <c r="N1032">
        <v>0.25473639802666598</v>
      </c>
      <c r="O1032">
        <v>-3.2471537066666701E-3</v>
      </c>
      <c r="P1032" t="s">
        <v>19</v>
      </c>
      <c r="Q1032" t="s">
        <v>19</v>
      </c>
      <c r="R1032" t="s">
        <v>19</v>
      </c>
      <c r="T1032">
        <v>0</v>
      </c>
      <c r="U1032">
        <v>0</v>
      </c>
    </row>
    <row r="1033" spans="1:21" x14ac:dyDescent="0.25">
      <c r="A1033" s="1">
        <v>45132.40902777778</v>
      </c>
      <c r="B1033" s="1">
        <f t="shared" si="32"/>
        <v>45132</v>
      </c>
      <c r="C1033">
        <v>0</v>
      </c>
      <c r="D1033" t="s">
        <v>1050</v>
      </c>
      <c r="E1033">
        <v>0.58046940999999996</v>
      </c>
      <c r="F1033">
        <f t="shared" si="33"/>
        <v>0.50793360799999998</v>
      </c>
      <c r="G1033">
        <v>2023</v>
      </c>
      <c r="H1033">
        <v>7</v>
      </c>
      <c r="I1033">
        <v>25</v>
      </c>
      <c r="J1033">
        <v>9</v>
      </c>
      <c r="K1033">
        <v>49</v>
      </c>
      <c r="L1033">
        <v>54</v>
      </c>
      <c r="M1033">
        <v>5</v>
      </c>
      <c r="N1033">
        <v>0.25780125111999902</v>
      </c>
      <c r="O1033">
        <v>3.06485309333331E-3</v>
      </c>
      <c r="P1033" t="s">
        <v>19</v>
      </c>
      <c r="Q1033" t="s">
        <v>19</v>
      </c>
      <c r="R1033" t="s">
        <v>19</v>
      </c>
      <c r="T1033">
        <v>1</v>
      </c>
      <c r="U1033">
        <v>0</v>
      </c>
    </row>
    <row r="1034" spans="1:21" x14ac:dyDescent="0.25">
      <c r="A1034" s="1">
        <v>45132.451388888891</v>
      </c>
      <c r="B1034" s="1">
        <f t="shared" si="32"/>
        <v>45132</v>
      </c>
      <c r="C1034">
        <v>0</v>
      </c>
      <c r="D1034" t="s">
        <v>1051</v>
      </c>
      <c r="E1034">
        <v>0.410739613</v>
      </c>
      <c r="F1034">
        <f t="shared" si="33"/>
        <v>-0.16972979699999996</v>
      </c>
      <c r="G1034">
        <v>2023</v>
      </c>
      <c r="H1034">
        <v>7</v>
      </c>
      <c r="I1034">
        <v>25</v>
      </c>
      <c r="J1034">
        <v>10</v>
      </c>
      <c r="K1034">
        <v>50</v>
      </c>
      <c r="L1034">
        <v>50</v>
      </c>
      <c r="M1034">
        <v>5</v>
      </c>
      <c r="N1034">
        <v>0.25639802291333302</v>
      </c>
      <c r="O1034">
        <v>-1.4032282066665999E-3</v>
      </c>
      <c r="P1034" t="s">
        <v>19</v>
      </c>
      <c r="Q1034" t="s">
        <v>19</v>
      </c>
      <c r="R1034" t="s">
        <v>19</v>
      </c>
      <c r="T1034">
        <v>1</v>
      </c>
      <c r="U1034">
        <v>0</v>
      </c>
    </row>
    <row r="1035" spans="1:21" x14ac:dyDescent="0.25">
      <c r="A1035" s="1">
        <v>45132.493750000001</v>
      </c>
      <c r="B1035" s="1">
        <f t="shared" si="32"/>
        <v>45132</v>
      </c>
      <c r="C1035">
        <v>0</v>
      </c>
      <c r="D1035" t="s">
        <v>1052</v>
      </c>
      <c r="E1035">
        <v>0.70185510799999995</v>
      </c>
      <c r="F1035">
        <f t="shared" si="33"/>
        <v>0.29111549499999995</v>
      </c>
      <c r="G1035">
        <v>2023</v>
      </c>
      <c r="H1035">
        <v>7</v>
      </c>
      <c r="I1035">
        <v>25</v>
      </c>
      <c r="J1035">
        <v>11</v>
      </c>
      <c r="K1035">
        <v>51</v>
      </c>
      <c r="L1035">
        <v>2</v>
      </c>
      <c r="M1035">
        <v>5</v>
      </c>
      <c r="N1035">
        <v>0.26066123266000002</v>
      </c>
      <c r="O1035">
        <v>4.2632097466666604E-3</v>
      </c>
      <c r="P1035" t="s">
        <v>19</v>
      </c>
      <c r="Q1035" t="s">
        <v>19</v>
      </c>
      <c r="R1035" t="s">
        <v>19</v>
      </c>
      <c r="T1035">
        <v>1</v>
      </c>
      <c r="U1035">
        <v>0</v>
      </c>
    </row>
    <row r="1036" spans="1:21" x14ac:dyDescent="0.25">
      <c r="A1036" s="1">
        <v>45132.535416666666</v>
      </c>
      <c r="B1036" s="1">
        <f t="shared" si="32"/>
        <v>45132</v>
      </c>
      <c r="C1036">
        <v>0</v>
      </c>
      <c r="D1036" t="s">
        <v>1053</v>
      </c>
      <c r="E1036">
        <v>0.405922795</v>
      </c>
      <c r="F1036">
        <f t="shared" si="33"/>
        <v>-0.29593231299999995</v>
      </c>
      <c r="G1036">
        <v>2023</v>
      </c>
      <c r="H1036">
        <v>7</v>
      </c>
      <c r="I1036">
        <v>25</v>
      </c>
      <c r="J1036">
        <v>12</v>
      </c>
      <c r="K1036">
        <v>51</v>
      </c>
      <c r="L1036">
        <v>31</v>
      </c>
      <c r="M1036">
        <v>5</v>
      </c>
      <c r="N1036">
        <v>0.263195558093333</v>
      </c>
      <c r="O1036">
        <v>2.5343254333333098E-3</v>
      </c>
      <c r="P1036" t="s">
        <v>19</v>
      </c>
      <c r="Q1036" t="s">
        <v>19</v>
      </c>
      <c r="R1036" t="s">
        <v>19</v>
      </c>
      <c r="T1036">
        <v>1</v>
      </c>
      <c r="U1036">
        <v>0</v>
      </c>
    </row>
    <row r="1037" spans="1:21" x14ac:dyDescent="0.25">
      <c r="A1037" s="1">
        <v>45132.577777777777</v>
      </c>
      <c r="B1037" s="1">
        <f t="shared" si="32"/>
        <v>45132</v>
      </c>
      <c r="C1037">
        <v>0</v>
      </c>
      <c r="D1037" t="s">
        <v>1054</v>
      </c>
      <c r="E1037">
        <v>0.24115404300000001</v>
      </c>
      <c r="F1037">
        <f t="shared" si="33"/>
        <v>-0.16476875199999999</v>
      </c>
      <c r="G1037">
        <v>2023</v>
      </c>
      <c r="H1037">
        <v>7</v>
      </c>
      <c r="I1037">
        <v>25</v>
      </c>
      <c r="J1037">
        <v>13</v>
      </c>
      <c r="K1037">
        <v>52</v>
      </c>
      <c r="L1037">
        <v>0</v>
      </c>
      <c r="M1037">
        <v>5</v>
      </c>
      <c r="N1037">
        <v>0.26456317215333303</v>
      </c>
      <c r="O1037">
        <v>1.3676140599999599E-3</v>
      </c>
      <c r="P1037" t="s">
        <v>19</v>
      </c>
      <c r="Q1037" t="s">
        <v>19</v>
      </c>
      <c r="R1037" t="s">
        <v>19</v>
      </c>
      <c r="T1037">
        <v>0</v>
      </c>
      <c r="U1037">
        <v>0</v>
      </c>
    </row>
    <row r="1038" spans="1:21" x14ac:dyDescent="0.25">
      <c r="A1038" s="1">
        <v>45132.619444444441</v>
      </c>
      <c r="B1038" s="1">
        <f t="shared" si="32"/>
        <v>45132</v>
      </c>
      <c r="C1038">
        <v>0</v>
      </c>
      <c r="D1038" t="s">
        <v>1055</v>
      </c>
      <c r="E1038">
        <v>0.13810746199999999</v>
      </c>
      <c r="F1038">
        <f t="shared" si="33"/>
        <v>-0.10304658100000003</v>
      </c>
      <c r="G1038">
        <v>2023</v>
      </c>
      <c r="H1038">
        <v>7</v>
      </c>
      <c r="I1038">
        <v>25</v>
      </c>
      <c r="J1038">
        <v>14</v>
      </c>
      <c r="K1038">
        <v>52</v>
      </c>
      <c r="L1038">
        <v>55</v>
      </c>
      <c r="M1038">
        <v>5</v>
      </c>
      <c r="N1038">
        <v>0.26224382910666599</v>
      </c>
      <c r="O1038">
        <v>-2.3193430466666399E-3</v>
      </c>
      <c r="P1038" t="s">
        <v>19</v>
      </c>
      <c r="Q1038" t="s">
        <v>19</v>
      </c>
      <c r="R1038" t="s">
        <v>19</v>
      </c>
      <c r="T1038">
        <v>0</v>
      </c>
      <c r="U1038">
        <v>0</v>
      </c>
    </row>
    <row r="1039" spans="1:21" x14ac:dyDescent="0.25">
      <c r="A1039" s="1">
        <v>45132.661805555559</v>
      </c>
      <c r="B1039" s="1">
        <f t="shared" si="32"/>
        <v>45132</v>
      </c>
      <c r="C1039">
        <v>0</v>
      </c>
      <c r="D1039" t="s">
        <v>1056</v>
      </c>
      <c r="E1039">
        <v>0.35501613399999998</v>
      </c>
      <c r="F1039">
        <f t="shared" si="33"/>
        <v>0.216908672</v>
      </c>
      <c r="G1039">
        <v>2023</v>
      </c>
      <c r="H1039">
        <v>7</v>
      </c>
      <c r="I1039">
        <v>25</v>
      </c>
      <c r="J1039">
        <v>15</v>
      </c>
      <c r="K1039">
        <v>53</v>
      </c>
      <c r="L1039">
        <v>16</v>
      </c>
      <c r="M1039">
        <v>5</v>
      </c>
      <c r="N1039">
        <v>0.26369878903333299</v>
      </c>
      <c r="O1039">
        <v>1.4549599266666601E-3</v>
      </c>
      <c r="P1039" t="s">
        <v>19</v>
      </c>
      <c r="Q1039" t="s">
        <v>19</v>
      </c>
      <c r="R1039" t="s">
        <v>19</v>
      </c>
      <c r="T1039">
        <v>1</v>
      </c>
      <c r="U1039">
        <v>0</v>
      </c>
    </row>
    <row r="1040" spans="1:21" x14ac:dyDescent="0.25">
      <c r="A1040" s="1">
        <v>45132.703472222223</v>
      </c>
      <c r="B1040" s="1">
        <f t="shared" si="32"/>
        <v>45132</v>
      </c>
      <c r="C1040">
        <v>0</v>
      </c>
      <c r="D1040" t="s">
        <v>1057</v>
      </c>
      <c r="E1040">
        <v>0.64051414399999995</v>
      </c>
      <c r="F1040">
        <f t="shared" si="33"/>
        <v>0.28549800999999997</v>
      </c>
      <c r="G1040">
        <v>2023</v>
      </c>
      <c r="H1040">
        <v>7</v>
      </c>
      <c r="I1040">
        <v>25</v>
      </c>
      <c r="J1040">
        <v>16</v>
      </c>
      <c r="K1040">
        <v>53</v>
      </c>
      <c r="L1040">
        <v>53</v>
      </c>
      <c r="M1040">
        <v>5</v>
      </c>
      <c r="N1040">
        <v>0.26586595196000001</v>
      </c>
      <c r="O1040">
        <v>2.1671629266666798E-3</v>
      </c>
      <c r="P1040" t="s">
        <v>19</v>
      </c>
      <c r="Q1040" t="s">
        <v>19</v>
      </c>
      <c r="R1040" t="s">
        <v>19</v>
      </c>
      <c r="T1040">
        <v>1</v>
      </c>
      <c r="U1040">
        <v>0</v>
      </c>
    </row>
    <row r="1041" spans="1:21" x14ac:dyDescent="0.25">
      <c r="A1041" s="1">
        <v>45132.745833333334</v>
      </c>
      <c r="B1041" s="1">
        <f t="shared" si="32"/>
        <v>45132</v>
      </c>
      <c r="C1041">
        <v>0</v>
      </c>
      <c r="D1041" t="s">
        <v>1058</v>
      </c>
      <c r="E1041">
        <v>0.66193371300000003</v>
      </c>
      <c r="F1041">
        <f t="shared" si="33"/>
        <v>2.1419569000000083E-2</v>
      </c>
      <c r="G1041">
        <v>2023</v>
      </c>
      <c r="H1041">
        <v>7</v>
      </c>
      <c r="I1041">
        <v>25</v>
      </c>
      <c r="J1041">
        <v>17</v>
      </c>
      <c r="K1041">
        <v>54</v>
      </c>
      <c r="L1041">
        <v>14</v>
      </c>
      <c r="M1041">
        <v>5</v>
      </c>
      <c r="N1041">
        <v>0.26952487290666599</v>
      </c>
      <c r="O1041">
        <v>3.65892094666664E-3</v>
      </c>
      <c r="P1041" t="s">
        <v>19</v>
      </c>
      <c r="Q1041" t="s">
        <v>19</v>
      </c>
      <c r="R1041" t="s">
        <v>19</v>
      </c>
      <c r="T1041">
        <v>1</v>
      </c>
      <c r="U1041">
        <v>0</v>
      </c>
    </row>
    <row r="1042" spans="1:21" x14ac:dyDescent="0.25">
      <c r="A1042" s="1">
        <v>45132.787499999999</v>
      </c>
      <c r="B1042" s="1">
        <f t="shared" si="32"/>
        <v>45132</v>
      </c>
      <c r="C1042">
        <v>0</v>
      </c>
      <c r="D1042" t="s">
        <v>1059</v>
      </c>
      <c r="E1042">
        <v>0.46205782899999998</v>
      </c>
      <c r="F1042">
        <f t="shared" si="33"/>
        <v>-0.19987588400000006</v>
      </c>
      <c r="G1042">
        <v>2023</v>
      </c>
      <c r="H1042">
        <v>7</v>
      </c>
      <c r="I1042">
        <v>25</v>
      </c>
      <c r="J1042">
        <v>18</v>
      </c>
      <c r="K1042">
        <v>54</v>
      </c>
      <c r="L1042">
        <v>54</v>
      </c>
      <c r="M1042">
        <v>5</v>
      </c>
      <c r="N1042">
        <v>0.27024238309333298</v>
      </c>
      <c r="O1042">
        <v>7.1751018666665802E-4</v>
      </c>
      <c r="P1042" t="s">
        <v>19</v>
      </c>
      <c r="Q1042" t="s">
        <v>19</v>
      </c>
      <c r="R1042" t="s">
        <v>19</v>
      </c>
      <c r="T1042">
        <v>1</v>
      </c>
      <c r="U1042">
        <v>0</v>
      </c>
    </row>
    <row r="1043" spans="1:21" x14ac:dyDescent="0.25">
      <c r="A1043" s="1">
        <v>45132.829861111109</v>
      </c>
      <c r="B1043" s="1">
        <f t="shared" si="32"/>
        <v>45132</v>
      </c>
      <c r="C1043">
        <v>0</v>
      </c>
      <c r="D1043" t="s">
        <v>1060</v>
      </c>
      <c r="E1043">
        <v>0.86091004199999999</v>
      </c>
      <c r="F1043">
        <f t="shared" si="33"/>
        <v>0.39885221300000001</v>
      </c>
      <c r="G1043">
        <v>2023</v>
      </c>
      <c r="H1043">
        <v>7</v>
      </c>
      <c r="I1043">
        <v>25</v>
      </c>
      <c r="J1043">
        <v>19</v>
      </c>
      <c r="K1043">
        <v>55</v>
      </c>
      <c r="L1043">
        <v>33</v>
      </c>
      <c r="M1043">
        <v>5</v>
      </c>
      <c r="N1043">
        <v>0.27487026128666597</v>
      </c>
      <c r="O1043">
        <v>4.62787819333332E-3</v>
      </c>
      <c r="P1043" t="s">
        <v>19</v>
      </c>
      <c r="Q1043" t="s">
        <v>19</v>
      </c>
      <c r="R1043" t="s">
        <v>19</v>
      </c>
      <c r="T1043">
        <v>1</v>
      </c>
      <c r="U1043">
        <v>0</v>
      </c>
    </row>
    <row r="1044" spans="1:21" x14ac:dyDescent="0.25">
      <c r="A1044" s="1">
        <v>45132.87222222222</v>
      </c>
      <c r="B1044" s="1">
        <f t="shared" si="32"/>
        <v>45132</v>
      </c>
      <c r="C1044">
        <v>0</v>
      </c>
      <c r="D1044" t="s">
        <v>1061</v>
      </c>
      <c r="E1044">
        <v>0.64177552400000004</v>
      </c>
      <c r="F1044">
        <f t="shared" si="33"/>
        <v>-0.21913451799999994</v>
      </c>
      <c r="G1044">
        <v>2023</v>
      </c>
      <c r="H1044">
        <v>7</v>
      </c>
      <c r="I1044">
        <v>25</v>
      </c>
      <c r="J1044">
        <v>20</v>
      </c>
      <c r="K1044">
        <v>56</v>
      </c>
      <c r="L1044">
        <v>15</v>
      </c>
      <c r="M1044">
        <v>5</v>
      </c>
      <c r="N1044">
        <v>0.27746435095333299</v>
      </c>
      <c r="O1044">
        <v>2.5940896666666801E-3</v>
      </c>
      <c r="P1044" t="s">
        <v>19</v>
      </c>
      <c r="Q1044" t="s">
        <v>19</v>
      </c>
      <c r="R1044" t="s">
        <v>19</v>
      </c>
      <c r="T1044">
        <v>1</v>
      </c>
      <c r="U1044">
        <v>0</v>
      </c>
    </row>
    <row r="1045" spans="1:21" x14ac:dyDescent="0.25">
      <c r="A1045" s="1">
        <v>45132.915277777778</v>
      </c>
      <c r="B1045" s="1">
        <f t="shared" si="32"/>
        <v>45132</v>
      </c>
      <c r="C1045">
        <v>0</v>
      </c>
      <c r="D1045" t="s">
        <v>1062</v>
      </c>
      <c r="E1045">
        <v>0.103346622</v>
      </c>
      <c r="F1045">
        <f t="shared" si="33"/>
        <v>-0.53842890200000004</v>
      </c>
      <c r="G1045">
        <v>2023</v>
      </c>
      <c r="H1045">
        <v>7</v>
      </c>
      <c r="I1045">
        <v>25</v>
      </c>
      <c r="J1045">
        <v>21</v>
      </c>
      <c r="K1045">
        <v>58</v>
      </c>
      <c r="L1045">
        <v>24</v>
      </c>
      <c r="M1045">
        <v>5</v>
      </c>
      <c r="N1045">
        <v>0.27663315836000002</v>
      </c>
      <c r="O1045">
        <v>-8.3119259333330699E-4</v>
      </c>
      <c r="P1045" t="s">
        <v>19</v>
      </c>
      <c r="Q1045" t="s">
        <v>19</v>
      </c>
      <c r="R1045" t="s">
        <v>19</v>
      </c>
      <c r="T1045">
        <v>0</v>
      </c>
      <c r="U1045">
        <v>0</v>
      </c>
    </row>
    <row r="1046" spans="1:21" x14ac:dyDescent="0.25">
      <c r="A1046" s="1">
        <v>45132.957638888889</v>
      </c>
      <c r="B1046" s="1">
        <f t="shared" si="32"/>
        <v>45132</v>
      </c>
      <c r="C1046">
        <v>0</v>
      </c>
      <c r="D1046" t="s">
        <v>1063</v>
      </c>
      <c r="E1046">
        <v>1.7641420000000001E-2</v>
      </c>
      <c r="F1046">
        <f t="shared" si="33"/>
        <v>-8.5705201999999994E-2</v>
      </c>
      <c r="G1046">
        <v>2023</v>
      </c>
      <c r="H1046">
        <v>7</v>
      </c>
      <c r="I1046">
        <v>25</v>
      </c>
      <c r="J1046">
        <v>22</v>
      </c>
      <c r="K1046">
        <v>59</v>
      </c>
      <c r="L1046">
        <v>15</v>
      </c>
      <c r="M1046">
        <v>5</v>
      </c>
      <c r="N1046">
        <v>0.27449620299333299</v>
      </c>
      <c r="O1046">
        <v>-2.1369553666666899E-3</v>
      </c>
      <c r="P1046" t="s">
        <v>19</v>
      </c>
      <c r="Q1046" t="s">
        <v>19</v>
      </c>
      <c r="R1046" t="s">
        <v>19</v>
      </c>
      <c r="T1046">
        <v>0</v>
      </c>
      <c r="U1046">
        <v>0</v>
      </c>
    </row>
    <row r="1047" spans="1:21" x14ac:dyDescent="0.25">
      <c r="A1047" s="1">
        <v>45132.999305555553</v>
      </c>
      <c r="B1047" s="1">
        <f t="shared" si="32"/>
        <v>45132</v>
      </c>
      <c r="C1047">
        <v>0</v>
      </c>
      <c r="D1047" t="s">
        <v>1064</v>
      </c>
      <c r="E1047">
        <v>3.264653E-2</v>
      </c>
      <c r="F1047">
        <f t="shared" si="33"/>
        <v>1.5005109999999999E-2</v>
      </c>
      <c r="G1047">
        <v>2023</v>
      </c>
      <c r="H1047">
        <v>7</v>
      </c>
      <c r="I1047">
        <v>25</v>
      </c>
      <c r="J1047">
        <v>23</v>
      </c>
      <c r="K1047">
        <v>59</v>
      </c>
      <c r="L1047">
        <v>49</v>
      </c>
      <c r="M1047">
        <v>5</v>
      </c>
      <c r="N1047">
        <v>0.27008591902000001</v>
      </c>
      <c r="O1047">
        <v>-4.4102839733333099E-3</v>
      </c>
      <c r="P1047" t="s">
        <v>19</v>
      </c>
      <c r="Q1047" t="s">
        <v>19</v>
      </c>
      <c r="R1047" t="s">
        <v>19</v>
      </c>
      <c r="T1047">
        <v>0</v>
      </c>
      <c r="U1047">
        <v>0</v>
      </c>
    </row>
    <row r="1048" spans="1:21" x14ac:dyDescent="0.25">
      <c r="A1048" s="1">
        <v>45133.041666666664</v>
      </c>
      <c r="B1048" s="1">
        <f t="shared" si="32"/>
        <v>45133</v>
      </c>
      <c r="C1048">
        <v>0</v>
      </c>
      <c r="D1048" t="s">
        <v>1065</v>
      </c>
      <c r="E1048">
        <v>0.179627066</v>
      </c>
      <c r="F1048">
        <f t="shared" si="33"/>
        <v>0.14698053599999999</v>
      </c>
      <c r="G1048">
        <v>2023</v>
      </c>
      <c r="H1048">
        <v>7</v>
      </c>
      <c r="I1048">
        <v>26</v>
      </c>
      <c r="J1048">
        <v>1</v>
      </c>
      <c r="K1048">
        <v>0</v>
      </c>
      <c r="L1048">
        <v>37</v>
      </c>
      <c r="M1048">
        <v>5</v>
      </c>
      <c r="N1048">
        <v>0.26217825728666599</v>
      </c>
      <c r="O1048">
        <v>-7.9076617333333401E-3</v>
      </c>
      <c r="P1048" t="s">
        <v>19</v>
      </c>
      <c r="Q1048" t="s">
        <v>19</v>
      </c>
      <c r="R1048" t="s">
        <v>19</v>
      </c>
      <c r="T1048">
        <v>0</v>
      </c>
      <c r="U1048">
        <v>0</v>
      </c>
    </row>
    <row r="1049" spans="1:21" x14ac:dyDescent="0.25">
      <c r="A1049" s="1">
        <v>45133.084027777775</v>
      </c>
      <c r="B1049" s="1">
        <f t="shared" si="32"/>
        <v>45133</v>
      </c>
      <c r="C1049">
        <v>0</v>
      </c>
      <c r="D1049" t="s">
        <v>1066</v>
      </c>
      <c r="E1049">
        <v>8.3906675E-2</v>
      </c>
      <c r="F1049">
        <f t="shared" si="33"/>
        <v>-9.5720391000000002E-2</v>
      </c>
      <c r="G1049">
        <v>2023</v>
      </c>
      <c r="H1049">
        <v>7</v>
      </c>
      <c r="I1049">
        <v>26</v>
      </c>
      <c r="J1049">
        <v>2</v>
      </c>
      <c r="K1049">
        <v>1</v>
      </c>
      <c r="L1049">
        <v>11</v>
      </c>
      <c r="M1049">
        <v>5</v>
      </c>
      <c r="N1049">
        <v>0.255478169226666</v>
      </c>
      <c r="O1049">
        <v>-6.7000880599999901E-3</v>
      </c>
      <c r="P1049" t="s">
        <v>19</v>
      </c>
      <c r="Q1049" t="s">
        <v>19</v>
      </c>
      <c r="R1049" t="s">
        <v>19</v>
      </c>
      <c r="T1049">
        <v>0</v>
      </c>
      <c r="U1049">
        <v>0</v>
      </c>
    </row>
    <row r="1050" spans="1:21" x14ac:dyDescent="0.25">
      <c r="A1050" s="1">
        <v>45133.125694444447</v>
      </c>
      <c r="B1050" s="1">
        <f t="shared" si="32"/>
        <v>45133</v>
      </c>
      <c r="C1050">
        <v>0</v>
      </c>
      <c r="D1050" t="s">
        <v>1067</v>
      </c>
      <c r="E1050">
        <v>0.154307269</v>
      </c>
      <c r="F1050">
        <f t="shared" si="33"/>
        <v>7.0400593999999997E-2</v>
      </c>
      <c r="G1050">
        <v>2023</v>
      </c>
      <c r="H1050">
        <v>7</v>
      </c>
      <c r="I1050">
        <v>26</v>
      </c>
      <c r="J1050">
        <v>3</v>
      </c>
      <c r="K1050">
        <v>1</v>
      </c>
      <c r="L1050">
        <v>42</v>
      </c>
      <c r="M1050">
        <v>5</v>
      </c>
      <c r="N1050">
        <v>0.25323374913333302</v>
      </c>
      <c r="O1050">
        <v>-2.2444200933333098E-3</v>
      </c>
      <c r="P1050" t="s">
        <v>19</v>
      </c>
      <c r="Q1050" t="s">
        <v>19</v>
      </c>
      <c r="R1050" t="s">
        <v>19</v>
      </c>
      <c r="T1050">
        <v>0</v>
      </c>
      <c r="U1050">
        <v>0</v>
      </c>
    </row>
    <row r="1051" spans="1:21" x14ac:dyDescent="0.25">
      <c r="A1051" s="1">
        <v>45133.168055555558</v>
      </c>
      <c r="B1051" s="1">
        <f t="shared" si="32"/>
        <v>45133</v>
      </c>
      <c r="C1051">
        <v>0</v>
      </c>
      <c r="D1051" t="s">
        <v>1068</v>
      </c>
      <c r="E1051">
        <v>6.7832471000000005E-2</v>
      </c>
      <c r="F1051">
        <f t="shared" si="33"/>
        <v>-8.6474797999999992E-2</v>
      </c>
      <c r="G1051">
        <v>2023</v>
      </c>
      <c r="H1051">
        <v>7</v>
      </c>
      <c r="I1051">
        <v>26</v>
      </c>
      <c r="J1051">
        <v>4</v>
      </c>
      <c r="K1051">
        <v>2</v>
      </c>
      <c r="L1051">
        <v>25</v>
      </c>
      <c r="M1051">
        <v>5</v>
      </c>
      <c r="N1051">
        <v>0.25116183133333297</v>
      </c>
      <c r="O1051">
        <v>-2.0719177999999798E-3</v>
      </c>
      <c r="P1051" t="s">
        <v>19</v>
      </c>
      <c r="Q1051" t="s">
        <v>19</v>
      </c>
      <c r="R1051" t="s">
        <v>19</v>
      </c>
      <c r="T1051">
        <v>0</v>
      </c>
      <c r="U1051">
        <v>0</v>
      </c>
    </row>
    <row r="1052" spans="1:21" x14ac:dyDescent="0.25">
      <c r="A1052" s="1">
        <v>45133.210416666669</v>
      </c>
      <c r="B1052" s="1">
        <f t="shared" si="32"/>
        <v>45133</v>
      </c>
      <c r="C1052">
        <v>0</v>
      </c>
      <c r="D1052" t="s">
        <v>1069</v>
      </c>
      <c r="E1052">
        <v>9.6221404999999996E-2</v>
      </c>
      <c r="F1052">
        <f t="shared" si="33"/>
        <v>2.8388933999999991E-2</v>
      </c>
      <c r="G1052">
        <v>2023</v>
      </c>
      <c r="H1052">
        <v>7</v>
      </c>
      <c r="I1052">
        <v>26</v>
      </c>
      <c r="J1052">
        <v>5</v>
      </c>
      <c r="K1052">
        <v>3</v>
      </c>
      <c r="L1052">
        <v>2</v>
      </c>
      <c r="M1052">
        <v>5</v>
      </c>
      <c r="N1052">
        <v>0.25069308566666598</v>
      </c>
      <c r="O1052">
        <v>-4.6874566666671398E-4</v>
      </c>
      <c r="P1052" t="s">
        <v>19</v>
      </c>
      <c r="Q1052" t="s">
        <v>19</v>
      </c>
      <c r="R1052" t="s">
        <v>19</v>
      </c>
      <c r="T1052">
        <v>0</v>
      </c>
      <c r="U1052">
        <v>0</v>
      </c>
    </row>
    <row r="1053" spans="1:21" x14ac:dyDescent="0.25">
      <c r="A1053" s="1">
        <v>45133.252083333333</v>
      </c>
      <c r="B1053" s="1">
        <f t="shared" si="32"/>
        <v>45133</v>
      </c>
      <c r="C1053">
        <v>0</v>
      </c>
      <c r="D1053" t="s">
        <v>1070</v>
      </c>
      <c r="E1053">
        <v>5.1989375999999997E-2</v>
      </c>
      <c r="F1053">
        <f t="shared" si="33"/>
        <v>-4.4232028999999999E-2</v>
      </c>
      <c r="G1053">
        <v>2023</v>
      </c>
      <c r="H1053">
        <v>7</v>
      </c>
      <c r="I1053">
        <v>26</v>
      </c>
      <c r="J1053">
        <v>6</v>
      </c>
      <c r="K1053">
        <v>3</v>
      </c>
      <c r="L1053">
        <v>59</v>
      </c>
      <c r="M1053">
        <v>5</v>
      </c>
      <c r="N1053">
        <v>0.244206555453333</v>
      </c>
      <c r="O1053">
        <v>-6.4865302133333101E-3</v>
      </c>
      <c r="P1053" t="s">
        <v>19</v>
      </c>
      <c r="Q1053" t="s">
        <v>19</v>
      </c>
      <c r="R1053" t="s">
        <v>19</v>
      </c>
      <c r="T1053">
        <v>0</v>
      </c>
      <c r="U1053">
        <v>0</v>
      </c>
    </row>
    <row r="1054" spans="1:21" x14ac:dyDescent="0.25">
      <c r="A1054" s="1">
        <v>45133.294444444444</v>
      </c>
      <c r="B1054" s="1">
        <f t="shared" si="32"/>
        <v>45133</v>
      </c>
      <c r="C1054">
        <v>0</v>
      </c>
      <c r="D1054" t="s">
        <v>1071</v>
      </c>
      <c r="E1054">
        <v>6.1500455000000002E-2</v>
      </c>
      <c r="F1054">
        <f t="shared" si="33"/>
        <v>9.5110790000000056E-3</v>
      </c>
      <c r="G1054">
        <v>2023</v>
      </c>
      <c r="H1054">
        <v>7</v>
      </c>
      <c r="I1054">
        <v>26</v>
      </c>
      <c r="J1054">
        <v>7</v>
      </c>
      <c r="K1054">
        <v>4</v>
      </c>
      <c r="L1054">
        <v>40</v>
      </c>
      <c r="M1054">
        <v>5</v>
      </c>
      <c r="N1054">
        <v>0.24259573928</v>
      </c>
      <c r="O1054">
        <v>-1.6108161733333301E-3</v>
      </c>
      <c r="P1054" t="s">
        <v>19</v>
      </c>
      <c r="Q1054" t="s">
        <v>19</v>
      </c>
      <c r="R1054" t="s">
        <v>19</v>
      </c>
      <c r="T1054">
        <v>0</v>
      </c>
      <c r="U1054">
        <v>0</v>
      </c>
    </row>
    <row r="1055" spans="1:21" x14ac:dyDescent="0.25">
      <c r="A1055" s="1">
        <v>45133.336805555555</v>
      </c>
      <c r="B1055" s="1">
        <f t="shared" si="32"/>
        <v>45133</v>
      </c>
      <c r="C1055">
        <v>0</v>
      </c>
      <c r="D1055" t="s">
        <v>1072</v>
      </c>
      <c r="E1055">
        <v>0.13134758999999999</v>
      </c>
      <c r="F1055">
        <f t="shared" si="33"/>
        <v>6.9847134999999977E-2</v>
      </c>
      <c r="G1055">
        <v>2023</v>
      </c>
      <c r="H1055">
        <v>7</v>
      </c>
      <c r="I1055">
        <v>26</v>
      </c>
      <c r="J1055">
        <v>8</v>
      </c>
      <c r="K1055">
        <v>5</v>
      </c>
      <c r="L1055">
        <v>23</v>
      </c>
      <c r="M1055">
        <v>5</v>
      </c>
      <c r="N1055">
        <v>0.24108465065999901</v>
      </c>
      <c r="O1055">
        <v>-1.5110886200000099E-3</v>
      </c>
      <c r="P1055" t="s">
        <v>19</v>
      </c>
      <c r="Q1055" t="s">
        <v>19</v>
      </c>
      <c r="R1055" t="s">
        <v>19</v>
      </c>
      <c r="T1055">
        <v>0</v>
      </c>
      <c r="U1055">
        <v>0</v>
      </c>
    </row>
    <row r="1056" spans="1:21" x14ac:dyDescent="0.25">
      <c r="A1056" s="1">
        <v>45133.379166666666</v>
      </c>
      <c r="B1056" s="1">
        <f t="shared" si="32"/>
        <v>45133</v>
      </c>
      <c r="C1056">
        <v>0</v>
      </c>
      <c r="D1056" t="s">
        <v>1073</v>
      </c>
      <c r="E1056">
        <v>4.4211151999999997E-2</v>
      </c>
      <c r="F1056">
        <f t="shared" si="33"/>
        <v>-8.7136437999999983E-2</v>
      </c>
      <c r="G1056">
        <v>2023</v>
      </c>
      <c r="H1056">
        <v>7</v>
      </c>
      <c r="I1056">
        <v>26</v>
      </c>
      <c r="J1056">
        <v>9</v>
      </c>
      <c r="K1056">
        <v>6</v>
      </c>
      <c r="L1056">
        <v>21</v>
      </c>
      <c r="M1056">
        <v>5</v>
      </c>
      <c r="N1056">
        <v>0.23616370142666601</v>
      </c>
      <c r="O1056">
        <v>-4.9209492333332997E-3</v>
      </c>
      <c r="P1056" t="s">
        <v>19</v>
      </c>
      <c r="Q1056" t="s">
        <v>19</v>
      </c>
      <c r="R1056" t="s">
        <v>19</v>
      </c>
      <c r="T1056">
        <v>0</v>
      </c>
      <c r="U1056">
        <v>0</v>
      </c>
    </row>
    <row r="1057" spans="1:21" x14ac:dyDescent="0.25">
      <c r="A1057" s="1">
        <v>45133.421527777777</v>
      </c>
      <c r="B1057" s="1">
        <f t="shared" si="32"/>
        <v>45133</v>
      </c>
      <c r="C1057">
        <v>0</v>
      </c>
      <c r="D1057" t="s">
        <v>1074</v>
      </c>
      <c r="E1057">
        <v>4.7143734999999999E-2</v>
      </c>
      <c r="F1057">
        <f t="shared" si="33"/>
        <v>2.9325830000000025E-3</v>
      </c>
      <c r="G1057">
        <v>2023</v>
      </c>
      <c r="H1057">
        <v>7</v>
      </c>
      <c r="I1057">
        <v>26</v>
      </c>
      <c r="J1057">
        <v>10</v>
      </c>
      <c r="K1057">
        <v>7</v>
      </c>
      <c r="L1057">
        <v>3</v>
      </c>
      <c r="M1057">
        <v>5</v>
      </c>
      <c r="N1057">
        <v>0.23462845033333299</v>
      </c>
      <c r="O1057">
        <v>-1.53525109333335E-3</v>
      </c>
      <c r="P1057" t="s">
        <v>19</v>
      </c>
      <c r="Q1057" t="s">
        <v>19</v>
      </c>
      <c r="R1057" t="s">
        <v>19</v>
      </c>
      <c r="T1057">
        <v>0</v>
      </c>
      <c r="U1057">
        <v>0</v>
      </c>
    </row>
    <row r="1058" spans="1:21" x14ac:dyDescent="0.25">
      <c r="A1058" s="1">
        <v>45133.463194444441</v>
      </c>
      <c r="B1058" s="1">
        <f t="shared" si="32"/>
        <v>45133</v>
      </c>
      <c r="C1058">
        <v>0</v>
      </c>
      <c r="D1058" t="s">
        <v>1075</v>
      </c>
      <c r="E1058">
        <v>4.6742543999999997E-2</v>
      </c>
      <c r="F1058">
        <f t="shared" si="33"/>
        <v>-4.0119100000000213E-4</v>
      </c>
      <c r="G1058">
        <v>2023</v>
      </c>
      <c r="H1058">
        <v>7</v>
      </c>
      <c r="I1058">
        <v>26</v>
      </c>
      <c r="J1058">
        <v>11</v>
      </c>
      <c r="K1058">
        <v>7</v>
      </c>
      <c r="L1058">
        <v>38</v>
      </c>
      <c r="M1058">
        <v>5</v>
      </c>
      <c r="N1058">
        <v>0.23011300122</v>
      </c>
      <c r="O1058">
        <v>-4.5154491133333197E-3</v>
      </c>
      <c r="P1058" t="s">
        <v>19</v>
      </c>
      <c r="Q1058" t="s">
        <v>19</v>
      </c>
      <c r="R1058" t="s">
        <v>19</v>
      </c>
      <c r="T1058">
        <v>0</v>
      </c>
      <c r="U1058">
        <v>0</v>
      </c>
    </row>
    <row r="1059" spans="1:21" x14ac:dyDescent="0.25">
      <c r="A1059" s="1">
        <v>45133.505555555559</v>
      </c>
      <c r="B1059" s="1">
        <f t="shared" si="32"/>
        <v>45133</v>
      </c>
      <c r="C1059">
        <v>0</v>
      </c>
      <c r="D1059" t="s">
        <v>1076</v>
      </c>
      <c r="E1059">
        <v>0.17945913399999999</v>
      </c>
      <c r="F1059">
        <f t="shared" si="33"/>
        <v>0.13271659</v>
      </c>
      <c r="G1059">
        <v>2023</v>
      </c>
      <c r="H1059">
        <v>7</v>
      </c>
      <c r="I1059">
        <v>26</v>
      </c>
      <c r="J1059">
        <v>12</v>
      </c>
      <c r="K1059">
        <v>8</v>
      </c>
      <c r="L1059">
        <v>39</v>
      </c>
      <c r="M1059">
        <v>5</v>
      </c>
      <c r="N1059">
        <v>0.22956101800666601</v>
      </c>
      <c r="O1059">
        <v>-5.5198321333332901E-4</v>
      </c>
      <c r="P1059" t="s">
        <v>19</v>
      </c>
      <c r="Q1059" t="s">
        <v>19</v>
      </c>
      <c r="R1059" t="s">
        <v>19</v>
      </c>
      <c r="T1059">
        <v>0</v>
      </c>
      <c r="U1059">
        <v>0</v>
      </c>
    </row>
    <row r="1060" spans="1:21" x14ac:dyDescent="0.25">
      <c r="A1060" s="1">
        <v>45133.54791666667</v>
      </c>
      <c r="B1060" s="1">
        <f t="shared" si="32"/>
        <v>45133</v>
      </c>
      <c r="C1060">
        <v>0</v>
      </c>
      <c r="D1060" t="s">
        <v>1077</v>
      </c>
      <c r="E1060">
        <v>5.5624036000000002E-2</v>
      </c>
      <c r="F1060">
        <f t="shared" si="33"/>
        <v>-0.12383509799999999</v>
      </c>
      <c r="G1060">
        <v>2023</v>
      </c>
      <c r="H1060">
        <v>7</v>
      </c>
      <c r="I1060">
        <v>26</v>
      </c>
      <c r="J1060">
        <v>13</v>
      </c>
      <c r="K1060">
        <v>9</v>
      </c>
      <c r="L1060">
        <v>21</v>
      </c>
      <c r="M1060">
        <v>5</v>
      </c>
      <c r="N1060">
        <v>0.22804082119333299</v>
      </c>
      <c r="O1060">
        <v>-1.52019681333337E-3</v>
      </c>
      <c r="P1060" t="s">
        <v>19</v>
      </c>
      <c r="Q1060" t="s">
        <v>19</v>
      </c>
      <c r="R1060" t="s">
        <v>19</v>
      </c>
      <c r="T1060">
        <v>0</v>
      </c>
      <c r="U1060">
        <v>0</v>
      </c>
    </row>
    <row r="1061" spans="1:21" x14ac:dyDescent="0.25">
      <c r="A1061" s="1">
        <v>45133.590277777781</v>
      </c>
      <c r="B1061" s="1">
        <f t="shared" si="32"/>
        <v>45133</v>
      </c>
      <c r="C1061">
        <v>0</v>
      </c>
      <c r="D1061" t="s">
        <v>1078</v>
      </c>
      <c r="E1061">
        <v>5.6248741999999997E-2</v>
      </c>
      <c r="F1061">
        <f t="shared" si="33"/>
        <v>6.2470599999999571E-4</v>
      </c>
      <c r="G1061">
        <v>2023</v>
      </c>
      <c r="H1061">
        <v>7</v>
      </c>
      <c r="I1061">
        <v>26</v>
      </c>
      <c r="J1061">
        <v>14</v>
      </c>
      <c r="K1061">
        <v>10</v>
      </c>
      <c r="L1061">
        <v>16</v>
      </c>
      <c r="M1061">
        <v>5</v>
      </c>
      <c r="N1061">
        <v>0.22212965478666599</v>
      </c>
      <c r="O1061">
        <v>-5.9111664066666403E-3</v>
      </c>
      <c r="P1061" t="s">
        <v>19</v>
      </c>
      <c r="Q1061" t="s">
        <v>19</v>
      </c>
      <c r="R1061" t="s">
        <v>19</v>
      </c>
      <c r="T1061">
        <v>0</v>
      </c>
      <c r="U1061">
        <v>0</v>
      </c>
    </row>
    <row r="1062" spans="1:21" x14ac:dyDescent="0.25">
      <c r="A1062" s="1">
        <v>45133.631944444445</v>
      </c>
      <c r="B1062" s="1">
        <f t="shared" si="32"/>
        <v>45133</v>
      </c>
      <c r="C1062">
        <v>0</v>
      </c>
      <c r="D1062" t="s">
        <v>1079</v>
      </c>
      <c r="E1062">
        <v>0.33326502899999999</v>
      </c>
      <c r="F1062">
        <f t="shared" si="33"/>
        <v>0.27701628699999997</v>
      </c>
      <c r="G1062">
        <v>2023</v>
      </c>
      <c r="H1062">
        <v>7</v>
      </c>
      <c r="I1062">
        <v>26</v>
      </c>
      <c r="J1062">
        <v>15</v>
      </c>
      <c r="K1062">
        <v>10</v>
      </c>
      <c r="L1062">
        <v>52</v>
      </c>
      <c r="M1062">
        <v>5</v>
      </c>
      <c r="N1062">
        <v>0.22206895490666601</v>
      </c>
      <c r="O1062" s="2">
        <v>-6.0699879999986898E-5</v>
      </c>
      <c r="P1062" t="s">
        <v>19</v>
      </c>
      <c r="Q1062" t="s">
        <v>19</v>
      </c>
      <c r="R1062" t="s">
        <v>19</v>
      </c>
      <c r="T1062">
        <v>1</v>
      </c>
      <c r="U1062">
        <v>0</v>
      </c>
    </row>
    <row r="1063" spans="1:21" x14ac:dyDescent="0.25">
      <c r="A1063" s="1">
        <v>45133.674305555556</v>
      </c>
      <c r="B1063" s="1">
        <f t="shared" si="32"/>
        <v>45133</v>
      </c>
      <c r="C1063">
        <v>0</v>
      </c>
      <c r="D1063" t="s">
        <v>1080</v>
      </c>
      <c r="E1063">
        <v>0.333507571</v>
      </c>
      <c r="F1063">
        <f t="shared" si="33"/>
        <v>2.4254200000001225E-4</v>
      </c>
      <c r="G1063">
        <v>2023</v>
      </c>
      <c r="H1063">
        <v>7</v>
      </c>
      <c r="I1063">
        <v>26</v>
      </c>
      <c r="J1063">
        <v>16</v>
      </c>
      <c r="K1063">
        <v>11</v>
      </c>
      <c r="L1063">
        <v>40</v>
      </c>
      <c r="M1063">
        <v>5</v>
      </c>
      <c r="N1063">
        <v>0.22325316292</v>
      </c>
      <c r="O1063">
        <v>1.18420801333335E-3</v>
      </c>
      <c r="P1063" t="s">
        <v>19</v>
      </c>
      <c r="Q1063" t="s">
        <v>19</v>
      </c>
      <c r="R1063" t="s">
        <v>19</v>
      </c>
      <c r="T1063">
        <v>1</v>
      </c>
      <c r="U1063">
        <v>0</v>
      </c>
    </row>
    <row r="1064" spans="1:21" x14ac:dyDescent="0.25">
      <c r="A1064" s="1">
        <v>45133.716666666667</v>
      </c>
      <c r="B1064" s="1">
        <f t="shared" si="32"/>
        <v>45133</v>
      </c>
      <c r="C1064">
        <v>0</v>
      </c>
      <c r="D1064" t="s">
        <v>1081</v>
      </c>
      <c r="E1064">
        <v>8.4102342999999996E-2</v>
      </c>
      <c r="F1064">
        <f t="shared" si="33"/>
        <v>-0.24940522800000001</v>
      </c>
      <c r="G1064">
        <v>2023</v>
      </c>
      <c r="H1064">
        <v>7</v>
      </c>
      <c r="I1064">
        <v>26</v>
      </c>
      <c r="J1064">
        <v>17</v>
      </c>
      <c r="K1064">
        <v>12</v>
      </c>
      <c r="L1064">
        <v>33</v>
      </c>
      <c r="M1064">
        <v>5</v>
      </c>
      <c r="N1064">
        <v>0.22204449202666601</v>
      </c>
      <c r="O1064">
        <v>-1.20867089333337E-3</v>
      </c>
      <c r="P1064" t="s">
        <v>19</v>
      </c>
      <c r="Q1064" t="s">
        <v>19</v>
      </c>
      <c r="R1064" t="s">
        <v>19</v>
      </c>
      <c r="T1064">
        <v>0</v>
      </c>
      <c r="U1064">
        <v>0</v>
      </c>
    </row>
    <row r="1065" spans="1:21" x14ac:dyDescent="0.25">
      <c r="A1065" s="1">
        <v>45133.759027777778</v>
      </c>
      <c r="B1065" s="1">
        <f t="shared" si="32"/>
        <v>45133</v>
      </c>
      <c r="C1065">
        <v>0</v>
      </c>
      <c r="D1065" t="s">
        <v>1082</v>
      </c>
      <c r="E1065">
        <v>7.5198422000000001E-2</v>
      </c>
      <c r="F1065">
        <f t="shared" si="33"/>
        <v>-8.9039209999999952E-3</v>
      </c>
      <c r="G1065">
        <v>2023</v>
      </c>
      <c r="H1065">
        <v>7</v>
      </c>
      <c r="I1065">
        <v>26</v>
      </c>
      <c r="J1065">
        <v>18</v>
      </c>
      <c r="K1065">
        <v>13</v>
      </c>
      <c r="L1065">
        <v>33</v>
      </c>
      <c r="M1065">
        <v>5</v>
      </c>
      <c r="N1065">
        <v>0.22055583516666599</v>
      </c>
      <c r="O1065">
        <v>-1.48865685999996E-3</v>
      </c>
      <c r="P1065" t="s">
        <v>19</v>
      </c>
      <c r="Q1065" t="s">
        <v>19</v>
      </c>
      <c r="R1065" t="s">
        <v>19</v>
      </c>
      <c r="T1065">
        <v>0</v>
      </c>
      <c r="U1065">
        <v>0</v>
      </c>
    </row>
    <row r="1066" spans="1:21" x14ac:dyDescent="0.25">
      <c r="A1066" s="1">
        <v>45133.801388888889</v>
      </c>
      <c r="B1066" s="1">
        <f t="shared" si="32"/>
        <v>45133</v>
      </c>
      <c r="C1066">
        <v>0</v>
      </c>
      <c r="D1066" t="s">
        <v>1083</v>
      </c>
      <c r="E1066">
        <v>0.17737963100000001</v>
      </c>
      <c r="F1066">
        <f t="shared" si="33"/>
        <v>0.10218120900000001</v>
      </c>
      <c r="G1066">
        <v>2023</v>
      </c>
      <c r="H1066">
        <v>7</v>
      </c>
      <c r="I1066">
        <v>26</v>
      </c>
      <c r="J1066">
        <v>19</v>
      </c>
      <c r="K1066">
        <v>14</v>
      </c>
      <c r="L1066">
        <v>23</v>
      </c>
      <c r="M1066">
        <v>5</v>
      </c>
      <c r="N1066">
        <v>0.221125973966666</v>
      </c>
      <c r="O1066">
        <v>5.7013879999997998E-4</v>
      </c>
      <c r="P1066" t="s">
        <v>19</v>
      </c>
      <c r="Q1066" t="s">
        <v>19</v>
      </c>
      <c r="R1066" t="s">
        <v>19</v>
      </c>
      <c r="T1066">
        <v>0</v>
      </c>
      <c r="U1066">
        <v>0</v>
      </c>
    </row>
    <row r="1067" spans="1:21" x14ac:dyDescent="0.25">
      <c r="A1067" s="1">
        <v>45133.84375</v>
      </c>
      <c r="B1067" s="1">
        <f t="shared" si="32"/>
        <v>45133</v>
      </c>
      <c r="C1067">
        <v>0</v>
      </c>
      <c r="D1067" t="s">
        <v>1084</v>
      </c>
      <c r="E1067">
        <v>0.14152668600000001</v>
      </c>
      <c r="F1067">
        <f t="shared" si="33"/>
        <v>-3.5852944999999997E-2</v>
      </c>
      <c r="G1067">
        <v>2023</v>
      </c>
      <c r="H1067">
        <v>7</v>
      </c>
      <c r="I1067">
        <v>26</v>
      </c>
      <c r="J1067">
        <v>20</v>
      </c>
      <c r="K1067">
        <v>15</v>
      </c>
      <c r="L1067">
        <v>4</v>
      </c>
      <c r="M1067">
        <v>5</v>
      </c>
      <c r="N1067">
        <v>0.22170851420666601</v>
      </c>
      <c r="O1067">
        <v>5.8254023999998396E-4</v>
      </c>
      <c r="P1067" t="s">
        <v>19</v>
      </c>
      <c r="Q1067" t="s">
        <v>19</v>
      </c>
      <c r="R1067" t="s">
        <v>19</v>
      </c>
      <c r="T1067">
        <v>0</v>
      </c>
      <c r="U1067">
        <v>0</v>
      </c>
    </row>
    <row r="1068" spans="1:21" x14ac:dyDescent="0.25">
      <c r="A1068" s="1">
        <v>45133.886111111111</v>
      </c>
      <c r="B1068" s="1">
        <f t="shared" si="32"/>
        <v>45133</v>
      </c>
      <c r="C1068">
        <v>0</v>
      </c>
      <c r="D1068" t="s">
        <v>1085</v>
      </c>
      <c r="E1068">
        <v>5.3750734000000001E-2</v>
      </c>
      <c r="F1068">
        <f t="shared" si="33"/>
        <v>-8.7775952000000018E-2</v>
      </c>
      <c r="G1068">
        <v>2023</v>
      </c>
      <c r="H1068">
        <v>7</v>
      </c>
      <c r="I1068">
        <v>26</v>
      </c>
      <c r="J1068">
        <v>21</v>
      </c>
      <c r="K1068">
        <v>16</v>
      </c>
      <c r="L1068">
        <v>16</v>
      </c>
      <c r="M1068">
        <v>5</v>
      </c>
      <c r="N1068">
        <v>0.22154508338666601</v>
      </c>
      <c r="O1068">
        <v>-1.6343081999997599E-4</v>
      </c>
      <c r="P1068" t="s">
        <v>19</v>
      </c>
      <c r="Q1068" t="s">
        <v>19</v>
      </c>
      <c r="R1068" t="s">
        <v>19</v>
      </c>
      <c r="T1068">
        <v>0</v>
      </c>
      <c r="U1068">
        <v>0</v>
      </c>
    </row>
    <row r="1069" spans="1:21" x14ac:dyDescent="0.25">
      <c r="A1069" s="1">
        <v>45133.929166666669</v>
      </c>
      <c r="B1069" s="1">
        <f t="shared" si="32"/>
        <v>45133</v>
      </c>
      <c r="C1069">
        <v>0</v>
      </c>
      <c r="D1069" t="s">
        <v>1086</v>
      </c>
      <c r="E1069">
        <v>0.16861152200000001</v>
      </c>
      <c r="F1069">
        <f t="shared" si="33"/>
        <v>0.11486078800000002</v>
      </c>
      <c r="G1069">
        <v>2023</v>
      </c>
      <c r="H1069">
        <v>7</v>
      </c>
      <c r="I1069">
        <v>26</v>
      </c>
      <c r="J1069">
        <v>22</v>
      </c>
      <c r="K1069">
        <v>18</v>
      </c>
      <c r="L1069">
        <v>33</v>
      </c>
      <c r="M1069">
        <v>5</v>
      </c>
      <c r="N1069">
        <v>0.22237110322</v>
      </c>
      <c r="O1069">
        <v>8.2601983333332996E-4</v>
      </c>
      <c r="P1069" t="s">
        <v>19</v>
      </c>
      <c r="Q1069" t="s">
        <v>19</v>
      </c>
      <c r="R1069" t="s">
        <v>19</v>
      </c>
      <c r="T1069">
        <v>0</v>
      </c>
      <c r="U1069">
        <v>0</v>
      </c>
    </row>
    <row r="1070" spans="1:21" x14ac:dyDescent="0.25">
      <c r="A1070" s="1">
        <v>45133.97152777778</v>
      </c>
      <c r="B1070" s="1">
        <f t="shared" si="32"/>
        <v>45133</v>
      </c>
      <c r="C1070">
        <v>0</v>
      </c>
      <c r="D1070" t="s">
        <v>1087</v>
      </c>
      <c r="E1070">
        <v>4.3404191000000002E-2</v>
      </c>
      <c r="F1070">
        <f t="shared" si="33"/>
        <v>-0.12520733100000001</v>
      </c>
      <c r="G1070">
        <v>2023</v>
      </c>
      <c r="H1070">
        <v>7</v>
      </c>
      <c r="I1070">
        <v>26</v>
      </c>
      <c r="J1070">
        <v>23</v>
      </c>
      <c r="K1070">
        <v>19</v>
      </c>
      <c r="L1070">
        <v>38</v>
      </c>
      <c r="M1070">
        <v>5</v>
      </c>
      <c r="N1070">
        <v>0.22099310823333301</v>
      </c>
      <c r="O1070">
        <v>-1.3779949866666501E-3</v>
      </c>
      <c r="P1070" t="s">
        <v>19</v>
      </c>
      <c r="Q1070" t="s">
        <v>19</v>
      </c>
      <c r="R1070" t="s">
        <v>19</v>
      </c>
      <c r="T1070">
        <v>0</v>
      </c>
      <c r="U1070">
        <v>0</v>
      </c>
    </row>
    <row r="1071" spans="1:21" x14ac:dyDescent="0.25">
      <c r="A1071" s="1">
        <v>45134.01458333333</v>
      </c>
      <c r="B1071" s="1">
        <f t="shared" si="32"/>
        <v>45134</v>
      </c>
      <c r="C1071">
        <v>0</v>
      </c>
      <c r="D1071" t="s">
        <v>1088</v>
      </c>
      <c r="E1071">
        <v>2.7723208999999999E-2</v>
      </c>
      <c r="F1071">
        <f t="shared" si="33"/>
        <v>-1.5680982000000003E-2</v>
      </c>
      <c r="G1071">
        <v>2023</v>
      </c>
      <c r="H1071">
        <v>7</v>
      </c>
      <c r="I1071">
        <v>27</v>
      </c>
      <c r="J1071">
        <v>0</v>
      </c>
      <c r="K1071">
        <v>21</v>
      </c>
      <c r="L1071">
        <v>3</v>
      </c>
      <c r="M1071">
        <v>5</v>
      </c>
      <c r="N1071">
        <v>0.21798546158666601</v>
      </c>
      <c r="O1071">
        <v>-3.0076466466667198E-3</v>
      </c>
      <c r="P1071" t="s">
        <v>19</v>
      </c>
      <c r="Q1071" t="s">
        <v>19</v>
      </c>
      <c r="R1071" t="s">
        <v>19</v>
      </c>
      <c r="T1071">
        <v>0</v>
      </c>
      <c r="U1071">
        <v>0</v>
      </c>
    </row>
    <row r="1072" spans="1:21" x14ac:dyDescent="0.25">
      <c r="A1072" s="1">
        <v>45134.056250000001</v>
      </c>
      <c r="B1072" s="1">
        <f t="shared" si="32"/>
        <v>45134</v>
      </c>
      <c r="C1072">
        <v>0</v>
      </c>
      <c r="D1072" t="s">
        <v>1089</v>
      </c>
      <c r="E1072">
        <v>0.203764322</v>
      </c>
      <c r="F1072">
        <f t="shared" si="33"/>
        <v>0.176041113</v>
      </c>
      <c r="G1072">
        <v>2023</v>
      </c>
      <c r="H1072">
        <v>7</v>
      </c>
      <c r="I1072">
        <v>27</v>
      </c>
      <c r="J1072">
        <v>1</v>
      </c>
      <c r="K1072">
        <v>21</v>
      </c>
      <c r="L1072">
        <v>58</v>
      </c>
      <c r="M1072">
        <v>5</v>
      </c>
      <c r="N1072">
        <v>0.21743092278666601</v>
      </c>
      <c r="O1072">
        <v>-5.5453879999997602E-4</v>
      </c>
      <c r="P1072" t="s">
        <v>19</v>
      </c>
      <c r="Q1072" t="s">
        <v>19</v>
      </c>
      <c r="R1072" t="s">
        <v>19</v>
      </c>
      <c r="T1072">
        <v>0</v>
      </c>
      <c r="U1072">
        <v>0</v>
      </c>
    </row>
    <row r="1073" spans="1:21" x14ac:dyDescent="0.25">
      <c r="A1073" s="1">
        <v>45134.098611111112</v>
      </c>
      <c r="B1073" s="1">
        <f t="shared" si="32"/>
        <v>45134</v>
      </c>
      <c r="C1073">
        <v>0</v>
      </c>
      <c r="D1073" t="s">
        <v>1090</v>
      </c>
      <c r="E1073">
        <v>0.32222247300000001</v>
      </c>
      <c r="F1073">
        <f t="shared" si="33"/>
        <v>0.11845815100000001</v>
      </c>
      <c r="G1073">
        <v>2023</v>
      </c>
      <c r="H1073">
        <v>7</v>
      </c>
      <c r="I1073">
        <v>27</v>
      </c>
      <c r="J1073">
        <v>2</v>
      </c>
      <c r="K1073">
        <v>22</v>
      </c>
      <c r="L1073">
        <v>48</v>
      </c>
      <c r="M1073">
        <v>5</v>
      </c>
      <c r="N1073">
        <v>0.21486494919333299</v>
      </c>
      <c r="O1073">
        <v>-2.5659735933332901E-3</v>
      </c>
      <c r="P1073" t="s">
        <v>19</v>
      </c>
      <c r="Q1073" t="s">
        <v>19</v>
      </c>
      <c r="R1073" t="s">
        <v>19</v>
      </c>
      <c r="T1073">
        <v>0</v>
      </c>
      <c r="U1073">
        <v>0</v>
      </c>
    </row>
    <row r="1074" spans="1:21" x14ac:dyDescent="0.25">
      <c r="A1074" s="1">
        <v>45134.140972222223</v>
      </c>
      <c r="B1074" s="1">
        <f t="shared" si="32"/>
        <v>45134</v>
      </c>
      <c r="C1074">
        <v>0</v>
      </c>
      <c r="D1074" t="s">
        <v>1091</v>
      </c>
      <c r="E1074">
        <v>0.18308703100000001</v>
      </c>
      <c r="F1074">
        <f t="shared" si="33"/>
        <v>-0.139135442</v>
      </c>
      <c r="G1074">
        <v>2023</v>
      </c>
      <c r="H1074">
        <v>7</v>
      </c>
      <c r="I1074">
        <v>27</v>
      </c>
      <c r="J1074">
        <v>3</v>
      </c>
      <c r="K1074">
        <v>23</v>
      </c>
      <c r="L1074">
        <v>41</v>
      </c>
      <c r="M1074">
        <v>5</v>
      </c>
      <c r="N1074">
        <v>0.21559462330000001</v>
      </c>
      <c r="O1074">
        <v>7.29674106666661E-4</v>
      </c>
      <c r="P1074" t="s">
        <v>19</v>
      </c>
      <c r="Q1074" t="s">
        <v>19</v>
      </c>
      <c r="R1074" t="s">
        <v>19</v>
      </c>
      <c r="T1074">
        <v>0</v>
      </c>
      <c r="U1074">
        <v>0</v>
      </c>
    </row>
    <row r="1075" spans="1:21" x14ac:dyDescent="0.25">
      <c r="A1075" s="1">
        <v>45134.183333333334</v>
      </c>
      <c r="B1075" s="1">
        <f t="shared" si="32"/>
        <v>45134</v>
      </c>
      <c r="C1075">
        <v>0</v>
      </c>
      <c r="D1075" t="s">
        <v>1092</v>
      </c>
      <c r="E1075">
        <v>4.9266641999999999E-2</v>
      </c>
      <c r="F1075">
        <f t="shared" si="33"/>
        <v>-0.13382038900000001</v>
      </c>
      <c r="G1075">
        <v>2023</v>
      </c>
      <c r="H1075">
        <v>7</v>
      </c>
      <c r="I1075">
        <v>27</v>
      </c>
      <c r="J1075">
        <v>4</v>
      </c>
      <c r="K1075">
        <v>24</v>
      </c>
      <c r="L1075">
        <v>53</v>
      </c>
      <c r="M1075">
        <v>5</v>
      </c>
      <c r="N1075">
        <v>0.21571612231333301</v>
      </c>
      <c r="O1075">
        <v>1.21499013333331E-4</v>
      </c>
      <c r="P1075" t="s">
        <v>19</v>
      </c>
      <c r="Q1075" t="s">
        <v>19</v>
      </c>
      <c r="R1075" t="s">
        <v>19</v>
      </c>
      <c r="T1075">
        <v>0</v>
      </c>
      <c r="U1075">
        <v>0</v>
      </c>
    </row>
    <row r="1076" spans="1:21" x14ac:dyDescent="0.25">
      <c r="A1076" s="1">
        <v>45134.225694444445</v>
      </c>
      <c r="B1076" s="1">
        <f t="shared" si="32"/>
        <v>45134</v>
      </c>
      <c r="C1076">
        <v>0</v>
      </c>
      <c r="D1076" t="s">
        <v>1093</v>
      </c>
      <c r="E1076">
        <v>4.9130172999999999E-2</v>
      </c>
      <c r="F1076">
        <f t="shared" si="33"/>
        <v>-1.3646900000000017E-4</v>
      </c>
      <c r="G1076">
        <v>2023</v>
      </c>
      <c r="H1076">
        <v>7</v>
      </c>
      <c r="I1076">
        <v>27</v>
      </c>
      <c r="J1076">
        <v>5</v>
      </c>
      <c r="K1076">
        <v>25</v>
      </c>
      <c r="L1076">
        <v>57</v>
      </c>
      <c r="M1076">
        <v>5</v>
      </c>
      <c r="N1076">
        <v>0.21580654102666599</v>
      </c>
      <c r="O1076" s="2">
        <v>9.0418713333317803E-5</v>
      </c>
      <c r="P1076" t="s">
        <v>19</v>
      </c>
      <c r="Q1076" t="s">
        <v>19</v>
      </c>
      <c r="R1076" t="s">
        <v>19</v>
      </c>
      <c r="T1076">
        <v>0</v>
      </c>
      <c r="U1076">
        <v>0</v>
      </c>
    </row>
    <row r="1077" spans="1:21" x14ac:dyDescent="0.25">
      <c r="A1077" s="1">
        <v>45134.268055555556</v>
      </c>
      <c r="B1077" s="1">
        <f t="shared" si="32"/>
        <v>45134</v>
      </c>
      <c r="C1077">
        <v>0</v>
      </c>
      <c r="D1077" t="s">
        <v>1094</v>
      </c>
      <c r="E1077">
        <v>4.7804102000000001E-2</v>
      </c>
      <c r="F1077">
        <f t="shared" si="33"/>
        <v>-1.3260709999999981E-3</v>
      </c>
      <c r="G1077">
        <v>2023</v>
      </c>
      <c r="H1077">
        <v>7</v>
      </c>
      <c r="I1077">
        <v>27</v>
      </c>
      <c r="J1077">
        <v>6</v>
      </c>
      <c r="K1077">
        <v>26</v>
      </c>
      <c r="L1077">
        <v>54</v>
      </c>
      <c r="M1077">
        <v>5</v>
      </c>
      <c r="N1077">
        <v>0.21570354774</v>
      </c>
      <c r="O1077">
        <v>-1.02993286666658E-4</v>
      </c>
      <c r="P1077" t="s">
        <v>19</v>
      </c>
      <c r="Q1077" t="s">
        <v>19</v>
      </c>
      <c r="R1077" t="s">
        <v>19</v>
      </c>
      <c r="T1077">
        <v>0</v>
      </c>
      <c r="U1077">
        <v>0</v>
      </c>
    </row>
    <row r="1078" spans="1:21" x14ac:dyDescent="0.25">
      <c r="A1078" s="1">
        <v>45134.310416666667</v>
      </c>
      <c r="B1078" s="1">
        <f t="shared" si="32"/>
        <v>45134</v>
      </c>
      <c r="C1078">
        <v>0</v>
      </c>
      <c r="D1078" t="s">
        <v>1095</v>
      </c>
      <c r="E1078">
        <v>4.0039434999999998E-2</v>
      </c>
      <c r="F1078">
        <f t="shared" si="33"/>
        <v>-7.7646670000000029E-3</v>
      </c>
      <c r="G1078">
        <v>2023</v>
      </c>
      <c r="H1078">
        <v>7</v>
      </c>
      <c r="I1078">
        <v>27</v>
      </c>
      <c r="J1078">
        <v>7</v>
      </c>
      <c r="K1078">
        <v>27</v>
      </c>
      <c r="L1078">
        <v>58</v>
      </c>
      <c r="M1078">
        <v>5</v>
      </c>
      <c r="N1078">
        <v>0.214900788266666</v>
      </c>
      <c r="O1078">
        <v>-8.0275947333333098E-4</v>
      </c>
      <c r="P1078" t="s">
        <v>19</v>
      </c>
      <c r="Q1078" t="s">
        <v>19</v>
      </c>
      <c r="R1078" t="s">
        <v>19</v>
      </c>
      <c r="T1078">
        <v>0</v>
      </c>
      <c r="U1078">
        <v>0</v>
      </c>
    </row>
    <row r="1079" spans="1:21" x14ac:dyDescent="0.25">
      <c r="A1079" s="1">
        <v>45134.353472222225</v>
      </c>
      <c r="B1079" s="1">
        <f t="shared" si="32"/>
        <v>45134</v>
      </c>
      <c r="C1079">
        <v>0</v>
      </c>
      <c r="D1079" t="s">
        <v>1096</v>
      </c>
      <c r="E1079">
        <v>4.1695174000000002E-2</v>
      </c>
      <c r="F1079">
        <f t="shared" si="33"/>
        <v>1.6557390000000033E-3</v>
      </c>
      <c r="G1079">
        <v>2023</v>
      </c>
      <c r="H1079">
        <v>7</v>
      </c>
      <c r="I1079">
        <v>27</v>
      </c>
      <c r="J1079">
        <v>8</v>
      </c>
      <c r="K1079">
        <v>29</v>
      </c>
      <c r="L1079">
        <v>3</v>
      </c>
      <c r="M1079">
        <v>5</v>
      </c>
      <c r="N1079">
        <v>0.21397333759333301</v>
      </c>
      <c r="O1079">
        <v>-9.2745067333335697E-4</v>
      </c>
      <c r="P1079" t="s">
        <v>19</v>
      </c>
      <c r="Q1079" t="s">
        <v>19</v>
      </c>
      <c r="R1079" t="s">
        <v>19</v>
      </c>
      <c r="T1079">
        <v>0</v>
      </c>
      <c r="U1079">
        <v>0</v>
      </c>
    </row>
    <row r="1080" spans="1:21" x14ac:dyDescent="0.25">
      <c r="A1080" s="1">
        <v>45134.395138888889</v>
      </c>
      <c r="B1080" s="1">
        <f t="shared" si="32"/>
        <v>45134</v>
      </c>
      <c r="C1080">
        <v>0</v>
      </c>
      <c r="D1080" t="s">
        <v>1097</v>
      </c>
      <c r="E1080">
        <v>3.7649971999999997E-2</v>
      </c>
      <c r="F1080">
        <f t="shared" si="33"/>
        <v>-4.0452020000000047E-3</v>
      </c>
      <c r="G1080">
        <v>2023</v>
      </c>
      <c r="H1080">
        <v>7</v>
      </c>
      <c r="I1080">
        <v>27</v>
      </c>
      <c r="J1080">
        <v>9</v>
      </c>
      <c r="K1080">
        <v>29</v>
      </c>
      <c r="L1080">
        <v>47</v>
      </c>
      <c r="M1080">
        <v>5</v>
      </c>
      <c r="N1080">
        <v>0.21272494320666599</v>
      </c>
      <c r="O1080">
        <v>-1.24839438666665E-3</v>
      </c>
      <c r="P1080" t="s">
        <v>19</v>
      </c>
      <c r="Q1080" t="s">
        <v>19</v>
      </c>
      <c r="R1080" t="s">
        <v>19</v>
      </c>
      <c r="T1080">
        <v>0</v>
      </c>
      <c r="U1080">
        <v>0</v>
      </c>
    </row>
    <row r="1081" spans="1:21" x14ac:dyDescent="0.25">
      <c r="A1081" s="1">
        <v>45134.4375</v>
      </c>
      <c r="B1081" s="1">
        <f t="shared" si="32"/>
        <v>45134</v>
      </c>
      <c r="C1081">
        <v>0</v>
      </c>
      <c r="D1081" t="s">
        <v>1098</v>
      </c>
      <c r="E1081">
        <v>3.9938345E-2</v>
      </c>
      <c r="F1081">
        <f t="shared" si="33"/>
        <v>2.2883730000000033E-3</v>
      </c>
      <c r="G1081">
        <v>2023</v>
      </c>
      <c r="H1081">
        <v>7</v>
      </c>
      <c r="I1081">
        <v>27</v>
      </c>
      <c r="J1081">
        <v>10</v>
      </c>
      <c r="K1081">
        <v>30</v>
      </c>
      <c r="L1081">
        <v>58</v>
      </c>
      <c r="M1081">
        <v>5</v>
      </c>
      <c r="N1081">
        <v>0.21175071777999999</v>
      </c>
      <c r="O1081">
        <v>-9.7422542666664104E-4</v>
      </c>
      <c r="P1081" t="s">
        <v>19</v>
      </c>
      <c r="Q1081" t="s">
        <v>19</v>
      </c>
      <c r="R1081" t="s">
        <v>19</v>
      </c>
      <c r="T1081">
        <v>0</v>
      </c>
      <c r="U1081">
        <v>0</v>
      </c>
    </row>
    <row r="1082" spans="1:21" x14ac:dyDescent="0.25">
      <c r="A1082" s="1">
        <v>45134.480555555558</v>
      </c>
      <c r="B1082" s="1">
        <f t="shared" si="32"/>
        <v>45134</v>
      </c>
      <c r="C1082">
        <v>0</v>
      </c>
      <c r="D1082" t="s">
        <v>1099</v>
      </c>
      <c r="E1082">
        <v>0.23397335499999999</v>
      </c>
      <c r="F1082">
        <f t="shared" si="33"/>
        <v>0.19403501000000001</v>
      </c>
      <c r="G1082">
        <v>2023</v>
      </c>
      <c r="H1082">
        <v>7</v>
      </c>
      <c r="I1082">
        <v>27</v>
      </c>
      <c r="J1082">
        <v>11</v>
      </c>
      <c r="K1082">
        <v>32</v>
      </c>
      <c r="L1082">
        <v>15</v>
      </c>
      <c r="M1082">
        <v>5</v>
      </c>
      <c r="N1082">
        <v>0.21300169793333301</v>
      </c>
      <c r="O1082">
        <v>1.25098015333333E-3</v>
      </c>
      <c r="P1082" t="s">
        <v>19</v>
      </c>
      <c r="Q1082" t="s">
        <v>19</v>
      </c>
      <c r="R1082" t="s">
        <v>19</v>
      </c>
      <c r="T1082">
        <v>0</v>
      </c>
      <c r="U1082">
        <v>0</v>
      </c>
    </row>
    <row r="1083" spans="1:21" x14ac:dyDescent="0.25">
      <c r="A1083" s="1">
        <v>45134.522916666669</v>
      </c>
      <c r="B1083" s="1">
        <f t="shared" si="32"/>
        <v>45134</v>
      </c>
      <c r="C1083">
        <v>0</v>
      </c>
      <c r="D1083" t="s">
        <v>1100</v>
      </c>
      <c r="E1083">
        <v>0.27321077599999999</v>
      </c>
      <c r="F1083">
        <f t="shared" si="33"/>
        <v>3.9237420999999995E-2</v>
      </c>
      <c r="G1083">
        <v>2023</v>
      </c>
      <c r="H1083">
        <v>7</v>
      </c>
      <c r="I1083">
        <v>27</v>
      </c>
      <c r="J1083">
        <v>12</v>
      </c>
      <c r="K1083">
        <v>33</v>
      </c>
      <c r="L1083">
        <v>17</v>
      </c>
      <c r="M1083">
        <v>5</v>
      </c>
      <c r="N1083">
        <v>0.21452358456666601</v>
      </c>
      <c r="O1083">
        <v>1.5218866333333301E-3</v>
      </c>
      <c r="P1083" t="s">
        <v>19</v>
      </c>
      <c r="Q1083" t="s">
        <v>19</v>
      </c>
      <c r="R1083" t="s">
        <v>19</v>
      </c>
      <c r="T1083">
        <v>0</v>
      </c>
      <c r="U1083">
        <v>0</v>
      </c>
    </row>
    <row r="1084" spans="1:21" x14ac:dyDescent="0.25">
      <c r="A1084" s="1">
        <v>45134.56527777778</v>
      </c>
      <c r="B1084" s="1">
        <f t="shared" si="32"/>
        <v>45134</v>
      </c>
      <c r="C1084">
        <v>0</v>
      </c>
      <c r="D1084" t="s">
        <v>1101</v>
      </c>
      <c r="E1084">
        <v>0.24244163599999999</v>
      </c>
      <c r="F1084">
        <f t="shared" si="33"/>
        <v>-3.076914E-2</v>
      </c>
      <c r="G1084">
        <v>2023</v>
      </c>
      <c r="H1084">
        <v>7</v>
      </c>
      <c r="I1084">
        <v>27</v>
      </c>
      <c r="J1084">
        <v>13</v>
      </c>
      <c r="K1084">
        <v>34</v>
      </c>
      <c r="L1084">
        <v>27</v>
      </c>
      <c r="M1084">
        <v>5</v>
      </c>
      <c r="N1084">
        <v>0.21470905967333301</v>
      </c>
      <c r="O1084">
        <v>1.85475106666638E-4</v>
      </c>
      <c r="P1084" t="s">
        <v>19</v>
      </c>
      <c r="Q1084" t="s">
        <v>19</v>
      </c>
      <c r="R1084" t="s">
        <v>19</v>
      </c>
      <c r="T1084">
        <v>0</v>
      </c>
      <c r="U1084">
        <v>0</v>
      </c>
    </row>
    <row r="1085" spans="1:21" x14ac:dyDescent="0.25">
      <c r="A1085" s="1">
        <v>45134.607638888891</v>
      </c>
      <c r="B1085" s="1">
        <f t="shared" si="32"/>
        <v>45134</v>
      </c>
      <c r="C1085">
        <v>0</v>
      </c>
      <c r="D1085" t="s">
        <v>1102</v>
      </c>
      <c r="E1085">
        <v>0.79378880100000004</v>
      </c>
      <c r="F1085">
        <f t="shared" si="33"/>
        <v>0.55134716500000003</v>
      </c>
      <c r="G1085">
        <v>2023</v>
      </c>
      <c r="H1085">
        <v>7</v>
      </c>
      <c r="I1085">
        <v>27</v>
      </c>
      <c r="J1085">
        <v>14</v>
      </c>
      <c r="K1085">
        <v>35</v>
      </c>
      <c r="L1085">
        <v>37</v>
      </c>
      <c r="M1085">
        <v>5</v>
      </c>
      <c r="N1085">
        <v>0.21929688525999999</v>
      </c>
      <c r="O1085">
        <v>4.5878255866666998E-3</v>
      </c>
      <c r="P1085" t="s">
        <v>19</v>
      </c>
      <c r="Q1085" t="s">
        <v>19</v>
      </c>
      <c r="R1085" t="s">
        <v>19</v>
      </c>
      <c r="T1085">
        <v>1</v>
      </c>
      <c r="U1085">
        <v>0</v>
      </c>
    </row>
    <row r="1086" spans="1:21" x14ac:dyDescent="0.25">
      <c r="A1086" s="1">
        <v>45134.65</v>
      </c>
      <c r="B1086" s="1">
        <f t="shared" si="32"/>
        <v>45134</v>
      </c>
      <c r="C1086">
        <v>0</v>
      </c>
      <c r="D1086" t="s">
        <v>1103</v>
      </c>
      <c r="E1086">
        <v>0.48624330900000001</v>
      </c>
      <c r="F1086">
        <f t="shared" si="33"/>
        <v>-0.30754549200000003</v>
      </c>
      <c r="G1086">
        <v>2023</v>
      </c>
      <c r="H1086">
        <v>7</v>
      </c>
      <c r="I1086">
        <v>27</v>
      </c>
      <c r="J1086">
        <v>15</v>
      </c>
      <c r="K1086">
        <v>36</v>
      </c>
      <c r="L1086">
        <v>16</v>
      </c>
      <c r="M1086">
        <v>5</v>
      </c>
      <c r="N1086">
        <v>0.22048928306666599</v>
      </c>
      <c r="O1086">
        <v>1.1923978066666601E-3</v>
      </c>
      <c r="P1086" t="s">
        <v>19</v>
      </c>
      <c r="Q1086" t="s">
        <v>19</v>
      </c>
      <c r="R1086" t="s">
        <v>19</v>
      </c>
      <c r="T1086">
        <v>1</v>
      </c>
      <c r="U1086">
        <v>0</v>
      </c>
    </row>
    <row r="1087" spans="1:21" x14ac:dyDescent="0.25">
      <c r="A1087" s="1">
        <v>45134.692361111112</v>
      </c>
      <c r="B1087" s="1">
        <f t="shared" si="32"/>
        <v>45134</v>
      </c>
      <c r="C1087">
        <v>0</v>
      </c>
      <c r="D1087" t="s">
        <v>1104</v>
      </c>
      <c r="E1087">
        <v>0.64211703499999995</v>
      </c>
      <c r="F1087">
        <f t="shared" si="33"/>
        <v>0.15587372599999993</v>
      </c>
      <c r="G1087">
        <v>2023</v>
      </c>
      <c r="H1087">
        <v>7</v>
      </c>
      <c r="I1087">
        <v>27</v>
      </c>
      <c r="J1087">
        <v>16</v>
      </c>
      <c r="K1087">
        <v>37</v>
      </c>
      <c r="L1087">
        <v>24</v>
      </c>
      <c r="M1087">
        <v>5</v>
      </c>
      <c r="N1087">
        <v>0.21987859265333301</v>
      </c>
      <c r="O1087">
        <v>-6.1069041333336395E-4</v>
      </c>
      <c r="P1087" t="s">
        <v>19</v>
      </c>
      <c r="Q1087" t="s">
        <v>19</v>
      </c>
      <c r="R1087" t="s">
        <v>19</v>
      </c>
      <c r="T1087">
        <v>1</v>
      </c>
      <c r="U1087">
        <v>0</v>
      </c>
    </row>
    <row r="1088" spans="1:21" x14ac:dyDescent="0.25">
      <c r="A1088" s="1">
        <v>45134.734722222223</v>
      </c>
      <c r="B1088" s="1">
        <f t="shared" si="32"/>
        <v>45134</v>
      </c>
      <c r="C1088">
        <v>0</v>
      </c>
      <c r="D1088" t="s">
        <v>1105</v>
      </c>
      <c r="E1088">
        <v>0.75621908999999998</v>
      </c>
      <c r="F1088">
        <f t="shared" si="33"/>
        <v>0.11410205500000004</v>
      </c>
      <c r="G1088">
        <v>2023</v>
      </c>
      <c r="H1088">
        <v>7</v>
      </c>
      <c r="I1088">
        <v>27</v>
      </c>
      <c r="J1088">
        <v>17</v>
      </c>
      <c r="K1088">
        <v>38</v>
      </c>
      <c r="L1088">
        <v>36</v>
      </c>
      <c r="M1088">
        <v>5</v>
      </c>
      <c r="N1088">
        <v>0.22150474058</v>
      </c>
      <c r="O1088">
        <v>1.6261479266666799E-3</v>
      </c>
      <c r="P1088" t="s">
        <v>19</v>
      </c>
      <c r="Q1088" t="s">
        <v>19</v>
      </c>
      <c r="R1088" t="s">
        <v>19</v>
      </c>
      <c r="T1088">
        <v>1</v>
      </c>
      <c r="U1088">
        <v>0</v>
      </c>
    </row>
    <row r="1089" spans="1:21" x14ac:dyDescent="0.25">
      <c r="A1089" s="1">
        <v>45134.777083333334</v>
      </c>
      <c r="B1089" s="1">
        <f t="shared" si="32"/>
        <v>45134</v>
      </c>
      <c r="C1089">
        <v>0</v>
      </c>
      <c r="D1089" t="s">
        <v>1106</v>
      </c>
      <c r="E1089">
        <v>1.3629219429999999</v>
      </c>
      <c r="F1089">
        <f t="shared" si="33"/>
        <v>0.60670285299999993</v>
      </c>
      <c r="G1089">
        <v>2023</v>
      </c>
      <c r="H1089">
        <v>7</v>
      </c>
      <c r="I1089">
        <v>27</v>
      </c>
      <c r="J1089">
        <v>18</v>
      </c>
      <c r="K1089">
        <v>39</v>
      </c>
      <c r="L1089">
        <v>46</v>
      </c>
      <c r="M1089">
        <v>5</v>
      </c>
      <c r="N1089">
        <v>0.2289796218</v>
      </c>
      <c r="O1089">
        <v>7.4748812200000304E-3</v>
      </c>
      <c r="P1089" t="s">
        <v>19</v>
      </c>
      <c r="Q1089" t="s">
        <v>19</v>
      </c>
      <c r="R1089" t="s">
        <v>19</v>
      </c>
      <c r="T1089">
        <v>1</v>
      </c>
      <c r="U1089">
        <v>1</v>
      </c>
    </row>
    <row r="1090" spans="1:21" x14ac:dyDescent="0.25">
      <c r="A1090" s="1">
        <v>45134.819444444445</v>
      </c>
      <c r="B1090" s="1">
        <f t="shared" si="32"/>
        <v>45134</v>
      </c>
      <c r="C1090">
        <v>0</v>
      </c>
      <c r="D1090" t="s">
        <v>1107</v>
      </c>
      <c r="E1090">
        <v>0.79987925800000004</v>
      </c>
      <c r="F1090">
        <f t="shared" si="33"/>
        <v>-0.56304268499999988</v>
      </c>
      <c r="G1090">
        <v>2023</v>
      </c>
      <c r="H1090">
        <v>7</v>
      </c>
      <c r="I1090">
        <v>27</v>
      </c>
      <c r="J1090">
        <v>19</v>
      </c>
      <c r="K1090">
        <v>40</v>
      </c>
      <c r="L1090">
        <v>58</v>
      </c>
      <c r="M1090">
        <v>5</v>
      </c>
      <c r="N1090">
        <v>0.232813944113333</v>
      </c>
      <c r="O1090">
        <v>3.8343223133333001E-3</v>
      </c>
      <c r="P1090" t="s">
        <v>19</v>
      </c>
      <c r="Q1090" t="s">
        <v>19</v>
      </c>
      <c r="R1090" t="s">
        <v>19</v>
      </c>
      <c r="T1090">
        <v>1</v>
      </c>
      <c r="U1090">
        <v>0</v>
      </c>
    </row>
    <row r="1091" spans="1:21" x14ac:dyDescent="0.25">
      <c r="A1091" s="1">
        <v>45134.862500000003</v>
      </c>
      <c r="B1091" s="1">
        <f t="shared" ref="B1091:B1154" si="34">DATE(YEAR(A1091),MONTH(A1091),DAY(A1091))</f>
        <v>45134</v>
      </c>
      <c r="C1091">
        <v>0</v>
      </c>
      <c r="D1091" t="s">
        <v>1108</v>
      </c>
      <c r="E1091">
        <v>1.4120409009999999</v>
      </c>
      <c r="F1091">
        <f t="shared" si="33"/>
        <v>0.61216164299999987</v>
      </c>
      <c r="G1091">
        <v>2023</v>
      </c>
      <c r="H1091">
        <v>7</v>
      </c>
      <c r="I1091">
        <v>27</v>
      </c>
      <c r="J1091">
        <v>20</v>
      </c>
      <c r="K1091">
        <v>42</v>
      </c>
      <c r="L1091">
        <v>8</v>
      </c>
      <c r="M1091">
        <v>5</v>
      </c>
      <c r="N1091">
        <v>0.24007386961333299</v>
      </c>
      <c r="O1091">
        <v>7.2599254999999498E-3</v>
      </c>
      <c r="P1091" t="s">
        <v>19</v>
      </c>
      <c r="Q1091" t="s">
        <v>19</v>
      </c>
      <c r="R1091" t="s">
        <v>19</v>
      </c>
      <c r="T1091">
        <v>1</v>
      </c>
      <c r="U1091">
        <v>1</v>
      </c>
    </row>
    <row r="1092" spans="1:21" x14ac:dyDescent="0.25">
      <c r="A1092" s="1">
        <v>45134.904166666667</v>
      </c>
      <c r="B1092" s="1">
        <f t="shared" si="34"/>
        <v>45134</v>
      </c>
      <c r="C1092">
        <v>0</v>
      </c>
      <c r="D1092" t="s">
        <v>1109</v>
      </c>
      <c r="E1092">
        <v>5.0753477999999998E-2</v>
      </c>
      <c r="F1092">
        <f t="shared" ref="F1092:F1155" si="35">E1092-E1091</f>
        <v>-1.3612874229999998</v>
      </c>
      <c r="G1092">
        <v>2023</v>
      </c>
      <c r="H1092">
        <v>7</v>
      </c>
      <c r="I1092">
        <v>27</v>
      </c>
      <c r="J1092">
        <v>21</v>
      </c>
      <c r="K1092">
        <v>42</v>
      </c>
      <c r="L1092">
        <v>59</v>
      </c>
      <c r="M1092">
        <v>5</v>
      </c>
      <c r="N1092">
        <v>0.23860670313999999</v>
      </c>
      <c r="O1092">
        <v>-1.4671664733333001E-3</v>
      </c>
      <c r="P1092" t="s">
        <v>19</v>
      </c>
      <c r="Q1092" t="s">
        <v>19</v>
      </c>
      <c r="R1092" t="s">
        <v>19</v>
      </c>
      <c r="T1092">
        <v>0</v>
      </c>
      <c r="U1092">
        <v>0</v>
      </c>
    </row>
    <row r="1093" spans="1:21" x14ac:dyDescent="0.25">
      <c r="A1093" s="1">
        <v>45134.947916666664</v>
      </c>
      <c r="B1093" s="1">
        <f t="shared" si="34"/>
        <v>45134</v>
      </c>
      <c r="C1093">
        <v>0</v>
      </c>
      <c r="D1093" t="s">
        <v>1110</v>
      </c>
      <c r="E1093">
        <v>3.9273151999999999E-2</v>
      </c>
      <c r="F1093">
        <f t="shared" si="35"/>
        <v>-1.1480325999999999E-2</v>
      </c>
      <c r="G1093">
        <v>2023</v>
      </c>
      <c r="H1093">
        <v>7</v>
      </c>
      <c r="I1093">
        <v>27</v>
      </c>
      <c r="J1093">
        <v>22</v>
      </c>
      <c r="K1093">
        <v>45</v>
      </c>
      <c r="L1093">
        <v>23</v>
      </c>
      <c r="M1093">
        <v>5</v>
      </c>
      <c r="N1093">
        <v>0.2385046197</v>
      </c>
      <c r="O1093">
        <v>-1.02083439999955E-4</v>
      </c>
      <c r="P1093" t="s">
        <v>19</v>
      </c>
      <c r="Q1093" t="s">
        <v>19</v>
      </c>
      <c r="R1093" t="s">
        <v>19</v>
      </c>
      <c r="T1093">
        <v>0</v>
      </c>
      <c r="U1093">
        <v>0</v>
      </c>
    </row>
    <row r="1094" spans="1:21" x14ac:dyDescent="0.25">
      <c r="A1094" s="1">
        <v>45134.990277777775</v>
      </c>
      <c r="B1094" s="1">
        <f t="shared" si="34"/>
        <v>45134</v>
      </c>
      <c r="C1094">
        <v>0</v>
      </c>
      <c r="D1094" t="s">
        <v>1111</v>
      </c>
      <c r="E1094">
        <v>0.31800129399999999</v>
      </c>
      <c r="F1094">
        <f t="shared" si="35"/>
        <v>0.27872814200000001</v>
      </c>
      <c r="G1094">
        <v>2023</v>
      </c>
      <c r="H1094">
        <v>7</v>
      </c>
      <c r="I1094">
        <v>27</v>
      </c>
      <c r="J1094">
        <v>23</v>
      </c>
      <c r="K1094">
        <v>46</v>
      </c>
      <c r="L1094">
        <v>18</v>
      </c>
      <c r="M1094">
        <v>5</v>
      </c>
      <c r="N1094">
        <v>0.23988477356666599</v>
      </c>
      <c r="O1094">
        <v>1.38015386666665E-3</v>
      </c>
      <c r="P1094" t="s">
        <v>19</v>
      </c>
      <c r="Q1094" t="s">
        <v>19</v>
      </c>
      <c r="R1094" t="s">
        <v>19</v>
      </c>
      <c r="T1094">
        <v>0</v>
      </c>
      <c r="U1094">
        <v>0</v>
      </c>
    </row>
    <row r="1095" spans="1:21" x14ac:dyDescent="0.25">
      <c r="A1095" s="1">
        <v>45135.032638888886</v>
      </c>
      <c r="B1095" s="1">
        <f t="shared" si="34"/>
        <v>45135</v>
      </c>
      <c r="C1095">
        <v>0</v>
      </c>
      <c r="D1095" t="s">
        <v>1112</v>
      </c>
      <c r="E1095">
        <v>0.39958502200000001</v>
      </c>
      <c r="F1095">
        <f t="shared" si="35"/>
        <v>8.1583728000000022E-2</v>
      </c>
      <c r="G1095">
        <v>2023</v>
      </c>
      <c r="H1095">
        <v>7</v>
      </c>
      <c r="I1095">
        <v>28</v>
      </c>
      <c r="J1095">
        <v>0</v>
      </c>
      <c r="K1095">
        <v>47</v>
      </c>
      <c r="L1095">
        <v>50</v>
      </c>
      <c r="M1095">
        <v>5</v>
      </c>
      <c r="N1095">
        <v>0.24209503794000001</v>
      </c>
      <c r="O1095">
        <v>2.21026437333332E-3</v>
      </c>
      <c r="P1095" t="s">
        <v>19</v>
      </c>
      <c r="Q1095" t="s">
        <v>19</v>
      </c>
      <c r="R1095" t="s">
        <v>19</v>
      </c>
      <c r="T1095">
        <v>1</v>
      </c>
      <c r="U1095">
        <v>0</v>
      </c>
    </row>
    <row r="1096" spans="1:21" x14ac:dyDescent="0.25">
      <c r="A1096" s="1">
        <v>45135.074999999997</v>
      </c>
      <c r="B1096" s="1">
        <f t="shared" si="34"/>
        <v>45135</v>
      </c>
      <c r="C1096">
        <v>0</v>
      </c>
      <c r="D1096" t="s">
        <v>1113</v>
      </c>
      <c r="E1096">
        <v>0.18143380100000001</v>
      </c>
      <c r="F1096">
        <f t="shared" si="35"/>
        <v>-0.21815122100000001</v>
      </c>
      <c r="G1096">
        <v>2023</v>
      </c>
      <c r="H1096">
        <v>7</v>
      </c>
      <c r="I1096">
        <v>28</v>
      </c>
      <c r="J1096">
        <v>1</v>
      </c>
      <c r="K1096">
        <v>48</v>
      </c>
      <c r="L1096">
        <v>53</v>
      </c>
      <c r="M1096">
        <v>5</v>
      </c>
      <c r="N1096">
        <v>0.243024506653333</v>
      </c>
      <c r="O1096">
        <v>9.2946871333332505E-4</v>
      </c>
      <c r="P1096" t="s">
        <v>19</v>
      </c>
      <c r="Q1096" t="s">
        <v>19</v>
      </c>
      <c r="R1096" t="s">
        <v>19</v>
      </c>
      <c r="T1096">
        <v>0</v>
      </c>
      <c r="U1096">
        <v>0</v>
      </c>
    </row>
    <row r="1097" spans="1:21" x14ac:dyDescent="0.25">
      <c r="A1097" s="1">
        <v>45135.118055555555</v>
      </c>
      <c r="B1097" s="1">
        <f t="shared" si="34"/>
        <v>45135</v>
      </c>
      <c r="C1097">
        <v>0</v>
      </c>
      <c r="D1097" t="s">
        <v>1114</v>
      </c>
      <c r="E1097">
        <v>0.34813324499999998</v>
      </c>
      <c r="F1097">
        <f t="shared" si="35"/>
        <v>0.16669944399999997</v>
      </c>
      <c r="G1097">
        <v>2023</v>
      </c>
      <c r="H1097">
        <v>7</v>
      </c>
      <c r="I1097">
        <v>28</v>
      </c>
      <c r="J1097">
        <v>2</v>
      </c>
      <c r="K1097">
        <v>50</v>
      </c>
      <c r="L1097">
        <v>9</v>
      </c>
      <c r="M1097">
        <v>5</v>
      </c>
      <c r="N1097">
        <v>0.245005733286666</v>
      </c>
      <c r="O1097">
        <v>1.9812266333333298E-3</v>
      </c>
      <c r="P1097" t="s">
        <v>19</v>
      </c>
      <c r="Q1097" t="s">
        <v>19</v>
      </c>
      <c r="R1097" t="s">
        <v>19</v>
      </c>
      <c r="T1097">
        <v>1</v>
      </c>
      <c r="U1097">
        <v>0</v>
      </c>
    </row>
    <row r="1098" spans="1:21" x14ac:dyDescent="0.25">
      <c r="A1098" s="1">
        <v>45135.160416666666</v>
      </c>
      <c r="B1098" s="1">
        <f t="shared" si="34"/>
        <v>45135</v>
      </c>
      <c r="C1098">
        <v>0</v>
      </c>
      <c r="D1098" t="s">
        <v>1115</v>
      </c>
      <c r="E1098">
        <v>0.13204402500000001</v>
      </c>
      <c r="F1098">
        <f t="shared" si="35"/>
        <v>-0.21608921999999997</v>
      </c>
      <c r="G1098">
        <v>2023</v>
      </c>
      <c r="H1098">
        <v>7</v>
      </c>
      <c r="I1098">
        <v>28</v>
      </c>
      <c r="J1098">
        <v>3</v>
      </c>
      <c r="K1098">
        <v>51</v>
      </c>
      <c r="L1098">
        <v>1</v>
      </c>
      <c r="M1098">
        <v>5</v>
      </c>
      <c r="N1098">
        <v>0.24553126307333301</v>
      </c>
      <c r="O1098">
        <v>5.2552978666667305E-4</v>
      </c>
      <c r="P1098" t="s">
        <v>19</v>
      </c>
      <c r="Q1098" t="s">
        <v>19</v>
      </c>
      <c r="R1098" t="s">
        <v>19</v>
      </c>
      <c r="T1098">
        <v>0</v>
      </c>
      <c r="U1098">
        <v>0</v>
      </c>
    </row>
    <row r="1099" spans="1:21" x14ac:dyDescent="0.25">
      <c r="A1099" s="1">
        <v>45135.202777777777</v>
      </c>
      <c r="B1099" s="1">
        <f t="shared" si="34"/>
        <v>45135</v>
      </c>
      <c r="C1099">
        <v>0</v>
      </c>
      <c r="D1099" t="s">
        <v>1116</v>
      </c>
      <c r="E1099">
        <v>4.8873640000000003E-2</v>
      </c>
      <c r="F1099">
        <f t="shared" si="35"/>
        <v>-8.3170385000000013E-2</v>
      </c>
      <c r="G1099">
        <v>2023</v>
      </c>
      <c r="H1099">
        <v>7</v>
      </c>
      <c r="I1099">
        <v>28</v>
      </c>
      <c r="J1099">
        <v>4</v>
      </c>
      <c r="K1099">
        <v>52</v>
      </c>
      <c r="L1099">
        <v>19</v>
      </c>
      <c r="M1099">
        <v>5</v>
      </c>
      <c r="N1099">
        <v>0.24504229491999999</v>
      </c>
      <c r="O1099">
        <v>-4.8896815333332401E-4</v>
      </c>
      <c r="P1099" t="s">
        <v>19</v>
      </c>
      <c r="Q1099" t="s">
        <v>19</v>
      </c>
      <c r="R1099" t="s">
        <v>19</v>
      </c>
      <c r="T1099">
        <v>0</v>
      </c>
      <c r="U1099">
        <v>0</v>
      </c>
    </row>
    <row r="1100" spans="1:21" x14ac:dyDescent="0.25">
      <c r="A1100" s="1">
        <v>45135.245138888888</v>
      </c>
      <c r="B1100" s="1">
        <f t="shared" si="34"/>
        <v>45135</v>
      </c>
      <c r="C1100">
        <v>0</v>
      </c>
      <c r="D1100" t="s">
        <v>1117</v>
      </c>
      <c r="E1100">
        <v>9.9092857000000006E-2</v>
      </c>
      <c r="F1100">
        <f t="shared" si="35"/>
        <v>5.0219217000000003E-2</v>
      </c>
      <c r="G1100">
        <v>2023</v>
      </c>
      <c r="H1100">
        <v>7</v>
      </c>
      <c r="I1100">
        <v>28</v>
      </c>
      <c r="J1100">
        <v>5</v>
      </c>
      <c r="K1100">
        <v>53</v>
      </c>
      <c r="L1100">
        <v>29</v>
      </c>
      <c r="M1100">
        <v>5</v>
      </c>
      <c r="N1100">
        <v>0.24503500743999901</v>
      </c>
      <c r="O1100" s="2">
        <v>-7.2874800000344298E-6</v>
      </c>
      <c r="P1100" t="s">
        <v>19</v>
      </c>
      <c r="Q1100" t="s">
        <v>19</v>
      </c>
      <c r="R1100" t="s">
        <v>19</v>
      </c>
      <c r="T1100">
        <v>0</v>
      </c>
      <c r="U1100">
        <v>0</v>
      </c>
    </row>
    <row r="1101" spans="1:21" x14ac:dyDescent="0.25">
      <c r="A1101" s="1">
        <v>45135.287499999999</v>
      </c>
      <c r="B1101" s="1">
        <f t="shared" si="34"/>
        <v>45135</v>
      </c>
      <c r="C1101">
        <v>0</v>
      </c>
      <c r="D1101" t="s">
        <v>1118</v>
      </c>
      <c r="E1101">
        <v>4.4668701999999998E-2</v>
      </c>
      <c r="F1101">
        <f t="shared" si="35"/>
        <v>-5.4424155000000009E-2</v>
      </c>
      <c r="G1101">
        <v>2023</v>
      </c>
      <c r="H1101">
        <v>7</v>
      </c>
      <c r="I1101">
        <v>28</v>
      </c>
      <c r="J1101">
        <v>6</v>
      </c>
      <c r="K1101">
        <v>54</v>
      </c>
      <c r="L1101">
        <v>22</v>
      </c>
      <c r="M1101">
        <v>5</v>
      </c>
      <c r="N1101">
        <v>0.2442020312</v>
      </c>
      <c r="O1101">
        <v>-8.3297623999997695E-4</v>
      </c>
      <c r="P1101" t="s">
        <v>19</v>
      </c>
      <c r="Q1101" t="s">
        <v>19</v>
      </c>
      <c r="R1101" t="s">
        <v>19</v>
      </c>
      <c r="T1101">
        <v>0</v>
      </c>
      <c r="U1101">
        <v>0</v>
      </c>
    </row>
    <row r="1102" spans="1:21" x14ac:dyDescent="0.25">
      <c r="A1102" s="1">
        <v>45135.329861111109</v>
      </c>
      <c r="B1102" s="1">
        <f t="shared" si="34"/>
        <v>45135</v>
      </c>
      <c r="C1102">
        <v>0</v>
      </c>
      <c r="D1102" t="s">
        <v>1119</v>
      </c>
      <c r="E1102">
        <v>0.19833293499999999</v>
      </c>
      <c r="F1102">
        <f t="shared" si="35"/>
        <v>0.15366423299999998</v>
      </c>
      <c r="G1102">
        <v>2023</v>
      </c>
      <c r="H1102">
        <v>7</v>
      </c>
      <c r="I1102">
        <v>28</v>
      </c>
      <c r="J1102">
        <v>7</v>
      </c>
      <c r="K1102">
        <v>55</v>
      </c>
      <c r="L1102">
        <v>44</v>
      </c>
      <c r="M1102">
        <v>5</v>
      </c>
      <c r="N1102">
        <v>0.24527821661999999</v>
      </c>
      <c r="O1102">
        <v>1.07618541999998E-3</v>
      </c>
      <c r="P1102" t="s">
        <v>19</v>
      </c>
      <c r="Q1102" t="s">
        <v>19</v>
      </c>
      <c r="R1102" t="s">
        <v>19</v>
      </c>
      <c r="T1102">
        <v>0</v>
      </c>
      <c r="U1102">
        <v>0</v>
      </c>
    </row>
    <row r="1103" spans="1:21" x14ac:dyDescent="0.25">
      <c r="A1103" s="1">
        <v>45135.37222222222</v>
      </c>
      <c r="B1103" s="1">
        <f t="shared" si="34"/>
        <v>45135</v>
      </c>
      <c r="C1103">
        <v>0</v>
      </c>
      <c r="D1103" t="s">
        <v>1120</v>
      </c>
      <c r="E1103">
        <v>9.5840041000000001E-2</v>
      </c>
      <c r="F1103">
        <f t="shared" si="35"/>
        <v>-0.10249289399999999</v>
      </c>
      <c r="G1103">
        <v>2023</v>
      </c>
      <c r="H1103">
        <v>7</v>
      </c>
      <c r="I1103">
        <v>28</v>
      </c>
      <c r="J1103">
        <v>8</v>
      </c>
      <c r="K1103">
        <v>56</v>
      </c>
      <c r="L1103">
        <v>39</v>
      </c>
      <c r="M1103">
        <v>5</v>
      </c>
      <c r="N1103">
        <v>0.24242387196666601</v>
      </c>
      <c r="O1103">
        <v>-2.8543446533333401E-3</v>
      </c>
      <c r="P1103" t="s">
        <v>19</v>
      </c>
      <c r="Q1103" t="s">
        <v>19</v>
      </c>
      <c r="R1103" t="s">
        <v>19</v>
      </c>
      <c r="T1103">
        <v>0</v>
      </c>
      <c r="U1103">
        <v>0</v>
      </c>
    </row>
    <row r="1104" spans="1:21" x14ac:dyDescent="0.25">
      <c r="A1104" s="1">
        <v>45135.414583333331</v>
      </c>
      <c r="B1104" s="1">
        <f t="shared" si="34"/>
        <v>45135</v>
      </c>
      <c r="C1104">
        <v>0</v>
      </c>
      <c r="D1104" t="s">
        <v>1121</v>
      </c>
      <c r="E1104">
        <v>5.1345636E-2</v>
      </c>
      <c r="F1104">
        <f t="shared" si="35"/>
        <v>-4.4494405000000001E-2</v>
      </c>
      <c r="G1104">
        <v>2023</v>
      </c>
      <c r="H1104">
        <v>7</v>
      </c>
      <c r="I1104">
        <v>28</v>
      </c>
      <c r="J1104">
        <v>9</v>
      </c>
      <c r="K1104">
        <v>57</v>
      </c>
      <c r="L1104">
        <v>34</v>
      </c>
      <c r="M1104">
        <v>5</v>
      </c>
      <c r="N1104">
        <v>0.242405419586666</v>
      </c>
      <c r="O1104" s="2">
        <v>-1.8452379999977999E-5</v>
      </c>
      <c r="P1104" t="s">
        <v>19</v>
      </c>
      <c r="Q1104" t="s">
        <v>19</v>
      </c>
      <c r="R1104" t="s">
        <v>19</v>
      </c>
      <c r="T1104">
        <v>0</v>
      </c>
      <c r="U1104">
        <v>0</v>
      </c>
    </row>
    <row r="1105" spans="1:21" x14ac:dyDescent="0.25">
      <c r="A1105" s="1">
        <v>45135.456944444442</v>
      </c>
      <c r="B1105" s="1">
        <f t="shared" si="34"/>
        <v>45135</v>
      </c>
      <c r="C1105">
        <v>0</v>
      </c>
      <c r="D1105" t="s">
        <v>1122</v>
      </c>
      <c r="E1105">
        <v>0.74562903199999997</v>
      </c>
      <c r="F1105">
        <f t="shared" si="35"/>
        <v>0.694283396</v>
      </c>
      <c r="G1105">
        <v>2023</v>
      </c>
      <c r="H1105">
        <v>7</v>
      </c>
      <c r="I1105">
        <v>28</v>
      </c>
      <c r="J1105">
        <v>10</v>
      </c>
      <c r="K1105">
        <v>58</v>
      </c>
      <c r="L1105">
        <v>37</v>
      </c>
      <c r="M1105">
        <v>5</v>
      </c>
      <c r="N1105">
        <v>0.24502130719333301</v>
      </c>
      <c r="O1105">
        <v>2.6158876066666998E-3</v>
      </c>
      <c r="P1105" t="s">
        <v>19</v>
      </c>
      <c r="Q1105" t="s">
        <v>19</v>
      </c>
      <c r="R1105" t="s">
        <v>19</v>
      </c>
      <c r="T1105">
        <v>1</v>
      </c>
      <c r="U1105">
        <v>0</v>
      </c>
    </row>
    <row r="1106" spans="1:21" x14ac:dyDescent="0.25">
      <c r="A1106" s="1">
        <v>45135.499305555553</v>
      </c>
      <c r="B1106" s="1">
        <f t="shared" si="34"/>
        <v>45135</v>
      </c>
      <c r="C1106">
        <v>0</v>
      </c>
      <c r="D1106" t="s">
        <v>1123</v>
      </c>
      <c r="E1106">
        <v>0.78739641599999999</v>
      </c>
      <c r="F1106">
        <f t="shared" si="35"/>
        <v>4.1767384000000018E-2</v>
      </c>
      <c r="G1106">
        <v>2023</v>
      </c>
      <c r="H1106">
        <v>7</v>
      </c>
      <c r="I1106">
        <v>28</v>
      </c>
      <c r="J1106">
        <v>11</v>
      </c>
      <c r="K1106">
        <v>59</v>
      </c>
      <c r="L1106">
        <v>51</v>
      </c>
      <c r="M1106">
        <v>5</v>
      </c>
      <c r="N1106">
        <v>0.249974925166666</v>
      </c>
      <c r="O1106">
        <v>4.9536179733332599E-3</v>
      </c>
      <c r="P1106" t="s">
        <v>19</v>
      </c>
      <c r="Q1106" t="s">
        <v>19</v>
      </c>
      <c r="R1106" t="s">
        <v>19</v>
      </c>
      <c r="T1106">
        <v>1</v>
      </c>
      <c r="U1106">
        <v>0</v>
      </c>
    </row>
    <row r="1107" spans="1:21" x14ac:dyDescent="0.25">
      <c r="A1107" s="1">
        <v>45135.541666666664</v>
      </c>
      <c r="B1107" s="1">
        <f t="shared" si="34"/>
        <v>45135</v>
      </c>
      <c r="C1107">
        <v>0</v>
      </c>
      <c r="D1107" t="s">
        <v>1124</v>
      </c>
      <c r="E1107">
        <v>0.53885234699999995</v>
      </c>
      <c r="F1107">
        <f t="shared" si="35"/>
        <v>-0.24854406900000003</v>
      </c>
      <c r="G1107">
        <v>2023</v>
      </c>
      <c r="H1107">
        <v>7</v>
      </c>
      <c r="I1107">
        <v>28</v>
      </c>
      <c r="J1107">
        <v>13</v>
      </c>
      <c r="K1107">
        <v>0</v>
      </c>
      <c r="L1107">
        <v>51</v>
      </c>
      <c r="M1107">
        <v>5</v>
      </c>
      <c r="N1107">
        <v>0.25327254893333301</v>
      </c>
      <c r="O1107">
        <v>3.2976237666667001E-3</v>
      </c>
      <c r="P1107" t="s">
        <v>19</v>
      </c>
      <c r="Q1107" t="s">
        <v>19</v>
      </c>
      <c r="R1107" t="s">
        <v>19</v>
      </c>
      <c r="T1107">
        <v>1</v>
      </c>
      <c r="U1107">
        <v>0</v>
      </c>
    </row>
    <row r="1108" spans="1:21" x14ac:dyDescent="0.25">
      <c r="A1108" s="1">
        <v>45135.584027777775</v>
      </c>
      <c r="B1108" s="1">
        <f t="shared" si="34"/>
        <v>45135</v>
      </c>
      <c r="C1108">
        <v>0</v>
      </c>
      <c r="D1108" t="s">
        <v>1125</v>
      </c>
      <c r="E1108">
        <v>0.10295715499999999</v>
      </c>
      <c r="F1108">
        <f t="shared" si="35"/>
        <v>-0.43589519199999993</v>
      </c>
      <c r="G1108">
        <v>2023</v>
      </c>
      <c r="H1108">
        <v>7</v>
      </c>
      <c r="I1108">
        <v>28</v>
      </c>
      <c r="J1108">
        <v>14</v>
      </c>
      <c r="K1108">
        <v>1</v>
      </c>
      <c r="L1108">
        <v>56</v>
      </c>
      <c r="M1108">
        <v>5</v>
      </c>
      <c r="N1108">
        <v>0.251019596473333</v>
      </c>
      <c r="O1108">
        <v>-2.2529524600000102E-3</v>
      </c>
      <c r="P1108" t="s">
        <v>19</v>
      </c>
      <c r="Q1108" t="s">
        <v>19</v>
      </c>
      <c r="R1108" t="s">
        <v>19</v>
      </c>
      <c r="T1108">
        <v>0</v>
      </c>
      <c r="U1108">
        <v>0</v>
      </c>
    </row>
    <row r="1109" spans="1:21" x14ac:dyDescent="0.25">
      <c r="A1109" s="1">
        <v>45135.627083333333</v>
      </c>
      <c r="B1109" s="1">
        <f t="shared" si="34"/>
        <v>45135</v>
      </c>
      <c r="C1109">
        <v>0</v>
      </c>
      <c r="D1109" t="s">
        <v>1126</v>
      </c>
      <c r="E1109">
        <v>6.2153070999999997E-2</v>
      </c>
      <c r="F1109">
        <f t="shared" si="35"/>
        <v>-4.0804083999999997E-2</v>
      </c>
      <c r="G1109">
        <v>2023</v>
      </c>
      <c r="H1109">
        <v>7</v>
      </c>
      <c r="I1109">
        <v>28</v>
      </c>
      <c r="J1109">
        <v>15</v>
      </c>
      <c r="K1109">
        <v>3</v>
      </c>
      <c r="L1109">
        <v>5</v>
      </c>
      <c r="M1109">
        <v>5</v>
      </c>
      <c r="N1109">
        <v>0.25088774603333303</v>
      </c>
      <c r="O1109">
        <v>-1.31850439999969E-4</v>
      </c>
      <c r="P1109" t="s">
        <v>19</v>
      </c>
      <c r="Q1109" t="s">
        <v>19</v>
      </c>
      <c r="R1109" t="s">
        <v>19</v>
      </c>
      <c r="T1109">
        <v>0</v>
      </c>
      <c r="U1109">
        <v>0</v>
      </c>
    </row>
    <row r="1110" spans="1:21" x14ac:dyDescent="0.25">
      <c r="A1110" s="1">
        <v>45135.669444444444</v>
      </c>
      <c r="B1110" s="1">
        <f t="shared" si="34"/>
        <v>45135</v>
      </c>
      <c r="C1110">
        <v>0</v>
      </c>
      <c r="D1110" t="s">
        <v>1127</v>
      </c>
      <c r="E1110">
        <v>0.47899328699999999</v>
      </c>
      <c r="F1110">
        <f t="shared" si="35"/>
        <v>0.41684021599999999</v>
      </c>
      <c r="G1110">
        <v>2023</v>
      </c>
      <c r="H1110">
        <v>7</v>
      </c>
      <c r="I1110">
        <v>28</v>
      </c>
      <c r="J1110">
        <v>16</v>
      </c>
      <c r="K1110">
        <v>4</v>
      </c>
      <c r="L1110">
        <v>26</v>
      </c>
      <c r="M1110">
        <v>5</v>
      </c>
      <c r="N1110">
        <v>0.25150933267999998</v>
      </c>
      <c r="O1110">
        <v>6.2158664666667196E-4</v>
      </c>
      <c r="P1110" t="s">
        <v>19</v>
      </c>
      <c r="Q1110" t="s">
        <v>19</v>
      </c>
      <c r="R1110" t="s">
        <v>19</v>
      </c>
      <c r="T1110">
        <v>1</v>
      </c>
      <c r="U1110">
        <v>0</v>
      </c>
    </row>
    <row r="1111" spans="1:21" x14ac:dyDescent="0.25">
      <c r="A1111" s="1">
        <v>45135.712500000001</v>
      </c>
      <c r="B1111" s="1">
        <f t="shared" si="34"/>
        <v>45135</v>
      </c>
      <c r="C1111">
        <v>0</v>
      </c>
      <c r="D1111" t="s">
        <v>1128</v>
      </c>
      <c r="E1111">
        <v>0.83796789000000005</v>
      </c>
      <c r="F1111">
        <f t="shared" si="35"/>
        <v>0.35897460300000006</v>
      </c>
      <c r="G1111">
        <v>2023</v>
      </c>
      <c r="H1111">
        <v>7</v>
      </c>
      <c r="I1111">
        <v>28</v>
      </c>
      <c r="J1111">
        <v>17</v>
      </c>
      <c r="K1111">
        <v>6</v>
      </c>
      <c r="L1111">
        <v>4</v>
      </c>
      <c r="M1111">
        <v>5</v>
      </c>
      <c r="N1111">
        <v>0.25658447425333297</v>
      </c>
      <c r="O1111">
        <v>5.0751415733332698E-3</v>
      </c>
      <c r="P1111" t="s">
        <v>19</v>
      </c>
      <c r="Q1111" t="s">
        <v>19</v>
      </c>
      <c r="R1111" t="s">
        <v>19</v>
      </c>
      <c r="T1111">
        <v>1</v>
      </c>
      <c r="U1111">
        <v>0</v>
      </c>
    </row>
    <row r="1112" spans="1:21" x14ac:dyDescent="0.25">
      <c r="A1112" s="1">
        <v>45135.768750000003</v>
      </c>
      <c r="B1112" s="1">
        <f t="shared" si="34"/>
        <v>45135</v>
      </c>
      <c r="C1112">
        <v>0</v>
      </c>
      <c r="D1112" t="s">
        <v>1129</v>
      </c>
      <c r="E1112">
        <v>0.81325098699999998</v>
      </c>
      <c r="F1112">
        <f t="shared" si="35"/>
        <v>-2.4716903000000068E-2</v>
      </c>
      <c r="G1112">
        <v>2023</v>
      </c>
      <c r="H1112">
        <v>7</v>
      </c>
      <c r="I1112">
        <v>28</v>
      </c>
      <c r="J1112">
        <v>18</v>
      </c>
      <c r="K1112">
        <v>27</v>
      </c>
      <c r="L1112">
        <v>27</v>
      </c>
      <c r="M1112">
        <v>5</v>
      </c>
      <c r="N1112">
        <v>0.26167697682666602</v>
      </c>
      <c r="O1112">
        <v>5.0925025733333197E-3</v>
      </c>
      <c r="P1112" t="s">
        <v>19</v>
      </c>
      <c r="Q1112" t="s">
        <v>19</v>
      </c>
      <c r="R1112" t="s">
        <v>19</v>
      </c>
      <c r="T1112">
        <v>1</v>
      </c>
      <c r="U1112">
        <v>0</v>
      </c>
    </row>
    <row r="1113" spans="1:21" x14ac:dyDescent="0.25">
      <c r="A1113" s="1">
        <v>45135.839583333334</v>
      </c>
      <c r="B1113" s="1">
        <f t="shared" si="34"/>
        <v>45135</v>
      </c>
      <c r="C1113">
        <v>0</v>
      </c>
      <c r="D1113" t="s">
        <v>1130</v>
      </c>
      <c r="E1113">
        <v>0.72101286899999995</v>
      </c>
      <c r="F1113">
        <f t="shared" si="35"/>
        <v>-9.2238118000000036E-2</v>
      </c>
      <c r="G1113">
        <v>2023</v>
      </c>
      <c r="H1113">
        <v>7</v>
      </c>
      <c r="I1113">
        <v>28</v>
      </c>
      <c r="J1113">
        <v>20</v>
      </c>
      <c r="K1113">
        <v>9</v>
      </c>
      <c r="L1113">
        <v>37</v>
      </c>
      <c r="M1113">
        <v>5</v>
      </c>
      <c r="N1113">
        <v>0.265382299166666</v>
      </c>
      <c r="O1113">
        <v>3.7053223400000299E-3</v>
      </c>
      <c r="P1113" t="s">
        <v>19</v>
      </c>
      <c r="Q1113" t="s">
        <v>19</v>
      </c>
      <c r="R1113" t="s">
        <v>19</v>
      </c>
      <c r="T1113">
        <v>1</v>
      </c>
      <c r="U1113">
        <v>0</v>
      </c>
    </row>
    <row r="1114" spans="1:21" x14ac:dyDescent="0.25">
      <c r="A1114" s="1">
        <v>45135.896527777775</v>
      </c>
      <c r="B1114" s="1">
        <f t="shared" si="34"/>
        <v>45135</v>
      </c>
      <c r="C1114">
        <v>0</v>
      </c>
      <c r="D1114" t="s">
        <v>1131</v>
      </c>
      <c r="E1114">
        <v>1.104939855</v>
      </c>
      <c r="F1114">
        <f t="shared" si="35"/>
        <v>0.38392698600000008</v>
      </c>
      <c r="G1114">
        <v>2023</v>
      </c>
      <c r="H1114">
        <v>7</v>
      </c>
      <c r="I1114">
        <v>28</v>
      </c>
      <c r="J1114">
        <v>21</v>
      </c>
      <c r="K1114">
        <v>31</v>
      </c>
      <c r="L1114">
        <v>19</v>
      </c>
      <c r="M1114">
        <v>5</v>
      </c>
      <c r="N1114">
        <v>0.26777700249999897</v>
      </c>
      <c r="O1114">
        <v>2.3947033333333E-3</v>
      </c>
      <c r="P1114" t="s">
        <v>19</v>
      </c>
      <c r="Q1114" t="s">
        <v>19</v>
      </c>
      <c r="R1114" t="s">
        <v>19</v>
      </c>
      <c r="T1114">
        <v>1</v>
      </c>
      <c r="U1114">
        <v>1</v>
      </c>
    </row>
    <row r="1115" spans="1:21" x14ac:dyDescent="0.25">
      <c r="A1115" s="1">
        <v>45135.938888888886</v>
      </c>
      <c r="B1115" s="1">
        <f t="shared" si="34"/>
        <v>45135</v>
      </c>
      <c r="C1115">
        <v>0</v>
      </c>
      <c r="D1115" t="s">
        <v>1132</v>
      </c>
      <c r="E1115">
        <v>0.65508139099999996</v>
      </c>
      <c r="F1115">
        <f t="shared" si="35"/>
        <v>-0.44985846400000007</v>
      </c>
      <c r="G1115">
        <v>2023</v>
      </c>
      <c r="H1115">
        <v>7</v>
      </c>
      <c r="I1115">
        <v>28</v>
      </c>
      <c r="J1115">
        <v>22</v>
      </c>
      <c r="K1115">
        <v>32</v>
      </c>
      <c r="L1115">
        <v>26</v>
      </c>
      <c r="M1115">
        <v>5</v>
      </c>
      <c r="N1115">
        <v>0.26802793187333301</v>
      </c>
      <c r="O1115">
        <v>2.5092937333337501E-4</v>
      </c>
      <c r="P1115" t="s">
        <v>19</v>
      </c>
      <c r="Q1115" t="s">
        <v>19</v>
      </c>
      <c r="R1115" t="s">
        <v>19</v>
      </c>
      <c r="T1115">
        <v>1</v>
      </c>
      <c r="U1115">
        <v>0</v>
      </c>
    </row>
    <row r="1116" spans="1:21" x14ac:dyDescent="0.25">
      <c r="A1116" s="1">
        <v>45135.982638888891</v>
      </c>
      <c r="B1116" s="1">
        <f t="shared" si="34"/>
        <v>45135</v>
      </c>
      <c r="C1116">
        <v>0</v>
      </c>
      <c r="D1116" t="s">
        <v>1133</v>
      </c>
      <c r="E1116">
        <v>0.86166894100000002</v>
      </c>
      <c r="F1116">
        <f t="shared" si="35"/>
        <v>0.20658755000000006</v>
      </c>
      <c r="G1116">
        <v>2023</v>
      </c>
      <c r="H1116">
        <v>7</v>
      </c>
      <c r="I1116">
        <v>28</v>
      </c>
      <c r="J1116">
        <v>23</v>
      </c>
      <c r="K1116">
        <v>35</v>
      </c>
      <c r="L1116">
        <v>23</v>
      </c>
      <c r="M1116">
        <v>5</v>
      </c>
      <c r="N1116">
        <v>0.27335980400666599</v>
      </c>
      <c r="O1116">
        <v>5.3318721333332998E-3</v>
      </c>
      <c r="P1116" t="s">
        <v>19</v>
      </c>
      <c r="Q1116" t="s">
        <v>19</v>
      </c>
      <c r="R1116" t="s">
        <v>19</v>
      </c>
      <c r="T1116">
        <v>1</v>
      </c>
      <c r="U1116">
        <v>0</v>
      </c>
    </row>
    <row r="1117" spans="1:21" x14ac:dyDescent="0.25">
      <c r="A1117" s="1">
        <v>45136.025000000001</v>
      </c>
      <c r="B1117" s="1">
        <f t="shared" si="34"/>
        <v>45136</v>
      </c>
      <c r="C1117">
        <v>0</v>
      </c>
      <c r="D1117" t="s">
        <v>1134</v>
      </c>
      <c r="E1117">
        <v>0.59253788399999996</v>
      </c>
      <c r="F1117">
        <f t="shared" si="35"/>
        <v>-0.26913105700000006</v>
      </c>
      <c r="G1117">
        <v>2023</v>
      </c>
      <c r="H1117">
        <v>7</v>
      </c>
      <c r="I1117">
        <v>29</v>
      </c>
      <c r="J1117">
        <v>0</v>
      </c>
      <c r="K1117">
        <v>36</v>
      </c>
      <c r="L1117">
        <v>48</v>
      </c>
      <c r="M1117">
        <v>5</v>
      </c>
      <c r="N1117">
        <v>0.27594765018</v>
      </c>
      <c r="O1117">
        <v>2.5878461733333498E-3</v>
      </c>
      <c r="P1117" t="s">
        <v>19</v>
      </c>
      <c r="Q1117" t="s">
        <v>19</v>
      </c>
      <c r="R1117" t="s">
        <v>19</v>
      </c>
      <c r="T1117">
        <v>1</v>
      </c>
      <c r="U1117">
        <v>0</v>
      </c>
    </row>
    <row r="1118" spans="1:21" x14ac:dyDescent="0.25">
      <c r="A1118" s="1">
        <v>45136.068055555559</v>
      </c>
      <c r="B1118" s="1">
        <f t="shared" si="34"/>
        <v>45136</v>
      </c>
      <c r="C1118">
        <v>0</v>
      </c>
      <c r="D1118" t="s">
        <v>1135</v>
      </c>
      <c r="E1118">
        <v>0.69049933200000002</v>
      </c>
      <c r="F1118">
        <f t="shared" si="35"/>
        <v>9.7961448000000062E-2</v>
      </c>
      <c r="G1118">
        <v>2023</v>
      </c>
      <c r="H1118">
        <v>7</v>
      </c>
      <c r="I1118">
        <v>29</v>
      </c>
      <c r="J1118">
        <v>1</v>
      </c>
      <c r="K1118">
        <v>38</v>
      </c>
      <c r="L1118">
        <v>23</v>
      </c>
      <c r="M1118">
        <v>5</v>
      </c>
      <c r="N1118">
        <v>0.27999845563999998</v>
      </c>
      <c r="O1118">
        <v>4.0508054600000201E-3</v>
      </c>
      <c r="P1118" t="s">
        <v>19</v>
      </c>
      <c r="Q1118" t="s">
        <v>19</v>
      </c>
      <c r="R1118" t="s">
        <v>19</v>
      </c>
      <c r="T1118">
        <v>1</v>
      </c>
      <c r="U1118">
        <v>0</v>
      </c>
    </row>
    <row r="1119" spans="1:21" x14ac:dyDescent="0.25">
      <c r="A1119" s="1">
        <v>45136.11041666667</v>
      </c>
      <c r="B1119" s="1">
        <f t="shared" si="34"/>
        <v>45136</v>
      </c>
      <c r="C1119">
        <v>0</v>
      </c>
      <c r="D1119" t="s">
        <v>1136</v>
      </c>
      <c r="E1119">
        <v>1.232426166</v>
      </c>
      <c r="F1119">
        <f t="shared" si="35"/>
        <v>0.54192683399999997</v>
      </c>
      <c r="G1119">
        <v>2023</v>
      </c>
      <c r="H1119">
        <v>7</v>
      </c>
      <c r="I1119">
        <v>29</v>
      </c>
      <c r="J1119">
        <v>2</v>
      </c>
      <c r="K1119">
        <v>39</v>
      </c>
      <c r="L1119">
        <v>40</v>
      </c>
      <c r="M1119">
        <v>5</v>
      </c>
      <c r="N1119">
        <v>0.28790565758666598</v>
      </c>
      <c r="O1119">
        <v>7.9072019466666001E-3</v>
      </c>
      <c r="P1119" t="s">
        <v>19</v>
      </c>
      <c r="Q1119" t="s">
        <v>19</v>
      </c>
      <c r="R1119" t="s">
        <v>19</v>
      </c>
      <c r="T1119">
        <v>1</v>
      </c>
      <c r="U1119">
        <v>1</v>
      </c>
    </row>
    <row r="1120" spans="1:21" x14ac:dyDescent="0.25">
      <c r="A1120" s="1">
        <v>45136.152777777781</v>
      </c>
      <c r="B1120" s="1">
        <f t="shared" si="34"/>
        <v>45136</v>
      </c>
      <c r="C1120">
        <v>0</v>
      </c>
      <c r="D1120" t="s">
        <v>1137</v>
      </c>
      <c r="E1120">
        <v>0.40269633500000002</v>
      </c>
      <c r="F1120">
        <f t="shared" si="35"/>
        <v>-0.82972983099999997</v>
      </c>
      <c r="G1120">
        <v>2023</v>
      </c>
      <c r="H1120">
        <v>7</v>
      </c>
      <c r="I1120">
        <v>29</v>
      </c>
      <c r="J1120">
        <v>3</v>
      </c>
      <c r="K1120">
        <v>40</v>
      </c>
      <c r="L1120">
        <v>44</v>
      </c>
      <c r="M1120">
        <v>5</v>
      </c>
      <c r="N1120">
        <v>0.288823734026666</v>
      </c>
      <c r="O1120">
        <v>9.1807644000002598E-4</v>
      </c>
      <c r="P1120" t="s">
        <v>19</v>
      </c>
      <c r="Q1120" t="s">
        <v>19</v>
      </c>
      <c r="R1120" t="s">
        <v>19</v>
      </c>
      <c r="T1120">
        <v>1</v>
      </c>
      <c r="U1120">
        <v>0</v>
      </c>
    </row>
    <row r="1121" spans="1:21" x14ac:dyDescent="0.25">
      <c r="A1121" s="1">
        <v>45136.195138888892</v>
      </c>
      <c r="B1121" s="1">
        <f t="shared" si="34"/>
        <v>45136</v>
      </c>
      <c r="C1121">
        <v>0</v>
      </c>
      <c r="D1121" t="s">
        <v>1138</v>
      </c>
      <c r="E1121">
        <v>0.49138076200000003</v>
      </c>
      <c r="F1121">
        <f t="shared" si="35"/>
        <v>8.868442700000001E-2</v>
      </c>
      <c r="G1121">
        <v>2023</v>
      </c>
      <c r="H1121">
        <v>7</v>
      </c>
      <c r="I1121">
        <v>29</v>
      </c>
      <c r="J1121">
        <v>4</v>
      </c>
      <c r="K1121">
        <v>41</v>
      </c>
      <c r="L1121">
        <v>50</v>
      </c>
      <c r="M1121">
        <v>5</v>
      </c>
      <c r="N1121">
        <v>0.28258296128666599</v>
      </c>
      <c r="O1121">
        <v>-6.2407727400000104E-3</v>
      </c>
      <c r="P1121" t="s">
        <v>19</v>
      </c>
      <c r="Q1121" t="s">
        <v>19</v>
      </c>
      <c r="R1121" t="s">
        <v>19</v>
      </c>
      <c r="T1121">
        <v>1</v>
      </c>
      <c r="U1121">
        <v>0</v>
      </c>
    </row>
    <row r="1122" spans="1:21" x14ac:dyDescent="0.25">
      <c r="A1122" s="1">
        <v>45136.238194444442</v>
      </c>
      <c r="B1122" s="1">
        <f t="shared" si="34"/>
        <v>45136</v>
      </c>
      <c r="C1122">
        <v>0</v>
      </c>
      <c r="D1122" t="s">
        <v>1139</v>
      </c>
      <c r="E1122">
        <v>0.40154641400000002</v>
      </c>
      <c r="F1122">
        <f t="shared" si="35"/>
        <v>-8.9834348000000008E-2</v>
      </c>
      <c r="G1122">
        <v>2023</v>
      </c>
      <c r="H1122">
        <v>7</v>
      </c>
      <c r="I1122">
        <v>29</v>
      </c>
      <c r="J1122">
        <v>5</v>
      </c>
      <c r="K1122">
        <v>43</v>
      </c>
      <c r="L1122">
        <v>34</v>
      </c>
      <c r="M1122">
        <v>5</v>
      </c>
      <c r="N1122">
        <v>0.27784752960666598</v>
      </c>
      <c r="O1122">
        <v>-4.7354316800000103E-3</v>
      </c>
      <c r="P1122" t="s">
        <v>19</v>
      </c>
      <c r="Q1122" t="s">
        <v>19</v>
      </c>
      <c r="R1122" t="s">
        <v>19</v>
      </c>
      <c r="T1122">
        <v>1</v>
      </c>
      <c r="U1122">
        <v>0</v>
      </c>
    </row>
    <row r="1123" spans="1:21" x14ac:dyDescent="0.25">
      <c r="A1123" s="1">
        <v>45136.28125</v>
      </c>
      <c r="B1123" s="1">
        <f t="shared" si="34"/>
        <v>45136</v>
      </c>
      <c r="C1123">
        <v>0</v>
      </c>
      <c r="D1123" t="s">
        <v>1140</v>
      </c>
      <c r="E1123">
        <v>0.33601265200000002</v>
      </c>
      <c r="F1123">
        <f t="shared" si="35"/>
        <v>-6.5533761999999995E-2</v>
      </c>
      <c r="G1123">
        <v>2023</v>
      </c>
      <c r="H1123">
        <v>7</v>
      </c>
      <c r="I1123">
        <v>29</v>
      </c>
      <c r="J1123">
        <v>6</v>
      </c>
      <c r="K1123">
        <v>45</v>
      </c>
      <c r="L1123">
        <v>2</v>
      </c>
      <c r="M1123">
        <v>5</v>
      </c>
      <c r="N1123">
        <v>0.27984891438666598</v>
      </c>
      <c r="O1123">
        <v>2.0013847800000499E-3</v>
      </c>
      <c r="P1123" t="s">
        <v>19</v>
      </c>
      <c r="Q1123" t="s">
        <v>19</v>
      </c>
      <c r="R1123" t="s">
        <v>19</v>
      </c>
      <c r="T1123">
        <v>1</v>
      </c>
      <c r="U1123">
        <v>0</v>
      </c>
    </row>
    <row r="1124" spans="1:21" x14ac:dyDescent="0.25">
      <c r="A1124" s="1">
        <v>45136.323611111111</v>
      </c>
      <c r="B1124" s="1">
        <f t="shared" si="34"/>
        <v>45136</v>
      </c>
      <c r="C1124">
        <v>0</v>
      </c>
      <c r="D1124" t="s">
        <v>1141</v>
      </c>
      <c r="E1124">
        <v>1.8573950999999998E-2</v>
      </c>
      <c r="F1124">
        <f t="shared" si="35"/>
        <v>-0.31743870100000005</v>
      </c>
      <c r="G1124">
        <v>2023</v>
      </c>
      <c r="H1124">
        <v>7</v>
      </c>
      <c r="I1124">
        <v>29</v>
      </c>
      <c r="J1124">
        <v>7</v>
      </c>
      <c r="K1124">
        <v>46</v>
      </c>
      <c r="L1124">
        <v>37</v>
      </c>
      <c r="M1124">
        <v>5</v>
      </c>
      <c r="N1124">
        <v>0.27974185678666602</v>
      </c>
      <c r="O1124">
        <v>-1.0705760000001501E-4</v>
      </c>
      <c r="P1124" t="s">
        <v>19</v>
      </c>
      <c r="Q1124" t="s">
        <v>19</v>
      </c>
      <c r="R1124" t="s">
        <v>19</v>
      </c>
      <c r="T1124">
        <v>0</v>
      </c>
      <c r="U1124">
        <v>0</v>
      </c>
    </row>
    <row r="1125" spans="1:21" x14ac:dyDescent="0.25">
      <c r="A1125" s="1">
        <v>45136.366666666669</v>
      </c>
      <c r="B1125" s="1">
        <f t="shared" si="34"/>
        <v>45136</v>
      </c>
      <c r="C1125">
        <v>0</v>
      </c>
      <c r="D1125" t="s">
        <v>1142</v>
      </c>
      <c r="E1125">
        <v>1.6583738000000001E-2</v>
      </c>
      <c r="F1125">
        <f t="shared" si="35"/>
        <v>-1.9902129999999976E-3</v>
      </c>
      <c r="G1125">
        <v>2023</v>
      </c>
      <c r="H1125">
        <v>7</v>
      </c>
      <c r="I1125">
        <v>29</v>
      </c>
      <c r="J1125">
        <v>8</v>
      </c>
      <c r="K1125">
        <v>48</v>
      </c>
      <c r="L1125">
        <v>1</v>
      </c>
      <c r="M1125">
        <v>5</v>
      </c>
      <c r="N1125">
        <v>0.27962656825999999</v>
      </c>
      <c r="O1125">
        <v>-1.15288526666701E-4</v>
      </c>
      <c r="P1125" t="s">
        <v>19</v>
      </c>
      <c r="Q1125" t="s">
        <v>19</v>
      </c>
      <c r="R1125" t="s">
        <v>19</v>
      </c>
      <c r="T1125">
        <v>0</v>
      </c>
      <c r="U1125">
        <v>0</v>
      </c>
    </row>
    <row r="1126" spans="1:21" x14ac:dyDescent="0.25">
      <c r="A1126" s="1">
        <v>45136.40902777778</v>
      </c>
      <c r="B1126" s="1">
        <f t="shared" si="34"/>
        <v>45136</v>
      </c>
      <c r="C1126">
        <v>0</v>
      </c>
      <c r="D1126" t="s">
        <v>1143</v>
      </c>
      <c r="E1126">
        <v>2.7285620999999999E-2</v>
      </c>
      <c r="F1126">
        <f t="shared" si="35"/>
        <v>1.0701882999999999E-2</v>
      </c>
      <c r="G1126">
        <v>2023</v>
      </c>
      <c r="H1126">
        <v>7</v>
      </c>
      <c r="I1126">
        <v>29</v>
      </c>
      <c r="J1126">
        <v>9</v>
      </c>
      <c r="K1126">
        <v>49</v>
      </c>
      <c r="L1126">
        <v>25</v>
      </c>
      <c r="M1126">
        <v>5</v>
      </c>
      <c r="N1126">
        <v>0.27959356444</v>
      </c>
      <c r="O1126" s="2">
        <v>-3.3003819999988201E-5</v>
      </c>
      <c r="P1126" t="s">
        <v>19</v>
      </c>
      <c r="Q1126" t="s">
        <v>19</v>
      </c>
      <c r="R1126" t="s">
        <v>19</v>
      </c>
      <c r="T1126">
        <v>0</v>
      </c>
      <c r="U1126">
        <v>0</v>
      </c>
    </row>
    <row r="1127" spans="1:21" x14ac:dyDescent="0.25">
      <c r="A1127" s="1">
        <v>45136.451388888891</v>
      </c>
      <c r="B1127" s="1">
        <f t="shared" si="34"/>
        <v>45136</v>
      </c>
      <c r="C1127">
        <v>0</v>
      </c>
      <c r="D1127" t="s">
        <v>1144</v>
      </c>
      <c r="E1127">
        <v>2.1832951999999999E-2</v>
      </c>
      <c r="F1127">
        <f t="shared" si="35"/>
        <v>-5.4526690000000003E-3</v>
      </c>
      <c r="G1127">
        <v>2023</v>
      </c>
      <c r="H1127">
        <v>7</v>
      </c>
      <c r="I1127">
        <v>29</v>
      </c>
      <c r="J1127">
        <v>10</v>
      </c>
      <c r="K1127">
        <v>50</v>
      </c>
      <c r="L1127">
        <v>39</v>
      </c>
      <c r="M1127">
        <v>5</v>
      </c>
      <c r="N1127">
        <v>0.27949134339999998</v>
      </c>
      <c r="O1127">
        <v>-1.02221040000016E-4</v>
      </c>
      <c r="P1127" t="s">
        <v>19</v>
      </c>
      <c r="Q1127" t="s">
        <v>19</v>
      </c>
      <c r="R1127" t="s">
        <v>19</v>
      </c>
      <c r="T1127">
        <v>0</v>
      </c>
      <c r="U1127">
        <v>0</v>
      </c>
    </row>
    <row r="1128" spans="1:21" x14ac:dyDescent="0.25">
      <c r="A1128" s="1">
        <v>45136.494444444441</v>
      </c>
      <c r="B1128" s="1">
        <f t="shared" si="34"/>
        <v>45136</v>
      </c>
      <c r="C1128">
        <v>0</v>
      </c>
      <c r="D1128" t="s">
        <v>1145</v>
      </c>
      <c r="E1128">
        <v>5.5834179999999997E-2</v>
      </c>
      <c r="F1128">
        <f t="shared" si="35"/>
        <v>3.4001227999999994E-2</v>
      </c>
      <c r="G1128">
        <v>2023</v>
      </c>
      <c r="H1128">
        <v>7</v>
      </c>
      <c r="I1128">
        <v>29</v>
      </c>
      <c r="J1128">
        <v>11</v>
      </c>
      <c r="K1128">
        <v>52</v>
      </c>
      <c r="L1128">
        <v>23</v>
      </c>
      <c r="M1128">
        <v>5</v>
      </c>
      <c r="N1128">
        <v>0.27832997585333302</v>
      </c>
      <c r="O1128">
        <v>-1.16136754666668E-3</v>
      </c>
      <c r="P1128" t="s">
        <v>19</v>
      </c>
      <c r="Q1128" t="s">
        <v>19</v>
      </c>
      <c r="R1128" t="s">
        <v>19</v>
      </c>
      <c r="T1128">
        <v>0</v>
      </c>
      <c r="U1128">
        <v>0</v>
      </c>
    </row>
    <row r="1129" spans="1:21" x14ac:dyDescent="0.25">
      <c r="A1129" s="1">
        <v>45136.536805555559</v>
      </c>
      <c r="B1129" s="1">
        <f t="shared" si="34"/>
        <v>45136</v>
      </c>
      <c r="C1129">
        <v>0</v>
      </c>
      <c r="D1129" t="s">
        <v>1146</v>
      </c>
      <c r="E1129">
        <v>1.0101048560000001</v>
      </c>
      <c r="F1129">
        <f t="shared" si="35"/>
        <v>0.95427067600000015</v>
      </c>
      <c r="G1129">
        <v>2023</v>
      </c>
      <c r="H1129">
        <v>7</v>
      </c>
      <c r="I1129">
        <v>29</v>
      </c>
      <c r="J1129">
        <v>12</v>
      </c>
      <c r="K1129">
        <v>53</v>
      </c>
      <c r="L1129">
        <v>52</v>
      </c>
      <c r="M1129">
        <v>5</v>
      </c>
      <c r="N1129">
        <v>0.28337736231333299</v>
      </c>
      <c r="O1129">
        <v>5.0473864600000199E-3</v>
      </c>
      <c r="P1129" t="s">
        <v>19</v>
      </c>
      <c r="Q1129" t="s">
        <v>19</v>
      </c>
      <c r="R1129" t="s">
        <v>19</v>
      </c>
      <c r="T1129">
        <v>1</v>
      </c>
      <c r="U1129">
        <v>1</v>
      </c>
    </row>
    <row r="1130" spans="1:21" x14ac:dyDescent="0.25">
      <c r="A1130" s="1">
        <v>45136.580555555556</v>
      </c>
      <c r="B1130" s="1">
        <f t="shared" si="34"/>
        <v>45136</v>
      </c>
      <c r="C1130">
        <v>0</v>
      </c>
      <c r="D1130" t="s">
        <v>1147</v>
      </c>
      <c r="E1130">
        <v>0.66244718300000005</v>
      </c>
      <c r="F1130">
        <f t="shared" si="35"/>
        <v>-0.34765767300000006</v>
      </c>
      <c r="G1130">
        <v>2023</v>
      </c>
      <c r="H1130">
        <v>7</v>
      </c>
      <c r="I1130">
        <v>29</v>
      </c>
      <c r="J1130">
        <v>13</v>
      </c>
      <c r="K1130">
        <v>56</v>
      </c>
      <c r="L1130">
        <v>34</v>
      </c>
      <c r="M1130">
        <v>5</v>
      </c>
      <c r="N1130">
        <v>0.28529267961999999</v>
      </c>
      <c r="O1130">
        <v>1.9153173066666601E-3</v>
      </c>
      <c r="P1130" t="s">
        <v>19</v>
      </c>
      <c r="Q1130" t="s">
        <v>19</v>
      </c>
      <c r="R1130" t="s">
        <v>19</v>
      </c>
      <c r="T1130">
        <v>1</v>
      </c>
      <c r="U1130">
        <v>0</v>
      </c>
    </row>
    <row r="1131" spans="1:21" x14ac:dyDescent="0.25">
      <c r="A1131" s="1">
        <v>45136.623611111114</v>
      </c>
      <c r="B1131" s="1">
        <f t="shared" si="34"/>
        <v>45136</v>
      </c>
      <c r="C1131">
        <v>0</v>
      </c>
      <c r="D1131" t="s">
        <v>1148</v>
      </c>
      <c r="E1131">
        <v>7.6266542000000007E-2</v>
      </c>
      <c r="F1131">
        <f t="shared" si="35"/>
        <v>-0.586180641</v>
      </c>
      <c r="G1131">
        <v>2023</v>
      </c>
      <c r="H1131">
        <v>7</v>
      </c>
      <c r="I1131">
        <v>29</v>
      </c>
      <c r="J1131">
        <v>14</v>
      </c>
      <c r="K1131">
        <v>58</v>
      </c>
      <c r="L1131">
        <v>54</v>
      </c>
      <c r="M1131">
        <v>5</v>
      </c>
      <c r="N1131">
        <v>0.28525875167999998</v>
      </c>
      <c r="O1131" s="2">
        <v>-3.3927940000011398E-5</v>
      </c>
      <c r="P1131" t="s">
        <v>19</v>
      </c>
      <c r="Q1131" t="s">
        <v>19</v>
      </c>
      <c r="R1131" t="s">
        <v>19</v>
      </c>
      <c r="T1131">
        <v>0</v>
      </c>
      <c r="U1131">
        <v>0</v>
      </c>
    </row>
    <row r="1132" spans="1:21" x14ac:dyDescent="0.25">
      <c r="A1132" s="1">
        <v>45136.666666666664</v>
      </c>
      <c r="B1132" s="1">
        <f t="shared" si="34"/>
        <v>45136</v>
      </c>
      <c r="C1132">
        <v>0</v>
      </c>
      <c r="D1132" t="s">
        <v>1149</v>
      </c>
      <c r="E1132">
        <v>8.6727398999999997E-2</v>
      </c>
      <c r="F1132">
        <f t="shared" si="35"/>
        <v>1.046085699999999E-2</v>
      </c>
      <c r="G1132">
        <v>2023</v>
      </c>
      <c r="H1132">
        <v>7</v>
      </c>
      <c r="I1132">
        <v>29</v>
      </c>
      <c r="J1132">
        <v>16</v>
      </c>
      <c r="K1132">
        <v>0</v>
      </c>
      <c r="L1132">
        <v>14</v>
      </c>
      <c r="M1132">
        <v>5</v>
      </c>
      <c r="N1132">
        <v>0.28552157173333298</v>
      </c>
      <c r="O1132">
        <v>2.6282005333338999E-4</v>
      </c>
      <c r="P1132" t="s">
        <v>19</v>
      </c>
      <c r="Q1132" t="s">
        <v>19</v>
      </c>
      <c r="R1132" t="s">
        <v>19</v>
      </c>
      <c r="T1132">
        <v>0</v>
      </c>
      <c r="U1132">
        <v>0</v>
      </c>
    </row>
    <row r="1133" spans="1:21" x14ac:dyDescent="0.25">
      <c r="A1133" s="1">
        <v>45136.709027777775</v>
      </c>
      <c r="B1133" s="1">
        <f t="shared" si="34"/>
        <v>45136</v>
      </c>
      <c r="C1133">
        <v>0</v>
      </c>
      <c r="D1133" t="s">
        <v>1150</v>
      </c>
      <c r="E1133">
        <v>0.42768620099999999</v>
      </c>
      <c r="F1133">
        <f t="shared" si="35"/>
        <v>0.34095880200000001</v>
      </c>
      <c r="G1133">
        <v>2023</v>
      </c>
      <c r="H1133">
        <v>7</v>
      </c>
      <c r="I1133">
        <v>29</v>
      </c>
      <c r="J1133">
        <v>17</v>
      </c>
      <c r="K1133">
        <v>1</v>
      </c>
      <c r="L1133">
        <v>43</v>
      </c>
      <c r="M1133">
        <v>5</v>
      </c>
      <c r="N1133">
        <v>0.28777989769333301</v>
      </c>
      <c r="O1133">
        <v>2.25832595999997E-3</v>
      </c>
      <c r="P1133" t="s">
        <v>19</v>
      </c>
      <c r="Q1133" t="s">
        <v>19</v>
      </c>
      <c r="R1133" t="s">
        <v>19</v>
      </c>
      <c r="T1133">
        <v>1</v>
      </c>
      <c r="U1133">
        <v>0</v>
      </c>
    </row>
    <row r="1134" spans="1:21" x14ac:dyDescent="0.25">
      <c r="A1134" s="1">
        <v>45136.751388888886</v>
      </c>
      <c r="B1134" s="1">
        <f t="shared" si="34"/>
        <v>45136</v>
      </c>
      <c r="C1134">
        <v>0</v>
      </c>
      <c r="D1134" t="s">
        <v>1151</v>
      </c>
      <c r="E1134">
        <v>0.53341463499999997</v>
      </c>
      <c r="F1134">
        <f t="shared" si="35"/>
        <v>0.10572843399999998</v>
      </c>
      <c r="G1134">
        <v>2023</v>
      </c>
      <c r="H1134">
        <v>7</v>
      </c>
      <c r="I1134">
        <v>29</v>
      </c>
      <c r="J1134">
        <v>18</v>
      </c>
      <c r="K1134">
        <v>2</v>
      </c>
      <c r="L1134">
        <v>59</v>
      </c>
      <c r="M1134">
        <v>5</v>
      </c>
      <c r="N1134">
        <v>0.29104370752666597</v>
      </c>
      <c r="O1134">
        <v>3.2638098333333501E-3</v>
      </c>
      <c r="P1134" t="s">
        <v>19</v>
      </c>
      <c r="Q1134" t="s">
        <v>19</v>
      </c>
      <c r="R1134" t="s">
        <v>19</v>
      </c>
      <c r="T1134">
        <v>1</v>
      </c>
      <c r="U1134">
        <v>0</v>
      </c>
    </row>
    <row r="1135" spans="1:21" x14ac:dyDescent="0.25">
      <c r="A1135" s="1">
        <v>45136.794444444444</v>
      </c>
      <c r="B1135" s="1">
        <f t="shared" si="34"/>
        <v>45136</v>
      </c>
      <c r="C1135">
        <v>0</v>
      </c>
      <c r="D1135" t="s">
        <v>1152</v>
      </c>
      <c r="E1135">
        <v>0.56370060700000002</v>
      </c>
      <c r="F1135">
        <f t="shared" si="35"/>
        <v>3.028597200000005E-2</v>
      </c>
      <c r="G1135">
        <v>2023</v>
      </c>
      <c r="H1135">
        <v>7</v>
      </c>
      <c r="I1135">
        <v>29</v>
      </c>
      <c r="J1135">
        <v>19</v>
      </c>
      <c r="K1135">
        <v>4</v>
      </c>
      <c r="L1135">
        <v>41</v>
      </c>
      <c r="M1135">
        <v>5</v>
      </c>
      <c r="N1135">
        <v>0.29290093411333301</v>
      </c>
      <c r="O1135">
        <v>1.8572265866665901E-3</v>
      </c>
      <c r="P1135" t="s">
        <v>19</v>
      </c>
      <c r="Q1135" t="s">
        <v>19</v>
      </c>
      <c r="R1135" t="s">
        <v>19</v>
      </c>
      <c r="T1135">
        <v>1</v>
      </c>
      <c r="U1135">
        <v>0</v>
      </c>
    </row>
    <row r="1136" spans="1:21" x14ac:dyDescent="0.25">
      <c r="A1136" s="1">
        <v>45136.836805555555</v>
      </c>
      <c r="B1136" s="1">
        <f t="shared" si="34"/>
        <v>45136</v>
      </c>
      <c r="C1136">
        <v>0</v>
      </c>
      <c r="D1136" t="s">
        <v>1153</v>
      </c>
      <c r="E1136">
        <v>0.622825352</v>
      </c>
      <c r="F1136">
        <f t="shared" si="35"/>
        <v>5.9124744999999979E-2</v>
      </c>
      <c r="G1136">
        <v>2023</v>
      </c>
      <c r="H1136">
        <v>7</v>
      </c>
      <c r="I1136">
        <v>29</v>
      </c>
      <c r="J1136">
        <v>20</v>
      </c>
      <c r="K1136">
        <v>5</v>
      </c>
      <c r="L1136">
        <v>55</v>
      </c>
      <c r="M1136">
        <v>5</v>
      </c>
      <c r="N1136">
        <v>0.29677638847999999</v>
      </c>
      <c r="O1136">
        <v>3.87545436666669E-3</v>
      </c>
      <c r="P1136" t="s">
        <v>19</v>
      </c>
      <c r="Q1136" t="s">
        <v>19</v>
      </c>
      <c r="R1136" t="s">
        <v>19</v>
      </c>
      <c r="T1136">
        <v>1</v>
      </c>
      <c r="U1136">
        <v>0</v>
      </c>
    </row>
    <row r="1137" spans="1:21" x14ac:dyDescent="0.25">
      <c r="A1137" s="1">
        <v>45136.879861111112</v>
      </c>
      <c r="B1137" s="1">
        <f t="shared" si="34"/>
        <v>45136</v>
      </c>
      <c r="C1137">
        <v>0</v>
      </c>
      <c r="D1137" t="s">
        <v>1154</v>
      </c>
      <c r="E1137">
        <v>0.45780451900000002</v>
      </c>
      <c r="F1137">
        <f t="shared" si="35"/>
        <v>-0.16502083299999998</v>
      </c>
      <c r="G1137">
        <v>2023</v>
      </c>
      <c r="H1137">
        <v>7</v>
      </c>
      <c r="I1137">
        <v>29</v>
      </c>
      <c r="J1137">
        <v>21</v>
      </c>
      <c r="K1137">
        <v>7</v>
      </c>
      <c r="L1137">
        <v>22</v>
      </c>
      <c r="M1137">
        <v>5</v>
      </c>
      <c r="N1137">
        <v>0.299570939846666</v>
      </c>
      <c r="O1137">
        <v>2.7945513666667301E-3</v>
      </c>
      <c r="P1137" t="s">
        <v>19</v>
      </c>
      <c r="Q1137" t="s">
        <v>19</v>
      </c>
      <c r="R1137" t="s">
        <v>19</v>
      </c>
      <c r="T1137">
        <v>1</v>
      </c>
      <c r="U1137">
        <v>0</v>
      </c>
    </row>
    <row r="1138" spans="1:21" x14ac:dyDescent="0.25">
      <c r="A1138" s="1">
        <v>45136.922222222223</v>
      </c>
      <c r="B1138" s="1">
        <f t="shared" si="34"/>
        <v>45136</v>
      </c>
      <c r="C1138">
        <v>0</v>
      </c>
      <c r="D1138" t="s">
        <v>1155</v>
      </c>
      <c r="E1138">
        <v>0.354655255</v>
      </c>
      <c r="F1138">
        <f t="shared" si="35"/>
        <v>-0.10314926400000002</v>
      </c>
      <c r="G1138">
        <v>2023</v>
      </c>
      <c r="H1138">
        <v>7</v>
      </c>
      <c r="I1138">
        <v>29</v>
      </c>
      <c r="J1138">
        <v>22</v>
      </c>
      <c r="K1138">
        <v>8</v>
      </c>
      <c r="L1138">
        <v>58</v>
      </c>
      <c r="M1138">
        <v>5</v>
      </c>
      <c r="N1138">
        <v>0.30116091221333302</v>
      </c>
      <c r="O1138">
        <v>1.58997236666663E-3</v>
      </c>
      <c r="P1138" t="s">
        <v>19</v>
      </c>
      <c r="Q1138" t="s">
        <v>19</v>
      </c>
      <c r="R1138" t="s">
        <v>19</v>
      </c>
      <c r="T1138">
        <v>1</v>
      </c>
      <c r="U1138">
        <v>0</v>
      </c>
    </row>
    <row r="1139" spans="1:21" x14ac:dyDescent="0.25">
      <c r="A1139" s="1">
        <v>45136.965277777781</v>
      </c>
      <c r="B1139" s="1">
        <f t="shared" si="34"/>
        <v>45136</v>
      </c>
      <c r="C1139">
        <v>0</v>
      </c>
      <c r="D1139" t="s">
        <v>1156</v>
      </c>
      <c r="E1139">
        <v>0.562736668</v>
      </c>
      <c r="F1139">
        <f t="shared" si="35"/>
        <v>0.20808141299999999</v>
      </c>
      <c r="G1139">
        <v>2023</v>
      </c>
      <c r="H1139">
        <v>7</v>
      </c>
      <c r="I1139">
        <v>29</v>
      </c>
      <c r="J1139">
        <v>23</v>
      </c>
      <c r="K1139">
        <v>10</v>
      </c>
      <c r="L1139">
        <v>39</v>
      </c>
      <c r="M1139">
        <v>5</v>
      </c>
      <c r="N1139">
        <v>0.30311420179333298</v>
      </c>
      <c r="O1139">
        <v>1.9532895800000098E-3</v>
      </c>
      <c r="P1139" t="s">
        <v>19</v>
      </c>
      <c r="Q1139" t="s">
        <v>19</v>
      </c>
      <c r="R1139" t="s">
        <v>19</v>
      </c>
      <c r="T1139">
        <v>1</v>
      </c>
      <c r="U1139">
        <v>0</v>
      </c>
    </row>
    <row r="1140" spans="1:21" x14ac:dyDescent="0.25">
      <c r="A1140" s="1">
        <v>45137.009027777778</v>
      </c>
      <c r="B1140" s="1">
        <f t="shared" si="34"/>
        <v>45137</v>
      </c>
      <c r="C1140">
        <v>0</v>
      </c>
      <c r="D1140" t="s">
        <v>1157</v>
      </c>
      <c r="E1140">
        <v>0.43854295700000001</v>
      </c>
      <c r="F1140">
        <f t="shared" si="35"/>
        <v>-0.12419371099999998</v>
      </c>
      <c r="G1140">
        <v>2023</v>
      </c>
      <c r="H1140">
        <v>7</v>
      </c>
      <c r="I1140">
        <v>30</v>
      </c>
      <c r="J1140">
        <v>0</v>
      </c>
      <c r="K1140">
        <v>13</v>
      </c>
      <c r="L1140">
        <v>58</v>
      </c>
      <c r="M1140">
        <v>5</v>
      </c>
      <c r="N1140">
        <v>0.30402918884000002</v>
      </c>
      <c r="O1140">
        <v>9.14987046666648E-4</v>
      </c>
      <c r="P1140" t="s">
        <v>19</v>
      </c>
      <c r="Q1140" t="s">
        <v>19</v>
      </c>
      <c r="R1140" t="s">
        <v>19</v>
      </c>
      <c r="T1140">
        <v>1</v>
      </c>
      <c r="U1140">
        <v>0</v>
      </c>
    </row>
    <row r="1141" spans="1:21" x14ac:dyDescent="0.25">
      <c r="A1141" s="1">
        <v>45137.052083333336</v>
      </c>
      <c r="B1141" s="1">
        <f t="shared" si="34"/>
        <v>45137</v>
      </c>
      <c r="C1141">
        <v>0</v>
      </c>
      <c r="D1141" t="s">
        <v>1158</v>
      </c>
      <c r="E1141">
        <v>0.37632380999999998</v>
      </c>
      <c r="F1141">
        <f t="shared" si="35"/>
        <v>-6.221914700000003E-2</v>
      </c>
      <c r="G1141">
        <v>2023</v>
      </c>
      <c r="H1141">
        <v>7</v>
      </c>
      <c r="I1141">
        <v>30</v>
      </c>
      <c r="J1141">
        <v>1</v>
      </c>
      <c r="K1141">
        <v>15</v>
      </c>
      <c r="L1141">
        <v>32</v>
      </c>
      <c r="M1141">
        <v>5</v>
      </c>
      <c r="N1141">
        <v>0.30389931671999998</v>
      </c>
      <c r="O1141">
        <v>-1.2987212000003999E-4</v>
      </c>
      <c r="P1141" t="s">
        <v>19</v>
      </c>
      <c r="Q1141" t="s">
        <v>19</v>
      </c>
      <c r="R1141" t="s">
        <v>19</v>
      </c>
      <c r="T1141">
        <v>1</v>
      </c>
      <c r="U1141">
        <v>0</v>
      </c>
    </row>
    <row r="1142" spans="1:21" x14ac:dyDescent="0.25">
      <c r="A1142" s="1">
        <v>45137.095138888886</v>
      </c>
      <c r="B1142" s="1">
        <f t="shared" si="34"/>
        <v>45137</v>
      </c>
      <c r="C1142">
        <v>0</v>
      </c>
      <c r="D1142" t="s">
        <v>1159</v>
      </c>
      <c r="E1142">
        <v>0.56826305300000002</v>
      </c>
      <c r="F1142">
        <f t="shared" si="35"/>
        <v>0.19193924300000004</v>
      </c>
      <c r="G1142">
        <v>2023</v>
      </c>
      <c r="H1142">
        <v>7</v>
      </c>
      <c r="I1142">
        <v>30</v>
      </c>
      <c r="J1142">
        <v>2</v>
      </c>
      <c r="K1142">
        <v>17</v>
      </c>
      <c r="L1142">
        <v>2</v>
      </c>
      <c r="M1142">
        <v>5</v>
      </c>
      <c r="N1142">
        <v>0.30536009028</v>
      </c>
      <c r="O1142">
        <v>1.46077356000001E-3</v>
      </c>
      <c r="P1142" t="s">
        <v>19</v>
      </c>
      <c r="Q1142" t="s">
        <v>19</v>
      </c>
      <c r="R1142" t="s">
        <v>19</v>
      </c>
      <c r="T1142">
        <v>1</v>
      </c>
      <c r="U1142">
        <v>0</v>
      </c>
    </row>
    <row r="1143" spans="1:21" x14ac:dyDescent="0.25">
      <c r="A1143" s="1">
        <v>45137.137499999997</v>
      </c>
      <c r="B1143" s="1">
        <f t="shared" si="34"/>
        <v>45137</v>
      </c>
      <c r="C1143">
        <v>0</v>
      </c>
      <c r="D1143" t="s">
        <v>1160</v>
      </c>
      <c r="E1143">
        <v>0.426900263</v>
      </c>
      <c r="F1143">
        <f t="shared" si="35"/>
        <v>-0.14136279000000002</v>
      </c>
      <c r="G1143">
        <v>2023</v>
      </c>
      <c r="H1143">
        <v>7</v>
      </c>
      <c r="I1143">
        <v>30</v>
      </c>
      <c r="J1143">
        <v>3</v>
      </c>
      <c r="K1143">
        <v>18</v>
      </c>
      <c r="L1143">
        <v>42</v>
      </c>
      <c r="M1143">
        <v>5</v>
      </c>
      <c r="N1143">
        <v>0.30555553474000002</v>
      </c>
      <c r="O1143">
        <v>1.95444460000027E-4</v>
      </c>
      <c r="P1143" t="s">
        <v>19</v>
      </c>
      <c r="Q1143" t="s">
        <v>19</v>
      </c>
      <c r="R1143" t="s">
        <v>19</v>
      </c>
      <c r="T1143">
        <v>1</v>
      </c>
      <c r="U1143">
        <v>0</v>
      </c>
    </row>
    <row r="1144" spans="1:21" x14ac:dyDescent="0.25">
      <c r="A1144" s="1">
        <v>45137.180555555555</v>
      </c>
      <c r="B1144" s="1">
        <f t="shared" si="34"/>
        <v>45137</v>
      </c>
      <c r="C1144">
        <v>0</v>
      </c>
      <c r="D1144" t="s">
        <v>1161</v>
      </c>
      <c r="E1144">
        <v>0.427036576</v>
      </c>
      <c r="F1144">
        <f t="shared" si="35"/>
        <v>1.3631299999999902E-4</v>
      </c>
      <c r="G1144">
        <v>2023</v>
      </c>
      <c r="H1144">
        <v>7</v>
      </c>
      <c r="I1144">
        <v>30</v>
      </c>
      <c r="J1144">
        <v>4</v>
      </c>
      <c r="K1144">
        <v>20</v>
      </c>
      <c r="L1144">
        <v>20</v>
      </c>
      <c r="M1144">
        <v>5</v>
      </c>
      <c r="N1144">
        <v>0.30803236520666599</v>
      </c>
      <c r="O1144">
        <v>2.47683046666663E-3</v>
      </c>
      <c r="P1144" t="s">
        <v>19</v>
      </c>
      <c r="Q1144" t="s">
        <v>19</v>
      </c>
      <c r="R1144" t="s">
        <v>19</v>
      </c>
      <c r="T1144">
        <v>1</v>
      </c>
      <c r="U1144">
        <v>0</v>
      </c>
    </row>
    <row r="1145" spans="1:21" x14ac:dyDescent="0.25">
      <c r="A1145" s="1">
        <v>45137.222916666666</v>
      </c>
      <c r="B1145" s="1">
        <f t="shared" si="34"/>
        <v>45137</v>
      </c>
      <c r="C1145">
        <v>0</v>
      </c>
      <c r="D1145" t="s">
        <v>1162</v>
      </c>
      <c r="E1145">
        <v>0.42998484399999998</v>
      </c>
      <c r="F1145">
        <f t="shared" si="35"/>
        <v>2.9482679999999761E-3</v>
      </c>
      <c r="G1145">
        <v>2023</v>
      </c>
      <c r="H1145">
        <v>7</v>
      </c>
      <c r="I1145">
        <v>30</v>
      </c>
      <c r="J1145">
        <v>5</v>
      </c>
      <c r="K1145">
        <v>21</v>
      </c>
      <c r="L1145">
        <v>44</v>
      </c>
      <c r="M1145">
        <v>5</v>
      </c>
      <c r="N1145">
        <v>0.310391066746666</v>
      </c>
      <c r="O1145">
        <v>2.3587015400000598E-3</v>
      </c>
      <c r="P1145" t="s">
        <v>19</v>
      </c>
      <c r="Q1145" t="s">
        <v>19</v>
      </c>
      <c r="R1145" t="s">
        <v>19</v>
      </c>
      <c r="T1145">
        <v>1</v>
      </c>
      <c r="U1145">
        <v>0</v>
      </c>
    </row>
    <row r="1146" spans="1:21" x14ac:dyDescent="0.25">
      <c r="A1146" s="1">
        <v>45137.265972222223</v>
      </c>
      <c r="B1146" s="1">
        <f t="shared" si="34"/>
        <v>45137</v>
      </c>
      <c r="C1146">
        <v>0</v>
      </c>
      <c r="D1146" t="s">
        <v>1163</v>
      </c>
      <c r="E1146">
        <v>0.83870141600000003</v>
      </c>
      <c r="F1146">
        <f t="shared" si="35"/>
        <v>0.40871657200000006</v>
      </c>
      <c r="G1146">
        <v>2023</v>
      </c>
      <c r="H1146">
        <v>7</v>
      </c>
      <c r="I1146">
        <v>30</v>
      </c>
      <c r="J1146">
        <v>6</v>
      </c>
      <c r="K1146">
        <v>23</v>
      </c>
      <c r="L1146">
        <v>44</v>
      </c>
      <c r="M1146">
        <v>5</v>
      </c>
      <c r="N1146">
        <v>0.31549140932000003</v>
      </c>
      <c r="O1146">
        <v>5.1003425733333E-3</v>
      </c>
      <c r="P1146" t="s">
        <v>19</v>
      </c>
      <c r="Q1146" t="s">
        <v>19</v>
      </c>
      <c r="R1146" t="s">
        <v>19</v>
      </c>
      <c r="T1146">
        <v>1</v>
      </c>
      <c r="U1146">
        <v>0</v>
      </c>
    </row>
    <row r="1147" spans="1:21" x14ac:dyDescent="0.25">
      <c r="A1147" s="1">
        <v>45137.309027777781</v>
      </c>
      <c r="B1147" s="1">
        <f t="shared" si="34"/>
        <v>45137</v>
      </c>
      <c r="C1147">
        <v>0</v>
      </c>
      <c r="D1147" t="s">
        <v>1164</v>
      </c>
      <c r="E1147">
        <v>0.38343426400000002</v>
      </c>
      <c r="F1147">
        <f t="shared" si="35"/>
        <v>-0.45526715200000001</v>
      </c>
      <c r="G1147">
        <v>2023</v>
      </c>
      <c r="H1147">
        <v>7</v>
      </c>
      <c r="I1147">
        <v>30</v>
      </c>
      <c r="J1147">
        <v>7</v>
      </c>
      <c r="K1147">
        <v>25</v>
      </c>
      <c r="L1147">
        <v>18</v>
      </c>
      <c r="M1147">
        <v>5</v>
      </c>
      <c r="N1147">
        <v>0.31690765422</v>
      </c>
      <c r="O1147">
        <v>1.41624489999997E-3</v>
      </c>
      <c r="P1147" t="s">
        <v>19</v>
      </c>
      <c r="Q1147" t="s">
        <v>19</v>
      </c>
      <c r="R1147" t="s">
        <v>19</v>
      </c>
      <c r="T1147">
        <v>1</v>
      </c>
      <c r="U1147">
        <v>0</v>
      </c>
    </row>
    <row r="1148" spans="1:21" x14ac:dyDescent="0.25">
      <c r="A1148" s="1">
        <v>45137.351388888892</v>
      </c>
      <c r="B1148" s="1">
        <f t="shared" si="34"/>
        <v>45137</v>
      </c>
      <c r="C1148">
        <v>0</v>
      </c>
      <c r="D1148" t="s">
        <v>1165</v>
      </c>
      <c r="E1148">
        <v>0.29854695799999997</v>
      </c>
      <c r="F1148">
        <f t="shared" si="35"/>
        <v>-8.4887306000000051E-2</v>
      </c>
      <c r="G1148">
        <v>2023</v>
      </c>
      <c r="H1148">
        <v>7</v>
      </c>
      <c r="I1148">
        <v>30</v>
      </c>
      <c r="J1148">
        <v>8</v>
      </c>
      <c r="K1148">
        <v>26</v>
      </c>
      <c r="L1148">
        <v>43</v>
      </c>
      <c r="M1148">
        <v>5</v>
      </c>
      <c r="N1148">
        <v>0.31869778699999901</v>
      </c>
      <c r="O1148">
        <v>1.7901327799999501E-3</v>
      </c>
      <c r="P1148" t="s">
        <v>19</v>
      </c>
      <c r="Q1148" t="s">
        <v>19</v>
      </c>
      <c r="R1148" t="s">
        <v>19</v>
      </c>
      <c r="T1148">
        <v>0</v>
      </c>
      <c r="U1148">
        <v>0</v>
      </c>
    </row>
    <row r="1149" spans="1:21" x14ac:dyDescent="0.25">
      <c r="A1149" s="1">
        <v>45137.394444444442</v>
      </c>
      <c r="B1149" s="1">
        <f t="shared" si="34"/>
        <v>45137</v>
      </c>
      <c r="C1149">
        <v>0</v>
      </c>
      <c r="D1149" t="s">
        <v>1166</v>
      </c>
      <c r="E1149">
        <v>0.15054063300000001</v>
      </c>
      <c r="F1149">
        <f t="shared" si="35"/>
        <v>-0.14800632499999997</v>
      </c>
      <c r="G1149">
        <v>2023</v>
      </c>
      <c r="H1149">
        <v>7</v>
      </c>
      <c r="I1149">
        <v>30</v>
      </c>
      <c r="J1149">
        <v>9</v>
      </c>
      <c r="K1149">
        <v>28</v>
      </c>
      <c r="L1149">
        <v>37</v>
      </c>
      <c r="M1149">
        <v>5</v>
      </c>
      <c r="N1149">
        <v>0.31917906308666599</v>
      </c>
      <c r="O1149">
        <v>4.8127608666670402E-4</v>
      </c>
      <c r="P1149" t="s">
        <v>19</v>
      </c>
      <c r="Q1149" t="s">
        <v>19</v>
      </c>
      <c r="R1149" t="s">
        <v>19</v>
      </c>
      <c r="T1149">
        <v>0</v>
      </c>
      <c r="U1149">
        <v>0</v>
      </c>
    </row>
    <row r="1150" spans="1:21" x14ac:dyDescent="0.25">
      <c r="A1150" s="1">
        <v>45137.4375</v>
      </c>
      <c r="B1150" s="1">
        <f t="shared" si="34"/>
        <v>45137</v>
      </c>
      <c r="C1150">
        <v>0</v>
      </c>
      <c r="D1150" t="s">
        <v>1167</v>
      </c>
      <c r="E1150">
        <v>0.34428588599999999</v>
      </c>
      <c r="F1150">
        <f t="shared" si="35"/>
        <v>0.19374525299999998</v>
      </c>
      <c r="G1150">
        <v>2023</v>
      </c>
      <c r="H1150">
        <v>7</v>
      </c>
      <c r="I1150">
        <v>30</v>
      </c>
      <c r="J1150">
        <v>10</v>
      </c>
      <c r="K1150">
        <v>30</v>
      </c>
      <c r="L1150">
        <v>15</v>
      </c>
      <c r="M1150">
        <v>5</v>
      </c>
      <c r="N1150">
        <v>0.31976439554666602</v>
      </c>
      <c r="O1150">
        <v>5.8533245999997598E-4</v>
      </c>
      <c r="P1150" t="s">
        <v>19</v>
      </c>
      <c r="Q1150" t="s">
        <v>19</v>
      </c>
      <c r="R1150" t="s">
        <v>19</v>
      </c>
      <c r="T1150">
        <v>1</v>
      </c>
      <c r="U1150">
        <v>0</v>
      </c>
    </row>
    <row r="1151" spans="1:21" x14ac:dyDescent="0.25">
      <c r="A1151" s="1">
        <v>45137.479861111111</v>
      </c>
      <c r="B1151" s="1">
        <f t="shared" si="34"/>
        <v>45137</v>
      </c>
      <c r="C1151">
        <v>0</v>
      </c>
      <c r="D1151" t="s">
        <v>1168</v>
      </c>
      <c r="E1151">
        <v>0.76031483799999999</v>
      </c>
      <c r="F1151">
        <f t="shared" si="35"/>
        <v>0.41602895200000001</v>
      </c>
      <c r="G1151">
        <v>2023</v>
      </c>
      <c r="H1151">
        <v>7</v>
      </c>
      <c r="I1151">
        <v>30</v>
      </c>
      <c r="J1151">
        <v>11</v>
      </c>
      <c r="K1151">
        <v>31</v>
      </c>
      <c r="L1151">
        <v>59</v>
      </c>
      <c r="M1151">
        <v>5</v>
      </c>
      <c r="N1151">
        <v>0.32328814510666598</v>
      </c>
      <c r="O1151">
        <v>3.52374956000001E-3</v>
      </c>
      <c r="P1151" t="s">
        <v>19</v>
      </c>
      <c r="Q1151" t="s">
        <v>19</v>
      </c>
      <c r="R1151" t="s">
        <v>19</v>
      </c>
      <c r="T1151">
        <v>1</v>
      </c>
      <c r="U1151">
        <v>0</v>
      </c>
    </row>
    <row r="1152" spans="1:21" x14ac:dyDescent="0.25">
      <c r="A1152" s="1">
        <v>45137.522916666669</v>
      </c>
      <c r="B1152" s="1">
        <f t="shared" si="34"/>
        <v>45137</v>
      </c>
      <c r="C1152">
        <v>0</v>
      </c>
      <c r="D1152" t="s">
        <v>1169</v>
      </c>
      <c r="E1152">
        <v>0.357595777</v>
      </c>
      <c r="F1152">
        <f t="shared" si="35"/>
        <v>-0.40271906099999999</v>
      </c>
      <c r="G1152">
        <v>2023</v>
      </c>
      <c r="H1152">
        <v>7</v>
      </c>
      <c r="I1152">
        <v>30</v>
      </c>
      <c r="J1152">
        <v>12</v>
      </c>
      <c r="K1152">
        <v>33</v>
      </c>
      <c r="L1152">
        <v>40</v>
      </c>
      <c r="M1152">
        <v>5</v>
      </c>
      <c r="N1152">
        <v>0.32143459481333297</v>
      </c>
      <c r="O1152">
        <v>-1.8535502933333301E-3</v>
      </c>
      <c r="P1152" t="s">
        <v>19</v>
      </c>
      <c r="Q1152" t="s">
        <v>19</v>
      </c>
      <c r="R1152" t="s">
        <v>19</v>
      </c>
      <c r="T1152">
        <v>1</v>
      </c>
      <c r="U1152">
        <v>0</v>
      </c>
    </row>
    <row r="1153" spans="1:21" x14ac:dyDescent="0.25">
      <c r="A1153" s="1">
        <v>45137.565972222219</v>
      </c>
      <c r="B1153" s="1">
        <f t="shared" si="34"/>
        <v>45137</v>
      </c>
      <c r="C1153">
        <v>0</v>
      </c>
      <c r="D1153" t="s">
        <v>1170</v>
      </c>
      <c r="E1153">
        <v>1.2321730500000001</v>
      </c>
      <c r="F1153">
        <f t="shared" si="35"/>
        <v>0.8745772730000001</v>
      </c>
      <c r="G1153">
        <v>2023</v>
      </c>
      <c r="H1153">
        <v>7</v>
      </c>
      <c r="I1153">
        <v>30</v>
      </c>
      <c r="J1153">
        <v>13</v>
      </c>
      <c r="K1153">
        <v>35</v>
      </c>
      <c r="L1153">
        <v>4</v>
      </c>
      <c r="M1153">
        <v>5</v>
      </c>
      <c r="N1153">
        <v>0.32933929526</v>
      </c>
      <c r="O1153">
        <v>7.9047004466666904E-3</v>
      </c>
      <c r="P1153" t="s">
        <v>19</v>
      </c>
      <c r="Q1153" t="s">
        <v>19</v>
      </c>
      <c r="R1153" t="s">
        <v>19</v>
      </c>
      <c r="T1153">
        <v>1</v>
      </c>
      <c r="U1153">
        <v>1</v>
      </c>
    </row>
    <row r="1154" spans="1:21" x14ac:dyDescent="0.25">
      <c r="A1154" s="1">
        <v>45137.60833333333</v>
      </c>
      <c r="B1154" s="1">
        <f t="shared" si="34"/>
        <v>45137</v>
      </c>
      <c r="C1154">
        <v>0</v>
      </c>
      <c r="D1154" t="s">
        <v>1171</v>
      </c>
      <c r="E1154">
        <v>0.73911644600000004</v>
      </c>
      <c r="F1154">
        <f t="shared" si="35"/>
        <v>-0.49305660400000006</v>
      </c>
      <c r="G1154">
        <v>2023</v>
      </c>
      <c r="H1154">
        <v>7</v>
      </c>
      <c r="I1154">
        <v>30</v>
      </c>
      <c r="J1154">
        <v>14</v>
      </c>
      <c r="K1154">
        <v>36</v>
      </c>
      <c r="L1154">
        <v>54</v>
      </c>
      <c r="M1154">
        <v>5</v>
      </c>
      <c r="N1154">
        <v>0.333930214686666</v>
      </c>
      <c r="O1154">
        <v>4.5909194266666696E-3</v>
      </c>
      <c r="P1154" t="s">
        <v>19</v>
      </c>
      <c r="Q1154" t="s">
        <v>19</v>
      </c>
      <c r="R1154" t="s">
        <v>19</v>
      </c>
      <c r="T1154">
        <v>1</v>
      </c>
      <c r="U1154">
        <v>0</v>
      </c>
    </row>
    <row r="1155" spans="1:21" x14ac:dyDescent="0.25">
      <c r="A1155" s="1">
        <v>45137.651388888888</v>
      </c>
      <c r="B1155" s="1">
        <f t="shared" ref="B1155:B1218" si="36">DATE(YEAR(A1155),MONTH(A1155),DAY(A1155))</f>
        <v>45137</v>
      </c>
      <c r="C1155">
        <v>0</v>
      </c>
      <c r="D1155" t="s">
        <v>1172</v>
      </c>
      <c r="E1155">
        <v>0.454385808</v>
      </c>
      <c r="F1155">
        <f t="shared" si="35"/>
        <v>-0.28473063800000004</v>
      </c>
      <c r="G1155">
        <v>2023</v>
      </c>
      <c r="H1155">
        <v>7</v>
      </c>
      <c r="I1155">
        <v>30</v>
      </c>
      <c r="J1155">
        <v>15</v>
      </c>
      <c r="K1155">
        <v>38</v>
      </c>
      <c r="L1155">
        <v>34</v>
      </c>
      <c r="M1155">
        <v>5</v>
      </c>
      <c r="N1155">
        <v>0.335899109293333</v>
      </c>
      <c r="O1155">
        <v>1.9688946066666602E-3</v>
      </c>
      <c r="P1155" t="s">
        <v>19</v>
      </c>
      <c r="Q1155" t="s">
        <v>19</v>
      </c>
      <c r="R1155" t="s">
        <v>19</v>
      </c>
      <c r="T1155">
        <v>1</v>
      </c>
      <c r="U1155">
        <v>0</v>
      </c>
    </row>
    <row r="1156" spans="1:21" x14ac:dyDescent="0.25">
      <c r="A1156" s="1">
        <v>45137.694444444445</v>
      </c>
      <c r="B1156" s="1">
        <f t="shared" si="36"/>
        <v>45137</v>
      </c>
      <c r="C1156">
        <v>0</v>
      </c>
      <c r="D1156" t="s">
        <v>1173</v>
      </c>
      <c r="E1156">
        <v>0.22166332799999999</v>
      </c>
      <c r="F1156">
        <f t="shared" ref="F1156:F1219" si="37">E1156-E1155</f>
        <v>-0.23272248000000001</v>
      </c>
      <c r="G1156">
        <v>2023</v>
      </c>
      <c r="H1156">
        <v>7</v>
      </c>
      <c r="I1156">
        <v>30</v>
      </c>
      <c r="J1156">
        <v>16</v>
      </c>
      <c r="K1156">
        <v>40</v>
      </c>
      <c r="L1156">
        <v>52</v>
      </c>
      <c r="M1156">
        <v>5</v>
      </c>
      <c r="N1156">
        <v>0.33671537105333299</v>
      </c>
      <c r="O1156">
        <v>8.1626175999999196E-4</v>
      </c>
      <c r="P1156" t="s">
        <v>19</v>
      </c>
      <c r="Q1156" t="s">
        <v>19</v>
      </c>
      <c r="R1156" t="s">
        <v>19</v>
      </c>
      <c r="T1156">
        <v>0</v>
      </c>
      <c r="U1156">
        <v>0</v>
      </c>
    </row>
    <row r="1157" spans="1:21" x14ac:dyDescent="0.25">
      <c r="A1157" s="1">
        <v>45137.737500000003</v>
      </c>
      <c r="B1157" s="1">
        <f t="shared" si="36"/>
        <v>45137</v>
      </c>
      <c r="C1157">
        <v>0</v>
      </c>
      <c r="D1157" t="s">
        <v>1174</v>
      </c>
      <c r="E1157">
        <v>4.8358267000000003E-2</v>
      </c>
      <c r="F1157">
        <f t="shared" si="37"/>
        <v>-0.17330506099999998</v>
      </c>
      <c r="G1157">
        <v>2023</v>
      </c>
      <c r="H1157">
        <v>7</v>
      </c>
      <c r="I1157">
        <v>30</v>
      </c>
      <c r="J1157">
        <v>17</v>
      </c>
      <c r="K1157">
        <v>42</v>
      </c>
      <c r="L1157">
        <v>23</v>
      </c>
      <c r="M1157">
        <v>5</v>
      </c>
      <c r="N1157">
        <v>0.33673267767333298</v>
      </c>
      <c r="O1157" s="2">
        <v>1.7306619999990499E-5</v>
      </c>
      <c r="P1157" t="s">
        <v>19</v>
      </c>
      <c r="Q1157" t="s">
        <v>19</v>
      </c>
      <c r="R1157" t="s">
        <v>19</v>
      </c>
      <c r="T1157">
        <v>0</v>
      </c>
      <c r="U1157">
        <v>0</v>
      </c>
    </row>
    <row r="1158" spans="1:21" x14ac:dyDescent="0.25">
      <c r="A1158" s="1">
        <v>45137.779861111114</v>
      </c>
      <c r="B1158" s="1">
        <f t="shared" si="36"/>
        <v>45137</v>
      </c>
      <c r="C1158">
        <v>0</v>
      </c>
      <c r="D1158" t="s">
        <v>1175</v>
      </c>
      <c r="E1158">
        <v>4.6188562000000002E-2</v>
      </c>
      <c r="F1158">
        <f t="shared" si="37"/>
        <v>-2.1697050000000009E-3</v>
      </c>
      <c r="G1158">
        <v>2023</v>
      </c>
      <c r="H1158">
        <v>7</v>
      </c>
      <c r="I1158">
        <v>30</v>
      </c>
      <c r="J1158">
        <v>18</v>
      </c>
      <c r="K1158">
        <v>43</v>
      </c>
      <c r="L1158">
        <v>55</v>
      </c>
      <c r="M1158">
        <v>5</v>
      </c>
      <c r="N1158">
        <v>0.33661135574666601</v>
      </c>
      <c r="O1158">
        <v>-1.21321926666639E-4</v>
      </c>
      <c r="P1158" t="s">
        <v>19</v>
      </c>
      <c r="Q1158" t="s">
        <v>19</v>
      </c>
      <c r="R1158" t="s">
        <v>19</v>
      </c>
      <c r="T1158">
        <v>0</v>
      </c>
      <c r="U1158">
        <v>0</v>
      </c>
    </row>
    <row r="1159" spans="1:21" x14ac:dyDescent="0.25">
      <c r="A1159" s="1">
        <v>45137.822916666664</v>
      </c>
      <c r="B1159" s="1">
        <f t="shared" si="36"/>
        <v>45137</v>
      </c>
      <c r="C1159">
        <v>0</v>
      </c>
      <c r="D1159" t="s">
        <v>1176</v>
      </c>
      <c r="E1159">
        <v>0.41467552299999999</v>
      </c>
      <c r="F1159">
        <f t="shared" si="37"/>
        <v>0.368486961</v>
      </c>
      <c r="G1159">
        <v>2023</v>
      </c>
      <c r="H1159">
        <v>7</v>
      </c>
      <c r="I1159">
        <v>30</v>
      </c>
      <c r="J1159">
        <v>19</v>
      </c>
      <c r="K1159">
        <v>45</v>
      </c>
      <c r="L1159">
        <v>23</v>
      </c>
      <c r="M1159">
        <v>5</v>
      </c>
      <c r="N1159">
        <v>0.33765985068666599</v>
      </c>
      <c r="O1159">
        <v>1.0484949399999701E-3</v>
      </c>
      <c r="P1159" t="s">
        <v>19</v>
      </c>
      <c r="Q1159" t="s">
        <v>19</v>
      </c>
      <c r="R1159" t="s">
        <v>19</v>
      </c>
      <c r="T1159">
        <v>1</v>
      </c>
      <c r="U1159">
        <v>0</v>
      </c>
    </row>
    <row r="1160" spans="1:21" x14ac:dyDescent="0.25">
      <c r="A1160" s="1">
        <v>45137.865972222222</v>
      </c>
      <c r="B1160" s="1">
        <f t="shared" si="36"/>
        <v>45137</v>
      </c>
      <c r="C1160">
        <v>0</v>
      </c>
      <c r="D1160" t="s">
        <v>1177</v>
      </c>
      <c r="E1160">
        <v>0.57818791300000005</v>
      </c>
      <c r="F1160">
        <f t="shared" si="37"/>
        <v>0.16351239000000006</v>
      </c>
      <c r="G1160">
        <v>2023</v>
      </c>
      <c r="H1160">
        <v>7</v>
      </c>
      <c r="I1160">
        <v>30</v>
      </c>
      <c r="J1160">
        <v>20</v>
      </c>
      <c r="K1160">
        <v>47</v>
      </c>
      <c r="L1160">
        <v>7</v>
      </c>
      <c r="M1160">
        <v>5</v>
      </c>
      <c r="N1160">
        <v>0.33696195472666601</v>
      </c>
      <c r="O1160">
        <v>-6.9789595999997201E-4</v>
      </c>
      <c r="P1160" t="s">
        <v>19</v>
      </c>
      <c r="Q1160" t="s">
        <v>19</v>
      </c>
      <c r="R1160" t="s">
        <v>19</v>
      </c>
      <c r="T1160">
        <v>1</v>
      </c>
      <c r="U1160">
        <v>0</v>
      </c>
    </row>
    <row r="1161" spans="1:21" x14ac:dyDescent="0.25">
      <c r="A1161" s="1">
        <v>45137.908333333333</v>
      </c>
      <c r="B1161" s="1">
        <f t="shared" si="36"/>
        <v>45137</v>
      </c>
      <c r="C1161">
        <v>0</v>
      </c>
      <c r="D1161" t="s">
        <v>1178</v>
      </c>
      <c r="E1161">
        <v>0.46318885999999998</v>
      </c>
      <c r="F1161">
        <f t="shared" si="37"/>
        <v>-0.11499905300000007</v>
      </c>
      <c r="G1161">
        <v>2023</v>
      </c>
      <c r="H1161">
        <v>7</v>
      </c>
      <c r="I1161">
        <v>30</v>
      </c>
      <c r="J1161">
        <v>21</v>
      </c>
      <c r="K1161">
        <v>48</v>
      </c>
      <c r="L1161">
        <v>49</v>
      </c>
      <c r="M1161">
        <v>5</v>
      </c>
      <c r="N1161">
        <v>0.33970780004000001</v>
      </c>
      <c r="O1161">
        <v>2.74584531333332E-3</v>
      </c>
      <c r="P1161" t="s">
        <v>19</v>
      </c>
      <c r="Q1161" t="s">
        <v>19</v>
      </c>
      <c r="R1161" t="s">
        <v>19</v>
      </c>
      <c r="T1161">
        <v>1</v>
      </c>
      <c r="U1161">
        <v>0</v>
      </c>
    </row>
    <row r="1162" spans="1:21" x14ac:dyDescent="0.25">
      <c r="A1162" s="1">
        <v>45137.951388888891</v>
      </c>
      <c r="B1162" s="1">
        <f t="shared" si="36"/>
        <v>45137</v>
      </c>
      <c r="C1162">
        <v>0</v>
      </c>
      <c r="D1162" t="s">
        <v>1179</v>
      </c>
      <c r="E1162">
        <v>0.84052078900000005</v>
      </c>
      <c r="F1162">
        <f t="shared" si="37"/>
        <v>0.37733192900000007</v>
      </c>
      <c r="G1162">
        <v>2023</v>
      </c>
      <c r="H1162">
        <v>7</v>
      </c>
      <c r="I1162">
        <v>30</v>
      </c>
      <c r="J1162">
        <v>22</v>
      </c>
      <c r="K1162">
        <v>50</v>
      </c>
      <c r="L1162">
        <v>19</v>
      </c>
      <c r="M1162">
        <v>5</v>
      </c>
      <c r="N1162">
        <v>0.34293259984666602</v>
      </c>
      <c r="O1162">
        <v>3.2247998066666701E-3</v>
      </c>
      <c r="P1162" t="s">
        <v>19</v>
      </c>
      <c r="Q1162" t="s">
        <v>19</v>
      </c>
      <c r="R1162" t="s">
        <v>19</v>
      </c>
      <c r="T1162">
        <v>1</v>
      </c>
      <c r="U1162">
        <v>0</v>
      </c>
    </row>
    <row r="1163" spans="1:21" x14ac:dyDescent="0.25">
      <c r="A1163" s="1">
        <v>45137.994444444441</v>
      </c>
      <c r="B1163" s="1">
        <f t="shared" si="36"/>
        <v>45137</v>
      </c>
      <c r="C1163">
        <v>0</v>
      </c>
      <c r="D1163" t="s">
        <v>1180</v>
      </c>
      <c r="E1163">
        <v>0.204281825</v>
      </c>
      <c r="F1163">
        <f t="shared" si="37"/>
        <v>-0.63623896400000002</v>
      </c>
      <c r="G1163">
        <v>2023</v>
      </c>
      <c r="H1163">
        <v>7</v>
      </c>
      <c r="I1163">
        <v>30</v>
      </c>
      <c r="J1163">
        <v>23</v>
      </c>
      <c r="K1163">
        <v>52</v>
      </c>
      <c r="L1163">
        <v>8</v>
      </c>
      <c r="M1163">
        <v>5</v>
      </c>
      <c r="N1163">
        <v>0.34136388289333303</v>
      </c>
      <c r="O1163">
        <v>-1.56871695333332E-3</v>
      </c>
      <c r="P1163" t="s">
        <v>19</v>
      </c>
      <c r="Q1163" t="s">
        <v>19</v>
      </c>
      <c r="R1163" t="s">
        <v>19</v>
      </c>
      <c r="T1163">
        <v>0</v>
      </c>
      <c r="U1163">
        <v>0</v>
      </c>
    </row>
    <row r="1164" spans="1:21" x14ac:dyDescent="0.25">
      <c r="A1164" s="1">
        <v>45138.038194444445</v>
      </c>
      <c r="B1164" s="1">
        <f t="shared" si="36"/>
        <v>45138</v>
      </c>
      <c r="C1164">
        <v>0</v>
      </c>
      <c r="D1164" t="s">
        <v>1181</v>
      </c>
      <c r="E1164">
        <v>0.33813673700000002</v>
      </c>
      <c r="F1164">
        <f t="shared" si="37"/>
        <v>0.13385491200000002</v>
      </c>
      <c r="G1164">
        <v>2023</v>
      </c>
      <c r="H1164">
        <v>7</v>
      </c>
      <c r="I1164">
        <v>31</v>
      </c>
      <c r="J1164">
        <v>0</v>
      </c>
      <c r="K1164">
        <v>55</v>
      </c>
      <c r="L1164">
        <v>20</v>
      </c>
      <c r="M1164">
        <v>5</v>
      </c>
      <c r="N1164">
        <v>0.34165648665333298</v>
      </c>
      <c r="O1164">
        <v>2.92603760000009E-4</v>
      </c>
      <c r="P1164" t="s">
        <v>19</v>
      </c>
      <c r="Q1164" t="s">
        <v>19</v>
      </c>
      <c r="R1164" t="s">
        <v>19</v>
      </c>
      <c r="T1164">
        <v>1</v>
      </c>
      <c r="U1164">
        <v>0</v>
      </c>
    </row>
    <row r="1165" spans="1:21" x14ac:dyDescent="0.25">
      <c r="A1165" s="1">
        <v>45138.081250000003</v>
      </c>
      <c r="B1165" s="1">
        <f t="shared" si="36"/>
        <v>45138</v>
      </c>
      <c r="C1165">
        <v>0</v>
      </c>
      <c r="D1165" t="s">
        <v>1182</v>
      </c>
      <c r="E1165">
        <v>9.7148867E-2</v>
      </c>
      <c r="F1165">
        <f t="shared" si="37"/>
        <v>-0.24098787000000002</v>
      </c>
      <c r="G1165">
        <v>2023</v>
      </c>
      <c r="H1165">
        <v>7</v>
      </c>
      <c r="I1165">
        <v>31</v>
      </c>
      <c r="J1165">
        <v>1</v>
      </c>
      <c r="K1165">
        <v>57</v>
      </c>
      <c r="L1165">
        <v>18</v>
      </c>
      <c r="M1165">
        <v>5</v>
      </c>
      <c r="N1165">
        <v>0.33861668435999998</v>
      </c>
      <c r="O1165">
        <v>-3.0398022933333302E-3</v>
      </c>
      <c r="P1165" t="s">
        <v>19</v>
      </c>
      <c r="Q1165" t="s">
        <v>19</v>
      </c>
      <c r="R1165" t="s">
        <v>19</v>
      </c>
      <c r="T1165">
        <v>0</v>
      </c>
      <c r="U1165">
        <v>0</v>
      </c>
    </row>
    <row r="1166" spans="1:21" x14ac:dyDescent="0.25">
      <c r="A1166" s="1">
        <v>45138.124305555553</v>
      </c>
      <c r="B1166" s="1">
        <f t="shared" si="36"/>
        <v>45138</v>
      </c>
      <c r="C1166">
        <v>0</v>
      </c>
      <c r="D1166" t="s">
        <v>1183</v>
      </c>
      <c r="E1166">
        <v>0.472899499</v>
      </c>
      <c r="F1166">
        <f t="shared" si="37"/>
        <v>0.37575063200000003</v>
      </c>
      <c r="G1166">
        <v>2023</v>
      </c>
      <c r="H1166">
        <v>7</v>
      </c>
      <c r="I1166">
        <v>31</v>
      </c>
      <c r="J1166">
        <v>2</v>
      </c>
      <c r="K1166">
        <v>59</v>
      </c>
      <c r="L1166">
        <v>40</v>
      </c>
      <c r="M1166">
        <v>5</v>
      </c>
      <c r="N1166">
        <v>0.33764249240666599</v>
      </c>
      <c r="O1166">
        <v>-9.7419195333342502E-4</v>
      </c>
      <c r="P1166" t="s">
        <v>19</v>
      </c>
      <c r="Q1166" t="s">
        <v>19</v>
      </c>
      <c r="R1166" t="s">
        <v>19</v>
      </c>
      <c r="T1166">
        <v>1</v>
      </c>
      <c r="U1166">
        <v>0</v>
      </c>
    </row>
    <row r="1167" spans="1:21" x14ac:dyDescent="0.25">
      <c r="A1167" s="1">
        <v>45138.167361111111</v>
      </c>
      <c r="B1167" s="1">
        <f t="shared" si="36"/>
        <v>45138</v>
      </c>
      <c r="C1167">
        <v>0</v>
      </c>
      <c r="D1167" t="s">
        <v>1184</v>
      </c>
      <c r="E1167">
        <v>0.70782252400000001</v>
      </c>
      <c r="F1167">
        <f t="shared" si="37"/>
        <v>0.23492302500000001</v>
      </c>
      <c r="G1167">
        <v>2023</v>
      </c>
      <c r="H1167">
        <v>7</v>
      </c>
      <c r="I1167">
        <v>31</v>
      </c>
      <c r="J1167">
        <v>4</v>
      </c>
      <c r="K1167">
        <v>1</v>
      </c>
      <c r="L1167">
        <v>2</v>
      </c>
      <c r="M1167">
        <v>5</v>
      </c>
      <c r="N1167">
        <v>0.34004777312666601</v>
      </c>
      <c r="O1167">
        <v>2.4052807200000601E-3</v>
      </c>
      <c r="P1167" t="s">
        <v>19</v>
      </c>
      <c r="Q1167" t="s">
        <v>19</v>
      </c>
      <c r="R1167" t="s">
        <v>19</v>
      </c>
      <c r="T1167">
        <v>1</v>
      </c>
      <c r="U1167">
        <v>0</v>
      </c>
    </row>
    <row r="1168" spans="1:21" x14ac:dyDescent="0.25">
      <c r="A1168" s="1">
        <v>45138.209722222222</v>
      </c>
      <c r="B1168" s="1">
        <f t="shared" si="36"/>
        <v>45138</v>
      </c>
      <c r="C1168">
        <v>0</v>
      </c>
      <c r="D1168" t="s">
        <v>1185</v>
      </c>
      <c r="E1168">
        <v>0.42388984499999999</v>
      </c>
      <c r="F1168">
        <f t="shared" si="37"/>
        <v>-0.28393267900000002</v>
      </c>
      <c r="G1168">
        <v>2023</v>
      </c>
      <c r="H1168">
        <v>7</v>
      </c>
      <c r="I1168">
        <v>31</v>
      </c>
      <c r="J1168">
        <v>5</v>
      </c>
      <c r="K1168">
        <v>2</v>
      </c>
      <c r="L1168">
        <v>43</v>
      </c>
      <c r="M1168">
        <v>5</v>
      </c>
      <c r="N1168">
        <v>0.34253355829333298</v>
      </c>
      <c r="O1168">
        <v>2.4857851666666899E-3</v>
      </c>
      <c r="P1168" t="s">
        <v>19</v>
      </c>
      <c r="Q1168" t="s">
        <v>19</v>
      </c>
      <c r="R1168" t="s">
        <v>19</v>
      </c>
      <c r="T1168">
        <v>1</v>
      </c>
      <c r="U1168">
        <v>0</v>
      </c>
    </row>
    <row r="1169" spans="1:21" x14ac:dyDescent="0.25">
      <c r="A1169" s="1">
        <v>45138.25277777778</v>
      </c>
      <c r="B1169" s="1">
        <f t="shared" si="36"/>
        <v>45138</v>
      </c>
      <c r="C1169">
        <v>0</v>
      </c>
      <c r="D1169" t="s">
        <v>1186</v>
      </c>
      <c r="E1169">
        <v>3.9010531000000001E-2</v>
      </c>
      <c r="F1169">
        <f t="shared" si="37"/>
        <v>-0.38487931399999997</v>
      </c>
      <c r="G1169">
        <v>2023</v>
      </c>
      <c r="H1169">
        <v>7</v>
      </c>
      <c r="I1169">
        <v>31</v>
      </c>
      <c r="J1169">
        <v>6</v>
      </c>
      <c r="K1169">
        <v>4</v>
      </c>
      <c r="L1169">
        <v>29</v>
      </c>
      <c r="M1169">
        <v>5</v>
      </c>
      <c r="N1169">
        <v>0.34199987143333299</v>
      </c>
      <c r="O1169">
        <v>-5.3368686000004797E-4</v>
      </c>
      <c r="P1169" t="s">
        <v>19</v>
      </c>
      <c r="Q1169" t="s">
        <v>19</v>
      </c>
      <c r="R1169" t="s">
        <v>19</v>
      </c>
      <c r="T1169">
        <v>0</v>
      </c>
      <c r="U1169">
        <v>0</v>
      </c>
    </row>
    <row r="1170" spans="1:21" x14ac:dyDescent="0.25">
      <c r="A1170" s="1">
        <v>45138.29583333333</v>
      </c>
      <c r="B1170" s="1">
        <f t="shared" si="36"/>
        <v>45138</v>
      </c>
      <c r="C1170">
        <v>0</v>
      </c>
      <c r="D1170" t="s">
        <v>1187</v>
      </c>
      <c r="E1170">
        <v>0.162294938</v>
      </c>
      <c r="F1170">
        <f t="shared" si="37"/>
        <v>0.123284407</v>
      </c>
      <c r="G1170">
        <v>2023</v>
      </c>
      <c r="H1170">
        <v>7</v>
      </c>
      <c r="I1170">
        <v>31</v>
      </c>
      <c r="J1170">
        <v>7</v>
      </c>
      <c r="K1170">
        <v>6</v>
      </c>
      <c r="L1170">
        <v>9</v>
      </c>
      <c r="M1170">
        <v>5</v>
      </c>
      <c r="N1170">
        <v>0.342763305386666</v>
      </c>
      <c r="O1170">
        <v>7.6343395333333599E-4</v>
      </c>
      <c r="P1170" t="s">
        <v>19</v>
      </c>
      <c r="Q1170" t="s">
        <v>19</v>
      </c>
      <c r="R1170" t="s">
        <v>19</v>
      </c>
      <c r="T1170">
        <v>0</v>
      </c>
      <c r="U1170">
        <v>0</v>
      </c>
    </row>
    <row r="1171" spans="1:21" x14ac:dyDescent="0.25">
      <c r="A1171" s="1">
        <v>45138.338888888888</v>
      </c>
      <c r="B1171" s="1">
        <f t="shared" si="36"/>
        <v>45138</v>
      </c>
      <c r="C1171">
        <v>0</v>
      </c>
      <c r="D1171" t="s">
        <v>1188</v>
      </c>
      <c r="E1171">
        <v>0.31031809799999999</v>
      </c>
      <c r="F1171">
        <f t="shared" si="37"/>
        <v>0.14802315999999999</v>
      </c>
      <c r="G1171">
        <v>2023</v>
      </c>
      <c r="H1171">
        <v>7</v>
      </c>
      <c r="I1171">
        <v>31</v>
      </c>
      <c r="J1171">
        <v>8</v>
      </c>
      <c r="K1171">
        <v>8</v>
      </c>
      <c r="L1171">
        <v>8</v>
      </c>
      <c r="M1171">
        <v>5</v>
      </c>
      <c r="N1171">
        <v>0.342957529226666</v>
      </c>
      <c r="O1171">
        <v>1.9422384000000701E-4</v>
      </c>
      <c r="P1171" t="s">
        <v>19</v>
      </c>
      <c r="Q1171" t="s">
        <v>19</v>
      </c>
      <c r="R1171" t="s">
        <v>19</v>
      </c>
      <c r="T1171">
        <v>0</v>
      </c>
      <c r="U1171">
        <v>0</v>
      </c>
    </row>
    <row r="1172" spans="1:21" x14ac:dyDescent="0.25">
      <c r="A1172" s="1">
        <v>45138.381249999999</v>
      </c>
      <c r="B1172" s="1">
        <f t="shared" si="36"/>
        <v>45138</v>
      </c>
      <c r="C1172">
        <v>0</v>
      </c>
      <c r="D1172" t="s">
        <v>1189</v>
      </c>
      <c r="E1172">
        <v>0.225746482</v>
      </c>
      <c r="F1172">
        <f t="shared" si="37"/>
        <v>-8.4571615999999988E-2</v>
      </c>
      <c r="G1172">
        <v>2023</v>
      </c>
      <c r="H1172">
        <v>7</v>
      </c>
      <c r="I1172">
        <v>31</v>
      </c>
      <c r="J1172">
        <v>9</v>
      </c>
      <c r="K1172">
        <v>9</v>
      </c>
      <c r="L1172">
        <v>56</v>
      </c>
      <c r="M1172">
        <v>5</v>
      </c>
      <c r="N1172">
        <v>0.34374315860666599</v>
      </c>
      <c r="O1172">
        <v>7.8562938000004102E-4</v>
      </c>
      <c r="P1172" t="s">
        <v>19</v>
      </c>
      <c r="Q1172" t="s">
        <v>19</v>
      </c>
      <c r="R1172" t="s">
        <v>19</v>
      </c>
      <c r="T1172">
        <v>0</v>
      </c>
      <c r="U1172">
        <v>0</v>
      </c>
    </row>
    <row r="1173" spans="1:21" x14ac:dyDescent="0.25">
      <c r="A1173" s="1">
        <v>45138.424305555556</v>
      </c>
      <c r="B1173" s="1">
        <f t="shared" si="36"/>
        <v>45138</v>
      </c>
      <c r="C1173">
        <v>0</v>
      </c>
      <c r="D1173" t="s">
        <v>1190</v>
      </c>
      <c r="E1173">
        <v>0.44639693699999999</v>
      </c>
      <c r="F1173">
        <f t="shared" si="37"/>
        <v>0.220650455</v>
      </c>
      <c r="G1173">
        <v>2023</v>
      </c>
      <c r="H1173">
        <v>7</v>
      </c>
      <c r="I1173">
        <v>31</v>
      </c>
      <c r="J1173">
        <v>10</v>
      </c>
      <c r="K1173">
        <v>11</v>
      </c>
      <c r="L1173">
        <v>52</v>
      </c>
      <c r="M1173">
        <v>5</v>
      </c>
      <c r="N1173">
        <v>0.34618913608000002</v>
      </c>
      <c r="O1173">
        <v>2.4459774733332999E-3</v>
      </c>
      <c r="P1173" t="s">
        <v>19</v>
      </c>
      <c r="Q1173" t="s">
        <v>19</v>
      </c>
      <c r="R1173" t="s">
        <v>19</v>
      </c>
      <c r="T1173">
        <v>1</v>
      </c>
      <c r="U1173">
        <v>0</v>
      </c>
    </row>
    <row r="1174" spans="1:21" x14ac:dyDescent="0.25">
      <c r="A1174" s="1">
        <v>45138.467361111114</v>
      </c>
      <c r="B1174" s="1">
        <f t="shared" si="36"/>
        <v>45138</v>
      </c>
      <c r="C1174">
        <v>0</v>
      </c>
      <c r="D1174" t="s">
        <v>1191</v>
      </c>
      <c r="E1174">
        <v>0.32481050900000003</v>
      </c>
      <c r="F1174">
        <f t="shared" si="37"/>
        <v>-0.12158642799999997</v>
      </c>
      <c r="G1174">
        <v>2023</v>
      </c>
      <c r="H1174">
        <v>7</v>
      </c>
      <c r="I1174">
        <v>31</v>
      </c>
      <c r="J1174">
        <v>11</v>
      </c>
      <c r="K1174">
        <v>13</v>
      </c>
      <c r="L1174">
        <v>15</v>
      </c>
      <c r="M1174">
        <v>5</v>
      </c>
      <c r="N1174">
        <v>0.34325455252666598</v>
      </c>
      <c r="O1174">
        <v>-2.9345835533333602E-3</v>
      </c>
      <c r="P1174" t="s">
        <v>19</v>
      </c>
      <c r="Q1174" t="s">
        <v>19</v>
      </c>
      <c r="R1174" t="s">
        <v>19</v>
      </c>
      <c r="T1174">
        <v>0</v>
      </c>
      <c r="U1174">
        <v>0</v>
      </c>
    </row>
    <row r="1175" spans="1:21" x14ac:dyDescent="0.25">
      <c r="A1175" s="1">
        <v>45138.510416666664</v>
      </c>
      <c r="B1175" s="1">
        <f t="shared" si="36"/>
        <v>45138</v>
      </c>
      <c r="C1175">
        <v>0</v>
      </c>
      <c r="D1175" t="s">
        <v>1192</v>
      </c>
      <c r="E1175">
        <v>0.49294074199999999</v>
      </c>
      <c r="F1175">
        <f t="shared" si="37"/>
        <v>0.16813023299999996</v>
      </c>
      <c r="G1175">
        <v>2023</v>
      </c>
      <c r="H1175">
        <v>7</v>
      </c>
      <c r="I1175">
        <v>31</v>
      </c>
      <c r="J1175">
        <v>12</v>
      </c>
      <c r="K1175">
        <v>15</v>
      </c>
      <c r="L1175">
        <v>29</v>
      </c>
      <c r="M1175">
        <v>5</v>
      </c>
      <c r="N1175">
        <v>0.34534863628000001</v>
      </c>
      <c r="O1175">
        <v>2.0940837533333602E-3</v>
      </c>
      <c r="P1175" t="s">
        <v>19</v>
      </c>
      <c r="Q1175" t="s">
        <v>19</v>
      </c>
      <c r="R1175" t="s">
        <v>19</v>
      </c>
      <c r="T1175">
        <v>1</v>
      </c>
      <c r="U1175">
        <v>0</v>
      </c>
    </row>
    <row r="1176" spans="1:21" x14ac:dyDescent="0.25">
      <c r="A1176" s="1">
        <v>45138.553472222222</v>
      </c>
      <c r="B1176" s="1">
        <f t="shared" si="36"/>
        <v>45138</v>
      </c>
      <c r="C1176">
        <v>0</v>
      </c>
      <c r="D1176" t="s">
        <v>1193</v>
      </c>
      <c r="E1176">
        <v>0.72589027299999997</v>
      </c>
      <c r="F1176">
        <f t="shared" si="37"/>
        <v>0.23294953099999999</v>
      </c>
      <c r="G1176">
        <v>2023</v>
      </c>
      <c r="H1176">
        <v>7</v>
      </c>
      <c r="I1176">
        <v>31</v>
      </c>
      <c r="J1176">
        <v>13</v>
      </c>
      <c r="K1176">
        <v>17</v>
      </c>
      <c r="L1176">
        <v>2</v>
      </c>
      <c r="M1176">
        <v>5</v>
      </c>
      <c r="N1176">
        <v>0.34975616244666602</v>
      </c>
      <c r="O1176">
        <v>4.4075261666666702E-3</v>
      </c>
      <c r="P1176" t="s">
        <v>19</v>
      </c>
      <c r="Q1176" t="s">
        <v>19</v>
      </c>
      <c r="R1176" t="s">
        <v>19</v>
      </c>
      <c r="T1176">
        <v>1</v>
      </c>
      <c r="U1176">
        <v>0</v>
      </c>
    </row>
    <row r="1177" spans="1:21" x14ac:dyDescent="0.25">
      <c r="A1177" s="1">
        <v>45138.595833333333</v>
      </c>
      <c r="B1177" s="1">
        <f t="shared" si="36"/>
        <v>45138</v>
      </c>
      <c r="C1177">
        <v>0</v>
      </c>
      <c r="D1177" t="s">
        <v>1194</v>
      </c>
      <c r="E1177">
        <v>0.46283624299999998</v>
      </c>
      <c r="F1177">
        <f t="shared" si="37"/>
        <v>-0.26305402999999999</v>
      </c>
      <c r="G1177">
        <v>2023</v>
      </c>
      <c r="H1177">
        <v>7</v>
      </c>
      <c r="I1177">
        <v>31</v>
      </c>
      <c r="J1177">
        <v>14</v>
      </c>
      <c r="K1177">
        <v>18</v>
      </c>
      <c r="L1177">
        <v>45</v>
      </c>
      <c r="M1177">
        <v>5</v>
      </c>
      <c r="N1177">
        <v>0.35249834522666601</v>
      </c>
      <c r="O1177">
        <v>2.7421827799999298E-3</v>
      </c>
      <c r="P1177" t="s">
        <v>19</v>
      </c>
      <c r="Q1177" t="s">
        <v>19</v>
      </c>
      <c r="R1177" t="s">
        <v>19</v>
      </c>
      <c r="T1177">
        <v>1</v>
      </c>
      <c r="U1177">
        <v>0</v>
      </c>
    </row>
    <row r="1178" spans="1:21" x14ac:dyDescent="0.25">
      <c r="A1178" s="1">
        <v>45138.638888888891</v>
      </c>
      <c r="B1178" s="1">
        <f t="shared" si="36"/>
        <v>45138</v>
      </c>
      <c r="C1178">
        <v>0</v>
      </c>
      <c r="D1178" t="s">
        <v>1195</v>
      </c>
      <c r="E1178">
        <v>0.27454272499999999</v>
      </c>
      <c r="F1178">
        <f t="shared" si="37"/>
        <v>-0.18829351799999999</v>
      </c>
      <c r="G1178">
        <v>2023</v>
      </c>
      <c r="H1178">
        <v>7</v>
      </c>
      <c r="I1178">
        <v>31</v>
      </c>
      <c r="J1178">
        <v>15</v>
      </c>
      <c r="K1178">
        <v>20</v>
      </c>
      <c r="L1178">
        <v>15</v>
      </c>
      <c r="M1178">
        <v>5</v>
      </c>
      <c r="N1178">
        <v>0.35402678522666597</v>
      </c>
      <c r="O1178">
        <v>1.52844000000001E-3</v>
      </c>
      <c r="P1178" t="s">
        <v>19</v>
      </c>
      <c r="Q1178" t="s">
        <v>19</v>
      </c>
      <c r="R1178" t="s">
        <v>19</v>
      </c>
      <c r="T1178">
        <v>0</v>
      </c>
      <c r="U1178">
        <v>0</v>
      </c>
    </row>
    <row r="1179" spans="1:21" x14ac:dyDescent="0.25">
      <c r="A1179" s="1">
        <v>45138.681250000001</v>
      </c>
      <c r="B1179" s="1">
        <f t="shared" si="36"/>
        <v>45138</v>
      </c>
      <c r="C1179">
        <v>0</v>
      </c>
      <c r="D1179" t="s">
        <v>1196</v>
      </c>
      <c r="E1179">
        <v>0.40497138999999999</v>
      </c>
      <c r="F1179">
        <f t="shared" si="37"/>
        <v>0.130428665</v>
      </c>
      <c r="G1179">
        <v>2023</v>
      </c>
      <c r="H1179">
        <v>7</v>
      </c>
      <c r="I1179">
        <v>31</v>
      </c>
      <c r="J1179">
        <v>16</v>
      </c>
      <c r="K1179">
        <v>21</v>
      </c>
      <c r="L1179">
        <v>55</v>
      </c>
      <c r="M1179">
        <v>5</v>
      </c>
      <c r="N1179">
        <v>0.35651083664</v>
      </c>
      <c r="O1179">
        <v>2.4840514133334102E-3</v>
      </c>
      <c r="P1179" t="s">
        <v>19</v>
      </c>
      <c r="Q1179" t="s">
        <v>19</v>
      </c>
      <c r="R1179" t="s">
        <v>19</v>
      </c>
      <c r="T1179">
        <v>1</v>
      </c>
      <c r="U1179">
        <v>0</v>
      </c>
    </row>
    <row r="1180" spans="1:21" x14ac:dyDescent="0.25">
      <c r="A1180" s="1">
        <v>45138.738888888889</v>
      </c>
      <c r="B1180" s="1">
        <f t="shared" si="36"/>
        <v>45138</v>
      </c>
      <c r="C1180">
        <v>0</v>
      </c>
      <c r="D1180" t="s">
        <v>1197</v>
      </c>
      <c r="E1180">
        <v>0.78215863100000005</v>
      </c>
      <c r="F1180">
        <f t="shared" si="37"/>
        <v>0.37718724100000006</v>
      </c>
      <c r="G1180">
        <v>2023</v>
      </c>
      <c r="H1180">
        <v>7</v>
      </c>
      <c r="I1180">
        <v>31</v>
      </c>
      <c r="J1180">
        <v>17</v>
      </c>
      <c r="K1180">
        <v>44</v>
      </c>
      <c r="L1180">
        <v>42</v>
      </c>
      <c r="M1180">
        <v>5</v>
      </c>
      <c r="N1180">
        <v>0.36118162615333299</v>
      </c>
      <c r="O1180">
        <v>4.6707895133332698E-3</v>
      </c>
      <c r="P1180" t="s">
        <v>19</v>
      </c>
      <c r="Q1180" t="s">
        <v>19</v>
      </c>
      <c r="R1180" t="s">
        <v>19</v>
      </c>
      <c r="T1180">
        <v>1</v>
      </c>
      <c r="U1180">
        <v>0</v>
      </c>
    </row>
    <row r="1181" spans="1:21" x14ac:dyDescent="0.25">
      <c r="A1181" s="1">
        <v>45138.781944444447</v>
      </c>
      <c r="B1181" s="1">
        <f t="shared" si="36"/>
        <v>45138</v>
      </c>
      <c r="C1181">
        <v>0</v>
      </c>
      <c r="D1181" t="s">
        <v>1198</v>
      </c>
      <c r="E1181">
        <v>1.5555536E-2</v>
      </c>
      <c r="F1181">
        <f t="shared" si="37"/>
        <v>-0.76660309500000001</v>
      </c>
      <c r="G1181">
        <v>2023</v>
      </c>
      <c r="H1181">
        <v>7</v>
      </c>
      <c r="I1181">
        <v>31</v>
      </c>
      <c r="J1181">
        <v>18</v>
      </c>
      <c r="K1181">
        <v>46</v>
      </c>
      <c r="L1181">
        <v>37</v>
      </c>
      <c r="M1181">
        <v>5</v>
      </c>
      <c r="N1181">
        <v>0.36101422251999998</v>
      </c>
      <c r="O1181">
        <v>-1.6740363333328501E-4</v>
      </c>
      <c r="P1181" t="s">
        <v>19</v>
      </c>
      <c r="Q1181" t="s">
        <v>19</v>
      </c>
      <c r="R1181" t="s">
        <v>19</v>
      </c>
      <c r="T1181">
        <v>0</v>
      </c>
      <c r="U1181">
        <v>0</v>
      </c>
    </row>
    <row r="1182" spans="1:21" x14ac:dyDescent="0.25">
      <c r="A1182" s="1">
        <v>45138.824999999997</v>
      </c>
      <c r="B1182" s="1">
        <f t="shared" si="36"/>
        <v>45138</v>
      </c>
      <c r="C1182">
        <v>0</v>
      </c>
      <c r="D1182" t="s">
        <v>1199</v>
      </c>
      <c r="E1182">
        <v>0.32082518500000001</v>
      </c>
      <c r="F1182">
        <f t="shared" si="37"/>
        <v>0.30526964900000003</v>
      </c>
      <c r="G1182">
        <v>2023</v>
      </c>
      <c r="H1182">
        <v>7</v>
      </c>
      <c r="I1182">
        <v>31</v>
      </c>
      <c r="J1182">
        <v>19</v>
      </c>
      <c r="K1182">
        <v>48</v>
      </c>
      <c r="L1182">
        <v>18</v>
      </c>
      <c r="M1182">
        <v>5</v>
      </c>
      <c r="N1182">
        <v>0.36266948507333302</v>
      </c>
      <c r="O1182">
        <v>1.65526255333331E-3</v>
      </c>
      <c r="P1182" t="s">
        <v>19</v>
      </c>
      <c r="Q1182" t="s">
        <v>19</v>
      </c>
      <c r="R1182" t="s">
        <v>19</v>
      </c>
      <c r="T1182">
        <v>0</v>
      </c>
      <c r="U1182">
        <v>0</v>
      </c>
    </row>
    <row r="1183" spans="1:21" x14ac:dyDescent="0.25">
      <c r="A1183" s="1">
        <v>45138.868055555555</v>
      </c>
      <c r="B1183" s="1">
        <f t="shared" si="36"/>
        <v>45138</v>
      </c>
      <c r="C1183">
        <v>0</v>
      </c>
      <c r="D1183" t="s">
        <v>1200</v>
      </c>
      <c r="E1183">
        <v>9.3457376999999994E-2</v>
      </c>
      <c r="F1183">
        <f t="shared" si="37"/>
        <v>-0.227367808</v>
      </c>
      <c r="G1183">
        <v>2023</v>
      </c>
      <c r="H1183">
        <v>7</v>
      </c>
      <c r="I1183">
        <v>31</v>
      </c>
      <c r="J1183">
        <v>20</v>
      </c>
      <c r="K1183">
        <v>50</v>
      </c>
      <c r="L1183">
        <v>10</v>
      </c>
      <c r="M1183">
        <v>5</v>
      </c>
      <c r="N1183">
        <v>0.35942273818666598</v>
      </c>
      <c r="O1183">
        <v>-3.2467468866666498E-3</v>
      </c>
      <c r="P1183" t="s">
        <v>19</v>
      </c>
      <c r="Q1183" t="s">
        <v>19</v>
      </c>
      <c r="R1183" t="s">
        <v>19</v>
      </c>
      <c r="T1183">
        <v>0</v>
      </c>
      <c r="U1183">
        <v>0</v>
      </c>
    </row>
    <row r="1184" spans="1:21" x14ac:dyDescent="0.25">
      <c r="A1184" s="1">
        <v>45138.910416666666</v>
      </c>
      <c r="B1184" s="1">
        <f t="shared" si="36"/>
        <v>45138</v>
      </c>
      <c r="C1184">
        <v>0</v>
      </c>
      <c r="D1184" t="s">
        <v>1201</v>
      </c>
      <c r="E1184">
        <v>0.19222818799999999</v>
      </c>
      <c r="F1184">
        <f t="shared" si="37"/>
        <v>9.8770811E-2</v>
      </c>
      <c r="G1184">
        <v>2023</v>
      </c>
      <c r="H1184">
        <v>7</v>
      </c>
      <c r="I1184">
        <v>31</v>
      </c>
      <c r="J1184">
        <v>21</v>
      </c>
      <c r="K1184">
        <v>51</v>
      </c>
      <c r="L1184">
        <v>44</v>
      </c>
      <c r="M1184">
        <v>5</v>
      </c>
      <c r="N1184">
        <v>0.35796599535333301</v>
      </c>
      <c r="O1184">
        <v>-1.45674283333335E-3</v>
      </c>
      <c r="P1184" t="s">
        <v>19</v>
      </c>
      <c r="Q1184" t="s">
        <v>19</v>
      </c>
      <c r="R1184" t="s">
        <v>19</v>
      </c>
      <c r="T1184">
        <v>0</v>
      </c>
      <c r="U1184">
        <v>0</v>
      </c>
    </row>
    <row r="1185" spans="1:21" x14ac:dyDescent="0.25">
      <c r="A1185" s="1">
        <v>45138.953472222223</v>
      </c>
      <c r="B1185" s="1">
        <f t="shared" si="36"/>
        <v>45138</v>
      </c>
      <c r="C1185">
        <v>0</v>
      </c>
      <c r="D1185" t="s">
        <v>1202</v>
      </c>
      <c r="E1185">
        <v>0.42971326399999998</v>
      </c>
      <c r="F1185">
        <f t="shared" si="37"/>
        <v>0.23748507599999999</v>
      </c>
      <c r="G1185">
        <v>2023</v>
      </c>
      <c r="H1185">
        <v>7</v>
      </c>
      <c r="I1185">
        <v>31</v>
      </c>
      <c r="J1185">
        <v>22</v>
      </c>
      <c r="K1185">
        <v>53</v>
      </c>
      <c r="L1185">
        <v>30</v>
      </c>
      <c r="M1185">
        <v>5</v>
      </c>
      <c r="N1185">
        <v>0.35615171639333298</v>
      </c>
      <c r="O1185">
        <v>-1.81427895999997E-3</v>
      </c>
      <c r="P1185" t="s">
        <v>19</v>
      </c>
      <c r="Q1185" t="s">
        <v>19</v>
      </c>
      <c r="R1185" t="s">
        <v>19</v>
      </c>
      <c r="T1185">
        <v>1</v>
      </c>
      <c r="U1185">
        <v>0</v>
      </c>
    </row>
    <row r="1186" spans="1:21" x14ac:dyDescent="0.25">
      <c r="A1186" s="1">
        <v>45138.996527777781</v>
      </c>
      <c r="B1186" s="1">
        <f t="shared" si="36"/>
        <v>45138</v>
      </c>
      <c r="C1186">
        <v>0</v>
      </c>
      <c r="D1186" t="s">
        <v>1203</v>
      </c>
      <c r="E1186">
        <v>0.38727562300000001</v>
      </c>
      <c r="F1186">
        <f t="shared" si="37"/>
        <v>-4.243764099999997E-2</v>
      </c>
      <c r="G1186">
        <v>2023</v>
      </c>
      <c r="H1186">
        <v>7</v>
      </c>
      <c r="I1186">
        <v>31</v>
      </c>
      <c r="J1186">
        <v>23</v>
      </c>
      <c r="K1186">
        <v>55</v>
      </c>
      <c r="L1186">
        <v>23</v>
      </c>
      <c r="M1186">
        <v>5</v>
      </c>
      <c r="N1186">
        <v>0.35602740191333299</v>
      </c>
      <c r="O1186">
        <v>-1.2431448000005301E-4</v>
      </c>
      <c r="P1186" t="s">
        <v>19</v>
      </c>
      <c r="Q1186" t="s">
        <v>19</v>
      </c>
      <c r="R1186" t="s">
        <v>19</v>
      </c>
      <c r="T1186">
        <v>1</v>
      </c>
      <c r="U1186">
        <v>0</v>
      </c>
    </row>
    <row r="1187" spans="1:21" x14ac:dyDescent="0.25">
      <c r="A1187" s="1">
        <v>45139.040972222225</v>
      </c>
      <c r="B1187" s="1">
        <f t="shared" si="36"/>
        <v>45139</v>
      </c>
      <c r="C1187">
        <v>0</v>
      </c>
      <c r="D1187" t="s">
        <v>1204</v>
      </c>
      <c r="E1187">
        <v>0.63243780100000002</v>
      </c>
      <c r="F1187">
        <f t="shared" si="37"/>
        <v>0.24516217800000001</v>
      </c>
      <c r="G1187">
        <v>2023</v>
      </c>
      <c r="H1187">
        <v>8</v>
      </c>
      <c r="I1187">
        <v>1</v>
      </c>
      <c r="J1187">
        <v>0</v>
      </c>
      <c r="K1187">
        <v>59</v>
      </c>
      <c r="L1187">
        <v>13</v>
      </c>
      <c r="M1187">
        <v>5</v>
      </c>
      <c r="N1187">
        <v>0.358635960299999</v>
      </c>
      <c r="O1187">
        <v>2.6085583866666201E-3</v>
      </c>
      <c r="P1187" t="s">
        <v>19</v>
      </c>
      <c r="Q1187" t="s">
        <v>19</v>
      </c>
      <c r="R1187" t="s">
        <v>19</v>
      </c>
      <c r="T1187">
        <v>1</v>
      </c>
      <c r="U1187">
        <v>0</v>
      </c>
    </row>
    <row r="1188" spans="1:21" x14ac:dyDescent="0.25">
      <c r="A1188" s="1">
        <v>45139.084027777775</v>
      </c>
      <c r="B1188" s="1">
        <f t="shared" si="36"/>
        <v>45139</v>
      </c>
      <c r="C1188">
        <v>0</v>
      </c>
      <c r="D1188" t="s">
        <v>1205</v>
      </c>
      <c r="E1188">
        <v>0.28026818100000001</v>
      </c>
      <c r="F1188">
        <f t="shared" si="37"/>
        <v>-0.35216962000000002</v>
      </c>
      <c r="G1188">
        <v>2023</v>
      </c>
      <c r="H1188">
        <v>8</v>
      </c>
      <c r="I1188">
        <v>1</v>
      </c>
      <c r="J1188">
        <v>2</v>
      </c>
      <c r="K1188">
        <v>1</v>
      </c>
      <c r="L1188">
        <v>4</v>
      </c>
      <c r="M1188">
        <v>5</v>
      </c>
      <c r="N1188">
        <v>0.35958369842666599</v>
      </c>
      <c r="O1188">
        <v>9.4773812666670799E-4</v>
      </c>
      <c r="P1188" t="s">
        <v>19</v>
      </c>
      <c r="Q1188" t="s">
        <v>19</v>
      </c>
      <c r="R1188" t="s">
        <v>19</v>
      </c>
      <c r="T1188">
        <v>0</v>
      </c>
      <c r="U1188">
        <v>0</v>
      </c>
    </row>
    <row r="1189" spans="1:21" x14ac:dyDescent="0.25">
      <c r="A1189" s="1">
        <v>45139.127083333333</v>
      </c>
      <c r="B1189" s="1">
        <f t="shared" si="36"/>
        <v>45139</v>
      </c>
      <c r="C1189">
        <v>0</v>
      </c>
      <c r="D1189" t="s">
        <v>1206</v>
      </c>
      <c r="E1189">
        <v>0.267684219</v>
      </c>
      <c r="F1189">
        <f t="shared" si="37"/>
        <v>-1.2583962000000004E-2</v>
      </c>
      <c r="G1189">
        <v>2023</v>
      </c>
      <c r="H1189">
        <v>8</v>
      </c>
      <c r="I1189">
        <v>1</v>
      </c>
      <c r="J1189">
        <v>3</v>
      </c>
      <c r="K1189">
        <v>3</v>
      </c>
      <c r="L1189">
        <v>7</v>
      </c>
      <c r="M1189">
        <v>5</v>
      </c>
      <c r="N1189">
        <v>0.35900148566000001</v>
      </c>
      <c r="O1189">
        <v>-5.8221276666664502E-4</v>
      </c>
      <c r="P1189" t="s">
        <v>19</v>
      </c>
      <c r="Q1189" t="s">
        <v>19</v>
      </c>
      <c r="R1189" t="s">
        <v>19</v>
      </c>
      <c r="T1189">
        <v>0</v>
      </c>
      <c r="U1189">
        <v>0</v>
      </c>
    </row>
    <row r="1190" spans="1:21" x14ac:dyDescent="0.25">
      <c r="A1190" s="1">
        <v>45139.170138888891</v>
      </c>
      <c r="B1190" s="1">
        <f t="shared" si="36"/>
        <v>45139</v>
      </c>
      <c r="C1190">
        <v>0</v>
      </c>
      <c r="D1190" t="s">
        <v>1207</v>
      </c>
      <c r="E1190">
        <v>0.42964700300000003</v>
      </c>
      <c r="F1190">
        <f t="shared" si="37"/>
        <v>0.16196278400000003</v>
      </c>
      <c r="G1190">
        <v>2023</v>
      </c>
      <c r="H1190">
        <v>8</v>
      </c>
      <c r="I1190">
        <v>1</v>
      </c>
      <c r="J1190">
        <v>4</v>
      </c>
      <c r="K1190">
        <v>5</v>
      </c>
      <c r="L1190">
        <v>5</v>
      </c>
      <c r="M1190">
        <v>5</v>
      </c>
      <c r="N1190">
        <v>0.35759570472000002</v>
      </c>
      <c r="O1190">
        <v>-1.4057809399999799E-3</v>
      </c>
      <c r="P1190" t="s">
        <v>19</v>
      </c>
      <c r="Q1190" t="s">
        <v>19</v>
      </c>
      <c r="R1190" t="s">
        <v>19</v>
      </c>
      <c r="T1190">
        <v>1</v>
      </c>
      <c r="U1190">
        <v>0</v>
      </c>
    </row>
    <row r="1191" spans="1:21" x14ac:dyDescent="0.25">
      <c r="A1191" s="1">
        <v>45139.213194444441</v>
      </c>
      <c r="B1191" s="1">
        <f t="shared" si="36"/>
        <v>45139</v>
      </c>
      <c r="C1191">
        <v>0</v>
      </c>
      <c r="D1191" t="s">
        <v>1208</v>
      </c>
      <c r="E1191">
        <v>0.33695615000000001</v>
      </c>
      <c r="F1191">
        <f t="shared" si="37"/>
        <v>-9.2690853000000017E-2</v>
      </c>
      <c r="G1191">
        <v>2023</v>
      </c>
      <c r="H1191">
        <v>8</v>
      </c>
      <c r="I1191">
        <v>1</v>
      </c>
      <c r="J1191">
        <v>5</v>
      </c>
      <c r="K1191">
        <v>7</v>
      </c>
      <c r="L1191">
        <v>6</v>
      </c>
      <c r="M1191">
        <v>5</v>
      </c>
      <c r="N1191">
        <v>0.35542918763333298</v>
      </c>
      <c r="O1191">
        <v>-2.1665170866667E-3</v>
      </c>
      <c r="P1191" t="s">
        <v>19</v>
      </c>
      <c r="Q1191" t="s">
        <v>19</v>
      </c>
      <c r="R1191" t="s">
        <v>19</v>
      </c>
      <c r="T1191">
        <v>1</v>
      </c>
      <c r="U1191">
        <v>0</v>
      </c>
    </row>
    <row r="1192" spans="1:21" x14ac:dyDescent="0.25">
      <c r="A1192" s="1">
        <v>45139.256249999999</v>
      </c>
      <c r="B1192" s="1">
        <f t="shared" si="36"/>
        <v>45139</v>
      </c>
      <c r="C1192">
        <v>0</v>
      </c>
      <c r="D1192" t="s">
        <v>1209</v>
      </c>
      <c r="E1192">
        <v>5.6892256000000002E-2</v>
      </c>
      <c r="F1192">
        <f t="shared" si="37"/>
        <v>-0.28006389399999998</v>
      </c>
      <c r="G1192">
        <v>2023</v>
      </c>
      <c r="H1192">
        <v>8</v>
      </c>
      <c r="I1192">
        <v>1</v>
      </c>
      <c r="J1192">
        <v>6</v>
      </c>
      <c r="K1192">
        <v>9</v>
      </c>
      <c r="L1192">
        <v>23</v>
      </c>
      <c r="M1192">
        <v>5</v>
      </c>
      <c r="N1192">
        <v>0.35272808381333298</v>
      </c>
      <c r="O1192">
        <v>-2.7011038199999901E-3</v>
      </c>
      <c r="P1192" t="s">
        <v>19</v>
      </c>
      <c r="Q1192" t="s">
        <v>19</v>
      </c>
      <c r="R1192" t="s">
        <v>19</v>
      </c>
      <c r="T1192">
        <v>0</v>
      </c>
      <c r="U1192">
        <v>0</v>
      </c>
    </row>
    <row r="1193" spans="1:21" x14ac:dyDescent="0.25">
      <c r="A1193" s="1">
        <v>45139.299305555556</v>
      </c>
      <c r="B1193" s="1">
        <f t="shared" si="36"/>
        <v>45139</v>
      </c>
      <c r="C1193">
        <v>0</v>
      </c>
      <c r="D1193" t="s">
        <v>1210</v>
      </c>
      <c r="E1193">
        <v>0.21339372700000001</v>
      </c>
      <c r="F1193">
        <f t="shared" si="37"/>
        <v>0.156501471</v>
      </c>
      <c r="G1193">
        <v>2023</v>
      </c>
      <c r="H1193">
        <v>8</v>
      </c>
      <c r="I1193">
        <v>1</v>
      </c>
      <c r="J1193">
        <v>7</v>
      </c>
      <c r="K1193">
        <v>11</v>
      </c>
      <c r="L1193">
        <v>23</v>
      </c>
      <c r="M1193">
        <v>5</v>
      </c>
      <c r="N1193">
        <v>0.34841130838000001</v>
      </c>
      <c r="O1193">
        <v>-4.3167754333332999E-3</v>
      </c>
      <c r="P1193" t="s">
        <v>19</v>
      </c>
      <c r="Q1193" t="s">
        <v>19</v>
      </c>
      <c r="R1193" t="s">
        <v>19</v>
      </c>
      <c r="T1193">
        <v>0</v>
      </c>
      <c r="U1193">
        <v>0</v>
      </c>
    </row>
    <row r="1194" spans="1:21" x14ac:dyDescent="0.25">
      <c r="A1194" s="1">
        <v>45139.342361111114</v>
      </c>
      <c r="B1194" s="1">
        <f t="shared" si="36"/>
        <v>45139</v>
      </c>
      <c r="C1194">
        <v>0</v>
      </c>
      <c r="D1194" t="s">
        <v>1211</v>
      </c>
      <c r="E1194">
        <v>6.1364066000000002E-2</v>
      </c>
      <c r="F1194">
        <f t="shared" si="37"/>
        <v>-0.15202966100000001</v>
      </c>
      <c r="G1194">
        <v>2023</v>
      </c>
      <c r="H1194">
        <v>8</v>
      </c>
      <c r="I1194">
        <v>1</v>
      </c>
      <c r="J1194">
        <v>8</v>
      </c>
      <c r="K1194">
        <v>13</v>
      </c>
      <c r="L1194">
        <v>16</v>
      </c>
      <c r="M1194">
        <v>5</v>
      </c>
      <c r="N1194">
        <v>0.34454189865999901</v>
      </c>
      <c r="O1194">
        <v>-3.8694097200000499E-3</v>
      </c>
      <c r="P1194" t="s">
        <v>19</v>
      </c>
      <c r="Q1194" t="s">
        <v>19</v>
      </c>
      <c r="R1194" t="s">
        <v>19</v>
      </c>
      <c r="T1194">
        <v>0</v>
      </c>
      <c r="U1194">
        <v>0</v>
      </c>
    </row>
    <row r="1195" spans="1:21" x14ac:dyDescent="0.25">
      <c r="A1195" s="1">
        <v>45139.385416666664</v>
      </c>
      <c r="B1195" s="1">
        <f t="shared" si="36"/>
        <v>45139</v>
      </c>
      <c r="C1195">
        <v>0</v>
      </c>
      <c r="D1195" t="s">
        <v>1212</v>
      </c>
      <c r="E1195">
        <v>0.43761165800000001</v>
      </c>
      <c r="F1195">
        <f t="shared" si="37"/>
        <v>0.37624759200000002</v>
      </c>
      <c r="G1195">
        <v>2023</v>
      </c>
      <c r="H1195">
        <v>8</v>
      </c>
      <c r="I1195">
        <v>1</v>
      </c>
      <c r="J1195">
        <v>9</v>
      </c>
      <c r="K1195">
        <v>15</v>
      </c>
      <c r="L1195">
        <v>15</v>
      </c>
      <c r="M1195">
        <v>5</v>
      </c>
      <c r="N1195">
        <v>0.34677033223333298</v>
      </c>
      <c r="O1195">
        <v>2.22843357333341E-3</v>
      </c>
      <c r="P1195" t="s">
        <v>19</v>
      </c>
      <c r="Q1195" t="s">
        <v>19</v>
      </c>
      <c r="R1195" t="s">
        <v>19</v>
      </c>
      <c r="T1195">
        <v>1</v>
      </c>
      <c r="U1195">
        <v>0</v>
      </c>
    </row>
    <row r="1196" spans="1:21" x14ac:dyDescent="0.25">
      <c r="A1196" s="1">
        <v>45139.428472222222</v>
      </c>
      <c r="B1196" s="1">
        <f t="shared" si="36"/>
        <v>45139</v>
      </c>
      <c r="C1196">
        <v>0</v>
      </c>
      <c r="D1196" t="s">
        <v>1213</v>
      </c>
      <c r="E1196">
        <v>0.32079953700000002</v>
      </c>
      <c r="F1196">
        <f t="shared" si="37"/>
        <v>-0.11681212099999999</v>
      </c>
      <c r="G1196">
        <v>2023</v>
      </c>
      <c r="H1196">
        <v>8</v>
      </c>
      <c r="I1196">
        <v>1</v>
      </c>
      <c r="J1196">
        <v>10</v>
      </c>
      <c r="K1196">
        <v>17</v>
      </c>
      <c r="L1196">
        <v>26</v>
      </c>
      <c r="M1196">
        <v>5</v>
      </c>
      <c r="N1196">
        <v>0.34879138634666601</v>
      </c>
      <c r="O1196">
        <v>2.0210541133332499E-3</v>
      </c>
      <c r="P1196" t="s">
        <v>19</v>
      </c>
      <c r="Q1196" t="s">
        <v>19</v>
      </c>
      <c r="R1196" t="s">
        <v>19</v>
      </c>
      <c r="T1196">
        <v>0</v>
      </c>
      <c r="U1196">
        <v>0</v>
      </c>
    </row>
    <row r="1197" spans="1:21" x14ac:dyDescent="0.25">
      <c r="A1197" s="1">
        <v>45139.47152777778</v>
      </c>
      <c r="B1197" s="1">
        <f t="shared" si="36"/>
        <v>45139</v>
      </c>
      <c r="C1197">
        <v>0</v>
      </c>
      <c r="D1197" t="s">
        <v>1214</v>
      </c>
      <c r="E1197">
        <v>0.58553548300000002</v>
      </c>
      <c r="F1197">
        <f t="shared" si="37"/>
        <v>0.264735946</v>
      </c>
      <c r="G1197">
        <v>2023</v>
      </c>
      <c r="H1197">
        <v>8</v>
      </c>
      <c r="I1197">
        <v>1</v>
      </c>
      <c r="J1197">
        <v>11</v>
      </c>
      <c r="K1197">
        <v>19</v>
      </c>
      <c r="L1197">
        <v>16</v>
      </c>
      <c r="M1197">
        <v>5</v>
      </c>
      <c r="N1197">
        <v>0.35247731269999999</v>
      </c>
      <c r="O1197">
        <v>3.6859263533333599E-3</v>
      </c>
      <c r="P1197" t="s">
        <v>19</v>
      </c>
      <c r="Q1197" t="s">
        <v>19</v>
      </c>
      <c r="R1197" t="s">
        <v>19</v>
      </c>
      <c r="T1197">
        <v>1</v>
      </c>
      <c r="U1197">
        <v>0</v>
      </c>
    </row>
    <row r="1198" spans="1:21" x14ac:dyDescent="0.25">
      <c r="A1198" s="1">
        <v>45139.51458333333</v>
      </c>
      <c r="B1198" s="1">
        <f t="shared" si="36"/>
        <v>45139</v>
      </c>
      <c r="C1198">
        <v>0</v>
      </c>
      <c r="D1198" t="s">
        <v>1215</v>
      </c>
      <c r="E1198">
        <v>0.27501949399999998</v>
      </c>
      <c r="F1198">
        <f t="shared" si="37"/>
        <v>-0.31051598900000005</v>
      </c>
      <c r="G1198">
        <v>2023</v>
      </c>
      <c r="H1198">
        <v>8</v>
      </c>
      <c r="I1198">
        <v>1</v>
      </c>
      <c r="J1198">
        <v>12</v>
      </c>
      <c r="K1198">
        <v>21</v>
      </c>
      <c r="L1198">
        <v>8</v>
      </c>
      <c r="M1198">
        <v>5</v>
      </c>
      <c r="N1198">
        <v>0.35311326222</v>
      </c>
      <c r="O1198">
        <v>6.3594952000001204E-4</v>
      </c>
      <c r="P1198" t="s">
        <v>19</v>
      </c>
      <c r="Q1198" t="s">
        <v>19</v>
      </c>
      <c r="R1198" t="s">
        <v>19</v>
      </c>
      <c r="T1198">
        <v>0</v>
      </c>
      <c r="U1198">
        <v>0</v>
      </c>
    </row>
    <row r="1199" spans="1:21" x14ac:dyDescent="0.25">
      <c r="A1199" s="1">
        <v>45139.557638888888</v>
      </c>
      <c r="B1199" s="1">
        <f t="shared" si="36"/>
        <v>45139</v>
      </c>
      <c r="C1199">
        <v>0</v>
      </c>
      <c r="D1199" t="s">
        <v>1216</v>
      </c>
      <c r="E1199">
        <v>0.62494748300000003</v>
      </c>
      <c r="F1199">
        <f t="shared" si="37"/>
        <v>0.34992798900000005</v>
      </c>
      <c r="G1199">
        <v>2023</v>
      </c>
      <c r="H1199">
        <v>8</v>
      </c>
      <c r="I1199">
        <v>1</v>
      </c>
      <c r="J1199">
        <v>13</v>
      </c>
      <c r="K1199">
        <v>23</v>
      </c>
      <c r="L1199">
        <v>19</v>
      </c>
      <c r="M1199">
        <v>5</v>
      </c>
      <c r="N1199">
        <v>0.35672020094000001</v>
      </c>
      <c r="O1199">
        <v>3.6069387199999998E-3</v>
      </c>
      <c r="P1199" t="s">
        <v>19</v>
      </c>
      <c r="Q1199" t="s">
        <v>19</v>
      </c>
      <c r="R1199" t="s">
        <v>19</v>
      </c>
      <c r="T1199">
        <v>1</v>
      </c>
      <c r="U1199">
        <v>0</v>
      </c>
    </row>
    <row r="1200" spans="1:21" x14ac:dyDescent="0.25">
      <c r="A1200" s="1">
        <v>45139.600694444445</v>
      </c>
      <c r="B1200" s="1">
        <f t="shared" si="36"/>
        <v>45139</v>
      </c>
      <c r="C1200">
        <v>0</v>
      </c>
      <c r="D1200" t="s">
        <v>1217</v>
      </c>
      <c r="E1200">
        <v>0.25821199099999997</v>
      </c>
      <c r="F1200">
        <f t="shared" si="37"/>
        <v>-0.36673549200000005</v>
      </c>
      <c r="G1200">
        <v>2023</v>
      </c>
      <c r="H1200">
        <v>8</v>
      </c>
      <c r="I1200">
        <v>1</v>
      </c>
      <c r="J1200">
        <v>14</v>
      </c>
      <c r="K1200">
        <v>25</v>
      </c>
      <c r="L1200">
        <v>21</v>
      </c>
      <c r="M1200">
        <v>5</v>
      </c>
      <c r="N1200">
        <v>0.35741289908666601</v>
      </c>
      <c r="O1200">
        <v>6.9269814666666997E-4</v>
      </c>
      <c r="P1200" t="s">
        <v>19</v>
      </c>
      <c r="Q1200" t="s">
        <v>19</v>
      </c>
      <c r="R1200" t="s">
        <v>19</v>
      </c>
      <c r="T1200">
        <v>0</v>
      </c>
      <c r="U1200">
        <v>0</v>
      </c>
    </row>
    <row r="1201" spans="1:21" x14ac:dyDescent="0.25">
      <c r="A1201" s="1">
        <v>45139.643750000003</v>
      </c>
      <c r="B1201" s="1">
        <f t="shared" si="36"/>
        <v>45139</v>
      </c>
      <c r="C1201">
        <v>0</v>
      </c>
      <c r="D1201" t="s">
        <v>1218</v>
      </c>
      <c r="E1201">
        <v>0.46649759800000001</v>
      </c>
      <c r="F1201">
        <f t="shared" si="37"/>
        <v>0.20828560700000004</v>
      </c>
      <c r="G1201">
        <v>2023</v>
      </c>
      <c r="H1201">
        <v>8</v>
      </c>
      <c r="I1201">
        <v>1</v>
      </c>
      <c r="J1201">
        <v>15</v>
      </c>
      <c r="K1201">
        <v>27</v>
      </c>
      <c r="L1201">
        <v>25</v>
      </c>
      <c r="M1201">
        <v>5</v>
      </c>
      <c r="N1201">
        <v>0.36007066659999998</v>
      </c>
      <c r="O1201">
        <v>2.6577675133332901E-3</v>
      </c>
      <c r="P1201" t="s">
        <v>19</v>
      </c>
      <c r="Q1201" t="s">
        <v>19</v>
      </c>
      <c r="R1201" t="s">
        <v>19</v>
      </c>
      <c r="T1201">
        <v>1</v>
      </c>
      <c r="U1201">
        <v>0</v>
      </c>
    </row>
    <row r="1202" spans="1:21" x14ac:dyDescent="0.25">
      <c r="A1202" s="1">
        <v>45139.686805555553</v>
      </c>
      <c r="B1202" s="1">
        <f t="shared" si="36"/>
        <v>45139</v>
      </c>
      <c r="C1202">
        <v>0</v>
      </c>
      <c r="D1202" t="s">
        <v>1219</v>
      </c>
      <c r="E1202">
        <v>0.88338782800000004</v>
      </c>
      <c r="F1202">
        <f t="shared" si="37"/>
        <v>0.41689023000000003</v>
      </c>
      <c r="G1202">
        <v>2023</v>
      </c>
      <c r="H1202">
        <v>8</v>
      </c>
      <c r="I1202">
        <v>1</v>
      </c>
      <c r="J1202">
        <v>16</v>
      </c>
      <c r="K1202">
        <v>29</v>
      </c>
      <c r="L1202">
        <v>34</v>
      </c>
      <c r="M1202">
        <v>5</v>
      </c>
      <c r="N1202">
        <v>0.36531844275333297</v>
      </c>
      <c r="O1202">
        <v>5.2477761533333799E-3</v>
      </c>
      <c r="P1202" t="s">
        <v>19</v>
      </c>
      <c r="Q1202" t="s">
        <v>19</v>
      </c>
      <c r="R1202" t="s">
        <v>19</v>
      </c>
      <c r="T1202">
        <v>1</v>
      </c>
      <c r="U1202">
        <v>0</v>
      </c>
    </row>
    <row r="1203" spans="1:21" x14ac:dyDescent="0.25">
      <c r="A1203" s="1">
        <v>45139.744444444441</v>
      </c>
      <c r="B1203" s="1">
        <f t="shared" si="36"/>
        <v>45139</v>
      </c>
      <c r="C1203">
        <v>0</v>
      </c>
      <c r="D1203" t="s">
        <v>1220</v>
      </c>
      <c r="E1203">
        <v>0.88008180499999999</v>
      </c>
      <c r="F1203">
        <f t="shared" si="37"/>
        <v>-3.3060230000000468E-3</v>
      </c>
      <c r="G1203">
        <v>2023</v>
      </c>
      <c r="H1203">
        <v>8</v>
      </c>
      <c r="I1203">
        <v>1</v>
      </c>
      <c r="J1203">
        <v>17</v>
      </c>
      <c r="K1203">
        <v>52</v>
      </c>
      <c r="L1203">
        <v>23</v>
      </c>
      <c r="M1203">
        <v>5</v>
      </c>
      <c r="N1203">
        <v>0.37083905894666602</v>
      </c>
      <c r="O1203">
        <v>5.5206161933333197E-3</v>
      </c>
      <c r="P1203" t="s">
        <v>19</v>
      </c>
      <c r="Q1203" t="s">
        <v>19</v>
      </c>
      <c r="R1203" t="s">
        <v>19</v>
      </c>
      <c r="T1203">
        <v>1</v>
      </c>
      <c r="U1203">
        <v>0</v>
      </c>
    </row>
    <row r="1204" spans="1:21" x14ac:dyDescent="0.25">
      <c r="A1204" s="1">
        <v>45139.786805555559</v>
      </c>
      <c r="B1204" s="1">
        <f t="shared" si="36"/>
        <v>45139</v>
      </c>
      <c r="C1204">
        <v>0</v>
      </c>
      <c r="D1204" t="s">
        <v>1221</v>
      </c>
      <c r="E1204">
        <v>0.31283080400000002</v>
      </c>
      <c r="F1204">
        <f t="shared" si="37"/>
        <v>-0.56725100100000003</v>
      </c>
      <c r="G1204">
        <v>2023</v>
      </c>
      <c r="H1204">
        <v>8</v>
      </c>
      <c r="I1204">
        <v>1</v>
      </c>
      <c r="J1204">
        <v>18</v>
      </c>
      <c r="K1204">
        <v>53</v>
      </c>
      <c r="L1204">
        <v>59</v>
      </c>
      <c r="M1204">
        <v>5</v>
      </c>
      <c r="N1204">
        <v>0.37251459460666603</v>
      </c>
      <c r="O1204">
        <v>1.67553565999994E-3</v>
      </c>
      <c r="P1204" t="s">
        <v>19</v>
      </c>
      <c r="Q1204" t="s">
        <v>19</v>
      </c>
      <c r="R1204" t="s">
        <v>19</v>
      </c>
      <c r="T1204">
        <v>0</v>
      </c>
      <c r="U1204">
        <v>0</v>
      </c>
    </row>
    <row r="1205" spans="1:21" x14ac:dyDescent="0.25">
      <c r="A1205" s="1">
        <v>45139.830555555556</v>
      </c>
      <c r="B1205" s="1">
        <f t="shared" si="36"/>
        <v>45139</v>
      </c>
      <c r="C1205">
        <v>0</v>
      </c>
      <c r="D1205" t="s">
        <v>1222</v>
      </c>
      <c r="E1205">
        <v>0.27298265799999999</v>
      </c>
      <c r="F1205">
        <f t="shared" si="37"/>
        <v>-3.9848146000000029E-2</v>
      </c>
      <c r="G1205">
        <v>2023</v>
      </c>
      <c r="H1205">
        <v>8</v>
      </c>
      <c r="I1205">
        <v>1</v>
      </c>
      <c r="J1205">
        <v>19</v>
      </c>
      <c r="K1205">
        <v>56</v>
      </c>
      <c r="L1205">
        <v>4</v>
      </c>
      <c r="M1205">
        <v>5</v>
      </c>
      <c r="N1205">
        <v>0.373458828393333</v>
      </c>
      <c r="O1205">
        <v>9.4423378666674796E-4</v>
      </c>
      <c r="P1205" t="s">
        <v>19</v>
      </c>
      <c r="Q1205" t="s">
        <v>19</v>
      </c>
      <c r="R1205" t="s">
        <v>19</v>
      </c>
      <c r="T1205">
        <v>0</v>
      </c>
      <c r="U1205">
        <v>0</v>
      </c>
    </row>
    <row r="1206" spans="1:21" x14ac:dyDescent="0.25">
      <c r="A1206" s="1">
        <v>45139.873611111114</v>
      </c>
      <c r="B1206" s="1">
        <f t="shared" si="36"/>
        <v>45139</v>
      </c>
      <c r="C1206">
        <v>0</v>
      </c>
      <c r="D1206" t="s">
        <v>1223</v>
      </c>
      <c r="E1206">
        <v>0.66247523100000005</v>
      </c>
      <c r="F1206">
        <f t="shared" si="37"/>
        <v>0.38949257300000006</v>
      </c>
      <c r="G1206">
        <v>2023</v>
      </c>
      <c r="H1206">
        <v>8</v>
      </c>
      <c r="I1206">
        <v>1</v>
      </c>
      <c r="J1206">
        <v>20</v>
      </c>
      <c r="K1206">
        <v>58</v>
      </c>
      <c r="L1206">
        <v>3</v>
      </c>
      <c r="M1206">
        <v>5</v>
      </c>
      <c r="N1206">
        <v>0.37758058891999902</v>
      </c>
      <c r="O1206">
        <v>4.1217605266665701E-3</v>
      </c>
      <c r="P1206" t="s">
        <v>19</v>
      </c>
      <c r="Q1206" t="s">
        <v>19</v>
      </c>
      <c r="R1206" t="s">
        <v>19</v>
      </c>
      <c r="T1206">
        <v>1</v>
      </c>
      <c r="U1206">
        <v>0</v>
      </c>
    </row>
    <row r="1207" spans="1:21" x14ac:dyDescent="0.25">
      <c r="A1207" s="1">
        <v>45139.930555555555</v>
      </c>
      <c r="B1207" s="1">
        <f t="shared" si="36"/>
        <v>45139</v>
      </c>
      <c r="C1207">
        <v>0</v>
      </c>
      <c r="D1207" t="s">
        <v>1224</v>
      </c>
      <c r="E1207">
        <v>1.7277199000000001</v>
      </c>
      <c r="F1207">
        <f t="shared" si="37"/>
        <v>1.0652446690000001</v>
      </c>
      <c r="G1207">
        <v>2023</v>
      </c>
      <c r="H1207">
        <v>8</v>
      </c>
      <c r="I1207">
        <v>1</v>
      </c>
      <c r="J1207">
        <v>22</v>
      </c>
      <c r="K1207">
        <v>20</v>
      </c>
      <c r="L1207">
        <v>40</v>
      </c>
      <c r="M1207">
        <v>5</v>
      </c>
      <c r="N1207">
        <v>0.38878443002000002</v>
      </c>
      <c r="O1207">
        <v>1.12038411E-2</v>
      </c>
      <c r="P1207" t="s">
        <v>19</v>
      </c>
      <c r="Q1207" t="s">
        <v>19</v>
      </c>
      <c r="R1207" t="s">
        <v>1225</v>
      </c>
      <c r="T1207">
        <v>1</v>
      </c>
      <c r="U1207">
        <v>1</v>
      </c>
    </row>
    <row r="1208" spans="1:21" x14ac:dyDescent="0.25">
      <c r="A1208" s="1">
        <v>45139.988194444442</v>
      </c>
      <c r="B1208" s="1">
        <f t="shared" si="36"/>
        <v>45139</v>
      </c>
      <c r="C1208">
        <v>0</v>
      </c>
      <c r="D1208" t="s">
        <v>1226</v>
      </c>
      <c r="E1208">
        <v>1.6845677400000001</v>
      </c>
      <c r="F1208">
        <f t="shared" si="37"/>
        <v>-4.3152159999999995E-2</v>
      </c>
      <c r="G1208">
        <v>2023</v>
      </c>
      <c r="H1208">
        <v>8</v>
      </c>
      <c r="I1208">
        <v>1</v>
      </c>
      <c r="J1208">
        <v>23</v>
      </c>
      <c r="K1208">
        <v>43</v>
      </c>
      <c r="L1208">
        <v>20</v>
      </c>
      <c r="M1208">
        <v>5</v>
      </c>
      <c r="N1208">
        <v>0.39970326466</v>
      </c>
      <c r="O1208">
        <v>1.0918834639999901E-2</v>
      </c>
      <c r="P1208" t="s">
        <v>19</v>
      </c>
      <c r="Q1208" t="s">
        <v>19</v>
      </c>
      <c r="R1208" t="s">
        <v>19</v>
      </c>
      <c r="T1208">
        <v>1</v>
      </c>
      <c r="U1208">
        <v>1</v>
      </c>
    </row>
    <row r="1209" spans="1:21" x14ac:dyDescent="0.25">
      <c r="A1209" s="1">
        <v>45140.147222222222</v>
      </c>
      <c r="B1209" s="1">
        <f t="shared" si="36"/>
        <v>45140</v>
      </c>
      <c r="C1209">
        <v>0</v>
      </c>
      <c r="D1209" t="s">
        <v>1227</v>
      </c>
      <c r="E1209">
        <v>1.1670806840000001</v>
      </c>
      <c r="F1209">
        <f t="shared" si="37"/>
        <v>-0.517487056</v>
      </c>
      <c r="G1209">
        <v>2023</v>
      </c>
      <c r="H1209">
        <v>8</v>
      </c>
      <c r="I1209">
        <v>2</v>
      </c>
      <c r="J1209">
        <v>3</v>
      </c>
      <c r="K1209">
        <v>32</v>
      </c>
      <c r="L1209">
        <v>31</v>
      </c>
      <c r="M1209">
        <v>5</v>
      </c>
      <c r="N1209">
        <v>0.40628740832666599</v>
      </c>
      <c r="O1209">
        <v>6.5841436666666496E-3</v>
      </c>
      <c r="P1209" t="s">
        <v>19</v>
      </c>
      <c r="Q1209" t="s">
        <v>19</v>
      </c>
      <c r="R1209" t="s">
        <v>19</v>
      </c>
      <c r="T1209">
        <v>1</v>
      </c>
      <c r="U1209">
        <v>1</v>
      </c>
    </row>
    <row r="1210" spans="1:21" x14ac:dyDescent="0.25">
      <c r="A1210" s="1">
        <v>45140.19027777778</v>
      </c>
      <c r="B1210" s="1">
        <f t="shared" si="36"/>
        <v>45140</v>
      </c>
      <c r="C1210">
        <v>0</v>
      </c>
      <c r="D1210" t="s">
        <v>1228</v>
      </c>
      <c r="E1210">
        <v>1.142635305</v>
      </c>
      <c r="F1210">
        <f t="shared" si="37"/>
        <v>-2.44453790000001E-2</v>
      </c>
      <c r="G1210">
        <v>2023</v>
      </c>
      <c r="H1210">
        <v>8</v>
      </c>
      <c r="I1210">
        <v>2</v>
      </c>
      <c r="J1210">
        <v>4</v>
      </c>
      <c r="K1210">
        <v>34</v>
      </c>
      <c r="L1210">
        <v>32</v>
      </c>
      <c r="M1210">
        <v>5</v>
      </c>
      <c r="N1210">
        <v>0.41353415012</v>
      </c>
      <c r="O1210">
        <v>7.2467417933333401E-3</v>
      </c>
      <c r="P1210" t="s">
        <v>19</v>
      </c>
      <c r="Q1210" t="s">
        <v>19</v>
      </c>
      <c r="R1210" t="s">
        <v>19</v>
      </c>
      <c r="T1210">
        <v>1</v>
      </c>
      <c r="U1210">
        <v>1</v>
      </c>
    </row>
    <row r="1211" spans="1:21" x14ac:dyDescent="0.25">
      <c r="A1211" s="1">
        <v>45140.23333333333</v>
      </c>
      <c r="B1211" s="1">
        <f t="shared" si="36"/>
        <v>45140</v>
      </c>
      <c r="C1211">
        <v>0</v>
      </c>
      <c r="D1211" t="s">
        <v>1229</v>
      </c>
      <c r="E1211">
        <v>0.46650965799999999</v>
      </c>
      <c r="F1211">
        <f t="shared" si="37"/>
        <v>-0.676125647</v>
      </c>
      <c r="G1211">
        <v>2023</v>
      </c>
      <c r="H1211">
        <v>8</v>
      </c>
      <c r="I1211">
        <v>2</v>
      </c>
      <c r="J1211">
        <v>5</v>
      </c>
      <c r="K1211">
        <v>36</v>
      </c>
      <c r="L1211">
        <v>53</v>
      </c>
      <c r="M1211">
        <v>5</v>
      </c>
      <c r="N1211">
        <v>0.41626922289333301</v>
      </c>
      <c r="O1211">
        <v>2.7350727733332901E-3</v>
      </c>
      <c r="P1211" t="s">
        <v>19</v>
      </c>
      <c r="Q1211" t="s">
        <v>19</v>
      </c>
      <c r="R1211" t="s">
        <v>19</v>
      </c>
      <c r="T1211">
        <v>1</v>
      </c>
      <c r="U1211">
        <v>0</v>
      </c>
    </row>
    <row r="1212" spans="1:21" x14ac:dyDescent="0.25">
      <c r="A1212" s="1">
        <v>45140.277083333334</v>
      </c>
      <c r="B1212" s="1">
        <f t="shared" si="36"/>
        <v>45140</v>
      </c>
      <c r="C1212">
        <v>0</v>
      </c>
      <c r="D1212" t="s">
        <v>1230</v>
      </c>
      <c r="E1212">
        <v>1.6172055000000001E-2</v>
      </c>
      <c r="F1212">
        <f t="shared" si="37"/>
        <v>-0.45033760299999998</v>
      </c>
      <c r="G1212">
        <v>2023</v>
      </c>
      <c r="H1212">
        <v>8</v>
      </c>
      <c r="I1212">
        <v>2</v>
      </c>
      <c r="J1212">
        <v>6</v>
      </c>
      <c r="K1212">
        <v>39</v>
      </c>
      <c r="L1212">
        <v>1</v>
      </c>
      <c r="M1212">
        <v>5</v>
      </c>
      <c r="N1212">
        <v>0.414155269733333</v>
      </c>
      <c r="O1212">
        <v>-2.1139531599999499E-3</v>
      </c>
      <c r="P1212" t="s">
        <v>19</v>
      </c>
      <c r="Q1212" t="s">
        <v>19</v>
      </c>
      <c r="R1212" t="s">
        <v>19</v>
      </c>
      <c r="T1212">
        <v>0</v>
      </c>
      <c r="U1212">
        <v>0</v>
      </c>
    </row>
    <row r="1213" spans="1:21" x14ac:dyDescent="0.25">
      <c r="A1213" s="1">
        <v>45140.334722222222</v>
      </c>
      <c r="B1213" s="1">
        <f t="shared" si="36"/>
        <v>45140</v>
      </c>
      <c r="C1213">
        <v>0</v>
      </c>
      <c r="D1213" t="s">
        <v>1231</v>
      </c>
      <c r="E1213">
        <v>0.49861208200000001</v>
      </c>
      <c r="F1213">
        <f t="shared" si="37"/>
        <v>0.48244002699999999</v>
      </c>
      <c r="G1213">
        <v>2023</v>
      </c>
      <c r="H1213">
        <v>8</v>
      </c>
      <c r="I1213">
        <v>2</v>
      </c>
      <c r="J1213">
        <v>8</v>
      </c>
      <c r="K1213">
        <v>2</v>
      </c>
      <c r="L1213">
        <v>28</v>
      </c>
      <c r="M1213">
        <v>5</v>
      </c>
      <c r="N1213">
        <v>0.41525596647333302</v>
      </c>
      <c r="O1213">
        <v>1.10069674000001E-3</v>
      </c>
      <c r="P1213" t="s">
        <v>19</v>
      </c>
      <c r="Q1213" t="s">
        <v>19</v>
      </c>
      <c r="R1213" t="s">
        <v>19</v>
      </c>
      <c r="T1213">
        <v>1</v>
      </c>
      <c r="U1213">
        <v>0</v>
      </c>
    </row>
    <row r="1214" spans="1:21" x14ac:dyDescent="0.25">
      <c r="A1214" s="1">
        <v>45140.406944444447</v>
      </c>
      <c r="B1214" s="1">
        <f t="shared" si="36"/>
        <v>45140</v>
      </c>
      <c r="C1214">
        <v>0</v>
      </c>
      <c r="D1214" t="s">
        <v>1232</v>
      </c>
      <c r="E1214">
        <v>1.1263654249999999</v>
      </c>
      <c r="F1214">
        <f t="shared" si="37"/>
        <v>0.62775334299999996</v>
      </c>
      <c r="G1214">
        <v>2023</v>
      </c>
      <c r="H1214">
        <v>8</v>
      </c>
      <c r="I1214">
        <v>2</v>
      </c>
      <c r="J1214">
        <v>9</v>
      </c>
      <c r="K1214">
        <v>46</v>
      </c>
      <c r="L1214">
        <v>4</v>
      </c>
      <c r="M1214">
        <v>5</v>
      </c>
      <c r="N1214">
        <v>0.42220438702000002</v>
      </c>
      <c r="O1214">
        <v>6.9484205466666601E-3</v>
      </c>
      <c r="P1214" t="s">
        <v>19</v>
      </c>
      <c r="Q1214" t="s">
        <v>19</v>
      </c>
      <c r="R1214" t="s">
        <v>19</v>
      </c>
      <c r="T1214">
        <v>1</v>
      </c>
      <c r="U1214">
        <v>1</v>
      </c>
    </row>
    <row r="1215" spans="1:21" x14ac:dyDescent="0.25">
      <c r="A1215" s="1">
        <v>45140.45</v>
      </c>
      <c r="B1215" s="1">
        <f t="shared" si="36"/>
        <v>45140</v>
      </c>
      <c r="C1215">
        <v>0</v>
      </c>
      <c r="D1215" t="s">
        <v>1233</v>
      </c>
      <c r="E1215">
        <v>0.94150687899999996</v>
      </c>
      <c r="F1215">
        <f t="shared" si="37"/>
        <v>-0.18485854599999996</v>
      </c>
      <c r="G1215">
        <v>2023</v>
      </c>
      <c r="H1215">
        <v>8</v>
      </c>
      <c r="I1215">
        <v>2</v>
      </c>
      <c r="J1215">
        <v>10</v>
      </c>
      <c r="K1215">
        <v>48</v>
      </c>
      <c r="L1215">
        <v>11</v>
      </c>
      <c r="M1215">
        <v>5</v>
      </c>
      <c r="N1215">
        <v>0.42797977673333298</v>
      </c>
      <c r="O1215">
        <v>5.7753897133333001E-3</v>
      </c>
      <c r="P1215" t="s">
        <v>19</v>
      </c>
      <c r="Q1215" t="s">
        <v>19</v>
      </c>
      <c r="R1215" t="s">
        <v>19</v>
      </c>
      <c r="T1215">
        <v>1</v>
      </c>
      <c r="U1215">
        <v>0</v>
      </c>
    </row>
    <row r="1216" spans="1:21" x14ac:dyDescent="0.25">
      <c r="A1216" s="1">
        <v>45140.493055555555</v>
      </c>
      <c r="B1216" s="1">
        <f t="shared" si="36"/>
        <v>45140</v>
      </c>
      <c r="C1216">
        <v>0</v>
      </c>
      <c r="D1216" t="s">
        <v>1234</v>
      </c>
      <c r="E1216">
        <v>0.72030340900000001</v>
      </c>
      <c r="F1216">
        <f t="shared" si="37"/>
        <v>-0.22120346999999996</v>
      </c>
      <c r="G1216">
        <v>2023</v>
      </c>
      <c r="H1216">
        <v>8</v>
      </c>
      <c r="I1216">
        <v>2</v>
      </c>
      <c r="J1216">
        <v>11</v>
      </c>
      <c r="K1216">
        <v>50</v>
      </c>
      <c r="L1216">
        <v>24</v>
      </c>
      <c r="M1216">
        <v>5</v>
      </c>
      <c r="N1216">
        <v>0.43159926858666597</v>
      </c>
      <c r="O1216">
        <v>3.6194918533333201E-3</v>
      </c>
      <c r="P1216" t="s">
        <v>19</v>
      </c>
      <c r="Q1216" t="s">
        <v>19</v>
      </c>
      <c r="R1216" t="s">
        <v>19</v>
      </c>
      <c r="T1216">
        <v>1</v>
      </c>
      <c r="U1216">
        <v>0</v>
      </c>
    </row>
    <row r="1217" spans="1:21" x14ac:dyDescent="0.25">
      <c r="A1217" s="1">
        <v>45140.536111111112</v>
      </c>
      <c r="B1217" s="1">
        <f t="shared" si="36"/>
        <v>45140</v>
      </c>
      <c r="C1217">
        <v>0</v>
      </c>
      <c r="D1217" t="s">
        <v>1235</v>
      </c>
      <c r="E1217">
        <v>0.107625051</v>
      </c>
      <c r="F1217">
        <f t="shared" si="37"/>
        <v>-0.61267835800000003</v>
      </c>
      <c r="G1217">
        <v>2023</v>
      </c>
      <c r="H1217">
        <v>8</v>
      </c>
      <c r="I1217">
        <v>2</v>
      </c>
      <c r="J1217">
        <v>12</v>
      </c>
      <c r="K1217">
        <v>52</v>
      </c>
      <c r="L1217">
        <v>33</v>
      </c>
      <c r="M1217">
        <v>5</v>
      </c>
      <c r="N1217">
        <v>0.43137325768666601</v>
      </c>
      <c r="O1217">
        <v>-2.2601089999996199E-4</v>
      </c>
      <c r="P1217" t="s">
        <v>19</v>
      </c>
      <c r="Q1217" t="s">
        <v>19</v>
      </c>
      <c r="R1217" t="s">
        <v>19</v>
      </c>
      <c r="T1217">
        <v>0</v>
      </c>
      <c r="U1217">
        <v>0</v>
      </c>
    </row>
    <row r="1218" spans="1:21" x14ac:dyDescent="0.25">
      <c r="A1218" s="1">
        <v>45140.57916666667</v>
      </c>
      <c r="B1218" s="1">
        <f t="shared" si="36"/>
        <v>45140</v>
      </c>
      <c r="C1218">
        <v>0</v>
      </c>
      <c r="D1218" t="s">
        <v>1236</v>
      </c>
      <c r="E1218">
        <v>0.44056550999999999</v>
      </c>
      <c r="F1218">
        <f t="shared" si="37"/>
        <v>0.33294045900000002</v>
      </c>
      <c r="G1218">
        <v>2023</v>
      </c>
      <c r="H1218">
        <v>8</v>
      </c>
      <c r="I1218">
        <v>2</v>
      </c>
      <c r="J1218">
        <v>13</v>
      </c>
      <c r="K1218">
        <v>54</v>
      </c>
      <c r="L1218">
        <v>38</v>
      </c>
      <c r="M1218">
        <v>5</v>
      </c>
      <c r="N1218">
        <v>0.43395202286000001</v>
      </c>
      <c r="O1218">
        <v>2.5787651733333301E-3</v>
      </c>
      <c r="P1218" t="s">
        <v>19</v>
      </c>
      <c r="Q1218" t="s">
        <v>19</v>
      </c>
      <c r="R1218" t="s">
        <v>19</v>
      </c>
      <c r="T1218">
        <v>1</v>
      </c>
      <c r="U1218">
        <v>0</v>
      </c>
    </row>
    <row r="1219" spans="1:21" x14ac:dyDescent="0.25">
      <c r="A1219" s="1">
        <v>45140.622916666667</v>
      </c>
      <c r="B1219" s="1">
        <f t="shared" ref="B1219:B1282" si="38">DATE(YEAR(A1219),MONTH(A1219),DAY(A1219))</f>
        <v>45140</v>
      </c>
      <c r="C1219">
        <v>0</v>
      </c>
      <c r="D1219" t="s">
        <v>1237</v>
      </c>
      <c r="E1219">
        <v>0.77229880100000003</v>
      </c>
      <c r="F1219">
        <f t="shared" si="37"/>
        <v>0.33173329100000004</v>
      </c>
      <c r="G1219">
        <v>2023</v>
      </c>
      <c r="H1219">
        <v>8</v>
      </c>
      <c r="I1219">
        <v>2</v>
      </c>
      <c r="J1219">
        <v>14</v>
      </c>
      <c r="K1219">
        <v>57</v>
      </c>
      <c r="L1219">
        <v>4</v>
      </c>
      <c r="M1219">
        <v>5</v>
      </c>
      <c r="N1219">
        <v>0.43797660472</v>
      </c>
      <c r="O1219">
        <v>4.0245818599999802E-3</v>
      </c>
      <c r="P1219" t="s">
        <v>19</v>
      </c>
      <c r="Q1219" t="s">
        <v>19</v>
      </c>
      <c r="R1219" t="s">
        <v>19</v>
      </c>
      <c r="T1219">
        <v>1</v>
      </c>
      <c r="U1219">
        <v>0</v>
      </c>
    </row>
    <row r="1220" spans="1:21" x14ac:dyDescent="0.25">
      <c r="A1220" s="1">
        <v>45140.665972222225</v>
      </c>
      <c r="B1220" s="1">
        <f t="shared" si="38"/>
        <v>45140</v>
      </c>
      <c r="C1220">
        <v>0</v>
      </c>
      <c r="D1220" t="s">
        <v>1238</v>
      </c>
      <c r="E1220">
        <v>0.53992490100000001</v>
      </c>
      <c r="F1220">
        <f t="shared" ref="F1220:F1283" si="39">E1220-E1219</f>
        <v>-0.23237390000000002</v>
      </c>
      <c r="G1220">
        <v>2023</v>
      </c>
      <c r="H1220">
        <v>8</v>
      </c>
      <c r="I1220">
        <v>2</v>
      </c>
      <c r="J1220">
        <v>15</v>
      </c>
      <c r="K1220">
        <v>59</v>
      </c>
      <c r="L1220">
        <v>2</v>
      </c>
      <c r="M1220">
        <v>5</v>
      </c>
      <c r="N1220">
        <v>0.44128674278666602</v>
      </c>
      <c r="O1220">
        <v>3.3101380666666299E-3</v>
      </c>
      <c r="P1220" t="s">
        <v>19</v>
      </c>
      <c r="Q1220" t="s">
        <v>19</v>
      </c>
      <c r="R1220" t="s">
        <v>19</v>
      </c>
      <c r="T1220">
        <v>1</v>
      </c>
      <c r="U1220">
        <v>0</v>
      </c>
    </row>
    <row r="1221" spans="1:21" x14ac:dyDescent="0.25">
      <c r="A1221" s="1">
        <v>45140.723611111112</v>
      </c>
      <c r="B1221" s="1">
        <f t="shared" si="38"/>
        <v>45140</v>
      </c>
      <c r="C1221">
        <v>0</v>
      </c>
      <c r="D1221" t="s">
        <v>1239</v>
      </c>
      <c r="E1221">
        <v>0.92607143599999997</v>
      </c>
      <c r="F1221">
        <f t="shared" si="39"/>
        <v>0.38614653499999996</v>
      </c>
      <c r="G1221">
        <v>2023</v>
      </c>
      <c r="H1221">
        <v>8</v>
      </c>
      <c r="I1221">
        <v>2</v>
      </c>
      <c r="J1221">
        <v>17</v>
      </c>
      <c r="K1221">
        <v>22</v>
      </c>
      <c r="L1221">
        <v>3</v>
      </c>
      <c r="M1221">
        <v>5</v>
      </c>
      <c r="N1221">
        <v>0.44727573096666601</v>
      </c>
      <c r="O1221">
        <v>5.9889881800000398E-3</v>
      </c>
      <c r="P1221" t="s">
        <v>19</v>
      </c>
      <c r="Q1221" t="s">
        <v>19</v>
      </c>
      <c r="R1221" t="s">
        <v>19</v>
      </c>
      <c r="T1221">
        <v>1</v>
      </c>
      <c r="U1221">
        <v>0</v>
      </c>
    </row>
    <row r="1222" spans="1:21" x14ac:dyDescent="0.25">
      <c r="A1222" s="1">
        <v>45140.76666666667</v>
      </c>
      <c r="B1222" s="1">
        <f t="shared" si="38"/>
        <v>45140</v>
      </c>
      <c r="C1222">
        <v>0</v>
      </c>
      <c r="D1222" t="s">
        <v>1240</v>
      </c>
      <c r="E1222">
        <v>3.4425983E-2</v>
      </c>
      <c r="F1222">
        <f t="shared" si="39"/>
        <v>-0.89164545299999998</v>
      </c>
      <c r="G1222">
        <v>2023</v>
      </c>
      <c r="H1222">
        <v>8</v>
      </c>
      <c r="I1222">
        <v>2</v>
      </c>
      <c r="J1222">
        <v>18</v>
      </c>
      <c r="K1222">
        <v>24</v>
      </c>
      <c r="L1222">
        <v>39</v>
      </c>
      <c r="M1222">
        <v>5</v>
      </c>
      <c r="N1222">
        <v>0.44614680870666601</v>
      </c>
      <c r="O1222">
        <v>-1.1289222599999899E-3</v>
      </c>
      <c r="P1222" t="s">
        <v>19</v>
      </c>
      <c r="Q1222" t="s">
        <v>19</v>
      </c>
      <c r="R1222" t="s">
        <v>19</v>
      </c>
      <c r="T1222">
        <v>0</v>
      </c>
      <c r="U1222">
        <v>0</v>
      </c>
    </row>
    <row r="1223" spans="1:21" x14ac:dyDescent="0.25">
      <c r="A1223" s="1">
        <v>45140.80972222222</v>
      </c>
      <c r="B1223" s="1">
        <f t="shared" si="38"/>
        <v>45140</v>
      </c>
      <c r="C1223">
        <v>0</v>
      </c>
      <c r="D1223" t="s">
        <v>1241</v>
      </c>
      <c r="E1223">
        <v>3.8174736000000001E-2</v>
      </c>
      <c r="F1223">
        <f t="shared" si="39"/>
        <v>3.7487530000000005E-3</v>
      </c>
      <c r="G1223">
        <v>2023</v>
      </c>
      <c r="H1223">
        <v>8</v>
      </c>
      <c r="I1223">
        <v>2</v>
      </c>
      <c r="J1223">
        <v>19</v>
      </c>
      <c r="K1223">
        <v>26</v>
      </c>
      <c r="L1223">
        <v>34</v>
      </c>
      <c r="M1223">
        <v>5</v>
      </c>
      <c r="N1223">
        <v>0.44425315712666602</v>
      </c>
      <c r="O1223">
        <v>-1.8936515800000401E-3</v>
      </c>
      <c r="P1223" t="s">
        <v>19</v>
      </c>
      <c r="Q1223" t="s">
        <v>19</v>
      </c>
      <c r="R1223" t="s">
        <v>19</v>
      </c>
      <c r="T1223">
        <v>0</v>
      </c>
      <c r="U1223">
        <v>0</v>
      </c>
    </row>
    <row r="1224" spans="1:21" x14ac:dyDescent="0.25">
      <c r="A1224" s="1">
        <v>45140.852777777778</v>
      </c>
      <c r="B1224" s="1">
        <f t="shared" si="38"/>
        <v>45140</v>
      </c>
      <c r="C1224">
        <v>0</v>
      </c>
      <c r="D1224" t="s">
        <v>1242</v>
      </c>
      <c r="E1224">
        <v>0.312692254</v>
      </c>
      <c r="F1224">
        <f t="shared" si="39"/>
        <v>0.27451751800000002</v>
      </c>
      <c r="G1224">
        <v>2023</v>
      </c>
      <c r="H1224">
        <v>8</v>
      </c>
      <c r="I1224">
        <v>2</v>
      </c>
      <c r="J1224">
        <v>20</v>
      </c>
      <c r="K1224">
        <v>28</v>
      </c>
      <c r="L1224">
        <v>58</v>
      </c>
      <c r="M1224">
        <v>5</v>
      </c>
      <c r="N1224">
        <v>0.44511719194666599</v>
      </c>
      <c r="O1224">
        <v>8.6403482000008104E-4</v>
      </c>
      <c r="P1224" t="s">
        <v>19</v>
      </c>
      <c r="Q1224" t="s">
        <v>19</v>
      </c>
      <c r="R1224" t="s">
        <v>19</v>
      </c>
      <c r="T1224">
        <v>0</v>
      </c>
      <c r="U1224">
        <v>0</v>
      </c>
    </row>
    <row r="1225" spans="1:21" x14ac:dyDescent="0.25">
      <c r="A1225" s="1">
        <v>45140.896527777775</v>
      </c>
      <c r="B1225" s="1">
        <f t="shared" si="38"/>
        <v>45140</v>
      </c>
      <c r="C1225">
        <v>0</v>
      </c>
      <c r="D1225" t="s">
        <v>1243</v>
      </c>
      <c r="E1225">
        <v>0.11889836500000001</v>
      </c>
      <c r="F1225">
        <f t="shared" si="39"/>
        <v>-0.193793889</v>
      </c>
      <c r="G1225">
        <v>2023</v>
      </c>
      <c r="H1225">
        <v>8</v>
      </c>
      <c r="I1225">
        <v>2</v>
      </c>
      <c r="J1225">
        <v>21</v>
      </c>
      <c r="K1225">
        <v>31</v>
      </c>
      <c r="L1225">
        <v>26</v>
      </c>
      <c r="M1225">
        <v>5</v>
      </c>
      <c r="N1225">
        <v>0.44558140343333302</v>
      </c>
      <c r="O1225">
        <v>4.6421148666658801E-4</v>
      </c>
      <c r="P1225" t="s">
        <v>19</v>
      </c>
      <c r="Q1225" t="s">
        <v>19</v>
      </c>
      <c r="R1225" t="s">
        <v>19</v>
      </c>
      <c r="T1225">
        <v>0</v>
      </c>
      <c r="U1225">
        <v>0</v>
      </c>
    </row>
    <row r="1226" spans="1:21" x14ac:dyDescent="0.25">
      <c r="A1226" s="1">
        <v>45140.939583333333</v>
      </c>
      <c r="B1226" s="1">
        <f t="shared" si="38"/>
        <v>45140</v>
      </c>
      <c r="C1226">
        <v>0</v>
      </c>
      <c r="D1226" t="s">
        <v>1244</v>
      </c>
      <c r="E1226">
        <v>0.29451515</v>
      </c>
      <c r="F1226">
        <f t="shared" si="39"/>
        <v>0.175616785</v>
      </c>
      <c r="G1226">
        <v>2023</v>
      </c>
      <c r="H1226">
        <v>8</v>
      </c>
      <c r="I1226">
        <v>2</v>
      </c>
      <c r="J1226">
        <v>22</v>
      </c>
      <c r="K1226">
        <v>33</v>
      </c>
      <c r="L1226">
        <v>35</v>
      </c>
      <c r="M1226">
        <v>5</v>
      </c>
      <c r="N1226">
        <v>0.44721730327999998</v>
      </c>
      <c r="O1226">
        <v>1.6358998466666701E-3</v>
      </c>
      <c r="P1226" t="s">
        <v>19</v>
      </c>
      <c r="Q1226" t="s">
        <v>19</v>
      </c>
      <c r="R1226" t="s">
        <v>19</v>
      </c>
      <c r="T1226">
        <v>0</v>
      </c>
      <c r="U1226">
        <v>0</v>
      </c>
    </row>
    <row r="1227" spans="1:21" x14ac:dyDescent="0.25">
      <c r="A1227" s="1">
        <v>45140.982638888891</v>
      </c>
      <c r="B1227" s="1">
        <f t="shared" si="38"/>
        <v>45140</v>
      </c>
      <c r="C1227">
        <v>0</v>
      </c>
      <c r="D1227" t="s">
        <v>1245</v>
      </c>
      <c r="E1227">
        <v>0.38281640099999997</v>
      </c>
      <c r="F1227">
        <f t="shared" si="39"/>
        <v>8.830125099999997E-2</v>
      </c>
      <c r="G1227">
        <v>2023</v>
      </c>
      <c r="H1227">
        <v>8</v>
      </c>
      <c r="I1227">
        <v>2</v>
      </c>
      <c r="J1227">
        <v>23</v>
      </c>
      <c r="K1227">
        <v>35</v>
      </c>
      <c r="L1227">
        <v>50</v>
      </c>
      <c r="M1227">
        <v>5</v>
      </c>
      <c r="N1227">
        <v>0.44945071860666602</v>
      </c>
      <c r="O1227">
        <v>2.2334153266666502E-3</v>
      </c>
      <c r="P1227" t="s">
        <v>19</v>
      </c>
      <c r="Q1227" t="s">
        <v>19</v>
      </c>
      <c r="R1227" t="s">
        <v>19</v>
      </c>
      <c r="T1227">
        <v>1</v>
      </c>
      <c r="U1227">
        <v>0</v>
      </c>
    </row>
    <row r="1228" spans="1:21" x14ac:dyDescent="0.25">
      <c r="A1228" s="1">
        <v>45141.025694444441</v>
      </c>
      <c r="B1228" s="1">
        <f t="shared" si="38"/>
        <v>45141</v>
      </c>
      <c r="C1228">
        <v>0</v>
      </c>
      <c r="D1228" t="s">
        <v>1246</v>
      </c>
      <c r="E1228">
        <v>0.45227050499999999</v>
      </c>
      <c r="F1228">
        <f t="shared" si="39"/>
        <v>6.9454104000000016E-2</v>
      </c>
      <c r="G1228">
        <v>2023</v>
      </c>
      <c r="H1228">
        <v>8</v>
      </c>
      <c r="I1228">
        <v>3</v>
      </c>
      <c r="J1228">
        <v>0</v>
      </c>
      <c r="K1228">
        <v>37</v>
      </c>
      <c r="L1228">
        <v>56</v>
      </c>
      <c r="M1228">
        <v>5</v>
      </c>
      <c r="N1228">
        <v>0.45219892573999998</v>
      </c>
      <c r="O1228">
        <v>2.7482071333333399E-3</v>
      </c>
      <c r="P1228" t="s">
        <v>19</v>
      </c>
      <c r="Q1228" t="s">
        <v>19</v>
      </c>
      <c r="R1228" t="s">
        <v>19</v>
      </c>
      <c r="T1228">
        <v>1</v>
      </c>
      <c r="U1228">
        <v>0</v>
      </c>
    </row>
    <row r="1229" spans="1:21" x14ac:dyDescent="0.25">
      <c r="A1229" s="1">
        <v>45141.097916666666</v>
      </c>
      <c r="B1229" s="1">
        <f t="shared" si="38"/>
        <v>45141</v>
      </c>
      <c r="C1229">
        <v>0</v>
      </c>
      <c r="D1229" t="s">
        <v>1247</v>
      </c>
      <c r="E1229">
        <v>0.706003257</v>
      </c>
      <c r="F1229">
        <f t="shared" si="39"/>
        <v>0.25373275200000001</v>
      </c>
      <c r="G1229">
        <v>2023</v>
      </c>
      <c r="H1229">
        <v>8</v>
      </c>
      <c r="I1229">
        <v>3</v>
      </c>
      <c r="J1229">
        <v>2</v>
      </c>
      <c r="K1229">
        <v>21</v>
      </c>
      <c r="L1229">
        <v>55</v>
      </c>
      <c r="M1229">
        <v>5</v>
      </c>
      <c r="N1229">
        <v>0.45662764629333302</v>
      </c>
      <c r="O1229">
        <v>4.42872055333343E-3</v>
      </c>
      <c r="P1229" t="s">
        <v>19</v>
      </c>
      <c r="Q1229" t="s">
        <v>19</v>
      </c>
      <c r="R1229" t="s">
        <v>19</v>
      </c>
      <c r="T1229">
        <v>1</v>
      </c>
      <c r="U1229">
        <v>0</v>
      </c>
    </row>
    <row r="1230" spans="1:21" x14ac:dyDescent="0.25">
      <c r="A1230" s="1">
        <v>45141.156944444447</v>
      </c>
      <c r="B1230" s="1">
        <f t="shared" si="38"/>
        <v>45141</v>
      </c>
      <c r="C1230">
        <v>0</v>
      </c>
      <c r="D1230" t="s">
        <v>1248</v>
      </c>
      <c r="E1230">
        <v>1.2424919759999999</v>
      </c>
      <c r="F1230">
        <f t="shared" si="39"/>
        <v>0.53648871899999995</v>
      </c>
      <c r="G1230">
        <v>2023</v>
      </c>
      <c r="H1230">
        <v>8</v>
      </c>
      <c r="I1230">
        <v>3</v>
      </c>
      <c r="J1230">
        <v>3</v>
      </c>
      <c r="K1230">
        <v>46</v>
      </c>
      <c r="L1230">
        <v>46</v>
      </c>
      <c r="M1230">
        <v>5</v>
      </c>
      <c r="N1230">
        <v>0.46465992631999897</v>
      </c>
      <c r="O1230">
        <v>8.0322800266665606E-3</v>
      </c>
      <c r="P1230" t="s">
        <v>19</v>
      </c>
      <c r="Q1230" t="s">
        <v>19</v>
      </c>
      <c r="R1230" t="s">
        <v>19</v>
      </c>
      <c r="T1230">
        <v>1</v>
      </c>
      <c r="U1230">
        <v>1</v>
      </c>
    </row>
    <row r="1231" spans="1:21" x14ac:dyDescent="0.25">
      <c r="A1231" s="1">
        <v>45141.200694444444</v>
      </c>
      <c r="B1231" s="1">
        <f t="shared" si="38"/>
        <v>45141</v>
      </c>
      <c r="C1231">
        <v>0</v>
      </c>
      <c r="D1231" t="s">
        <v>1249</v>
      </c>
      <c r="E1231">
        <v>0.88668299100000003</v>
      </c>
      <c r="F1231">
        <f t="shared" si="39"/>
        <v>-0.35580898499999991</v>
      </c>
      <c r="G1231">
        <v>2023</v>
      </c>
      <c r="H1231">
        <v>8</v>
      </c>
      <c r="I1231">
        <v>3</v>
      </c>
      <c r="J1231">
        <v>4</v>
      </c>
      <c r="K1231">
        <v>49</v>
      </c>
      <c r="L1231">
        <v>8</v>
      </c>
      <c r="M1231">
        <v>5</v>
      </c>
      <c r="N1231">
        <v>0.47030489062666597</v>
      </c>
      <c r="O1231">
        <v>5.6449643066666597E-3</v>
      </c>
      <c r="P1231" t="s">
        <v>19</v>
      </c>
      <c r="Q1231" t="s">
        <v>19</v>
      </c>
      <c r="R1231" t="s">
        <v>19</v>
      </c>
      <c r="T1231">
        <v>1</v>
      </c>
      <c r="U1231">
        <v>0</v>
      </c>
    </row>
    <row r="1232" spans="1:21" x14ac:dyDescent="0.25">
      <c r="A1232" s="1">
        <v>45141.243750000001</v>
      </c>
      <c r="B1232" s="1">
        <f t="shared" si="38"/>
        <v>45141</v>
      </c>
      <c r="C1232">
        <v>0</v>
      </c>
      <c r="D1232" t="s">
        <v>1250</v>
      </c>
      <c r="E1232">
        <v>0.74207571299999997</v>
      </c>
      <c r="F1232">
        <f t="shared" si="39"/>
        <v>-0.14460727800000006</v>
      </c>
      <c r="G1232">
        <v>2023</v>
      </c>
      <c r="H1232">
        <v>8</v>
      </c>
      <c r="I1232">
        <v>3</v>
      </c>
      <c r="J1232">
        <v>5</v>
      </c>
      <c r="K1232">
        <v>51</v>
      </c>
      <c r="L1232">
        <v>24</v>
      </c>
      <c r="M1232">
        <v>5</v>
      </c>
      <c r="N1232">
        <v>0.47369223968000002</v>
      </c>
      <c r="O1232">
        <v>3.3873490533333698E-3</v>
      </c>
      <c r="P1232" t="s">
        <v>19</v>
      </c>
      <c r="Q1232" t="s">
        <v>19</v>
      </c>
      <c r="R1232" t="s">
        <v>19</v>
      </c>
      <c r="T1232">
        <v>1</v>
      </c>
      <c r="U1232">
        <v>0</v>
      </c>
    </row>
    <row r="1233" spans="1:21" x14ac:dyDescent="0.25">
      <c r="A1233" s="1">
        <v>45141.301388888889</v>
      </c>
      <c r="B1233" s="1">
        <f t="shared" si="38"/>
        <v>45141</v>
      </c>
      <c r="C1233">
        <v>0</v>
      </c>
      <c r="D1233" t="s">
        <v>1251</v>
      </c>
      <c r="E1233">
        <v>2.7530703E-2</v>
      </c>
      <c r="F1233">
        <f t="shared" si="39"/>
        <v>-0.71454500999999992</v>
      </c>
      <c r="G1233">
        <v>2023</v>
      </c>
      <c r="H1233">
        <v>8</v>
      </c>
      <c r="I1233">
        <v>3</v>
      </c>
      <c r="J1233">
        <v>7</v>
      </c>
      <c r="K1233">
        <v>14</v>
      </c>
      <c r="L1233">
        <v>29</v>
      </c>
      <c r="M1233">
        <v>5</v>
      </c>
      <c r="N1233">
        <v>0.47205437252666599</v>
      </c>
      <c r="O1233">
        <v>-1.63786715333336E-3</v>
      </c>
      <c r="P1233" t="s">
        <v>19</v>
      </c>
      <c r="Q1233" t="s">
        <v>19</v>
      </c>
      <c r="R1233" t="s">
        <v>19</v>
      </c>
      <c r="T1233">
        <v>0</v>
      </c>
      <c r="U1233">
        <v>0</v>
      </c>
    </row>
    <row r="1234" spans="1:21" x14ac:dyDescent="0.25">
      <c r="A1234" s="1">
        <v>45141.359722222223</v>
      </c>
      <c r="B1234" s="1">
        <f t="shared" si="38"/>
        <v>45141</v>
      </c>
      <c r="C1234">
        <v>0</v>
      </c>
      <c r="D1234" t="s">
        <v>1252</v>
      </c>
      <c r="E1234">
        <v>0.85691675099999998</v>
      </c>
      <c r="F1234">
        <f t="shared" si="39"/>
        <v>0.82938604799999993</v>
      </c>
      <c r="G1234">
        <v>2023</v>
      </c>
      <c r="H1234">
        <v>8</v>
      </c>
      <c r="I1234">
        <v>3</v>
      </c>
      <c r="J1234">
        <v>8</v>
      </c>
      <c r="K1234">
        <v>38</v>
      </c>
      <c r="L1234">
        <v>2</v>
      </c>
      <c r="M1234">
        <v>5</v>
      </c>
      <c r="N1234">
        <v>0.476150873293333</v>
      </c>
      <c r="O1234">
        <v>4.0965007666666697E-3</v>
      </c>
      <c r="P1234" t="s">
        <v>19</v>
      </c>
      <c r="Q1234" t="s">
        <v>19</v>
      </c>
      <c r="R1234" t="s">
        <v>19</v>
      </c>
      <c r="T1234">
        <v>1</v>
      </c>
      <c r="U1234">
        <v>0</v>
      </c>
    </row>
    <row r="1235" spans="1:21" x14ac:dyDescent="0.25">
      <c r="A1235" s="1">
        <v>45141.402777777781</v>
      </c>
      <c r="B1235" s="1">
        <f t="shared" si="38"/>
        <v>45141</v>
      </c>
      <c r="C1235">
        <v>0</v>
      </c>
      <c r="D1235" t="s">
        <v>1253</v>
      </c>
      <c r="E1235">
        <v>0.21617846600000001</v>
      </c>
      <c r="F1235">
        <f t="shared" si="39"/>
        <v>-0.64073828499999996</v>
      </c>
      <c r="G1235">
        <v>2023</v>
      </c>
      <c r="H1235">
        <v>8</v>
      </c>
      <c r="I1235">
        <v>3</v>
      </c>
      <c r="J1235">
        <v>9</v>
      </c>
      <c r="K1235">
        <v>40</v>
      </c>
      <c r="L1235">
        <v>25</v>
      </c>
      <c r="M1235">
        <v>5</v>
      </c>
      <c r="N1235">
        <v>0.47230013772666601</v>
      </c>
      <c r="O1235">
        <v>-3.8507355666666499E-3</v>
      </c>
      <c r="P1235" t="s">
        <v>19</v>
      </c>
      <c r="Q1235" t="s">
        <v>19</v>
      </c>
      <c r="R1235" t="s">
        <v>19</v>
      </c>
      <c r="T1235">
        <v>0</v>
      </c>
      <c r="U1235">
        <v>0</v>
      </c>
    </row>
    <row r="1236" spans="1:21" x14ac:dyDescent="0.25">
      <c r="A1236" s="1">
        <v>45141.446527777778</v>
      </c>
      <c r="B1236" s="1">
        <f t="shared" si="38"/>
        <v>45141</v>
      </c>
      <c r="C1236">
        <v>0</v>
      </c>
      <c r="D1236" t="s">
        <v>1254</v>
      </c>
      <c r="E1236">
        <v>0.26721915400000001</v>
      </c>
      <c r="F1236">
        <f t="shared" si="39"/>
        <v>5.1040688000000001E-2</v>
      </c>
      <c r="G1236">
        <v>2023</v>
      </c>
      <c r="H1236">
        <v>8</v>
      </c>
      <c r="I1236">
        <v>3</v>
      </c>
      <c r="J1236">
        <v>10</v>
      </c>
      <c r="K1236">
        <v>43</v>
      </c>
      <c r="L1236">
        <v>2</v>
      </c>
      <c r="M1236">
        <v>5</v>
      </c>
      <c r="N1236">
        <v>0.470839976693333</v>
      </c>
      <c r="O1236">
        <v>-1.4601610333333499E-3</v>
      </c>
      <c r="P1236" t="s">
        <v>19</v>
      </c>
      <c r="Q1236" t="s">
        <v>19</v>
      </c>
      <c r="R1236" t="s">
        <v>19</v>
      </c>
      <c r="T1236">
        <v>0</v>
      </c>
      <c r="U1236">
        <v>0</v>
      </c>
    </row>
    <row r="1237" spans="1:21" x14ac:dyDescent="0.25">
      <c r="A1237" s="1">
        <v>45141.489583333336</v>
      </c>
      <c r="B1237" s="1">
        <f t="shared" si="38"/>
        <v>45141</v>
      </c>
      <c r="C1237">
        <v>0</v>
      </c>
      <c r="D1237" t="s">
        <v>1255</v>
      </c>
      <c r="E1237">
        <v>0.20881428899999999</v>
      </c>
      <c r="F1237">
        <f t="shared" si="39"/>
        <v>-5.8404865000000028E-2</v>
      </c>
      <c r="G1237">
        <v>2023</v>
      </c>
      <c r="H1237">
        <v>8</v>
      </c>
      <c r="I1237">
        <v>3</v>
      </c>
      <c r="J1237">
        <v>11</v>
      </c>
      <c r="K1237">
        <v>45</v>
      </c>
      <c r="L1237">
        <v>11</v>
      </c>
      <c r="M1237">
        <v>5</v>
      </c>
      <c r="N1237">
        <v>0.467951291719999</v>
      </c>
      <c r="O1237">
        <v>-2.8886849733333799E-3</v>
      </c>
      <c r="P1237" t="s">
        <v>19</v>
      </c>
      <c r="Q1237" t="s">
        <v>19</v>
      </c>
      <c r="R1237" t="s">
        <v>19</v>
      </c>
      <c r="T1237">
        <v>0</v>
      </c>
      <c r="U1237">
        <v>0</v>
      </c>
    </row>
    <row r="1238" spans="1:21" x14ac:dyDescent="0.25">
      <c r="A1238" s="1">
        <v>45141.532638888886</v>
      </c>
      <c r="B1238" s="1">
        <f t="shared" si="38"/>
        <v>45141</v>
      </c>
      <c r="C1238">
        <v>0</v>
      </c>
      <c r="D1238" t="s">
        <v>1256</v>
      </c>
      <c r="E1238">
        <v>0.43161486999999998</v>
      </c>
      <c r="F1238">
        <f t="shared" si="39"/>
        <v>0.222800581</v>
      </c>
      <c r="G1238">
        <v>2023</v>
      </c>
      <c r="H1238">
        <v>8</v>
      </c>
      <c r="I1238">
        <v>3</v>
      </c>
      <c r="J1238">
        <v>12</v>
      </c>
      <c r="K1238">
        <v>47</v>
      </c>
      <c r="L1238">
        <v>57</v>
      </c>
      <c r="M1238">
        <v>5</v>
      </c>
      <c r="N1238">
        <v>0.465787263586666</v>
      </c>
      <c r="O1238">
        <v>-2.1640281333333202E-3</v>
      </c>
      <c r="P1238" t="s">
        <v>19</v>
      </c>
      <c r="Q1238" t="s">
        <v>19</v>
      </c>
      <c r="R1238" t="s">
        <v>19</v>
      </c>
      <c r="T1238">
        <v>1</v>
      </c>
      <c r="U1238">
        <v>0</v>
      </c>
    </row>
    <row r="1239" spans="1:21" x14ac:dyDescent="0.25">
      <c r="A1239" s="1">
        <v>45141.576388888891</v>
      </c>
      <c r="B1239" s="1">
        <f t="shared" si="38"/>
        <v>45141</v>
      </c>
      <c r="C1239">
        <v>0</v>
      </c>
      <c r="D1239" t="s">
        <v>1257</v>
      </c>
      <c r="E1239">
        <v>0.36415797999999999</v>
      </c>
      <c r="F1239">
        <f t="shared" si="39"/>
        <v>-6.7456889999999992E-2</v>
      </c>
      <c r="G1239">
        <v>2023</v>
      </c>
      <c r="H1239">
        <v>8</v>
      </c>
      <c r="I1239">
        <v>3</v>
      </c>
      <c r="J1239">
        <v>13</v>
      </c>
      <c r="K1239">
        <v>50</v>
      </c>
      <c r="L1239">
        <v>24</v>
      </c>
      <c r="M1239">
        <v>5</v>
      </c>
      <c r="N1239">
        <v>0.45912883716666603</v>
      </c>
      <c r="O1239">
        <v>-6.6584264199999101E-3</v>
      </c>
      <c r="P1239" t="s">
        <v>19</v>
      </c>
      <c r="Q1239" t="s">
        <v>19</v>
      </c>
      <c r="R1239" t="s">
        <v>19</v>
      </c>
      <c r="T1239">
        <v>1</v>
      </c>
      <c r="U1239">
        <v>0</v>
      </c>
    </row>
    <row r="1240" spans="1:21" x14ac:dyDescent="0.25">
      <c r="A1240" s="1">
        <v>45141.619444444441</v>
      </c>
      <c r="B1240" s="1">
        <f t="shared" si="38"/>
        <v>45141</v>
      </c>
      <c r="C1240">
        <v>0</v>
      </c>
      <c r="D1240" t="s">
        <v>1258</v>
      </c>
      <c r="E1240">
        <v>0.50592758599999998</v>
      </c>
      <c r="F1240">
        <f t="shared" si="39"/>
        <v>0.14176960599999999</v>
      </c>
      <c r="G1240">
        <v>2023</v>
      </c>
      <c r="H1240">
        <v>8</v>
      </c>
      <c r="I1240">
        <v>3</v>
      </c>
      <c r="J1240">
        <v>14</v>
      </c>
      <c r="K1240">
        <v>52</v>
      </c>
      <c r="L1240">
        <v>59</v>
      </c>
      <c r="M1240">
        <v>5</v>
      </c>
      <c r="N1240">
        <v>0.45716915935333302</v>
      </c>
      <c r="O1240">
        <v>-1.9596778133333299E-3</v>
      </c>
      <c r="P1240" t="s">
        <v>19</v>
      </c>
      <c r="Q1240" t="s">
        <v>19</v>
      </c>
      <c r="R1240" t="s">
        <v>19</v>
      </c>
      <c r="T1240">
        <v>1</v>
      </c>
      <c r="U1240">
        <v>0</v>
      </c>
    </row>
    <row r="1241" spans="1:21" x14ac:dyDescent="0.25">
      <c r="A1241" s="1">
        <v>45141.663194444445</v>
      </c>
      <c r="B1241" s="1">
        <f t="shared" si="38"/>
        <v>45141</v>
      </c>
      <c r="C1241">
        <v>0</v>
      </c>
      <c r="D1241" t="s">
        <v>1259</v>
      </c>
      <c r="E1241">
        <v>0.62307931299999997</v>
      </c>
      <c r="F1241">
        <f t="shared" si="39"/>
        <v>0.11715172699999998</v>
      </c>
      <c r="G1241">
        <v>2023</v>
      </c>
      <c r="H1241">
        <v>8</v>
      </c>
      <c r="I1241">
        <v>3</v>
      </c>
      <c r="J1241">
        <v>15</v>
      </c>
      <c r="K1241">
        <v>55</v>
      </c>
      <c r="L1241">
        <v>9</v>
      </c>
      <c r="M1241">
        <v>5</v>
      </c>
      <c r="N1241">
        <v>0.45190941543333302</v>
      </c>
      <c r="O1241">
        <v>-5.2597439199999398E-3</v>
      </c>
      <c r="P1241" t="s">
        <v>19</v>
      </c>
      <c r="Q1241" t="s">
        <v>19</v>
      </c>
      <c r="R1241" t="s">
        <v>19</v>
      </c>
      <c r="T1241">
        <v>1</v>
      </c>
      <c r="U1241">
        <v>0</v>
      </c>
    </row>
    <row r="1242" spans="1:21" x14ac:dyDescent="0.25">
      <c r="A1242" s="1">
        <v>45141.706250000003</v>
      </c>
      <c r="B1242" s="1">
        <f t="shared" si="38"/>
        <v>45141</v>
      </c>
      <c r="C1242">
        <v>0</v>
      </c>
      <c r="D1242" t="s">
        <v>1260</v>
      </c>
      <c r="E1242">
        <v>0.74010391499999995</v>
      </c>
      <c r="F1242">
        <f t="shared" si="39"/>
        <v>0.11702460199999998</v>
      </c>
      <c r="G1242">
        <v>2023</v>
      </c>
      <c r="H1242">
        <v>8</v>
      </c>
      <c r="I1242">
        <v>3</v>
      </c>
      <c r="J1242">
        <v>16</v>
      </c>
      <c r="K1242">
        <v>57</v>
      </c>
      <c r="L1242">
        <v>28</v>
      </c>
      <c r="M1242">
        <v>5</v>
      </c>
      <c r="N1242">
        <v>0.45650508501333298</v>
      </c>
      <c r="O1242">
        <v>4.5956695799998998E-3</v>
      </c>
      <c r="P1242" t="s">
        <v>19</v>
      </c>
      <c r="Q1242" t="s">
        <v>19</v>
      </c>
      <c r="R1242" t="s">
        <v>19</v>
      </c>
      <c r="T1242">
        <v>1</v>
      </c>
      <c r="U1242">
        <v>0</v>
      </c>
    </row>
    <row r="1243" spans="1:21" x14ac:dyDescent="0.25">
      <c r="A1243" s="1">
        <v>45141.749305555553</v>
      </c>
      <c r="B1243" s="1">
        <f t="shared" si="38"/>
        <v>45141</v>
      </c>
      <c r="C1243">
        <v>0</v>
      </c>
      <c r="D1243" t="s">
        <v>1261</v>
      </c>
      <c r="E1243">
        <v>1.020850327</v>
      </c>
      <c r="F1243">
        <f t="shared" si="39"/>
        <v>0.28074641200000006</v>
      </c>
      <c r="G1243">
        <v>2023</v>
      </c>
      <c r="H1243">
        <v>8</v>
      </c>
      <c r="I1243">
        <v>3</v>
      </c>
      <c r="J1243">
        <v>17</v>
      </c>
      <c r="K1243">
        <v>59</v>
      </c>
      <c r="L1243">
        <v>47</v>
      </c>
      <c r="M1243">
        <v>5</v>
      </c>
      <c r="N1243">
        <v>0.46304893284666598</v>
      </c>
      <c r="O1243">
        <v>6.5438478333333903E-3</v>
      </c>
      <c r="P1243" t="s">
        <v>19</v>
      </c>
      <c r="Q1243" t="s">
        <v>19</v>
      </c>
      <c r="R1243" t="s">
        <v>19</v>
      </c>
      <c r="T1243">
        <v>1</v>
      </c>
      <c r="U1243">
        <v>1</v>
      </c>
    </row>
    <row r="1244" spans="1:21" x14ac:dyDescent="0.25">
      <c r="A1244" s="1">
        <v>45141.793055555558</v>
      </c>
      <c r="B1244" s="1">
        <f t="shared" si="38"/>
        <v>45141</v>
      </c>
      <c r="C1244">
        <v>0</v>
      </c>
      <c r="D1244" t="s">
        <v>1262</v>
      </c>
      <c r="E1244">
        <v>1.250406205</v>
      </c>
      <c r="F1244">
        <f t="shared" si="39"/>
        <v>0.22955587799999999</v>
      </c>
      <c r="G1244">
        <v>2023</v>
      </c>
      <c r="H1244">
        <v>8</v>
      </c>
      <c r="I1244">
        <v>3</v>
      </c>
      <c r="J1244">
        <v>19</v>
      </c>
      <c r="K1244">
        <v>2</v>
      </c>
      <c r="L1244">
        <v>44</v>
      </c>
      <c r="M1244">
        <v>5</v>
      </c>
      <c r="N1244">
        <v>0.46926496558666603</v>
      </c>
      <c r="O1244">
        <v>6.2160327399999301E-3</v>
      </c>
      <c r="P1244" t="s">
        <v>19</v>
      </c>
      <c r="Q1244" t="s">
        <v>19</v>
      </c>
      <c r="R1244" t="s">
        <v>19</v>
      </c>
      <c r="T1244">
        <v>1</v>
      </c>
      <c r="U1244">
        <v>1</v>
      </c>
    </row>
    <row r="1245" spans="1:21" x14ac:dyDescent="0.25">
      <c r="A1245" s="1">
        <v>45141.836805555555</v>
      </c>
      <c r="B1245" s="1">
        <f t="shared" si="38"/>
        <v>45141</v>
      </c>
      <c r="C1245">
        <v>0</v>
      </c>
      <c r="D1245" t="s">
        <v>1263</v>
      </c>
      <c r="E1245">
        <v>0.42890015500000001</v>
      </c>
      <c r="F1245">
        <f t="shared" si="39"/>
        <v>-0.82150604999999999</v>
      </c>
      <c r="G1245">
        <v>2023</v>
      </c>
      <c r="H1245">
        <v>8</v>
      </c>
      <c r="I1245">
        <v>3</v>
      </c>
      <c r="J1245">
        <v>20</v>
      </c>
      <c r="K1245">
        <v>5</v>
      </c>
      <c r="L1245">
        <v>25</v>
      </c>
      <c r="M1245">
        <v>5</v>
      </c>
      <c r="N1245">
        <v>0.46946039980666598</v>
      </c>
      <c r="O1245">
        <v>1.95434220000012E-4</v>
      </c>
      <c r="P1245" t="s">
        <v>19</v>
      </c>
      <c r="Q1245" t="s">
        <v>19</v>
      </c>
      <c r="R1245" t="s">
        <v>19</v>
      </c>
      <c r="T1245">
        <v>1</v>
      </c>
      <c r="U1245">
        <v>0</v>
      </c>
    </row>
    <row r="1246" spans="1:21" x14ac:dyDescent="0.25">
      <c r="A1246" s="1">
        <v>45141.879861111112</v>
      </c>
      <c r="B1246" s="1">
        <f t="shared" si="38"/>
        <v>45141</v>
      </c>
      <c r="C1246">
        <v>0</v>
      </c>
      <c r="D1246" t="s">
        <v>1264</v>
      </c>
      <c r="E1246">
        <v>6.2438093E-2</v>
      </c>
      <c r="F1246">
        <f t="shared" si="39"/>
        <v>-0.36646206199999998</v>
      </c>
      <c r="G1246">
        <v>2023</v>
      </c>
      <c r="H1246">
        <v>8</v>
      </c>
      <c r="I1246">
        <v>3</v>
      </c>
      <c r="J1246">
        <v>21</v>
      </c>
      <c r="K1246">
        <v>7</v>
      </c>
      <c r="L1246">
        <v>42</v>
      </c>
      <c r="M1246">
        <v>5</v>
      </c>
      <c r="N1246">
        <v>0.46866709508666599</v>
      </c>
      <c r="O1246">
        <v>-7.9330471999999798E-4</v>
      </c>
      <c r="P1246" t="s">
        <v>19</v>
      </c>
      <c r="Q1246" t="s">
        <v>19</v>
      </c>
      <c r="R1246" t="s">
        <v>19</v>
      </c>
      <c r="T1246">
        <v>0</v>
      </c>
      <c r="U1246">
        <v>0</v>
      </c>
    </row>
    <row r="1247" spans="1:21" x14ac:dyDescent="0.25">
      <c r="A1247" s="1">
        <v>45141.92291666667</v>
      </c>
      <c r="B1247" s="1">
        <f t="shared" si="38"/>
        <v>45141</v>
      </c>
      <c r="C1247">
        <v>0</v>
      </c>
      <c r="D1247" t="s">
        <v>1265</v>
      </c>
      <c r="E1247">
        <v>3.6678527000000002E-2</v>
      </c>
      <c r="F1247">
        <f t="shared" si="39"/>
        <v>-2.5759565999999998E-2</v>
      </c>
      <c r="G1247">
        <v>2023</v>
      </c>
      <c r="H1247">
        <v>8</v>
      </c>
      <c r="I1247">
        <v>3</v>
      </c>
      <c r="J1247">
        <v>22</v>
      </c>
      <c r="K1247">
        <v>9</v>
      </c>
      <c r="L1247">
        <v>58</v>
      </c>
      <c r="M1247">
        <v>5</v>
      </c>
      <c r="N1247">
        <v>0.46659073029999998</v>
      </c>
      <c r="O1247">
        <v>-2.0763647866666101E-3</v>
      </c>
      <c r="P1247" t="s">
        <v>19</v>
      </c>
      <c r="Q1247" t="s">
        <v>19</v>
      </c>
      <c r="R1247" t="s">
        <v>19</v>
      </c>
      <c r="T1247">
        <v>0</v>
      </c>
      <c r="U1247">
        <v>0</v>
      </c>
    </row>
    <row r="1248" spans="1:21" x14ac:dyDescent="0.25">
      <c r="A1248" s="1">
        <v>45141.966666666667</v>
      </c>
      <c r="B1248" s="1">
        <f t="shared" si="38"/>
        <v>45141</v>
      </c>
      <c r="C1248">
        <v>0</v>
      </c>
      <c r="D1248" t="s">
        <v>1266</v>
      </c>
      <c r="E1248">
        <v>6.8939518000000005E-2</v>
      </c>
      <c r="F1248">
        <f t="shared" si="39"/>
        <v>3.2260991000000003E-2</v>
      </c>
      <c r="G1248">
        <v>2023</v>
      </c>
      <c r="H1248">
        <v>8</v>
      </c>
      <c r="I1248">
        <v>3</v>
      </c>
      <c r="J1248">
        <v>23</v>
      </c>
      <c r="K1248">
        <v>12</v>
      </c>
      <c r="L1248">
        <v>43</v>
      </c>
      <c r="M1248">
        <v>5</v>
      </c>
      <c r="N1248">
        <v>0.46617003358666598</v>
      </c>
      <c r="O1248">
        <v>-4.2069671333339E-4</v>
      </c>
      <c r="P1248" t="s">
        <v>19</v>
      </c>
      <c r="Q1248" t="s">
        <v>19</v>
      </c>
      <c r="R1248" t="s">
        <v>19</v>
      </c>
      <c r="T1248">
        <v>0</v>
      </c>
      <c r="U1248">
        <v>0</v>
      </c>
    </row>
    <row r="1249" spans="1:21" x14ac:dyDescent="0.25">
      <c r="A1249" s="1">
        <v>45142.010416666664</v>
      </c>
      <c r="B1249" s="1">
        <f t="shared" si="38"/>
        <v>45142</v>
      </c>
      <c r="C1249">
        <v>0</v>
      </c>
      <c r="D1249" t="s">
        <v>1267</v>
      </c>
      <c r="E1249">
        <v>0.39676224599999999</v>
      </c>
      <c r="F1249">
        <f t="shared" si="39"/>
        <v>0.32782272800000001</v>
      </c>
      <c r="G1249">
        <v>2023</v>
      </c>
      <c r="H1249">
        <v>8</v>
      </c>
      <c r="I1249">
        <v>4</v>
      </c>
      <c r="J1249">
        <v>0</v>
      </c>
      <c r="K1249">
        <v>15</v>
      </c>
      <c r="L1249">
        <v>8</v>
      </c>
      <c r="M1249">
        <v>5</v>
      </c>
      <c r="N1249">
        <v>0.46848929096000003</v>
      </c>
      <c r="O1249">
        <v>2.3192573733334301E-3</v>
      </c>
      <c r="P1249" t="s">
        <v>19</v>
      </c>
      <c r="Q1249" t="s">
        <v>19</v>
      </c>
      <c r="R1249" t="s">
        <v>19</v>
      </c>
      <c r="T1249">
        <v>1</v>
      </c>
      <c r="U1249">
        <v>0</v>
      </c>
    </row>
    <row r="1250" spans="1:21" x14ac:dyDescent="0.25">
      <c r="A1250" s="1">
        <v>45142.053472222222</v>
      </c>
      <c r="B1250" s="1">
        <f t="shared" si="38"/>
        <v>45142</v>
      </c>
      <c r="C1250">
        <v>0</v>
      </c>
      <c r="D1250" t="s">
        <v>1268</v>
      </c>
      <c r="E1250">
        <v>0.48739749199999999</v>
      </c>
      <c r="F1250">
        <f t="shared" si="39"/>
        <v>9.0635246000000003E-2</v>
      </c>
      <c r="G1250">
        <v>2023</v>
      </c>
      <c r="H1250">
        <v>8</v>
      </c>
      <c r="I1250">
        <v>4</v>
      </c>
      <c r="J1250">
        <v>1</v>
      </c>
      <c r="K1250">
        <v>17</v>
      </c>
      <c r="L1250">
        <v>30</v>
      </c>
      <c r="M1250">
        <v>5</v>
      </c>
      <c r="N1250">
        <v>0.47107798852666599</v>
      </c>
      <c r="O1250">
        <v>2.5886975666666299E-3</v>
      </c>
      <c r="P1250" t="s">
        <v>19</v>
      </c>
      <c r="Q1250" t="s">
        <v>19</v>
      </c>
      <c r="R1250" t="s">
        <v>19</v>
      </c>
      <c r="T1250">
        <v>1</v>
      </c>
      <c r="U1250">
        <v>0</v>
      </c>
    </row>
    <row r="1251" spans="1:21" x14ac:dyDescent="0.25">
      <c r="A1251" s="1">
        <v>45142.097222222219</v>
      </c>
      <c r="B1251" s="1">
        <f t="shared" si="38"/>
        <v>45142</v>
      </c>
      <c r="C1251">
        <v>0</v>
      </c>
      <c r="D1251" t="s">
        <v>1269</v>
      </c>
      <c r="E1251">
        <v>0.61059086200000001</v>
      </c>
      <c r="F1251">
        <f t="shared" si="39"/>
        <v>0.12319337000000002</v>
      </c>
      <c r="G1251">
        <v>2023</v>
      </c>
      <c r="H1251">
        <v>8</v>
      </c>
      <c r="I1251">
        <v>4</v>
      </c>
      <c r="J1251">
        <v>2</v>
      </c>
      <c r="K1251">
        <v>20</v>
      </c>
      <c r="L1251">
        <v>16</v>
      </c>
      <c r="M1251">
        <v>5</v>
      </c>
      <c r="N1251">
        <v>0.47485080292666598</v>
      </c>
      <c r="O1251">
        <v>3.7728143999999899E-3</v>
      </c>
      <c r="P1251" t="s">
        <v>19</v>
      </c>
      <c r="Q1251" t="s">
        <v>19</v>
      </c>
      <c r="R1251" t="s">
        <v>19</v>
      </c>
      <c r="T1251">
        <v>1</v>
      </c>
      <c r="U1251">
        <v>0</v>
      </c>
    </row>
    <row r="1252" spans="1:21" x14ac:dyDescent="0.25">
      <c r="A1252" s="1">
        <v>45142.140277777777</v>
      </c>
      <c r="B1252" s="1">
        <f t="shared" si="38"/>
        <v>45142</v>
      </c>
      <c r="C1252">
        <v>0</v>
      </c>
      <c r="D1252" t="s">
        <v>1270</v>
      </c>
      <c r="E1252">
        <v>0.50028984799999998</v>
      </c>
      <c r="F1252">
        <f t="shared" si="39"/>
        <v>-0.11030101400000003</v>
      </c>
      <c r="G1252">
        <v>2023</v>
      </c>
      <c r="H1252">
        <v>8</v>
      </c>
      <c r="I1252">
        <v>4</v>
      </c>
      <c r="J1252">
        <v>3</v>
      </c>
      <c r="K1252">
        <v>22</v>
      </c>
      <c r="L1252">
        <v>50</v>
      </c>
      <c r="M1252">
        <v>5</v>
      </c>
      <c r="N1252">
        <v>0.47686384901333301</v>
      </c>
      <c r="O1252">
        <v>2.0130460866665798E-3</v>
      </c>
      <c r="P1252" t="s">
        <v>19</v>
      </c>
      <c r="Q1252" t="s">
        <v>19</v>
      </c>
      <c r="R1252" t="s">
        <v>19</v>
      </c>
      <c r="T1252">
        <v>1</v>
      </c>
      <c r="U1252">
        <v>0</v>
      </c>
    </row>
    <row r="1253" spans="1:21" x14ac:dyDescent="0.25">
      <c r="A1253" s="1">
        <v>45142.185416666667</v>
      </c>
      <c r="B1253" s="1">
        <f t="shared" si="38"/>
        <v>45142</v>
      </c>
      <c r="C1253">
        <v>0</v>
      </c>
      <c r="D1253" t="s">
        <v>1271</v>
      </c>
      <c r="E1253">
        <v>0.57085596000000005</v>
      </c>
      <c r="F1253">
        <f t="shared" si="39"/>
        <v>7.056611200000007E-2</v>
      </c>
      <c r="G1253">
        <v>2023</v>
      </c>
      <c r="H1253">
        <v>8</v>
      </c>
      <c r="I1253">
        <v>4</v>
      </c>
      <c r="J1253">
        <v>4</v>
      </c>
      <c r="K1253">
        <v>27</v>
      </c>
      <c r="L1253">
        <v>18</v>
      </c>
      <c r="M1253">
        <v>5</v>
      </c>
      <c r="N1253">
        <v>0.480030621806666</v>
      </c>
      <c r="O1253">
        <v>3.16677279333332E-3</v>
      </c>
      <c r="P1253" t="s">
        <v>19</v>
      </c>
      <c r="Q1253" t="s">
        <v>19</v>
      </c>
      <c r="R1253" t="s">
        <v>19</v>
      </c>
      <c r="T1253">
        <v>1</v>
      </c>
      <c r="U1253">
        <v>0</v>
      </c>
    </row>
    <row r="1254" spans="1:21" x14ac:dyDescent="0.25">
      <c r="A1254" s="1">
        <v>45142.228472222225</v>
      </c>
      <c r="B1254" s="1">
        <f t="shared" si="38"/>
        <v>45142</v>
      </c>
      <c r="C1254">
        <v>0</v>
      </c>
      <c r="D1254" t="s">
        <v>1272</v>
      </c>
      <c r="E1254">
        <v>0.81253318799999996</v>
      </c>
      <c r="F1254">
        <f t="shared" si="39"/>
        <v>0.24167722799999991</v>
      </c>
      <c r="G1254">
        <v>2023</v>
      </c>
      <c r="H1254">
        <v>8</v>
      </c>
      <c r="I1254">
        <v>4</v>
      </c>
      <c r="J1254">
        <v>5</v>
      </c>
      <c r="K1254">
        <v>29</v>
      </c>
      <c r="L1254">
        <v>50</v>
      </c>
      <c r="M1254">
        <v>5</v>
      </c>
      <c r="N1254">
        <v>0.48510520548666602</v>
      </c>
      <c r="O1254">
        <v>5.0745836800000698E-3</v>
      </c>
      <c r="P1254" t="s">
        <v>19</v>
      </c>
      <c r="Q1254" t="s">
        <v>19</v>
      </c>
      <c r="R1254" t="s">
        <v>19</v>
      </c>
      <c r="T1254">
        <v>1</v>
      </c>
      <c r="U1254">
        <v>0</v>
      </c>
    </row>
    <row r="1255" spans="1:21" x14ac:dyDescent="0.25">
      <c r="A1255" s="1">
        <v>45142.272222222222</v>
      </c>
      <c r="B1255" s="1">
        <f t="shared" si="38"/>
        <v>45142</v>
      </c>
      <c r="C1255">
        <v>0</v>
      </c>
      <c r="D1255" t="s">
        <v>1273</v>
      </c>
      <c r="E1255">
        <v>1.062039588</v>
      </c>
      <c r="F1255">
        <f t="shared" si="39"/>
        <v>0.24950640000000002</v>
      </c>
      <c r="G1255">
        <v>2023</v>
      </c>
      <c r="H1255">
        <v>8</v>
      </c>
      <c r="I1255">
        <v>4</v>
      </c>
      <c r="J1255">
        <v>6</v>
      </c>
      <c r="K1255">
        <v>32</v>
      </c>
      <c r="L1255">
        <v>29</v>
      </c>
      <c r="M1255">
        <v>5</v>
      </c>
      <c r="N1255">
        <v>0.48721460919333298</v>
      </c>
      <c r="O1255">
        <v>2.1094037066666702E-3</v>
      </c>
      <c r="P1255" t="s">
        <v>19</v>
      </c>
      <c r="Q1255" t="s">
        <v>19</v>
      </c>
      <c r="R1255" t="s">
        <v>19</v>
      </c>
      <c r="T1255">
        <v>1</v>
      </c>
      <c r="U1255">
        <v>1</v>
      </c>
    </row>
    <row r="1256" spans="1:21" x14ac:dyDescent="0.25">
      <c r="A1256" s="1">
        <v>45142.31527777778</v>
      </c>
      <c r="B1256" s="1">
        <f t="shared" si="38"/>
        <v>45142</v>
      </c>
      <c r="C1256">
        <v>0</v>
      </c>
      <c r="D1256" t="s">
        <v>1274</v>
      </c>
      <c r="E1256">
        <v>0.68006536200000001</v>
      </c>
      <c r="F1256">
        <f t="shared" si="39"/>
        <v>-0.38197422599999997</v>
      </c>
      <c r="G1256">
        <v>2023</v>
      </c>
      <c r="H1256">
        <v>8</v>
      </c>
      <c r="I1256">
        <v>4</v>
      </c>
      <c r="J1256">
        <v>7</v>
      </c>
      <c r="K1256">
        <v>34</v>
      </c>
      <c r="L1256">
        <v>53</v>
      </c>
      <c r="M1256">
        <v>5</v>
      </c>
      <c r="N1256">
        <v>0.48649906883333299</v>
      </c>
      <c r="O1256">
        <v>-7.1554036000009904E-4</v>
      </c>
      <c r="P1256" t="s">
        <v>19</v>
      </c>
      <c r="Q1256" t="s">
        <v>19</v>
      </c>
      <c r="R1256" t="s">
        <v>19</v>
      </c>
      <c r="T1256">
        <v>1</v>
      </c>
      <c r="U1256">
        <v>0</v>
      </c>
    </row>
    <row r="1257" spans="1:21" x14ac:dyDescent="0.25">
      <c r="A1257" s="1">
        <v>45142.388194444444</v>
      </c>
      <c r="B1257" s="1">
        <f t="shared" si="38"/>
        <v>45142</v>
      </c>
      <c r="C1257">
        <v>0</v>
      </c>
      <c r="D1257" t="s">
        <v>1275</v>
      </c>
      <c r="E1257">
        <v>0.54519290099999995</v>
      </c>
      <c r="F1257">
        <f t="shared" si="39"/>
        <v>-0.13487246100000005</v>
      </c>
      <c r="G1257">
        <v>2023</v>
      </c>
      <c r="H1257">
        <v>8</v>
      </c>
      <c r="I1257">
        <v>4</v>
      </c>
      <c r="J1257">
        <v>9</v>
      </c>
      <c r="K1257">
        <v>19</v>
      </c>
      <c r="L1257">
        <v>21</v>
      </c>
      <c r="M1257">
        <v>5</v>
      </c>
      <c r="N1257">
        <v>0.48654133919333298</v>
      </c>
      <c r="O1257" s="2">
        <v>4.2270360000040602E-5</v>
      </c>
      <c r="P1257" t="s">
        <v>19</v>
      </c>
      <c r="Q1257" t="s">
        <v>19</v>
      </c>
      <c r="R1257" t="s">
        <v>19</v>
      </c>
      <c r="T1257">
        <v>1</v>
      </c>
      <c r="U1257">
        <v>0</v>
      </c>
    </row>
    <row r="1258" spans="1:21" x14ac:dyDescent="0.25">
      <c r="A1258" s="1">
        <v>45142.431944444441</v>
      </c>
      <c r="B1258" s="1">
        <f t="shared" si="38"/>
        <v>45142</v>
      </c>
      <c r="C1258">
        <v>0</v>
      </c>
      <c r="D1258" t="s">
        <v>1276</v>
      </c>
      <c r="E1258">
        <v>0.35216656899999998</v>
      </c>
      <c r="F1258">
        <f t="shared" si="39"/>
        <v>-0.19302633199999997</v>
      </c>
      <c r="G1258">
        <v>2023</v>
      </c>
      <c r="H1258">
        <v>8</v>
      </c>
      <c r="I1258">
        <v>4</v>
      </c>
      <c r="J1258">
        <v>10</v>
      </c>
      <c r="K1258">
        <v>22</v>
      </c>
      <c r="L1258">
        <v>7</v>
      </c>
      <c r="M1258">
        <v>5</v>
      </c>
      <c r="N1258">
        <v>0.48820273528666602</v>
      </c>
      <c r="O1258">
        <v>1.6613960933333199E-3</v>
      </c>
      <c r="P1258" t="s">
        <v>19</v>
      </c>
      <c r="Q1258" t="s">
        <v>19</v>
      </c>
      <c r="R1258" t="s">
        <v>19</v>
      </c>
      <c r="T1258">
        <v>1</v>
      </c>
      <c r="U1258">
        <v>0</v>
      </c>
    </row>
    <row r="1259" spans="1:21" x14ac:dyDescent="0.25">
      <c r="A1259" s="1">
        <v>45142.474999999999</v>
      </c>
      <c r="B1259" s="1">
        <f t="shared" si="38"/>
        <v>45142</v>
      </c>
      <c r="C1259">
        <v>0</v>
      </c>
      <c r="D1259" t="s">
        <v>1277</v>
      </c>
      <c r="E1259">
        <v>0.107448685</v>
      </c>
      <c r="F1259">
        <f t="shared" si="39"/>
        <v>-0.244717884</v>
      </c>
      <c r="G1259">
        <v>2023</v>
      </c>
      <c r="H1259">
        <v>8</v>
      </c>
      <c r="I1259">
        <v>4</v>
      </c>
      <c r="J1259">
        <v>11</v>
      </c>
      <c r="K1259">
        <v>24</v>
      </c>
      <c r="L1259">
        <v>58</v>
      </c>
      <c r="M1259">
        <v>5</v>
      </c>
      <c r="N1259">
        <v>0.48850470604666602</v>
      </c>
      <c r="O1259">
        <v>3.0197076000004698E-4</v>
      </c>
      <c r="P1259" t="s">
        <v>19</v>
      </c>
      <c r="Q1259" t="s">
        <v>19</v>
      </c>
      <c r="R1259" t="s">
        <v>19</v>
      </c>
      <c r="T1259">
        <v>0</v>
      </c>
      <c r="U1259">
        <v>0</v>
      </c>
    </row>
    <row r="1260" spans="1:21" x14ac:dyDescent="0.25">
      <c r="A1260" s="1">
        <v>45142.518750000003</v>
      </c>
      <c r="B1260" s="1">
        <f t="shared" si="38"/>
        <v>45142</v>
      </c>
      <c r="C1260">
        <v>0</v>
      </c>
      <c r="D1260" t="s">
        <v>1278</v>
      </c>
      <c r="E1260">
        <v>0.52261756000000004</v>
      </c>
      <c r="F1260">
        <f t="shared" si="39"/>
        <v>0.41516887500000005</v>
      </c>
      <c r="G1260">
        <v>2023</v>
      </c>
      <c r="H1260">
        <v>8</v>
      </c>
      <c r="I1260">
        <v>4</v>
      </c>
      <c r="J1260">
        <v>12</v>
      </c>
      <c r="K1260">
        <v>27</v>
      </c>
      <c r="L1260">
        <v>37</v>
      </c>
      <c r="M1260">
        <v>5</v>
      </c>
      <c r="N1260">
        <v>0.48879553453333302</v>
      </c>
      <c r="O1260">
        <v>2.9082848666672702E-4</v>
      </c>
      <c r="P1260" t="s">
        <v>19</v>
      </c>
      <c r="Q1260" t="s">
        <v>19</v>
      </c>
      <c r="R1260" t="s">
        <v>19</v>
      </c>
      <c r="T1260">
        <v>1</v>
      </c>
      <c r="U1260">
        <v>0</v>
      </c>
    </row>
    <row r="1261" spans="1:21" x14ac:dyDescent="0.25">
      <c r="A1261" s="1">
        <v>45142.5625</v>
      </c>
      <c r="B1261" s="1">
        <f t="shared" si="38"/>
        <v>45142</v>
      </c>
      <c r="C1261">
        <v>0</v>
      </c>
      <c r="D1261" t="s">
        <v>1279</v>
      </c>
      <c r="E1261">
        <v>0.54010001399999996</v>
      </c>
      <c r="F1261">
        <f t="shared" si="39"/>
        <v>1.7482453999999925E-2</v>
      </c>
      <c r="G1261">
        <v>2023</v>
      </c>
      <c r="H1261">
        <v>8</v>
      </c>
      <c r="I1261">
        <v>4</v>
      </c>
      <c r="J1261">
        <v>13</v>
      </c>
      <c r="K1261">
        <v>30</v>
      </c>
      <c r="L1261">
        <v>27</v>
      </c>
      <c r="M1261">
        <v>5</v>
      </c>
      <c r="N1261">
        <v>0.48680974869333299</v>
      </c>
      <c r="O1261">
        <v>-1.9857858400000798E-3</v>
      </c>
      <c r="P1261" t="s">
        <v>19</v>
      </c>
      <c r="Q1261" t="s">
        <v>19</v>
      </c>
      <c r="R1261" t="s">
        <v>19</v>
      </c>
      <c r="T1261">
        <v>1</v>
      </c>
      <c r="U1261">
        <v>0</v>
      </c>
    </row>
    <row r="1262" spans="1:21" x14ac:dyDescent="0.25">
      <c r="A1262" s="1">
        <v>45142.606249999997</v>
      </c>
      <c r="B1262" s="1">
        <f t="shared" si="38"/>
        <v>45142</v>
      </c>
      <c r="C1262">
        <v>0</v>
      </c>
      <c r="D1262" t="s">
        <v>1280</v>
      </c>
      <c r="E1262">
        <v>0.85344088200000001</v>
      </c>
      <c r="F1262">
        <f t="shared" si="39"/>
        <v>0.31334086800000005</v>
      </c>
      <c r="G1262">
        <v>2023</v>
      </c>
      <c r="H1262">
        <v>8</v>
      </c>
      <c r="I1262">
        <v>4</v>
      </c>
      <c r="J1262">
        <v>14</v>
      </c>
      <c r="K1262">
        <v>33</v>
      </c>
      <c r="L1262">
        <v>4</v>
      </c>
      <c r="M1262">
        <v>5</v>
      </c>
      <c r="N1262">
        <v>0.48707768132666601</v>
      </c>
      <c r="O1262">
        <v>2.6793263333330097E-4</v>
      </c>
      <c r="P1262" t="s">
        <v>19</v>
      </c>
      <c r="Q1262" t="s">
        <v>19</v>
      </c>
      <c r="R1262" t="s">
        <v>19</v>
      </c>
      <c r="T1262">
        <v>1</v>
      </c>
      <c r="U1262">
        <v>0</v>
      </c>
    </row>
    <row r="1263" spans="1:21" x14ac:dyDescent="0.25">
      <c r="A1263" s="1">
        <v>45142.649305555555</v>
      </c>
      <c r="B1263" s="1">
        <f t="shared" si="38"/>
        <v>45142</v>
      </c>
      <c r="C1263">
        <v>0</v>
      </c>
      <c r="D1263" t="s">
        <v>1281</v>
      </c>
      <c r="E1263">
        <v>0.82780168799999998</v>
      </c>
      <c r="F1263">
        <f t="shared" si="39"/>
        <v>-2.5639194000000032E-2</v>
      </c>
      <c r="G1263">
        <v>2023</v>
      </c>
      <c r="H1263">
        <v>8</v>
      </c>
      <c r="I1263">
        <v>4</v>
      </c>
      <c r="J1263">
        <v>15</v>
      </c>
      <c r="K1263">
        <v>35</v>
      </c>
      <c r="L1263">
        <v>34</v>
      </c>
      <c r="M1263">
        <v>5</v>
      </c>
      <c r="N1263">
        <v>0.487789606786666</v>
      </c>
      <c r="O1263">
        <v>7.1192546000009495E-4</v>
      </c>
      <c r="P1263" t="s">
        <v>19</v>
      </c>
      <c r="Q1263" t="s">
        <v>19</v>
      </c>
      <c r="R1263" t="s">
        <v>19</v>
      </c>
      <c r="T1263">
        <v>1</v>
      </c>
      <c r="U1263">
        <v>0</v>
      </c>
    </row>
    <row r="1264" spans="1:21" x14ac:dyDescent="0.25">
      <c r="A1264" s="1">
        <v>45142.692361111112</v>
      </c>
      <c r="B1264" s="1">
        <f t="shared" si="38"/>
        <v>45142</v>
      </c>
      <c r="C1264">
        <v>0</v>
      </c>
      <c r="D1264" t="s">
        <v>1282</v>
      </c>
      <c r="E1264">
        <v>1.2764921389999999</v>
      </c>
      <c r="F1264">
        <f t="shared" si="39"/>
        <v>0.44869045099999993</v>
      </c>
      <c r="G1264">
        <v>2023</v>
      </c>
      <c r="H1264">
        <v>8</v>
      </c>
      <c r="I1264">
        <v>4</v>
      </c>
      <c r="J1264">
        <v>16</v>
      </c>
      <c r="K1264">
        <v>37</v>
      </c>
      <c r="L1264">
        <v>58</v>
      </c>
      <c r="M1264">
        <v>5</v>
      </c>
      <c r="N1264">
        <v>0.48893328867999902</v>
      </c>
      <c r="O1264">
        <v>1.14368189333324E-3</v>
      </c>
      <c r="P1264" t="s">
        <v>19</v>
      </c>
      <c r="Q1264" t="s">
        <v>19</v>
      </c>
      <c r="R1264" t="s">
        <v>19</v>
      </c>
      <c r="T1264">
        <v>1</v>
      </c>
      <c r="U1264">
        <v>1</v>
      </c>
    </row>
    <row r="1265" spans="1:21" x14ac:dyDescent="0.25">
      <c r="A1265" s="1">
        <v>45142.750694444447</v>
      </c>
      <c r="B1265" s="1">
        <f t="shared" si="38"/>
        <v>45142</v>
      </c>
      <c r="C1265">
        <v>0</v>
      </c>
      <c r="D1265" t="s">
        <v>1283</v>
      </c>
      <c r="E1265">
        <v>0.243686334</v>
      </c>
      <c r="F1265">
        <f t="shared" si="39"/>
        <v>-1.032805805</v>
      </c>
      <c r="G1265">
        <v>2023</v>
      </c>
      <c r="H1265">
        <v>8</v>
      </c>
      <c r="I1265">
        <v>4</v>
      </c>
      <c r="J1265">
        <v>18</v>
      </c>
      <c r="K1265">
        <v>1</v>
      </c>
      <c r="L1265">
        <v>15</v>
      </c>
      <c r="M1265">
        <v>5</v>
      </c>
      <c r="N1265">
        <v>0.48619065496666602</v>
      </c>
      <c r="O1265">
        <v>-2.74263371333327E-3</v>
      </c>
      <c r="P1265" t="s">
        <v>19</v>
      </c>
      <c r="Q1265" t="s">
        <v>19</v>
      </c>
      <c r="R1265" t="s">
        <v>19</v>
      </c>
      <c r="T1265">
        <v>0</v>
      </c>
      <c r="U1265">
        <v>0</v>
      </c>
    </row>
    <row r="1266" spans="1:21" x14ac:dyDescent="0.25">
      <c r="A1266" s="1">
        <v>45142.794444444444</v>
      </c>
      <c r="B1266" s="1">
        <f t="shared" si="38"/>
        <v>45142</v>
      </c>
      <c r="C1266">
        <v>0</v>
      </c>
      <c r="D1266" t="s">
        <v>1284</v>
      </c>
      <c r="E1266">
        <v>0.56199101600000001</v>
      </c>
      <c r="F1266">
        <f t="shared" si="39"/>
        <v>0.31830468200000001</v>
      </c>
      <c r="G1266">
        <v>2023</v>
      </c>
      <c r="H1266">
        <v>8</v>
      </c>
      <c r="I1266">
        <v>4</v>
      </c>
      <c r="J1266">
        <v>19</v>
      </c>
      <c r="K1266">
        <v>4</v>
      </c>
      <c r="L1266">
        <v>1</v>
      </c>
      <c r="M1266">
        <v>5</v>
      </c>
      <c r="N1266">
        <v>0.48419280213333299</v>
      </c>
      <c r="O1266">
        <v>-1.9978528333334201E-3</v>
      </c>
      <c r="P1266" t="s">
        <v>19</v>
      </c>
      <c r="Q1266" t="s">
        <v>19</v>
      </c>
      <c r="R1266" t="s">
        <v>19</v>
      </c>
      <c r="T1266">
        <v>1</v>
      </c>
      <c r="U1266">
        <v>0</v>
      </c>
    </row>
    <row r="1267" spans="1:21" x14ac:dyDescent="0.25">
      <c r="A1267" s="1">
        <v>45142.837500000001</v>
      </c>
      <c r="B1267" s="1">
        <f t="shared" si="38"/>
        <v>45142</v>
      </c>
      <c r="C1267">
        <v>0</v>
      </c>
      <c r="D1267" t="s">
        <v>1285</v>
      </c>
      <c r="E1267">
        <v>0.13436192299999999</v>
      </c>
      <c r="F1267">
        <f t="shared" si="39"/>
        <v>-0.42762909300000002</v>
      </c>
      <c r="G1267">
        <v>2023</v>
      </c>
      <c r="H1267">
        <v>8</v>
      </c>
      <c r="I1267">
        <v>4</v>
      </c>
      <c r="J1267">
        <v>20</v>
      </c>
      <c r="K1267">
        <v>6</v>
      </c>
      <c r="L1267">
        <v>52</v>
      </c>
      <c r="M1267">
        <v>5</v>
      </c>
      <c r="N1267">
        <v>0.481138295726666</v>
      </c>
      <c r="O1267">
        <v>-3.0545064066665999E-3</v>
      </c>
      <c r="P1267" t="s">
        <v>19</v>
      </c>
      <c r="Q1267" t="s">
        <v>19</v>
      </c>
      <c r="R1267" t="s">
        <v>19</v>
      </c>
      <c r="T1267">
        <v>0</v>
      </c>
      <c r="U1267">
        <v>0</v>
      </c>
    </row>
    <row r="1268" spans="1:21" x14ac:dyDescent="0.25">
      <c r="A1268" s="1">
        <v>45142.881249999999</v>
      </c>
      <c r="B1268" s="1">
        <f t="shared" si="38"/>
        <v>45142</v>
      </c>
      <c r="C1268">
        <v>0</v>
      </c>
      <c r="D1268" t="s">
        <v>1286</v>
      </c>
      <c r="E1268">
        <v>2.5899340999999999E-2</v>
      </c>
      <c r="F1268">
        <f t="shared" si="39"/>
        <v>-0.108462582</v>
      </c>
      <c r="G1268">
        <v>2023</v>
      </c>
      <c r="H1268">
        <v>8</v>
      </c>
      <c r="I1268">
        <v>4</v>
      </c>
      <c r="J1268">
        <v>21</v>
      </c>
      <c r="K1268">
        <v>9</v>
      </c>
      <c r="L1268">
        <v>36</v>
      </c>
      <c r="M1268">
        <v>5</v>
      </c>
      <c r="N1268">
        <v>0.47670762911999998</v>
      </c>
      <c r="O1268">
        <v>-4.4306666066666802E-3</v>
      </c>
      <c r="P1268" t="s">
        <v>19</v>
      </c>
      <c r="Q1268" t="s">
        <v>19</v>
      </c>
      <c r="R1268" t="s">
        <v>19</v>
      </c>
      <c r="T1268">
        <v>0</v>
      </c>
      <c r="U1268">
        <v>0</v>
      </c>
    </row>
    <row r="1269" spans="1:21" x14ac:dyDescent="0.25">
      <c r="A1269" s="1">
        <v>45142.925000000003</v>
      </c>
      <c r="B1269" s="1">
        <f t="shared" si="38"/>
        <v>45142</v>
      </c>
      <c r="C1269">
        <v>0</v>
      </c>
      <c r="D1269" t="s">
        <v>1287</v>
      </c>
      <c r="E1269">
        <v>3.0569585E-2</v>
      </c>
      <c r="F1269">
        <f t="shared" si="39"/>
        <v>4.6702440000000005E-3</v>
      </c>
      <c r="G1269">
        <v>2023</v>
      </c>
      <c r="H1269">
        <v>8</v>
      </c>
      <c r="I1269">
        <v>4</v>
      </c>
      <c r="J1269">
        <v>22</v>
      </c>
      <c r="K1269">
        <v>12</v>
      </c>
      <c r="L1269">
        <v>18</v>
      </c>
      <c r="M1269">
        <v>5</v>
      </c>
      <c r="N1269">
        <v>0.468695251913333</v>
      </c>
      <c r="O1269">
        <v>-8.0123772066665808E-3</v>
      </c>
      <c r="P1269" t="s">
        <v>19</v>
      </c>
      <c r="Q1269" t="s">
        <v>19</v>
      </c>
      <c r="R1269" t="s">
        <v>19</v>
      </c>
      <c r="T1269">
        <v>0</v>
      </c>
      <c r="U1269">
        <v>0</v>
      </c>
    </row>
    <row r="1270" spans="1:21" x14ac:dyDescent="0.25">
      <c r="A1270" s="1">
        <v>45142.968055555553</v>
      </c>
      <c r="B1270" s="1">
        <f t="shared" si="38"/>
        <v>45142</v>
      </c>
      <c r="C1270">
        <v>0</v>
      </c>
      <c r="D1270" t="s">
        <v>1288</v>
      </c>
      <c r="E1270">
        <v>3.8414508E-2</v>
      </c>
      <c r="F1270">
        <f t="shared" si="39"/>
        <v>7.8449230000000002E-3</v>
      </c>
      <c r="G1270">
        <v>2023</v>
      </c>
      <c r="H1270">
        <v>8</v>
      </c>
      <c r="I1270">
        <v>4</v>
      </c>
      <c r="J1270">
        <v>23</v>
      </c>
      <c r="K1270">
        <v>14</v>
      </c>
      <c r="L1270">
        <v>59</v>
      </c>
      <c r="M1270">
        <v>5</v>
      </c>
      <c r="N1270">
        <v>0.46626670639999901</v>
      </c>
      <c r="O1270">
        <v>-2.4285455133334299E-3</v>
      </c>
      <c r="P1270" t="s">
        <v>19</v>
      </c>
      <c r="Q1270" t="s">
        <v>19</v>
      </c>
      <c r="R1270" t="s">
        <v>19</v>
      </c>
      <c r="T1270">
        <v>0</v>
      </c>
      <c r="U1270">
        <v>0</v>
      </c>
    </row>
    <row r="1271" spans="1:21" x14ac:dyDescent="0.25">
      <c r="A1271" s="1">
        <v>45143.011805555558</v>
      </c>
      <c r="B1271" s="1">
        <f t="shared" si="38"/>
        <v>45143</v>
      </c>
      <c r="C1271">
        <v>0</v>
      </c>
      <c r="D1271" t="s">
        <v>1289</v>
      </c>
      <c r="E1271">
        <v>3.6092043999999997E-2</v>
      </c>
      <c r="F1271">
        <f t="shared" si="39"/>
        <v>-2.3224640000000032E-3</v>
      </c>
      <c r="G1271">
        <v>2023</v>
      </c>
      <c r="H1271">
        <v>8</v>
      </c>
      <c r="I1271">
        <v>5</v>
      </c>
      <c r="J1271">
        <v>0</v>
      </c>
      <c r="K1271">
        <v>17</v>
      </c>
      <c r="L1271">
        <v>51</v>
      </c>
      <c r="M1271">
        <v>5</v>
      </c>
      <c r="N1271">
        <v>0.46323144827999901</v>
      </c>
      <c r="O1271">
        <v>-3.0352581200000501E-3</v>
      </c>
      <c r="P1271" t="s">
        <v>19</v>
      </c>
      <c r="Q1271" t="s">
        <v>19</v>
      </c>
      <c r="R1271" t="s">
        <v>19</v>
      </c>
      <c r="T1271">
        <v>0</v>
      </c>
      <c r="U1271">
        <v>0</v>
      </c>
    </row>
    <row r="1272" spans="1:21" x14ac:dyDescent="0.25">
      <c r="A1272" s="1">
        <v>45143.055555555555</v>
      </c>
      <c r="B1272" s="1">
        <f t="shared" si="38"/>
        <v>45143</v>
      </c>
      <c r="C1272">
        <v>0</v>
      </c>
      <c r="D1272" t="s">
        <v>1290</v>
      </c>
      <c r="E1272">
        <v>0.10860486799999999</v>
      </c>
      <c r="F1272">
        <f t="shared" si="39"/>
        <v>7.2512824000000003E-2</v>
      </c>
      <c r="G1272">
        <v>2023</v>
      </c>
      <c r="H1272">
        <v>8</v>
      </c>
      <c r="I1272">
        <v>5</v>
      </c>
      <c r="J1272">
        <v>1</v>
      </c>
      <c r="K1272">
        <v>20</v>
      </c>
      <c r="L1272">
        <v>34</v>
      </c>
      <c r="M1272">
        <v>5</v>
      </c>
      <c r="N1272">
        <v>0.46127850463999998</v>
      </c>
      <c r="O1272">
        <v>-1.95294363999992E-3</v>
      </c>
      <c r="P1272" t="s">
        <v>19</v>
      </c>
      <c r="Q1272" t="s">
        <v>19</v>
      </c>
      <c r="R1272" t="s">
        <v>19</v>
      </c>
      <c r="T1272">
        <v>0</v>
      </c>
      <c r="U1272">
        <v>0</v>
      </c>
    </row>
    <row r="1273" spans="1:21" x14ac:dyDescent="0.25">
      <c r="A1273" s="1">
        <v>45143.099305555559</v>
      </c>
      <c r="B1273" s="1">
        <f t="shared" si="38"/>
        <v>45143</v>
      </c>
      <c r="C1273">
        <v>0</v>
      </c>
      <c r="D1273" t="s">
        <v>1291</v>
      </c>
      <c r="E1273">
        <v>0.51918786900000002</v>
      </c>
      <c r="F1273">
        <f t="shared" si="39"/>
        <v>0.410583001</v>
      </c>
      <c r="G1273">
        <v>2023</v>
      </c>
      <c r="H1273">
        <v>8</v>
      </c>
      <c r="I1273">
        <v>5</v>
      </c>
      <c r="J1273">
        <v>2</v>
      </c>
      <c r="K1273">
        <v>23</v>
      </c>
      <c r="L1273">
        <v>22</v>
      </c>
      <c r="M1273">
        <v>5</v>
      </c>
      <c r="N1273">
        <v>0.46249967275333298</v>
      </c>
      <c r="O1273">
        <v>1.2211681133333901E-3</v>
      </c>
      <c r="P1273" t="s">
        <v>19</v>
      </c>
      <c r="Q1273" t="s">
        <v>19</v>
      </c>
      <c r="R1273" t="s">
        <v>19</v>
      </c>
      <c r="T1273">
        <v>1</v>
      </c>
      <c r="U1273">
        <v>0</v>
      </c>
    </row>
    <row r="1274" spans="1:21" x14ac:dyDescent="0.25">
      <c r="A1274" s="1">
        <v>45143.143055555556</v>
      </c>
      <c r="B1274" s="1">
        <f t="shared" si="38"/>
        <v>45143</v>
      </c>
      <c r="C1274">
        <v>0</v>
      </c>
      <c r="D1274" t="s">
        <v>1292</v>
      </c>
      <c r="E1274">
        <v>0.12509767199999999</v>
      </c>
      <c r="F1274">
        <f t="shared" si="39"/>
        <v>-0.39409019700000003</v>
      </c>
      <c r="G1274">
        <v>2023</v>
      </c>
      <c r="H1274">
        <v>8</v>
      </c>
      <c r="I1274">
        <v>5</v>
      </c>
      <c r="J1274">
        <v>3</v>
      </c>
      <c r="K1274">
        <v>26</v>
      </c>
      <c r="L1274">
        <v>10</v>
      </c>
      <c r="M1274">
        <v>5</v>
      </c>
      <c r="N1274">
        <v>0.46320983089333301</v>
      </c>
      <c r="O1274">
        <v>7.1015813999991597E-4</v>
      </c>
      <c r="P1274" t="s">
        <v>19</v>
      </c>
      <c r="Q1274" t="s">
        <v>19</v>
      </c>
      <c r="R1274" t="s">
        <v>19</v>
      </c>
      <c r="T1274">
        <v>0</v>
      </c>
      <c r="U1274">
        <v>0</v>
      </c>
    </row>
    <row r="1275" spans="1:21" x14ac:dyDescent="0.25">
      <c r="A1275" s="1">
        <v>45143.20208333333</v>
      </c>
      <c r="B1275" s="1">
        <f t="shared" si="38"/>
        <v>45143</v>
      </c>
      <c r="C1275">
        <v>0</v>
      </c>
      <c r="D1275" t="s">
        <v>1293</v>
      </c>
      <c r="E1275">
        <v>0.356221497</v>
      </c>
      <c r="F1275">
        <f t="shared" si="39"/>
        <v>0.231123825</v>
      </c>
      <c r="G1275">
        <v>2023</v>
      </c>
      <c r="H1275">
        <v>8</v>
      </c>
      <c r="I1275">
        <v>5</v>
      </c>
      <c r="J1275">
        <v>4</v>
      </c>
      <c r="K1275">
        <v>51</v>
      </c>
      <c r="L1275">
        <v>55</v>
      </c>
      <c r="M1275">
        <v>5</v>
      </c>
      <c r="N1275">
        <v>0.46547408262000001</v>
      </c>
      <c r="O1275">
        <v>2.2642517266667698E-3</v>
      </c>
      <c r="P1275" t="s">
        <v>19</v>
      </c>
      <c r="Q1275" t="s">
        <v>19</v>
      </c>
      <c r="R1275" t="s">
        <v>19</v>
      </c>
      <c r="T1275">
        <v>1</v>
      </c>
      <c r="U1275">
        <v>0</v>
      </c>
    </row>
    <row r="1276" spans="1:21" x14ac:dyDescent="0.25">
      <c r="A1276" s="1">
        <v>45143.275000000001</v>
      </c>
      <c r="B1276" s="1">
        <f t="shared" si="38"/>
        <v>45143</v>
      </c>
      <c r="C1276">
        <v>0</v>
      </c>
      <c r="D1276" t="s">
        <v>1294</v>
      </c>
      <c r="E1276">
        <v>0.146864568</v>
      </c>
      <c r="F1276">
        <f t="shared" si="39"/>
        <v>-0.209356929</v>
      </c>
      <c r="G1276">
        <v>2023</v>
      </c>
      <c r="H1276">
        <v>8</v>
      </c>
      <c r="I1276">
        <v>5</v>
      </c>
      <c r="J1276">
        <v>6</v>
      </c>
      <c r="K1276">
        <v>36</v>
      </c>
      <c r="L1276">
        <v>15</v>
      </c>
      <c r="M1276">
        <v>5</v>
      </c>
      <c r="N1276">
        <v>0.46627127559999998</v>
      </c>
      <c r="O1276">
        <v>7.9719297999991602E-4</v>
      </c>
      <c r="P1276" t="s">
        <v>19</v>
      </c>
      <c r="Q1276" t="s">
        <v>19</v>
      </c>
      <c r="R1276" t="s">
        <v>19</v>
      </c>
      <c r="T1276">
        <v>0</v>
      </c>
      <c r="U1276">
        <v>0</v>
      </c>
    </row>
    <row r="1277" spans="1:21" x14ac:dyDescent="0.25">
      <c r="A1277" s="1">
        <v>45143.333333333336</v>
      </c>
      <c r="B1277" s="1">
        <f t="shared" si="38"/>
        <v>45143</v>
      </c>
      <c r="C1277">
        <v>0</v>
      </c>
      <c r="D1277" t="s">
        <v>1295</v>
      </c>
      <c r="E1277">
        <v>0.74503130399999995</v>
      </c>
      <c r="F1277">
        <f t="shared" si="39"/>
        <v>0.59816673599999992</v>
      </c>
      <c r="G1277">
        <v>2023</v>
      </c>
      <c r="H1277">
        <v>8</v>
      </c>
      <c r="I1277">
        <v>5</v>
      </c>
      <c r="J1277">
        <v>8</v>
      </c>
      <c r="K1277">
        <v>0</v>
      </c>
      <c r="L1277">
        <v>3</v>
      </c>
      <c r="M1277">
        <v>5</v>
      </c>
      <c r="N1277">
        <v>0.47109259794666603</v>
      </c>
      <c r="O1277">
        <v>4.8213223466666497E-3</v>
      </c>
      <c r="P1277" t="s">
        <v>19</v>
      </c>
      <c r="Q1277" t="s">
        <v>19</v>
      </c>
      <c r="R1277" t="s">
        <v>19</v>
      </c>
      <c r="T1277">
        <v>1</v>
      </c>
      <c r="U1277">
        <v>0</v>
      </c>
    </row>
    <row r="1278" spans="1:21" x14ac:dyDescent="0.25">
      <c r="A1278" s="1">
        <v>45143.377083333333</v>
      </c>
      <c r="B1278" s="1">
        <f t="shared" si="38"/>
        <v>45143</v>
      </c>
      <c r="C1278">
        <v>0</v>
      </c>
      <c r="D1278" t="s">
        <v>1296</v>
      </c>
      <c r="E1278">
        <v>0.91670815400000005</v>
      </c>
      <c r="F1278">
        <f t="shared" si="39"/>
        <v>0.1716768500000001</v>
      </c>
      <c r="G1278">
        <v>2023</v>
      </c>
      <c r="H1278">
        <v>8</v>
      </c>
      <c r="I1278">
        <v>5</v>
      </c>
      <c r="J1278">
        <v>9</v>
      </c>
      <c r="K1278">
        <v>3</v>
      </c>
      <c r="L1278">
        <v>7</v>
      </c>
      <c r="M1278">
        <v>5</v>
      </c>
      <c r="N1278">
        <v>0.47683175777333298</v>
      </c>
      <c r="O1278">
        <v>5.7391598266666698E-3</v>
      </c>
      <c r="P1278" t="s">
        <v>19</v>
      </c>
      <c r="Q1278" t="s">
        <v>19</v>
      </c>
      <c r="R1278" t="s">
        <v>19</v>
      </c>
      <c r="T1278">
        <v>1</v>
      </c>
      <c r="U1278">
        <v>0</v>
      </c>
    </row>
    <row r="1279" spans="1:21" x14ac:dyDescent="0.25">
      <c r="A1279" s="1">
        <v>45143.420138888891</v>
      </c>
      <c r="B1279" s="1">
        <f t="shared" si="38"/>
        <v>45143</v>
      </c>
      <c r="C1279">
        <v>0</v>
      </c>
      <c r="D1279" t="s">
        <v>1297</v>
      </c>
      <c r="E1279">
        <v>0.83077314800000002</v>
      </c>
      <c r="F1279">
        <f t="shared" si="39"/>
        <v>-8.5935006000000036E-2</v>
      </c>
      <c r="G1279">
        <v>2023</v>
      </c>
      <c r="H1279">
        <v>8</v>
      </c>
      <c r="I1279">
        <v>5</v>
      </c>
      <c r="J1279">
        <v>10</v>
      </c>
      <c r="K1279">
        <v>5</v>
      </c>
      <c r="L1279">
        <v>55</v>
      </c>
      <c r="M1279">
        <v>5</v>
      </c>
      <c r="N1279">
        <v>0.47563621305333298</v>
      </c>
      <c r="O1279">
        <v>-1.19554472000005E-3</v>
      </c>
      <c r="P1279" t="s">
        <v>19</v>
      </c>
      <c r="Q1279" t="s">
        <v>19</v>
      </c>
      <c r="R1279" t="s">
        <v>19</v>
      </c>
      <c r="T1279">
        <v>1</v>
      </c>
      <c r="U1279">
        <v>0</v>
      </c>
    </row>
    <row r="1280" spans="1:21" x14ac:dyDescent="0.25">
      <c r="A1280" s="1">
        <v>45143.463888888888</v>
      </c>
      <c r="B1280" s="1">
        <f t="shared" si="38"/>
        <v>45143</v>
      </c>
      <c r="C1280">
        <v>0</v>
      </c>
      <c r="D1280" t="s">
        <v>1298</v>
      </c>
      <c r="E1280">
        <v>3.1438150999999998E-2</v>
      </c>
      <c r="F1280">
        <f t="shared" si="39"/>
        <v>-0.79933499699999999</v>
      </c>
      <c r="G1280">
        <v>2023</v>
      </c>
      <c r="H1280">
        <v>8</v>
      </c>
      <c r="I1280">
        <v>5</v>
      </c>
      <c r="J1280">
        <v>11</v>
      </c>
      <c r="K1280">
        <v>8</v>
      </c>
      <c r="L1280">
        <v>37</v>
      </c>
      <c r="M1280">
        <v>5</v>
      </c>
      <c r="N1280">
        <v>0.47142948617333302</v>
      </c>
      <c r="O1280">
        <v>-4.2067268799999497E-3</v>
      </c>
      <c r="P1280" t="s">
        <v>19</v>
      </c>
      <c r="Q1280" t="s">
        <v>19</v>
      </c>
      <c r="R1280" t="s">
        <v>19</v>
      </c>
      <c r="T1280">
        <v>0</v>
      </c>
      <c r="U1280">
        <v>0</v>
      </c>
    </row>
    <row r="1281" spans="1:21" x14ac:dyDescent="0.25">
      <c r="A1281" s="1">
        <v>45143.507638888892</v>
      </c>
      <c r="B1281" s="1">
        <f t="shared" si="38"/>
        <v>45143</v>
      </c>
      <c r="C1281">
        <v>0</v>
      </c>
      <c r="D1281" t="s">
        <v>1299</v>
      </c>
      <c r="E1281">
        <v>0.20819474700000001</v>
      </c>
      <c r="F1281">
        <f t="shared" si="39"/>
        <v>0.17675659600000002</v>
      </c>
      <c r="G1281">
        <v>2023</v>
      </c>
      <c r="H1281">
        <v>8</v>
      </c>
      <c r="I1281">
        <v>5</v>
      </c>
      <c r="J1281">
        <v>12</v>
      </c>
      <c r="K1281">
        <v>11</v>
      </c>
      <c r="L1281">
        <v>51</v>
      </c>
      <c r="M1281">
        <v>5</v>
      </c>
      <c r="N1281">
        <v>0.47230900753999999</v>
      </c>
      <c r="O1281">
        <v>8.7952136666674598E-4</v>
      </c>
      <c r="P1281" t="s">
        <v>19</v>
      </c>
      <c r="Q1281" t="s">
        <v>19</v>
      </c>
      <c r="R1281" t="s">
        <v>19</v>
      </c>
      <c r="T1281">
        <v>0</v>
      </c>
      <c r="U1281">
        <v>0</v>
      </c>
    </row>
    <row r="1282" spans="1:21" x14ac:dyDescent="0.25">
      <c r="A1282" s="1">
        <v>45143.551388888889</v>
      </c>
      <c r="B1282" s="1">
        <f t="shared" si="38"/>
        <v>45143</v>
      </c>
      <c r="C1282">
        <v>0</v>
      </c>
      <c r="D1282" t="s">
        <v>1300</v>
      </c>
      <c r="E1282">
        <v>0.85704340899999998</v>
      </c>
      <c r="F1282">
        <f t="shared" si="39"/>
        <v>0.64884866200000002</v>
      </c>
      <c r="G1282">
        <v>2023</v>
      </c>
      <c r="H1282">
        <v>8</v>
      </c>
      <c r="I1282">
        <v>5</v>
      </c>
      <c r="J1282">
        <v>13</v>
      </c>
      <c r="K1282">
        <v>14</v>
      </c>
      <c r="L1282">
        <v>42</v>
      </c>
      <c r="M1282">
        <v>5</v>
      </c>
      <c r="N1282">
        <v>0.47744444760666599</v>
      </c>
      <c r="O1282">
        <v>5.1354400666666598E-3</v>
      </c>
      <c r="P1282" t="s">
        <v>19</v>
      </c>
      <c r="Q1282" t="s">
        <v>19</v>
      </c>
      <c r="R1282" t="s">
        <v>19</v>
      </c>
      <c r="T1282">
        <v>1</v>
      </c>
      <c r="U1282">
        <v>0</v>
      </c>
    </row>
    <row r="1283" spans="1:21" x14ac:dyDescent="0.25">
      <c r="A1283" s="1">
        <v>45143.609722222223</v>
      </c>
      <c r="B1283" s="1">
        <f t="shared" ref="B1283:B1346" si="40">DATE(YEAR(A1283),MONTH(A1283),DAY(A1283))</f>
        <v>45143</v>
      </c>
      <c r="C1283">
        <v>0</v>
      </c>
      <c r="D1283" t="s">
        <v>1301</v>
      </c>
      <c r="E1283">
        <v>1.0089725469999999</v>
      </c>
      <c r="F1283">
        <f t="shared" si="39"/>
        <v>0.15192913799999996</v>
      </c>
      <c r="G1283">
        <v>2023</v>
      </c>
      <c r="H1283">
        <v>8</v>
      </c>
      <c r="I1283">
        <v>5</v>
      </c>
      <c r="J1283">
        <v>14</v>
      </c>
      <c r="K1283">
        <v>38</v>
      </c>
      <c r="L1283">
        <v>19</v>
      </c>
      <c r="M1283">
        <v>5</v>
      </c>
      <c r="N1283">
        <v>0.48131968991333302</v>
      </c>
      <c r="O1283">
        <v>3.87524230666669E-3</v>
      </c>
      <c r="P1283" t="s">
        <v>19</v>
      </c>
      <c r="Q1283" t="s">
        <v>19</v>
      </c>
      <c r="R1283" t="s">
        <v>19</v>
      </c>
      <c r="T1283">
        <v>1</v>
      </c>
      <c r="U1283">
        <v>1</v>
      </c>
    </row>
    <row r="1284" spans="1:21" x14ac:dyDescent="0.25">
      <c r="A1284" s="1">
        <v>45143.667361111111</v>
      </c>
      <c r="B1284" s="1">
        <f t="shared" si="40"/>
        <v>45143</v>
      </c>
      <c r="C1284">
        <v>0</v>
      </c>
      <c r="D1284" t="s">
        <v>1302</v>
      </c>
      <c r="E1284">
        <v>1.213805647</v>
      </c>
      <c r="F1284">
        <f t="shared" ref="F1284:F1347" si="41">E1284-E1283</f>
        <v>0.2048331000000001</v>
      </c>
      <c r="G1284">
        <v>2023</v>
      </c>
      <c r="H1284">
        <v>8</v>
      </c>
      <c r="I1284">
        <v>5</v>
      </c>
      <c r="J1284">
        <v>16</v>
      </c>
      <c r="K1284">
        <v>1</v>
      </c>
      <c r="L1284">
        <v>53</v>
      </c>
      <c r="M1284">
        <v>5</v>
      </c>
      <c r="N1284">
        <v>0.48585562999333298</v>
      </c>
      <c r="O1284">
        <v>4.5359400799999602E-3</v>
      </c>
      <c r="P1284" t="s">
        <v>19</v>
      </c>
      <c r="Q1284" t="s">
        <v>19</v>
      </c>
      <c r="R1284" t="s">
        <v>19</v>
      </c>
      <c r="T1284">
        <v>1</v>
      </c>
      <c r="U1284">
        <v>1</v>
      </c>
    </row>
    <row r="1285" spans="1:21" x14ac:dyDescent="0.25">
      <c r="A1285" s="1">
        <v>45143.711805555555</v>
      </c>
      <c r="B1285" s="1">
        <f t="shared" si="40"/>
        <v>45143</v>
      </c>
      <c r="C1285">
        <v>0</v>
      </c>
      <c r="D1285" t="s">
        <v>1303</v>
      </c>
      <c r="E1285">
        <v>1.580162428</v>
      </c>
      <c r="F1285">
        <f t="shared" si="41"/>
        <v>0.36635678099999991</v>
      </c>
      <c r="G1285">
        <v>2023</v>
      </c>
      <c r="H1285">
        <v>8</v>
      </c>
      <c r="I1285">
        <v>5</v>
      </c>
      <c r="J1285">
        <v>17</v>
      </c>
      <c r="K1285">
        <v>5</v>
      </c>
      <c r="L1285">
        <v>27</v>
      </c>
      <c r="M1285">
        <v>5</v>
      </c>
      <c r="N1285">
        <v>0.492632042133333</v>
      </c>
      <c r="O1285">
        <v>6.7764121399999603E-3</v>
      </c>
      <c r="P1285" t="s">
        <v>19</v>
      </c>
      <c r="Q1285" t="s">
        <v>19</v>
      </c>
      <c r="R1285" t="s">
        <v>19</v>
      </c>
      <c r="T1285">
        <v>1</v>
      </c>
      <c r="U1285">
        <v>1</v>
      </c>
    </row>
    <row r="1286" spans="1:21" x14ac:dyDescent="0.25">
      <c r="A1286" s="1">
        <v>45143.799305555556</v>
      </c>
      <c r="B1286" s="1">
        <f t="shared" si="40"/>
        <v>45143</v>
      </c>
      <c r="C1286">
        <v>0</v>
      </c>
      <c r="D1286" t="s">
        <v>1304</v>
      </c>
      <c r="E1286">
        <v>4.2367491E-2</v>
      </c>
      <c r="F1286">
        <f t="shared" si="41"/>
        <v>-1.5377949369999999</v>
      </c>
      <c r="G1286">
        <v>2023</v>
      </c>
      <c r="H1286">
        <v>8</v>
      </c>
      <c r="I1286">
        <v>5</v>
      </c>
      <c r="J1286">
        <v>19</v>
      </c>
      <c r="K1286">
        <v>11</v>
      </c>
      <c r="L1286">
        <v>14</v>
      </c>
      <c r="M1286">
        <v>5</v>
      </c>
      <c r="N1286">
        <v>0.48876232306</v>
      </c>
      <c r="O1286">
        <v>-3.8697190733333301E-3</v>
      </c>
      <c r="P1286" t="s">
        <v>19</v>
      </c>
      <c r="Q1286" t="s">
        <v>19</v>
      </c>
      <c r="R1286" t="s">
        <v>19</v>
      </c>
      <c r="T1286">
        <v>0</v>
      </c>
      <c r="U1286">
        <v>0</v>
      </c>
    </row>
    <row r="1287" spans="1:21" x14ac:dyDescent="0.25">
      <c r="A1287" s="1">
        <v>45143.857638888891</v>
      </c>
      <c r="B1287" s="1">
        <f t="shared" si="40"/>
        <v>45143</v>
      </c>
      <c r="C1287">
        <v>0</v>
      </c>
      <c r="D1287" t="s">
        <v>1305</v>
      </c>
      <c r="E1287">
        <v>0.50657489200000005</v>
      </c>
      <c r="F1287">
        <f t="shared" si="41"/>
        <v>0.46420740100000007</v>
      </c>
      <c r="G1287">
        <v>2023</v>
      </c>
      <c r="H1287">
        <v>8</v>
      </c>
      <c r="I1287">
        <v>5</v>
      </c>
      <c r="J1287">
        <v>20</v>
      </c>
      <c r="K1287">
        <v>35</v>
      </c>
      <c r="L1287">
        <v>17</v>
      </c>
      <c r="M1287">
        <v>5</v>
      </c>
      <c r="N1287">
        <v>0.48908745887999999</v>
      </c>
      <c r="O1287">
        <v>3.2513581999998799E-4</v>
      </c>
      <c r="P1287" t="s">
        <v>19</v>
      </c>
      <c r="Q1287" t="s">
        <v>19</v>
      </c>
      <c r="R1287" t="s">
        <v>19</v>
      </c>
      <c r="T1287">
        <v>1</v>
      </c>
      <c r="U1287">
        <v>0</v>
      </c>
    </row>
    <row r="1288" spans="1:21" x14ac:dyDescent="0.25">
      <c r="A1288" s="1">
        <v>45143.901388888888</v>
      </c>
      <c r="B1288" s="1">
        <f t="shared" si="40"/>
        <v>45143</v>
      </c>
      <c r="C1288">
        <v>0</v>
      </c>
      <c r="D1288" t="s">
        <v>1306</v>
      </c>
      <c r="E1288">
        <v>0.253347934</v>
      </c>
      <c r="F1288">
        <f t="shared" si="41"/>
        <v>-0.25322695800000006</v>
      </c>
      <c r="G1288">
        <v>2023</v>
      </c>
      <c r="H1288">
        <v>8</v>
      </c>
      <c r="I1288">
        <v>5</v>
      </c>
      <c r="J1288">
        <v>21</v>
      </c>
      <c r="K1288">
        <v>38</v>
      </c>
      <c r="L1288">
        <v>6</v>
      </c>
      <c r="M1288">
        <v>5</v>
      </c>
      <c r="N1288">
        <v>0.48841207673999998</v>
      </c>
      <c r="O1288">
        <v>-6.75382139999958E-4</v>
      </c>
      <c r="P1288" t="s">
        <v>19</v>
      </c>
      <c r="Q1288" t="s">
        <v>19</v>
      </c>
      <c r="R1288" t="s">
        <v>19</v>
      </c>
      <c r="T1288">
        <v>0</v>
      </c>
      <c r="U1288">
        <v>0</v>
      </c>
    </row>
    <row r="1289" spans="1:21" x14ac:dyDescent="0.25">
      <c r="A1289" s="1">
        <v>45143.944444444445</v>
      </c>
      <c r="B1289" s="1">
        <f t="shared" si="40"/>
        <v>45143</v>
      </c>
      <c r="C1289">
        <v>0</v>
      </c>
      <c r="D1289" t="s">
        <v>1307</v>
      </c>
      <c r="E1289">
        <v>2.8829008999999999E-2</v>
      </c>
      <c r="F1289">
        <f t="shared" si="41"/>
        <v>-0.22451892500000001</v>
      </c>
      <c r="G1289">
        <v>2023</v>
      </c>
      <c r="H1289">
        <v>8</v>
      </c>
      <c r="I1289">
        <v>5</v>
      </c>
      <c r="J1289">
        <v>22</v>
      </c>
      <c r="K1289">
        <v>40</v>
      </c>
      <c r="L1289">
        <v>37</v>
      </c>
      <c r="M1289">
        <v>5</v>
      </c>
      <c r="N1289">
        <v>0.484852692346666</v>
      </c>
      <c r="O1289">
        <v>-3.5593843933333599E-3</v>
      </c>
      <c r="P1289" t="s">
        <v>19</v>
      </c>
      <c r="Q1289" t="s">
        <v>19</v>
      </c>
      <c r="R1289" t="s">
        <v>19</v>
      </c>
      <c r="T1289">
        <v>0</v>
      </c>
      <c r="U1289">
        <v>0</v>
      </c>
    </row>
    <row r="1290" spans="1:21" x14ac:dyDescent="0.25">
      <c r="A1290" s="1">
        <v>45143.988194444442</v>
      </c>
      <c r="B1290" s="1">
        <f t="shared" si="40"/>
        <v>45143</v>
      </c>
      <c r="C1290">
        <v>0</v>
      </c>
      <c r="D1290" t="s">
        <v>1308</v>
      </c>
      <c r="E1290">
        <v>3.2250381000000002E-2</v>
      </c>
      <c r="F1290">
        <f t="shared" si="41"/>
        <v>3.4213720000000024E-3</v>
      </c>
      <c r="G1290">
        <v>2023</v>
      </c>
      <c r="H1290">
        <v>8</v>
      </c>
      <c r="I1290">
        <v>5</v>
      </c>
      <c r="J1290">
        <v>23</v>
      </c>
      <c r="K1290">
        <v>43</v>
      </c>
      <c r="L1290">
        <v>49</v>
      </c>
      <c r="M1290">
        <v>5</v>
      </c>
      <c r="N1290">
        <v>0.48214407517333302</v>
      </c>
      <c r="O1290">
        <v>-2.7086171733333702E-3</v>
      </c>
      <c r="P1290" t="s">
        <v>19</v>
      </c>
      <c r="Q1290" t="s">
        <v>19</v>
      </c>
      <c r="R1290" t="s">
        <v>19</v>
      </c>
      <c r="T1290">
        <v>0</v>
      </c>
      <c r="U1290">
        <v>0</v>
      </c>
    </row>
    <row r="1291" spans="1:21" x14ac:dyDescent="0.25">
      <c r="A1291" s="1">
        <v>45144.031944444447</v>
      </c>
      <c r="B1291" s="1">
        <f t="shared" si="40"/>
        <v>45144</v>
      </c>
      <c r="C1291">
        <v>0</v>
      </c>
      <c r="D1291" t="s">
        <v>1309</v>
      </c>
      <c r="E1291">
        <v>0.26996316100000001</v>
      </c>
      <c r="F1291">
        <f t="shared" si="41"/>
        <v>0.23771278000000001</v>
      </c>
      <c r="G1291">
        <v>2023</v>
      </c>
      <c r="H1291">
        <v>8</v>
      </c>
      <c r="I1291">
        <v>6</v>
      </c>
      <c r="J1291">
        <v>0</v>
      </c>
      <c r="K1291">
        <v>46</v>
      </c>
      <c r="L1291">
        <v>58</v>
      </c>
      <c r="M1291">
        <v>5</v>
      </c>
      <c r="N1291">
        <v>0.48143500417999902</v>
      </c>
      <c r="O1291">
        <v>-7.0907099333339298E-4</v>
      </c>
      <c r="P1291" t="s">
        <v>19</v>
      </c>
      <c r="Q1291" t="s">
        <v>19</v>
      </c>
      <c r="R1291" t="s">
        <v>19</v>
      </c>
      <c r="T1291">
        <v>0</v>
      </c>
      <c r="U1291">
        <v>0</v>
      </c>
    </row>
    <row r="1292" spans="1:21" x14ac:dyDescent="0.25">
      <c r="A1292" s="1">
        <v>45144.09097222222</v>
      </c>
      <c r="B1292" s="1">
        <f t="shared" si="40"/>
        <v>45144</v>
      </c>
      <c r="C1292">
        <v>0</v>
      </c>
      <c r="D1292" t="s">
        <v>1310</v>
      </c>
      <c r="E1292">
        <v>1.0187378970000001</v>
      </c>
      <c r="F1292">
        <f t="shared" si="41"/>
        <v>0.74877473600000011</v>
      </c>
      <c r="G1292">
        <v>2023</v>
      </c>
      <c r="H1292">
        <v>8</v>
      </c>
      <c r="I1292">
        <v>6</v>
      </c>
      <c r="J1292">
        <v>2</v>
      </c>
      <c r="K1292">
        <v>11</v>
      </c>
      <c r="L1292">
        <v>23</v>
      </c>
      <c r="M1292">
        <v>5</v>
      </c>
      <c r="N1292">
        <v>0.48443816980666599</v>
      </c>
      <c r="O1292">
        <v>3.0031656266667401E-3</v>
      </c>
      <c r="P1292" t="s">
        <v>19</v>
      </c>
      <c r="Q1292" t="s">
        <v>19</v>
      </c>
      <c r="R1292" t="s">
        <v>19</v>
      </c>
      <c r="T1292">
        <v>1</v>
      </c>
      <c r="U1292">
        <v>1</v>
      </c>
    </row>
    <row r="1293" spans="1:21" x14ac:dyDescent="0.25">
      <c r="A1293" s="1">
        <v>45144.134722222225</v>
      </c>
      <c r="B1293" s="1">
        <f t="shared" si="40"/>
        <v>45144</v>
      </c>
      <c r="C1293">
        <v>0</v>
      </c>
      <c r="D1293" t="s">
        <v>1311</v>
      </c>
      <c r="E1293">
        <v>1.3134508840000001</v>
      </c>
      <c r="F1293">
        <f t="shared" si="41"/>
        <v>0.29471298700000004</v>
      </c>
      <c r="G1293">
        <v>2023</v>
      </c>
      <c r="H1293">
        <v>8</v>
      </c>
      <c r="I1293">
        <v>6</v>
      </c>
      <c r="J1293">
        <v>3</v>
      </c>
      <c r="K1293">
        <v>14</v>
      </c>
      <c r="L1293">
        <v>30</v>
      </c>
      <c r="M1293">
        <v>5</v>
      </c>
      <c r="N1293">
        <v>0.49034850728000001</v>
      </c>
      <c r="O1293">
        <v>5.9103374733333602E-3</v>
      </c>
      <c r="P1293" t="s">
        <v>19</v>
      </c>
      <c r="Q1293" t="s">
        <v>19</v>
      </c>
      <c r="R1293" t="s">
        <v>19</v>
      </c>
      <c r="T1293">
        <v>1</v>
      </c>
      <c r="U1293">
        <v>1</v>
      </c>
    </row>
    <row r="1294" spans="1:21" x14ac:dyDescent="0.25">
      <c r="A1294" s="1">
        <v>45144.222222222219</v>
      </c>
      <c r="B1294" s="1">
        <f t="shared" si="40"/>
        <v>45144</v>
      </c>
      <c r="C1294">
        <v>0</v>
      </c>
      <c r="D1294" t="s">
        <v>1312</v>
      </c>
      <c r="E1294">
        <v>0.76884239700000001</v>
      </c>
      <c r="F1294">
        <f t="shared" si="41"/>
        <v>-0.54460848700000009</v>
      </c>
      <c r="G1294">
        <v>2023</v>
      </c>
      <c r="H1294">
        <v>8</v>
      </c>
      <c r="I1294">
        <v>6</v>
      </c>
      <c r="J1294">
        <v>5</v>
      </c>
      <c r="K1294">
        <v>20</v>
      </c>
      <c r="L1294">
        <v>44</v>
      </c>
      <c r="M1294">
        <v>5</v>
      </c>
      <c r="N1294">
        <v>0.49262721275333299</v>
      </c>
      <c r="O1294">
        <v>2.27870547333325E-3</v>
      </c>
      <c r="P1294" t="s">
        <v>19</v>
      </c>
      <c r="Q1294" t="s">
        <v>19</v>
      </c>
      <c r="R1294" t="s">
        <v>19</v>
      </c>
      <c r="T1294">
        <v>1</v>
      </c>
      <c r="U1294">
        <v>0</v>
      </c>
    </row>
    <row r="1295" spans="1:21" x14ac:dyDescent="0.25">
      <c r="A1295" s="1">
        <v>45144.267361111109</v>
      </c>
      <c r="B1295" s="1">
        <f t="shared" si="40"/>
        <v>45144</v>
      </c>
      <c r="C1295">
        <v>0</v>
      </c>
      <c r="D1295" t="s">
        <v>1313</v>
      </c>
      <c r="E1295">
        <v>0.89112621800000003</v>
      </c>
      <c r="F1295">
        <f t="shared" si="41"/>
        <v>0.12228382100000001</v>
      </c>
      <c r="G1295">
        <v>2023</v>
      </c>
      <c r="H1295">
        <v>8</v>
      </c>
      <c r="I1295">
        <v>6</v>
      </c>
      <c r="J1295">
        <v>6</v>
      </c>
      <c r="K1295">
        <v>25</v>
      </c>
      <c r="L1295">
        <v>16</v>
      </c>
      <c r="M1295">
        <v>5</v>
      </c>
      <c r="N1295">
        <v>0.49570148858000002</v>
      </c>
      <c r="O1295">
        <v>3.0742758266667498E-3</v>
      </c>
      <c r="P1295" t="s">
        <v>19</v>
      </c>
      <c r="Q1295" t="s">
        <v>19</v>
      </c>
      <c r="R1295" t="s">
        <v>19</v>
      </c>
      <c r="T1295">
        <v>1</v>
      </c>
      <c r="U1295">
        <v>0</v>
      </c>
    </row>
    <row r="1296" spans="1:21" x14ac:dyDescent="0.25">
      <c r="A1296" s="1">
        <v>45144.311111111114</v>
      </c>
      <c r="B1296" s="1">
        <f t="shared" si="40"/>
        <v>45144</v>
      </c>
      <c r="C1296">
        <v>0</v>
      </c>
      <c r="D1296" t="s">
        <v>1314</v>
      </c>
      <c r="E1296">
        <v>0.892207113</v>
      </c>
      <c r="F1296">
        <f t="shared" si="41"/>
        <v>1.0808949999999706E-3</v>
      </c>
      <c r="G1296">
        <v>2023</v>
      </c>
      <c r="H1296">
        <v>8</v>
      </c>
      <c r="I1296">
        <v>6</v>
      </c>
      <c r="J1296">
        <v>7</v>
      </c>
      <c r="K1296">
        <v>28</v>
      </c>
      <c r="L1296">
        <v>29</v>
      </c>
      <c r="M1296">
        <v>5</v>
      </c>
      <c r="N1296">
        <v>0.496058193226666</v>
      </c>
      <c r="O1296">
        <v>3.56704646666705E-4</v>
      </c>
      <c r="P1296" t="s">
        <v>19</v>
      </c>
      <c r="Q1296" t="s">
        <v>19</v>
      </c>
      <c r="R1296" t="s">
        <v>19</v>
      </c>
      <c r="T1296">
        <v>1</v>
      </c>
      <c r="U1296">
        <v>0</v>
      </c>
    </row>
    <row r="1297" spans="1:21" x14ac:dyDescent="0.25">
      <c r="A1297" s="1">
        <v>45144.369444444441</v>
      </c>
      <c r="B1297" s="1">
        <f t="shared" si="40"/>
        <v>45144</v>
      </c>
      <c r="C1297">
        <v>0</v>
      </c>
      <c r="D1297" t="s">
        <v>1315</v>
      </c>
      <c r="E1297">
        <v>0.76378760800000001</v>
      </c>
      <c r="F1297">
        <f t="shared" si="41"/>
        <v>-0.12841950499999999</v>
      </c>
      <c r="G1297">
        <v>2023</v>
      </c>
      <c r="H1297">
        <v>8</v>
      </c>
      <c r="I1297">
        <v>6</v>
      </c>
      <c r="J1297">
        <v>8</v>
      </c>
      <c r="K1297">
        <v>52</v>
      </c>
      <c r="L1297">
        <v>42</v>
      </c>
      <c r="M1297">
        <v>5</v>
      </c>
      <c r="N1297">
        <v>0.498593882186666</v>
      </c>
      <c r="O1297">
        <v>2.53568896E-3</v>
      </c>
      <c r="P1297" t="s">
        <v>19</v>
      </c>
      <c r="Q1297" t="s">
        <v>19</v>
      </c>
      <c r="R1297" t="s">
        <v>19</v>
      </c>
      <c r="T1297">
        <v>1</v>
      </c>
      <c r="U1297">
        <v>0</v>
      </c>
    </row>
    <row r="1298" spans="1:21" x14ac:dyDescent="0.25">
      <c r="A1298" s="1">
        <v>45144.456944444442</v>
      </c>
      <c r="B1298" s="1">
        <f t="shared" si="40"/>
        <v>45144</v>
      </c>
      <c r="C1298">
        <v>0</v>
      </c>
      <c r="D1298" t="s">
        <v>1316</v>
      </c>
      <c r="E1298">
        <v>0.303837788</v>
      </c>
      <c r="F1298">
        <f t="shared" si="41"/>
        <v>-0.45994982000000001</v>
      </c>
      <c r="G1298">
        <v>2023</v>
      </c>
      <c r="H1298">
        <v>8</v>
      </c>
      <c r="I1298">
        <v>6</v>
      </c>
      <c r="J1298">
        <v>10</v>
      </c>
      <c r="K1298">
        <v>58</v>
      </c>
      <c r="L1298">
        <v>40</v>
      </c>
      <c r="M1298">
        <v>5</v>
      </c>
      <c r="N1298">
        <v>0.498629154386666</v>
      </c>
      <c r="O1298" s="2">
        <v>3.5272199999936097E-5</v>
      </c>
      <c r="P1298" t="s">
        <v>19</v>
      </c>
      <c r="Q1298" t="s">
        <v>19</v>
      </c>
      <c r="R1298" t="s">
        <v>19</v>
      </c>
      <c r="T1298">
        <v>0</v>
      </c>
      <c r="U1298">
        <v>0</v>
      </c>
    </row>
    <row r="1299" spans="1:21" x14ac:dyDescent="0.25">
      <c r="A1299" s="1">
        <v>45144.501388888886</v>
      </c>
      <c r="B1299" s="1">
        <f t="shared" si="40"/>
        <v>45144</v>
      </c>
      <c r="C1299">
        <v>0</v>
      </c>
      <c r="D1299" t="s">
        <v>1317</v>
      </c>
      <c r="E1299">
        <v>7.4337535999999996E-2</v>
      </c>
      <c r="F1299">
        <f t="shared" si="41"/>
        <v>-0.22950025200000002</v>
      </c>
      <c r="G1299">
        <v>2023</v>
      </c>
      <c r="H1299">
        <v>8</v>
      </c>
      <c r="I1299">
        <v>6</v>
      </c>
      <c r="J1299">
        <v>12</v>
      </c>
      <c r="K1299">
        <v>2</v>
      </c>
      <c r="L1299">
        <v>1</v>
      </c>
      <c r="M1299">
        <v>5</v>
      </c>
      <c r="N1299">
        <v>0.498121133739999</v>
      </c>
      <c r="O1299">
        <v>-5.0802064666671798E-4</v>
      </c>
      <c r="P1299" t="s">
        <v>19</v>
      </c>
      <c r="Q1299" t="s">
        <v>19</v>
      </c>
      <c r="R1299" t="s">
        <v>19</v>
      </c>
      <c r="T1299">
        <v>0</v>
      </c>
      <c r="U1299">
        <v>0</v>
      </c>
    </row>
    <row r="1300" spans="1:21" x14ac:dyDescent="0.25">
      <c r="A1300" s="1">
        <v>45144.545138888891</v>
      </c>
      <c r="B1300" s="1">
        <f t="shared" si="40"/>
        <v>45144</v>
      </c>
      <c r="C1300">
        <v>0</v>
      </c>
      <c r="D1300" t="s">
        <v>1318</v>
      </c>
      <c r="E1300">
        <v>0.40029257800000001</v>
      </c>
      <c r="F1300">
        <f t="shared" si="41"/>
        <v>0.32595504200000003</v>
      </c>
      <c r="G1300">
        <v>2023</v>
      </c>
      <c r="H1300">
        <v>8</v>
      </c>
      <c r="I1300">
        <v>6</v>
      </c>
      <c r="J1300">
        <v>13</v>
      </c>
      <c r="K1300">
        <v>5</v>
      </c>
      <c r="L1300">
        <v>4</v>
      </c>
      <c r="M1300">
        <v>5</v>
      </c>
      <c r="N1300">
        <v>0.49849451168666598</v>
      </c>
      <c r="O1300">
        <v>3.73377946666753E-4</v>
      </c>
      <c r="P1300" t="s">
        <v>19</v>
      </c>
      <c r="Q1300" t="s">
        <v>19</v>
      </c>
      <c r="R1300" t="s">
        <v>19</v>
      </c>
      <c r="T1300">
        <v>1</v>
      </c>
      <c r="U1300">
        <v>0</v>
      </c>
    </row>
    <row r="1301" spans="1:21" x14ac:dyDescent="0.25">
      <c r="A1301" s="1">
        <v>45144.588888888888</v>
      </c>
      <c r="B1301" s="1">
        <f t="shared" si="40"/>
        <v>45144</v>
      </c>
      <c r="C1301">
        <v>0</v>
      </c>
      <c r="D1301" t="s">
        <v>1319</v>
      </c>
      <c r="E1301">
        <v>0.53044277799999995</v>
      </c>
      <c r="F1301">
        <f t="shared" si="41"/>
        <v>0.13015019999999994</v>
      </c>
      <c r="G1301">
        <v>2023</v>
      </c>
      <c r="H1301">
        <v>8</v>
      </c>
      <c r="I1301">
        <v>6</v>
      </c>
      <c r="J1301">
        <v>14</v>
      </c>
      <c r="K1301">
        <v>8</v>
      </c>
      <c r="L1301">
        <v>22</v>
      </c>
      <c r="M1301">
        <v>5</v>
      </c>
      <c r="N1301">
        <v>0.496962031286666</v>
      </c>
      <c r="O1301">
        <v>-1.53248040000003E-3</v>
      </c>
      <c r="P1301" t="s">
        <v>19</v>
      </c>
      <c r="Q1301" t="s">
        <v>19</v>
      </c>
      <c r="R1301" t="s">
        <v>19</v>
      </c>
      <c r="T1301">
        <v>1</v>
      </c>
      <c r="U1301">
        <v>0</v>
      </c>
    </row>
    <row r="1302" spans="1:21" x14ac:dyDescent="0.25">
      <c r="A1302" s="1">
        <v>45144.632638888892</v>
      </c>
      <c r="B1302" s="1">
        <f t="shared" si="40"/>
        <v>45144</v>
      </c>
      <c r="C1302">
        <v>0</v>
      </c>
      <c r="D1302" t="s">
        <v>1320</v>
      </c>
      <c r="E1302">
        <v>0.64717464899999999</v>
      </c>
      <c r="F1302">
        <f t="shared" si="41"/>
        <v>0.11673187100000004</v>
      </c>
      <c r="G1302">
        <v>2023</v>
      </c>
      <c r="H1302">
        <v>8</v>
      </c>
      <c r="I1302">
        <v>6</v>
      </c>
      <c r="J1302">
        <v>15</v>
      </c>
      <c r="K1302">
        <v>11</v>
      </c>
      <c r="L1302">
        <v>34</v>
      </c>
      <c r="M1302">
        <v>5</v>
      </c>
      <c r="N1302">
        <v>0.49889255710000002</v>
      </c>
      <c r="O1302">
        <v>1.9305258133334099E-3</v>
      </c>
      <c r="P1302" t="s">
        <v>19</v>
      </c>
      <c r="Q1302" t="s">
        <v>19</v>
      </c>
      <c r="R1302" t="s">
        <v>19</v>
      </c>
      <c r="T1302">
        <v>1</v>
      </c>
      <c r="U1302">
        <v>0</v>
      </c>
    </row>
    <row r="1303" spans="1:21" x14ac:dyDescent="0.25">
      <c r="A1303" s="1">
        <v>45144.676388888889</v>
      </c>
      <c r="B1303" s="1">
        <f t="shared" si="40"/>
        <v>45144</v>
      </c>
      <c r="C1303">
        <v>0</v>
      </c>
      <c r="D1303" t="s">
        <v>1321</v>
      </c>
      <c r="E1303">
        <v>0.34347504099999998</v>
      </c>
      <c r="F1303">
        <f t="shared" si="41"/>
        <v>-0.30369960800000001</v>
      </c>
      <c r="G1303">
        <v>2023</v>
      </c>
      <c r="H1303">
        <v>8</v>
      </c>
      <c r="I1303">
        <v>6</v>
      </c>
      <c r="J1303">
        <v>16</v>
      </c>
      <c r="K1303">
        <v>14</v>
      </c>
      <c r="L1303">
        <v>33</v>
      </c>
      <c r="M1303">
        <v>5</v>
      </c>
      <c r="N1303">
        <v>0.49296790370666599</v>
      </c>
      <c r="O1303">
        <v>-5.9246533933334199E-3</v>
      </c>
      <c r="P1303" t="s">
        <v>19</v>
      </c>
      <c r="Q1303" t="s">
        <v>19</v>
      </c>
      <c r="R1303" t="s">
        <v>19</v>
      </c>
      <c r="T1303">
        <v>1</v>
      </c>
      <c r="U1303">
        <v>0</v>
      </c>
    </row>
    <row r="1304" spans="1:21" x14ac:dyDescent="0.25">
      <c r="A1304" s="1">
        <v>45144.720138888886</v>
      </c>
      <c r="B1304" s="1">
        <f t="shared" si="40"/>
        <v>45144</v>
      </c>
      <c r="C1304">
        <v>0</v>
      </c>
      <c r="D1304" t="s">
        <v>1322</v>
      </c>
      <c r="E1304">
        <v>0.47049249599999998</v>
      </c>
      <c r="F1304">
        <f t="shared" si="41"/>
        <v>0.127017455</v>
      </c>
      <c r="G1304">
        <v>2023</v>
      </c>
      <c r="H1304">
        <v>8</v>
      </c>
      <c r="I1304">
        <v>6</v>
      </c>
      <c r="J1304">
        <v>17</v>
      </c>
      <c r="K1304">
        <v>17</v>
      </c>
      <c r="L1304">
        <v>33</v>
      </c>
      <c r="M1304">
        <v>5</v>
      </c>
      <c r="N1304">
        <v>0.49117707737333299</v>
      </c>
      <c r="O1304">
        <v>-1.79082633333327E-3</v>
      </c>
      <c r="P1304" t="s">
        <v>19</v>
      </c>
      <c r="Q1304" t="s">
        <v>19</v>
      </c>
      <c r="R1304" t="s">
        <v>19</v>
      </c>
      <c r="T1304">
        <v>1</v>
      </c>
      <c r="U1304">
        <v>0</v>
      </c>
    </row>
    <row r="1305" spans="1:21" x14ac:dyDescent="0.25">
      <c r="A1305" s="1">
        <v>45144.763888888891</v>
      </c>
      <c r="B1305" s="1">
        <f t="shared" si="40"/>
        <v>45144</v>
      </c>
      <c r="C1305">
        <v>0</v>
      </c>
      <c r="D1305" t="s">
        <v>1323</v>
      </c>
      <c r="E1305">
        <v>0.54290867499999995</v>
      </c>
      <c r="F1305">
        <f t="shared" si="41"/>
        <v>7.2416178999999969E-2</v>
      </c>
      <c r="G1305">
        <v>2023</v>
      </c>
      <c r="H1305">
        <v>8</v>
      </c>
      <c r="I1305">
        <v>6</v>
      </c>
      <c r="J1305">
        <v>18</v>
      </c>
      <c r="K1305">
        <v>20</v>
      </c>
      <c r="L1305">
        <v>23</v>
      </c>
      <c r="M1305">
        <v>5</v>
      </c>
      <c r="N1305">
        <v>0.49176722981999998</v>
      </c>
      <c r="O1305">
        <v>5.9015244666660305E-4</v>
      </c>
      <c r="P1305" t="s">
        <v>19</v>
      </c>
      <c r="Q1305" t="s">
        <v>19</v>
      </c>
      <c r="R1305" t="s">
        <v>19</v>
      </c>
      <c r="T1305">
        <v>1</v>
      </c>
      <c r="U1305">
        <v>0</v>
      </c>
    </row>
    <row r="1306" spans="1:21" x14ac:dyDescent="0.25">
      <c r="A1306" s="1">
        <v>45144.807638888888</v>
      </c>
      <c r="B1306" s="1">
        <f t="shared" si="40"/>
        <v>45144</v>
      </c>
      <c r="C1306">
        <v>0</v>
      </c>
      <c r="D1306" t="s">
        <v>1324</v>
      </c>
      <c r="E1306">
        <v>0.57790191000000002</v>
      </c>
      <c r="F1306">
        <f t="shared" si="41"/>
        <v>3.4993235000000067E-2</v>
      </c>
      <c r="G1306">
        <v>2023</v>
      </c>
      <c r="H1306">
        <v>8</v>
      </c>
      <c r="I1306">
        <v>6</v>
      </c>
      <c r="J1306">
        <v>19</v>
      </c>
      <c r="K1306">
        <v>23</v>
      </c>
      <c r="L1306">
        <v>15</v>
      </c>
      <c r="M1306">
        <v>5</v>
      </c>
      <c r="N1306">
        <v>0.49414215369999998</v>
      </c>
      <c r="O1306">
        <v>2.37492388000004E-3</v>
      </c>
      <c r="P1306" t="s">
        <v>19</v>
      </c>
      <c r="Q1306" t="s">
        <v>19</v>
      </c>
      <c r="R1306" t="s">
        <v>19</v>
      </c>
      <c r="T1306">
        <v>1</v>
      </c>
      <c r="U1306">
        <v>0</v>
      </c>
    </row>
    <row r="1307" spans="1:21" x14ac:dyDescent="0.25">
      <c r="A1307" s="1">
        <v>45144.851388888892</v>
      </c>
      <c r="B1307" s="1">
        <f t="shared" si="40"/>
        <v>45144</v>
      </c>
      <c r="C1307">
        <v>0</v>
      </c>
      <c r="D1307" t="s">
        <v>1325</v>
      </c>
      <c r="E1307">
        <v>0.92798573299999998</v>
      </c>
      <c r="F1307">
        <f t="shared" si="41"/>
        <v>0.35008382299999996</v>
      </c>
      <c r="G1307">
        <v>2023</v>
      </c>
      <c r="H1307">
        <v>8</v>
      </c>
      <c r="I1307">
        <v>6</v>
      </c>
      <c r="J1307">
        <v>20</v>
      </c>
      <c r="K1307">
        <v>26</v>
      </c>
      <c r="L1307">
        <v>43</v>
      </c>
      <c r="M1307">
        <v>5</v>
      </c>
      <c r="N1307">
        <v>0.50000633680666595</v>
      </c>
      <c r="O1307">
        <v>5.8641831066666896E-3</v>
      </c>
      <c r="P1307" t="s">
        <v>19</v>
      </c>
      <c r="Q1307" t="s">
        <v>19</v>
      </c>
      <c r="R1307" t="s">
        <v>19</v>
      </c>
      <c r="T1307">
        <v>1</v>
      </c>
      <c r="U1307">
        <v>0</v>
      </c>
    </row>
    <row r="1308" spans="1:21" x14ac:dyDescent="0.25">
      <c r="A1308" s="1">
        <v>45144.895138888889</v>
      </c>
      <c r="B1308" s="1">
        <f t="shared" si="40"/>
        <v>45144</v>
      </c>
      <c r="C1308">
        <v>0</v>
      </c>
      <c r="D1308" t="s">
        <v>1326</v>
      </c>
      <c r="E1308">
        <v>9.5652141999999996E-2</v>
      </c>
      <c r="F1308">
        <f t="shared" si="41"/>
        <v>-0.83233359100000004</v>
      </c>
      <c r="G1308">
        <v>2023</v>
      </c>
      <c r="H1308">
        <v>8</v>
      </c>
      <c r="I1308">
        <v>6</v>
      </c>
      <c r="J1308">
        <v>21</v>
      </c>
      <c r="K1308">
        <v>29</v>
      </c>
      <c r="L1308">
        <v>44</v>
      </c>
      <c r="M1308">
        <v>5</v>
      </c>
      <c r="N1308">
        <v>0.50033609400666601</v>
      </c>
      <c r="O1308">
        <v>3.2975719999994702E-4</v>
      </c>
      <c r="P1308" t="s">
        <v>19</v>
      </c>
      <c r="Q1308" t="s">
        <v>19</v>
      </c>
      <c r="R1308" t="s">
        <v>19</v>
      </c>
      <c r="T1308">
        <v>0</v>
      </c>
      <c r="U1308">
        <v>0</v>
      </c>
    </row>
    <row r="1309" spans="1:21" x14ac:dyDescent="0.25">
      <c r="A1309" s="1">
        <v>45144.938888888886</v>
      </c>
      <c r="B1309" s="1">
        <f t="shared" si="40"/>
        <v>45144</v>
      </c>
      <c r="C1309">
        <v>0</v>
      </c>
      <c r="D1309" t="s">
        <v>1327</v>
      </c>
      <c r="E1309">
        <v>2.7828517000000001E-2</v>
      </c>
      <c r="F1309">
        <f t="shared" si="41"/>
        <v>-6.7823624999999998E-2</v>
      </c>
      <c r="G1309">
        <v>2023</v>
      </c>
      <c r="H1309">
        <v>8</v>
      </c>
      <c r="I1309">
        <v>6</v>
      </c>
      <c r="J1309">
        <v>22</v>
      </c>
      <c r="K1309">
        <v>32</v>
      </c>
      <c r="L1309">
        <v>46</v>
      </c>
      <c r="M1309">
        <v>5</v>
      </c>
      <c r="N1309">
        <v>0.497757113966666</v>
      </c>
      <c r="O1309">
        <v>-2.5789800399999502E-3</v>
      </c>
      <c r="P1309" t="s">
        <v>19</v>
      </c>
      <c r="Q1309" t="s">
        <v>19</v>
      </c>
      <c r="R1309" t="s">
        <v>19</v>
      </c>
      <c r="T1309">
        <v>0</v>
      </c>
      <c r="U1309">
        <v>0</v>
      </c>
    </row>
    <row r="1310" spans="1:21" x14ac:dyDescent="0.25">
      <c r="A1310" s="1">
        <v>45144.98333333333</v>
      </c>
      <c r="B1310" s="1">
        <f t="shared" si="40"/>
        <v>45144</v>
      </c>
      <c r="C1310">
        <v>0</v>
      </c>
      <c r="D1310" t="s">
        <v>1328</v>
      </c>
      <c r="E1310">
        <v>3.4348443999999999E-2</v>
      </c>
      <c r="F1310">
        <f t="shared" si="41"/>
        <v>6.5199269999999983E-3</v>
      </c>
      <c r="G1310">
        <v>2023</v>
      </c>
      <c r="H1310">
        <v>8</v>
      </c>
      <c r="I1310">
        <v>6</v>
      </c>
      <c r="J1310">
        <v>23</v>
      </c>
      <c r="K1310">
        <v>36</v>
      </c>
      <c r="L1310">
        <v>8</v>
      </c>
      <c r="M1310">
        <v>5</v>
      </c>
      <c r="N1310">
        <v>0.49413151750666601</v>
      </c>
      <c r="O1310">
        <v>-3.6255964600000398E-3</v>
      </c>
      <c r="P1310" t="s">
        <v>19</v>
      </c>
      <c r="Q1310" t="s">
        <v>19</v>
      </c>
      <c r="R1310" t="s">
        <v>19</v>
      </c>
      <c r="T1310">
        <v>0</v>
      </c>
      <c r="U1310">
        <v>0</v>
      </c>
    </row>
    <row r="1311" spans="1:21" x14ac:dyDescent="0.25">
      <c r="A1311" s="1">
        <v>45145.027083333334</v>
      </c>
      <c r="B1311" s="1">
        <f t="shared" si="40"/>
        <v>45145</v>
      </c>
      <c r="C1311">
        <v>0</v>
      </c>
      <c r="D1311" t="s">
        <v>1329</v>
      </c>
      <c r="E1311">
        <v>0.111847062</v>
      </c>
      <c r="F1311">
        <f t="shared" si="41"/>
        <v>7.7498617999999991E-2</v>
      </c>
      <c r="G1311">
        <v>2023</v>
      </c>
      <c r="H1311">
        <v>8</v>
      </c>
      <c r="I1311">
        <v>7</v>
      </c>
      <c r="J1311">
        <v>0</v>
      </c>
      <c r="K1311">
        <v>39</v>
      </c>
      <c r="L1311">
        <v>35</v>
      </c>
      <c r="M1311">
        <v>5</v>
      </c>
      <c r="N1311">
        <v>0.49178923885333298</v>
      </c>
      <c r="O1311">
        <v>-2.3422786533333598E-3</v>
      </c>
      <c r="P1311" t="s">
        <v>19</v>
      </c>
      <c r="Q1311" t="s">
        <v>19</v>
      </c>
      <c r="R1311" t="s">
        <v>19</v>
      </c>
      <c r="T1311">
        <v>0</v>
      </c>
      <c r="U1311">
        <v>0</v>
      </c>
    </row>
    <row r="1312" spans="1:21" x14ac:dyDescent="0.25">
      <c r="A1312" s="1">
        <v>45145.070833333331</v>
      </c>
      <c r="B1312" s="1">
        <f t="shared" si="40"/>
        <v>45145</v>
      </c>
      <c r="C1312">
        <v>0</v>
      </c>
      <c r="D1312" t="s">
        <v>1330</v>
      </c>
      <c r="E1312">
        <v>0.59473881399999995</v>
      </c>
      <c r="F1312">
        <f t="shared" si="41"/>
        <v>0.48289175199999995</v>
      </c>
      <c r="G1312">
        <v>2023</v>
      </c>
      <c r="H1312">
        <v>8</v>
      </c>
      <c r="I1312">
        <v>7</v>
      </c>
      <c r="J1312">
        <v>1</v>
      </c>
      <c r="K1312">
        <v>42</v>
      </c>
      <c r="L1312">
        <v>39</v>
      </c>
      <c r="M1312">
        <v>5</v>
      </c>
      <c r="N1312">
        <v>0.49015069235333297</v>
      </c>
      <c r="O1312">
        <v>-1.6385465E-3</v>
      </c>
      <c r="P1312" t="s">
        <v>19</v>
      </c>
      <c r="Q1312" t="s">
        <v>19</v>
      </c>
      <c r="R1312" t="s">
        <v>19</v>
      </c>
      <c r="T1312">
        <v>1</v>
      </c>
      <c r="U1312">
        <v>0</v>
      </c>
    </row>
    <row r="1313" spans="1:21" x14ac:dyDescent="0.25">
      <c r="A1313" s="1">
        <v>45145.114583333336</v>
      </c>
      <c r="B1313" s="1">
        <f t="shared" si="40"/>
        <v>45145</v>
      </c>
      <c r="C1313">
        <v>0</v>
      </c>
      <c r="D1313" t="s">
        <v>1331</v>
      </c>
      <c r="E1313">
        <v>0.40790360199999998</v>
      </c>
      <c r="F1313">
        <f t="shared" si="41"/>
        <v>-0.18683521199999997</v>
      </c>
      <c r="G1313">
        <v>2023</v>
      </c>
      <c r="H1313">
        <v>8</v>
      </c>
      <c r="I1313">
        <v>7</v>
      </c>
      <c r="J1313">
        <v>2</v>
      </c>
      <c r="K1313">
        <v>45</v>
      </c>
      <c r="L1313">
        <v>56</v>
      </c>
      <c r="M1313">
        <v>5</v>
      </c>
      <c r="N1313">
        <v>0.49150817086666598</v>
      </c>
      <c r="O1313">
        <v>1.35747851333339E-3</v>
      </c>
      <c r="P1313" t="s">
        <v>19</v>
      </c>
      <c r="Q1313" t="s">
        <v>19</v>
      </c>
      <c r="R1313" t="s">
        <v>19</v>
      </c>
      <c r="T1313">
        <v>1</v>
      </c>
      <c r="U1313">
        <v>0</v>
      </c>
    </row>
    <row r="1314" spans="1:21" x14ac:dyDescent="0.25">
      <c r="A1314" s="1">
        <v>45145.15902777778</v>
      </c>
      <c r="B1314" s="1">
        <f t="shared" si="40"/>
        <v>45145</v>
      </c>
      <c r="C1314">
        <v>0</v>
      </c>
      <c r="D1314" t="s">
        <v>1332</v>
      </c>
      <c r="E1314">
        <v>0.81586719699999999</v>
      </c>
      <c r="F1314">
        <f t="shared" si="41"/>
        <v>0.40796359500000001</v>
      </c>
      <c r="G1314">
        <v>2023</v>
      </c>
      <c r="H1314">
        <v>8</v>
      </c>
      <c r="I1314">
        <v>7</v>
      </c>
      <c r="J1314">
        <v>3</v>
      </c>
      <c r="K1314">
        <v>49</v>
      </c>
      <c r="L1314">
        <v>6</v>
      </c>
      <c r="M1314">
        <v>5</v>
      </c>
      <c r="N1314">
        <v>0.49469304060000002</v>
      </c>
      <c r="O1314">
        <v>3.1848697333333102E-3</v>
      </c>
      <c r="P1314" t="s">
        <v>19</v>
      </c>
      <c r="Q1314" t="s">
        <v>19</v>
      </c>
      <c r="R1314" t="s">
        <v>19</v>
      </c>
      <c r="T1314">
        <v>1</v>
      </c>
      <c r="U1314">
        <v>0</v>
      </c>
    </row>
    <row r="1315" spans="1:21" x14ac:dyDescent="0.25">
      <c r="A1315" s="1">
        <v>45145.202777777777</v>
      </c>
      <c r="B1315" s="1">
        <f t="shared" si="40"/>
        <v>45145</v>
      </c>
      <c r="C1315">
        <v>0</v>
      </c>
      <c r="D1315" t="s">
        <v>1333</v>
      </c>
      <c r="E1315">
        <v>0.52347677000000004</v>
      </c>
      <c r="F1315">
        <f t="shared" si="41"/>
        <v>-0.29239042699999995</v>
      </c>
      <c r="G1315">
        <v>2023</v>
      </c>
      <c r="H1315">
        <v>8</v>
      </c>
      <c r="I1315">
        <v>7</v>
      </c>
      <c r="J1315">
        <v>4</v>
      </c>
      <c r="K1315">
        <v>52</v>
      </c>
      <c r="L1315">
        <v>10</v>
      </c>
      <c r="M1315">
        <v>5</v>
      </c>
      <c r="N1315">
        <v>0.49753522661999999</v>
      </c>
      <c r="O1315">
        <v>2.8421860200000199E-3</v>
      </c>
      <c r="P1315" t="s">
        <v>19</v>
      </c>
      <c r="Q1315" t="s">
        <v>19</v>
      </c>
      <c r="R1315" t="s">
        <v>19</v>
      </c>
      <c r="T1315">
        <v>1</v>
      </c>
      <c r="U1315">
        <v>0</v>
      </c>
    </row>
    <row r="1316" spans="1:21" x14ac:dyDescent="0.25">
      <c r="A1316" s="1">
        <v>45145.246527777781</v>
      </c>
      <c r="B1316" s="1">
        <f t="shared" si="40"/>
        <v>45145</v>
      </c>
      <c r="C1316">
        <v>0</v>
      </c>
      <c r="D1316" t="s">
        <v>1334</v>
      </c>
      <c r="E1316">
        <v>0.17992281900000001</v>
      </c>
      <c r="F1316">
        <f t="shared" si="41"/>
        <v>-0.34355395100000002</v>
      </c>
      <c r="G1316">
        <v>2023</v>
      </c>
      <c r="H1316">
        <v>8</v>
      </c>
      <c r="I1316">
        <v>7</v>
      </c>
      <c r="J1316">
        <v>5</v>
      </c>
      <c r="K1316">
        <v>55</v>
      </c>
      <c r="L1316">
        <v>28</v>
      </c>
      <c r="M1316">
        <v>5</v>
      </c>
      <c r="N1316">
        <v>0.495582048753333</v>
      </c>
      <c r="O1316">
        <v>-1.9531778666667101E-3</v>
      </c>
      <c r="P1316" t="s">
        <v>19</v>
      </c>
      <c r="Q1316" t="s">
        <v>19</v>
      </c>
      <c r="R1316" t="s">
        <v>19</v>
      </c>
      <c r="T1316">
        <v>0</v>
      </c>
      <c r="U1316">
        <v>0</v>
      </c>
    </row>
    <row r="1317" spans="1:21" x14ac:dyDescent="0.25">
      <c r="A1317" s="1">
        <v>45145.290277777778</v>
      </c>
      <c r="B1317" s="1">
        <f t="shared" si="40"/>
        <v>45145</v>
      </c>
      <c r="C1317">
        <v>0</v>
      </c>
      <c r="D1317" t="s">
        <v>1335</v>
      </c>
      <c r="E1317">
        <v>0.63237756700000003</v>
      </c>
      <c r="F1317">
        <f t="shared" si="41"/>
        <v>0.45245474800000002</v>
      </c>
      <c r="G1317">
        <v>2023</v>
      </c>
      <c r="H1317">
        <v>8</v>
      </c>
      <c r="I1317">
        <v>7</v>
      </c>
      <c r="J1317">
        <v>6</v>
      </c>
      <c r="K1317">
        <v>58</v>
      </c>
      <c r="L1317">
        <v>31</v>
      </c>
      <c r="M1317">
        <v>5</v>
      </c>
      <c r="N1317">
        <v>0.49507908237333298</v>
      </c>
      <c r="O1317">
        <v>-5.0296637999996897E-4</v>
      </c>
      <c r="P1317" t="s">
        <v>19</v>
      </c>
      <c r="Q1317" t="s">
        <v>19</v>
      </c>
      <c r="R1317" t="s">
        <v>19</v>
      </c>
      <c r="T1317">
        <v>1</v>
      </c>
      <c r="U1317">
        <v>0</v>
      </c>
    </row>
    <row r="1318" spans="1:21" x14ac:dyDescent="0.25">
      <c r="A1318" s="1">
        <v>45145.335416666669</v>
      </c>
      <c r="B1318" s="1">
        <f t="shared" si="40"/>
        <v>45145</v>
      </c>
      <c r="C1318">
        <v>0</v>
      </c>
      <c r="D1318" t="s">
        <v>1336</v>
      </c>
      <c r="E1318">
        <v>0.17218367300000001</v>
      </c>
      <c r="F1318">
        <f t="shared" si="41"/>
        <v>-0.46019389399999999</v>
      </c>
      <c r="G1318">
        <v>2023</v>
      </c>
      <c r="H1318">
        <v>8</v>
      </c>
      <c r="I1318">
        <v>7</v>
      </c>
      <c r="J1318">
        <v>8</v>
      </c>
      <c r="K1318">
        <v>3</v>
      </c>
      <c r="L1318">
        <v>17</v>
      </c>
      <c r="M1318">
        <v>5</v>
      </c>
      <c r="N1318">
        <v>0.493401041226666</v>
      </c>
      <c r="O1318">
        <v>-1.6780411466667501E-3</v>
      </c>
      <c r="P1318" t="s">
        <v>19</v>
      </c>
      <c r="Q1318" t="s">
        <v>19</v>
      </c>
      <c r="R1318" t="s">
        <v>19</v>
      </c>
      <c r="T1318">
        <v>0</v>
      </c>
      <c r="U1318">
        <v>0</v>
      </c>
    </row>
    <row r="1319" spans="1:21" x14ac:dyDescent="0.25">
      <c r="A1319" s="1">
        <v>45145.379166666666</v>
      </c>
      <c r="B1319" s="1">
        <f t="shared" si="40"/>
        <v>45145</v>
      </c>
      <c r="C1319">
        <v>0</v>
      </c>
      <c r="D1319" t="s">
        <v>1337</v>
      </c>
      <c r="E1319">
        <v>0.51438469499999995</v>
      </c>
      <c r="F1319">
        <f t="shared" si="41"/>
        <v>0.34220102199999991</v>
      </c>
      <c r="G1319">
        <v>2023</v>
      </c>
      <c r="H1319">
        <v>8</v>
      </c>
      <c r="I1319">
        <v>7</v>
      </c>
      <c r="J1319">
        <v>9</v>
      </c>
      <c r="K1319">
        <v>6</v>
      </c>
      <c r="L1319">
        <v>39</v>
      </c>
      <c r="M1319">
        <v>5</v>
      </c>
      <c r="N1319">
        <v>0.49657020231999999</v>
      </c>
      <c r="O1319">
        <v>3.1691610933333699E-3</v>
      </c>
      <c r="P1319" t="s">
        <v>19</v>
      </c>
      <c r="Q1319" t="s">
        <v>19</v>
      </c>
      <c r="R1319" t="s">
        <v>19</v>
      </c>
      <c r="T1319">
        <v>1</v>
      </c>
      <c r="U1319">
        <v>0</v>
      </c>
    </row>
    <row r="1320" spans="1:21" x14ac:dyDescent="0.25">
      <c r="A1320" s="1">
        <v>45145.423611111109</v>
      </c>
      <c r="B1320" s="1">
        <f t="shared" si="40"/>
        <v>45145</v>
      </c>
      <c r="C1320">
        <v>0</v>
      </c>
      <c r="D1320" t="s">
        <v>1338</v>
      </c>
      <c r="E1320">
        <v>0.44016124499999998</v>
      </c>
      <c r="F1320">
        <f t="shared" si="41"/>
        <v>-7.4223449999999969E-2</v>
      </c>
      <c r="G1320">
        <v>2023</v>
      </c>
      <c r="H1320">
        <v>8</v>
      </c>
      <c r="I1320">
        <v>7</v>
      </c>
      <c r="J1320">
        <v>10</v>
      </c>
      <c r="K1320">
        <v>10</v>
      </c>
      <c r="L1320">
        <v>19</v>
      </c>
      <c r="M1320">
        <v>5</v>
      </c>
      <c r="N1320">
        <v>0.498422644366666</v>
      </c>
      <c r="O1320">
        <v>1.8524420466667301E-3</v>
      </c>
      <c r="P1320" t="s">
        <v>19</v>
      </c>
      <c r="Q1320" t="s">
        <v>19</v>
      </c>
      <c r="R1320" t="s">
        <v>19</v>
      </c>
      <c r="T1320">
        <v>1</v>
      </c>
      <c r="U1320">
        <v>0</v>
      </c>
    </row>
    <row r="1321" spans="1:21" x14ac:dyDescent="0.25">
      <c r="A1321" s="1">
        <v>45145.468055555553</v>
      </c>
      <c r="B1321" s="1">
        <f t="shared" si="40"/>
        <v>45145</v>
      </c>
      <c r="C1321">
        <v>0</v>
      </c>
      <c r="D1321" t="s">
        <v>1339</v>
      </c>
      <c r="E1321">
        <v>3.6325475000000003E-2</v>
      </c>
      <c r="F1321">
        <f t="shared" si="41"/>
        <v>-0.40383576999999998</v>
      </c>
      <c r="G1321">
        <v>2023</v>
      </c>
      <c r="H1321">
        <v>8</v>
      </c>
      <c r="I1321">
        <v>7</v>
      </c>
      <c r="J1321">
        <v>11</v>
      </c>
      <c r="K1321">
        <v>14</v>
      </c>
      <c r="L1321">
        <v>2</v>
      </c>
      <c r="M1321">
        <v>5</v>
      </c>
      <c r="N1321">
        <v>0.49659602687999999</v>
      </c>
      <c r="O1321">
        <v>-1.8266174866667299E-3</v>
      </c>
      <c r="P1321" t="s">
        <v>19</v>
      </c>
      <c r="Q1321" t="s">
        <v>19</v>
      </c>
      <c r="R1321" t="s">
        <v>19</v>
      </c>
      <c r="T1321">
        <v>0</v>
      </c>
      <c r="U1321">
        <v>0</v>
      </c>
    </row>
    <row r="1322" spans="1:21" x14ac:dyDescent="0.25">
      <c r="A1322" s="1">
        <v>45145.511111111111</v>
      </c>
      <c r="B1322" s="1">
        <f t="shared" si="40"/>
        <v>45145</v>
      </c>
      <c r="C1322">
        <v>0</v>
      </c>
      <c r="D1322" t="s">
        <v>1340</v>
      </c>
      <c r="E1322">
        <v>3.3068713999999999E-2</v>
      </c>
      <c r="F1322">
        <f t="shared" si="41"/>
        <v>-3.2567610000000038E-3</v>
      </c>
      <c r="G1322">
        <v>2023</v>
      </c>
      <c r="H1322">
        <v>8</v>
      </c>
      <c r="I1322">
        <v>7</v>
      </c>
      <c r="J1322">
        <v>12</v>
      </c>
      <c r="K1322">
        <v>16</v>
      </c>
      <c r="L1322">
        <v>51</v>
      </c>
      <c r="M1322">
        <v>5</v>
      </c>
      <c r="N1322">
        <v>0.49531150842666599</v>
      </c>
      <c r="O1322">
        <v>-1.28451845333332E-3</v>
      </c>
      <c r="P1322" t="s">
        <v>19</v>
      </c>
      <c r="Q1322" t="s">
        <v>19</v>
      </c>
      <c r="R1322" t="s">
        <v>19</v>
      </c>
      <c r="T1322">
        <v>0</v>
      </c>
      <c r="U1322">
        <v>0</v>
      </c>
    </row>
    <row r="1323" spans="1:21" x14ac:dyDescent="0.25">
      <c r="A1323" s="1">
        <v>45145.555555555555</v>
      </c>
      <c r="B1323" s="1">
        <f t="shared" si="40"/>
        <v>45145</v>
      </c>
      <c r="C1323">
        <v>0</v>
      </c>
      <c r="D1323" t="s">
        <v>1341</v>
      </c>
      <c r="E1323">
        <v>4.3335126000000002E-2</v>
      </c>
      <c r="F1323">
        <f t="shared" si="41"/>
        <v>1.0266412000000003E-2</v>
      </c>
      <c r="G1323">
        <v>2023</v>
      </c>
      <c r="H1323">
        <v>8</v>
      </c>
      <c r="I1323">
        <v>7</v>
      </c>
      <c r="J1323">
        <v>13</v>
      </c>
      <c r="K1323">
        <v>20</v>
      </c>
      <c r="L1323">
        <v>24</v>
      </c>
      <c r="M1323">
        <v>5</v>
      </c>
      <c r="N1323">
        <v>0.49262442968666598</v>
      </c>
      <c r="O1323">
        <v>-2.6870787400000099E-3</v>
      </c>
      <c r="P1323" t="s">
        <v>19</v>
      </c>
      <c r="Q1323" t="s">
        <v>19</v>
      </c>
      <c r="R1323" t="s">
        <v>19</v>
      </c>
      <c r="T1323">
        <v>0</v>
      </c>
      <c r="U1323">
        <v>0</v>
      </c>
    </row>
    <row r="1324" spans="1:21" x14ac:dyDescent="0.25">
      <c r="A1324" s="1">
        <v>45145.599305555559</v>
      </c>
      <c r="B1324" s="1">
        <f t="shared" si="40"/>
        <v>45145</v>
      </c>
      <c r="C1324">
        <v>0</v>
      </c>
      <c r="D1324" t="s">
        <v>1342</v>
      </c>
      <c r="E1324">
        <v>0.36014010899999999</v>
      </c>
      <c r="F1324">
        <f t="shared" si="41"/>
        <v>0.31680498299999998</v>
      </c>
      <c r="G1324">
        <v>2023</v>
      </c>
      <c r="H1324">
        <v>8</v>
      </c>
      <c r="I1324">
        <v>7</v>
      </c>
      <c r="J1324">
        <v>14</v>
      </c>
      <c r="K1324">
        <v>23</v>
      </c>
      <c r="L1324">
        <v>35</v>
      </c>
      <c r="M1324">
        <v>5</v>
      </c>
      <c r="N1324">
        <v>0.49285996035333302</v>
      </c>
      <c r="O1324">
        <v>2.3553066666664999E-4</v>
      </c>
      <c r="P1324" t="s">
        <v>19</v>
      </c>
      <c r="Q1324" t="s">
        <v>19</v>
      </c>
      <c r="R1324" t="s">
        <v>19</v>
      </c>
      <c r="T1324">
        <v>1</v>
      </c>
      <c r="U1324">
        <v>0</v>
      </c>
    </row>
    <row r="1325" spans="1:21" x14ac:dyDescent="0.25">
      <c r="A1325" s="1">
        <v>45145.643055555556</v>
      </c>
      <c r="B1325" s="1">
        <f t="shared" si="40"/>
        <v>45145</v>
      </c>
      <c r="C1325">
        <v>0</v>
      </c>
      <c r="D1325" t="s">
        <v>1343</v>
      </c>
      <c r="E1325">
        <v>0.26478626100000002</v>
      </c>
      <c r="F1325">
        <f t="shared" si="41"/>
        <v>-9.5353847999999963E-2</v>
      </c>
      <c r="G1325">
        <v>2023</v>
      </c>
      <c r="H1325">
        <v>8</v>
      </c>
      <c r="I1325">
        <v>7</v>
      </c>
      <c r="J1325">
        <v>15</v>
      </c>
      <c r="K1325">
        <v>26</v>
      </c>
      <c r="L1325">
        <v>47</v>
      </c>
      <c r="M1325">
        <v>5</v>
      </c>
      <c r="N1325">
        <v>0.49133893047999899</v>
      </c>
      <c r="O1325">
        <v>-1.52102987333335E-3</v>
      </c>
      <c r="P1325" t="s">
        <v>19</v>
      </c>
      <c r="Q1325" t="s">
        <v>19</v>
      </c>
      <c r="R1325" t="s">
        <v>19</v>
      </c>
      <c r="T1325">
        <v>0</v>
      </c>
      <c r="U1325">
        <v>0</v>
      </c>
    </row>
    <row r="1326" spans="1:21" x14ac:dyDescent="0.25">
      <c r="A1326" s="1">
        <v>45145.6875</v>
      </c>
      <c r="B1326" s="1">
        <f t="shared" si="40"/>
        <v>45145</v>
      </c>
      <c r="C1326">
        <v>0</v>
      </c>
      <c r="D1326" t="s">
        <v>1344</v>
      </c>
      <c r="E1326">
        <v>0.26668022200000002</v>
      </c>
      <c r="F1326">
        <f t="shared" si="41"/>
        <v>1.8939609999999996E-3</v>
      </c>
      <c r="G1326">
        <v>2023</v>
      </c>
      <c r="H1326">
        <v>8</v>
      </c>
      <c r="I1326">
        <v>7</v>
      </c>
      <c r="J1326">
        <v>16</v>
      </c>
      <c r="K1326">
        <v>30</v>
      </c>
      <c r="L1326">
        <v>20</v>
      </c>
      <c r="M1326">
        <v>5</v>
      </c>
      <c r="N1326">
        <v>0.48827753013999903</v>
      </c>
      <c r="O1326">
        <v>-3.0614003399999602E-3</v>
      </c>
      <c r="P1326" t="s">
        <v>19</v>
      </c>
      <c r="Q1326" t="s">
        <v>19</v>
      </c>
      <c r="R1326" t="s">
        <v>19</v>
      </c>
      <c r="T1326">
        <v>0</v>
      </c>
      <c r="U1326">
        <v>0</v>
      </c>
    </row>
    <row r="1327" spans="1:21" x14ac:dyDescent="0.25">
      <c r="A1327" s="1">
        <v>45145.731249999997</v>
      </c>
      <c r="B1327" s="1">
        <f t="shared" si="40"/>
        <v>45145</v>
      </c>
      <c r="C1327">
        <v>0</v>
      </c>
      <c r="D1327" t="s">
        <v>1345</v>
      </c>
      <c r="E1327">
        <v>0.23038592499999999</v>
      </c>
      <c r="F1327">
        <f t="shared" si="41"/>
        <v>-3.6294297000000031E-2</v>
      </c>
      <c r="G1327">
        <v>2023</v>
      </c>
      <c r="H1327">
        <v>8</v>
      </c>
      <c r="I1327">
        <v>7</v>
      </c>
      <c r="J1327">
        <v>17</v>
      </c>
      <c r="K1327">
        <v>33</v>
      </c>
      <c r="L1327">
        <v>35</v>
      </c>
      <c r="M1327">
        <v>5</v>
      </c>
      <c r="N1327">
        <v>0.48672786135333301</v>
      </c>
      <c r="O1327">
        <v>-1.54966878666662E-3</v>
      </c>
      <c r="P1327" t="s">
        <v>19</v>
      </c>
      <c r="Q1327" t="s">
        <v>19</v>
      </c>
      <c r="R1327" t="s">
        <v>19</v>
      </c>
      <c r="T1327">
        <v>0</v>
      </c>
      <c r="U1327">
        <v>0</v>
      </c>
    </row>
    <row r="1328" spans="1:21" x14ac:dyDescent="0.25">
      <c r="A1328" s="1">
        <v>45145.775694444441</v>
      </c>
      <c r="B1328" s="1">
        <f t="shared" si="40"/>
        <v>45145</v>
      </c>
      <c r="C1328">
        <v>0</v>
      </c>
      <c r="D1328" t="s">
        <v>1346</v>
      </c>
      <c r="E1328">
        <v>0.32500862000000003</v>
      </c>
      <c r="F1328">
        <f t="shared" si="41"/>
        <v>9.4622695000000034E-2</v>
      </c>
      <c r="G1328">
        <v>2023</v>
      </c>
      <c r="H1328">
        <v>8</v>
      </c>
      <c r="I1328">
        <v>7</v>
      </c>
      <c r="J1328">
        <v>18</v>
      </c>
      <c r="K1328">
        <v>37</v>
      </c>
      <c r="L1328">
        <v>3</v>
      </c>
      <c r="M1328">
        <v>5</v>
      </c>
      <c r="N1328">
        <v>0.487064300653333</v>
      </c>
      <c r="O1328">
        <v>3.36439299999991E-4</v>
      </c>
      <c r="P1328" t="s">
        <v>19</v>
      </c>
      <c r="Q1328" t="s">
        <v>19</v>
      </c>
      <c r="R1328" t="s">
        <v>19</v>
      </c>
      <c r="T1328">
        <v>0</v>
      </c>
      <c r="U1328">
        <v>0</v>
      </c>
    </row>
    <row r="1329" spans="1:21" x14ac:dyDescent="0.25">
      <c r="A1329" s="1">
        <v>45145.819444444445</v>
      </c>
      <c r="B1329" s="1">
        <f t="shared" si="40"/>
        <v>45145</v>
      </c>
      <c r="C1329">
        <v>0</v>
      </c>
      <c r="D1329" t="s">
        <v>1347</v>
      </c>
      <c r="E1329">
        <v>0.24115193300000001</v>
      </c>
      <c r="F1329">
        <f t="shared" si="41"/>
        <v>-8.3856687000000013E-2</v>
      </c>
      <c r="G1329">
        <v>2023</v>
      </c>
      <c r="H1329">
        <v>8</v>
      </c>
      <c r="I1329">
        <v>7</v>
      </c>
      <c r="J1329">
        <v>19</v>
      </c>
      <c r="K1329">
        <v>40</v>
      </c>
      <c r="L1329">
        <v>42</v>
      </c>
      <c r="M1329">
        <v>5</v>
      </c>
      <c r="N1329">
        <v>0.48597217094</v>
      </c>
      <c r="O1329">
        <v>-1.09212971333333E-3</v>
      </c>
      <c r="P1329" t="s">
        <v>19</v>
      </c>
      <c r="Q1329" t="s">
        <v>19</v>
      </c>
      <c r="R1329" t="s">
        <v>19</v>
      </c>
      <c r="T1329">
        <v>0</v>
      </c>
      <c r="U1329">
        <v>0</v>
      </c>
    </row>
    <row r="1330" spans="1:21" x14ac:dyDescent="0.25">
      <c r="A1330" s="1">
        <v>45145.863888888889</v>
      </c>
      <c r="B1330" s="1">
        <f t="shared" si="40"/>
        <v>45145</v>
      </c>
      <c r="C1330">
        <v>0</v>
      </c>
      <c r="D1330" t="s">
        <v>1348</v>
      </c>
      <c r="E1330">
        <v>0.34090373200000001</v>
      </c>
      <c r="F1330">
        <f t="shared" si="41"/>
        <v>9.9751799000000002E-2</v>
      </c>
      <c r="G1330">
        <v>2023</v>
      </c>
      <c r="H1330">
        <v>8</v>
      </c>
      <c r="I1330">
        <v>7</v>
      </c>
      <c r="J1330">
        <v>20</v>
      </c>
      <c r="K1330">
        <v>44</v>
      </c>
      <c r="L1330">
        <v>41</v>
      </c>
      <c r="M1330">
        <v>5</v>
      </c>
      <c r="N1330">
        <v>0.48303047161333301</v>
      </c>
      <c r="O1330">
        <v>-2.9416993266666502E-3</v>
      </c>
      <c r="P1330" t="s">
        <v>19</v>
      </c>
      <c r="Q1330" t="s">
        <v>19</v>
      </c>
      <c r="R1330" t="s">
        <v>19</v>
      </c>
      <c r="T1330">
        <v>1</v>
      </c>
      <c r="U1330">
        <v>0</v>
      </c>
    </row>
    <row r="1331" spans="1:21" x14ac:dyDescent="0.25">
      <c r="A1331" s="1">
        <v>45145.908333333333</v>
      </c>
      <c r="B1331" s="1">
        <f t="shared" si="40"/>
        <v>45145</v>
      </c>
      <c r="C1331">
        <v>0</v>
      </c>
      <c r="D1331" t="s">
        <v>1349</v>
      </c>
      <c r="E1331">
        <v>1.0680551190000001</v>
      </c>
      <c r="F1331">
        <f t="shared" si="41"/>
        <v>0.72715138700000004</v>
      </c>
      <c r="G1331">
        <v>2023</v>
      </c>
      <c r="H1331">
        <v>8</v>
      </c>
      <c r="I1331">
        <v>7</v>
      </c>
      <c r="J1331">
        <v>21</v>
      </c>
      <c r="K1331">
        <v>48</v>
      </c>
      <c r="L1331">
        <v>8</v>
      </c>
      <c r="M1331">
        <v>5</v>
      </c>
      <c r="N1331">
        <v>0.49004713550000001</v>
      </c>
      <c r="O1331">
        <v>7.0166638866666596E-3</v>
      </c>
      <c r="P1331" t="s">
        <v>19</v>
      </c>
      <c r="Q1331" t="s">
        <v>19</v>
      </c>
      <c r="R1331" t="s">
        <v>19</v>
      </c>
      <c r="T1331">
        <v>1</v>
      </c>
      <c r="U1331">
        <v>1</v>
      </c>
    </row>
    <row r="1332" spans="1:21" x14ac:dyDescent="0.25">
      <c r="A1332" s="1">
        <v>45145.95208333333</v>
      </c>
      <c r="B1332" s="1">
        <f t="shared" si="40"/>
        <v>45145</v>
      </c>
      <c r="C1332">
        <v>0</v>
      </c>
      <c r="D1332" t="s">
        <v>1350</v>
      </c>
      <c r="E1332">
        <v>5.1793261E-2</v>
      </c>
      <c r="F1332">
        <f t="shared" si="41"/>
        <v>-1.016261858</v>
      </c>
      <c r="G1332">
        <v>2023</v>
      </c>
      <c r="H1332">
        <v>8</v>
      </c>
      <c r="I1332">
        <v>7</v>
      </c>
      <c r="J1332">
        <v>22</v>
      </c>
      <c r="K1332">
        <v>51</v>
      </c>
      <c r="L1332">
        <v>28</v>
      </c>
      <c r="M1332">
        <v>5</v>
      </c>
      <c r="N1332">
        <v>0.48825358933999902</v>
      </c>
      <c r="O1332">
        <v>-1.7935461600000399E-3</v>
      </c>
      <c r="P1332" t="s">
        <v>19</v>
      </c>
      <c r="Q1332" t="s">
        <v>19</v>
      </c>
      <c r="R1332" t="s">
        <v>19</v>
      </c>
      <c r="T1332">
        <v>0</v>
      </c>
      <c r="U1332">
        <v>0</v>
      </c>
    </row>
    <row r="1333" spans="1:21" x14ac:dyDescent="0.25">
      <c r="A1333" s="1">
        <v>45145.996527777781</v>
      </c>
      <c r="B1333" s="1">
        <f t="shared" si="40"/>
        <v>45145</v>
      </c>
      <c r="C1333">
        <v>0</v>
      </c>
      <c r="D1333" t="s">
        <v>1351</v>
      </c>
      <c r="E1333">
        <v>2.0298063000000002E-2</v>
      </c>
      <c r="F1333">
        <f t="shared" si="41"/>
        <v>-3.1495198000000002E-2</v>
      </c>
      <c r="G1333">
        <v>2023</v>
      </c>
      <c r="H1333">
        <v>8</v>
      </c>
      <c r="I1333">
        <v>7</v>
      </c>
      <c r="J1333">
        <v>23</v>
      </c>
      <c r="K1333">
        <v>55</v>
      </c>
      <c r="L1333">
        <v>14</v>
      </c>
      <c r="M1333">
        <v>5</v>
      </c>
      <c r="N1333">
        <v>0.48776586057999999</v>
      </c>
      <c r="O1333">
        <v>-4.8772875999991602E-4</v>
      </c>
      <c r="P1333" t="s">
        <v>19</v>
      </c>
      <c r="Q1333" t="s">
        <v>19</v>
      </c>
      <c r="R1333" t="s">
        <v>19</v>
      </c>
      <c r="T1333">
        <v>0</v>
      </c>
      <c r="U1333">
        <v>0</v>
      </c>
    </row>
    <row r="1334" spans="1:21" x14ac:dyDescent="0.25">
      <c r="A1334" s="1">
        <v>45146.040277777778</v>
      </c>
      <c r="B1334" s="1">
        <f t="shared" si="40"/>
        <v>45146</v>
      </c>
      <c r="C1334">
        <v>0</v>
      </c>
      <c r="D1334" t="s">
        <v>1352</v>
      </c>
      <c r="E1334">
        <v>2.7014858999999999E-2</v>
      </c>
      <c r="F1334">
        <f t="shared" si="41"/>
        <v>6.7167959999999971E-3</v>
      </c>
      <c r="G1334">
        <v>2023</v>
      </c>
      <c r="H1334">
        <v>8</v>
      </c>
      <c r="I1334">
        <v>8</v>
      </c>
      <c r="J1334">
        <v>0</v>
      </c>
      <c r="K1334">
        <v>58</v>
      </c>
      <c r="L1334">
        <v>21</v>
      </c>
      <c r="M1334">
        <v>5</v>
      </c>
      <c r="N1334">
        <v>0.48666443838666601</v>
      </c>
      <c r="O1334">
        <v>-1.1014221933334199E-3</v>
      </c>
      <c r="P1334" t="s">
        <v>19</v>
      </c>
      <c r="Q1334" t="s">
        <v>19</v>
      </c>
      <c r="R1334" t="s">
        <v>19</v>
      </c>
      <c r="T1334">
        <v>0</v>
      </c>
      <c r="U1334">
        <v>0</v>
      </c>
    </row>
    <row r="1335" spans="1:21" x14ac:dyDescent="0.25">
      <c r="A1335" s="1">
        <v>45146.084027777775</v>
      </c>
      <c r="B1335" s="1">
        <f t="shared" si="40"/>
        <v>45146</v>
      </c>
      <c r="C1335">
        <v>0</v>
      </c>
      <c r="D1335" t="s">
        <v>1353</v>
      </c>
      <c r="E1335">
        <v>5.1984849999999999E-2</v>
      </c>
      <c r="F1335">
        <f t="shared" si="41"/>
        <v>2.4969991E-2</v>
      </c>
      <c r="G1335">
        <v>2023</v>
      </c>
      <c r="H1335">
        <v>8</v>
      </c>
      <c r="I1335">
        <v>8</v>
      </c>
      <c r="J1335">
        <v>2</v>
      </c>
      <c r="K1335">
        <v>1</v>
      </c>
      <c r="L1335">
        <v>38</v>
      </c>
      <c r="M1335">
        <v>5</v>
      </c>
      <c r="N1335">
        <v>0.48414624896000003</v>
      </c>
      <c r="O1335">
        <v>-2.5181894266665902E-3</v>
      </c>
      <c r="P1335" t="s">
        <v>19</v>
      </c>
      <c r="Q1335" t="s">
        <v>19</v>
      </c>
      <c r="R1335" t="s">
        <v>19</v>
      </c>
      <c r="T1335">
        <v>0</v>
      </c>
      <c r="U1335">
        <v>0</v>
      </c>
    </row>
    <row r="1336" spans="1:21" x14ac:dyDescent="0.25">
      <c r="A1336" s="1">
        <v>45146.128472222219</v>
      </c>
      <c r="B1336" s="1">
        <f t="shared" si="40"/>
        <v>45146</v>
      </c>
      <c r="C1336">
        <v>0</v>
      </c>
      <c r="D1336" t="s">
        <v>1354</v>
      </c>
      <c r="E1336">
        <v>4.6128177999999999E-2</v>
      </c>
      <c r="F1336">
        <f t="shared" si="41"/>
        <v>-5.8566720000000003E-3</v>
      </c>
      <c r="G1336">
        <v>2023</v>
      </c>
      <c r="H1336">
        <v>8</v>
      </c>
      <c r="I1336">
        <v>8</v>
      </c>
      <c r="J1336">
        <v>3</v>
      </c>
      <c r="K1336">
        <v>5</v>
      </c>
      <c r="L1336">
        <v>22</v>
      </c>
      <c r="M1336">
        <v>5</v>
      </c>
      <c r="N1336">
        <v>0.48187193266</v>
      </c>
      <c r="O1336">
        <v>-2.2743163000000198E-3</v>
      </c>
      <c r="P1336" t="s">
        <v>19</v>
      </c>
      <c r="Q1336" t="s">
        <v>19</v>
      </c>
      <c r="R1336" t="s">
        <v>19</v>
      </c>
      <c r="T1336">
        <v>0</v>
      </c>
      <c r="U1336">
        <v>0</v>
      </c>
    </row>
    <row r="1337" spans="1:21" x14ac:dyDescent="0.25">
      <c r="A1337" s="1">
        <v>45146.172222222223</v>
      </c>
      <c r="B1337" s="1">
        <f t="shared" si="40"/>
        <v>45146</v>
      </c>
      <c r="C1337">
        <v>0</v>
      </c>
      <c r="D1337" t="s">
        <v>1355</v>
      </c>
      <c r="E1337">
        <v>0.106843575</v>
      </c>
      <c r="F1337">
        <f t="shared" si="41"/>
        <v>6.0715396999999997E-2</v>
      </c>
      <c r="G1337">
        <v>2023</v>
      </c>
      <c r="H1337">
        <v>8</v>
      </c>
      <c r="I1337">
        <v>8</v>
      </c>
      <c r="J1337">
        <v>4</v>
      </c>
      <c r="K1337">
        <v>8</v>
      </c>
      <c r="L1337">
        <v>39</v>
      </c>
      <c r="M1337">
        <v>5</v>
      </c>
      <c r="N1337">
        <v>0.47836797115333302</v>
      </c>
      <c r="O1337">
        <v>-3.5039615066666499E-3</v>
      </c>
      <c r="P1337" t="s">
        <v>19</v>
      </c>
      <c r="Q1337" t="s">
        <v>19</v>
      </c>
      <c r="R1337" t="s">
        <v>19</v>
      </c>
      <c r="T1337">
        <v>0</v>
      </c>
      <c r="U1337">
        <v>0</v>
      </c>
    </row>
    <row r="1338" spans="1:21" x14ac:dyDescent="0.25">
      <c r="A1338" s="1">
        <v>45146.216666666667</v>
      </c>
      <c r="B1338" s="1">
        <f t="shared" si="40"/>
        <v>45146</v>
      </c>
      <c r="C1338">
        <v>0</v>
      </c>
      <c r="D1338" t="s">
        <v>1356</v>
      </c>
      <c r="E1338">
        <v>0.157111167</v>
      </c>
      <c r="F1338">
        <f t="shared" si="41"/>
        <v>5.0267592E-2</v>
      </c>
      <c r="G1338">
        <v>2023</v>
      </c>
      <c r="H1338">
        <v>8</v>
      </c>
      <c r="I1338">
        <v>8</v>
      </c>
      <c r="J1338">
        <v>5</v>
      </c>
      <c r="K1338">
        <v>12</v>
      </c>
      <c r="L1338">
        <v>8</v>
      </c>
      <c r="M1338">
        <v>5</v>
      </c>
      <c r="N1338">
        <v>0.47754692439333302</v>
      </c>
      <c r="O1338">
        <v>-8.21046759999999E-4</v>
      </c>
      <c r="P1338" t="s">
        <v>19</v>
      </c>
      <c r="Q1338" t="s">
        <v>19</v>
      </c>
      <c r="R1338" t="s">
        <v>19</v>
      </c>
      <c r="T1338">
        <v>0</v>
      </c>
      <c r="U1338">
        <v>0</v>
      </c>
    </row>
    <row r="1339" spans="1:21" x14ac:dyDescent="0.25">
      <c r="A1339" s="1">
        <v>45146.260416666664</v>
      </c>
      <c r="B1339" s="1">
        <f t="shared" si="40"/>
        <v>45146</v>
      </c>
      <c r="C1339">
        <v>0</v>
      </c>
      <c r="D1339" t="s">
        <v>1357</v>
      </c>
      <c r="E1339">
        <v>0.25156661499999999</v>
      </c>
      <c r="F1339">
        <f t="shared" si="41"/>
        <v>9.4455447999999997E-2</v>
      </c>
      <c r="G1339">
        <v>2023</v>
      </c>
      <c r="H1339">
        <v>8</v>
      </c>
      <c r="I1339">
        <v>8</v>
      </c>
      <c r="J1339">
        <v>6</v>
      </c>
      <c r="K1339">
        <v>15</v>
      </c>
      <c r="L1339">
        <v>38</v>
      </c>
      <c r="M1339">
        <v>5</v>
      </c>
      <c r="N1339">
        <v>0.47743947370000001</v>
      </c>
      <c r="O1339">
        <v>-1.0745069333334399E-4</v>
      </c>
      <c r="P1339" t="s">
        <v>19</v>
      </c>
      <c r="Q1339" t="s">
        <v>19</v>
      </c>
      <c r="R1339" t="s">
        <v>19</v>
      </c>
      <c r="T1339">
        <v>0</v>
      </c>
      <c r="U1339">
        <v>0</v>
      </c>
    </row>
    <row r="1340" spans="1:21" x14ac:dyDescent="0.25">
      <c r="A1340" s="1">
        <v>45146.304861111108</v>
      </c>
      <c r="B1340" s="1">
        <f t="shared" si="40"/>
        <v>45146</v>
      </c>
      <c r="C1340">
        <v>0</v>
      </c>
      <c r="D1340" t="s">
        <v>1358</v>
      </c>
      <c r="E1340">
        <v>5.1723715000000003E-2</v>
      </c>
      <c r="F1340">
        <f t="shared" si="41"/>
        <v>-0.19984289999999999</v>
      </c>
      <c r="G1340">
        <v>2023</v>
      </c>
      <c r="H1340">
        <v>8</v>
      </c>
      <c r="I1340">
        <v>8</v>
      </c>
      <c r="J1340">
        <v>7</v>
      </c>
      <c r="K1340">
        <v>19</v>
      </c>
      <c r="L1340">
        <v>2</v>
      </c>
      <c r="M1340">
        <v>5</v>
      </c>
      <c r="N1340">
        <v>0.474919985113333</v>
      </c>
      <c r="O1340">
        <v>-2.51948858666667E-3</v>
      </c>
      <c r="P1340" t="s">
        <v>19</v>
      </c>
      <c r="Q1340" t="s">
        <v>19</v>
      </c>
      <c r="R1340" t="s">
        <v>19</v>
      </c>
      <c r="T1340">
        <v>0</v>
      </c>
      <c r="U1340">
        <v>0</v>
      </c>
    </row>
    <row r="1341" spans="1:21" x14ac:dyDescent="0.25">
      <c r="A1341" s="1">
        <v>45146.348611111112</v>
      </c>
      <c r="B1341" s="1">
        <f t="shared" si="40"/>
        <v>45146</v>
      </c>
      <c r="C1341">
        <v>0</v>
      </c>
      <c r="D1341" t="s">
        <v>1359</v>
      </c>
      <c r="E1341">
        <v>0.70413563199999996</v>
      </c>
      <c r="F1341">
        <f t="shared" si="41"/>
        <v>0.65241191700000001</v>
      </c>
      <c r="G1341">
        <v>2023</v>
      </c>
      <c r="H1341">
        <v>8</v>
      </c>
      <c r="I1341">
        <v>8</v>
      </c>
      <c r="J1341">
        <v>8</v>
      </c>
      <c r="K1341">
        <v>22</v>
      </c>
      <c r="L1341">
        <v>36</v>
      </c>
      <c r="M1341">
        <v>5</v>
      </c>
      <c r="N1341">
        <v>0.47736784832666601</v>
      </c>
      <c r="O1341">
        <v>2.4478632133334002E-3</v>
      </c>
      <c r="P1341" t="s">
        <v>19</v>
      </c>
      <c r="Q1341" t="s">
        <v>19</v>
      </c>
      <c r="R1341" t="s">
        <v>19</v>
      </c>
      <c r="T1341">
        <v>1</v>
      </c>
      <c r="U1341">
        <v>0</v>
      </c>
    </row>
    <row r="1342" spans="1:21" x14ac:dyDescent="0.25">
      <c r="A1342" s="1">
        <v>45146.393750000003</v>
      </c>
      <c r="B1342" s="1">
        <f t="shared" si="40"/>
        <v>45146</v>
      </c>
      <c r="C1342">
        <v>0</v>
      </c>
      <c r="D1342" t="s">
        <v>1360</v>
      </c>
      <c r="E1342">
        <v>0.37313320700000002</v>
      </c>
      <c r="F1342">
        <f t="shared" si="41"/>
        <v>-0.33100242499999993</v>
      </c>
      <c r="G1342">
        <v>2023</v>
      </c>
      <c r="H1342">
        <v>8</v>
      </c>
      <c r="I1342">
        <v>8</v>
      </c>
      <c r="J1342">
        <v>9</v>
      </c>
      <c r="K1342">
        <v>27</v>
      </c>
      <c r="L1342">
        <v>43</v>
      </c>
      <c r="M1342">
        <v>5</v>
      </c>
      <c r="N1342">
        <v>0.47947612133333301</v>
      </c>
      <c r="O1342">
        <v>2.10827300666655E-3</v>
      </c>
      <c r="P1342" t="s">
        <v>19</v>
      </c>
      <c r="Q1342" t="s">
        <v>19</v>
      </c>
      <c r="R1342" t="s">
        <v>19</v>
      </c>
      <c r="T1342">
        <v>1</v>
      </c>
      <c r="U1342">
        <v>0</v>
      </c>
    </row>
    <row r="1343" spans="1:21" x14ac:dyDescent="0.25">
      <c r="A1343" s="1">
        <v>45146.4375</v>
      </c>
      <c r="B1343" s="1">
        <f t="shared" si="40"/>
        <v>45146</v>
      </c>
      <c r="C1343">
        <v>0</v>
      </c>
      <c r="D1343" t="s">
        <v>1361</v>
      </c>
      <c r="E1343">
        <v>0.14836454199999999</v>
      </c>
      <c r="F1343">
        <f t="shared" si="41"/>
        <v>-0.22476866500000003</v>
      </c>
      <c r="G1343">
        <v>2023</v>
      </c>
      <c r="H1343">
        <v>8</v>
      </c>
      <c r="I1343">
        <v>8</v>
      </c>
      <c r="J1343">
        <v>10</v>
      </c>
      <c r="K1343">
        <v>30</v>
      </c>
      <c r="L1343">
        <v>56</v>
      </c>
      <c r="M1343">
        <v>5</v>
      </c>
      <c r="N1343">
        <v>0.479042593433333</v>
      </c>
      <c r="O1343">
        <v>-4.3352790000000802E-4</v>
      </c>
      <c r="P1343" t="s">
        <v>19</v>
      </c>
      <c r="Q1343" t="s">
        <v>19</v>
      </c>
      <c r="R1343" t="s">
        <v>19</v>
      </c>
      <c r="T1343">
        <v>0</v>
      </c>
      <c r="U1343">
        <v>0</v>
      </c>
    </row>
    <row r="1344" spans="1:21" x14ac:dyDescent="0.25">
      <c r="A1344" s="1">
        <v>45146.481944444444</v>
      </c>
      <c r="B1344" s="1">
        <f t="shared" si="40"/>
        <v>45146</v>
      </c>
      <c r="C1344">
        <v>0</v>
      </c>
      <c r="D1344" t="s">
        <v>1362</v>
      </c>
      <c r="E1344">
        <v>4.8418546E-2</v>
      </c>
      <c r="F1344">
        <f t="shared" si="41"/>
        <v>-9.9945995999999981E-2</v>
      </c>
      <c r="G1344">
        <v>2023</v>
      </c>
      <c r="H1344">
        <v>8</v>
      </c>
      <c r="I1344">
        <v>8</v>
      </c>
      <c r="J1344">
        <v>11</v>
      </c>
      <c r="K1344">
        <v>34</v>
      </c>
      <c r="L1344">
        <v>25</v>
      </c>
      <c r="M1344">
        <v>5</v>
      </c>
      <c r="N1344">
        <v>0.478956289966666</v>
      </c>
      <c r="O1344" s="2">
        <v>-8.6303466666604004E-5</v>
      </c>
      <c r="P1344" t="s">
        <v>19</v>
      </c>
      <c r="Q1344" t="s">
        <v>19</v>
      </c>
      <c r="R1344" t="s">
        <v>19</v>
      </c>
      <c r="T1344">
        <v>0</v>
      </c>
      <c r="U1344">
        <v>0</v>
      </c>
    </row>
    <row r="1345" spans="1:21" x14ac:dyDescent="0.25">
      <c r="A1345" s="1">
        <v>45146.525694444441</v>
      </c>
      <c r="B1345" s="1">
        <f t="shared" si="40"/>
        <v>45146</v>
      </c>
      <c r="C1345">
        <v>0</v>
      </c>
      <c r="D1345" t="s">
        <v>1363</v>
      </c>
      <c r="E1345">
        <v>0.53203072200000001</v>
      </c>
      <c r="F1345">
        <f t="shared" si="41"/>
        <v>0.483612176</v>
      </c>
      <c r="G1345">
        <v>2023</v>
      </c>
      <c r="H1345">
        <v>8</v>
      </c>
      <c r="I1345">
        <v>8</v>
      </c>
      <c r="J1345">
        <v>12</v>
      </c>
      <c r="K1345">
        <v>37</v>
      </c>
      <c r="L1345">
        <v>46</v>
      </c>
      <c r="M1345">
        <v>5</v>
      </c>
      <c r="N1345">
        <v>0.47958575039333301</v>
      </c>
      <c r="O1345">
        <v>6.2946042666672797E-4</v>
      </c>
      <c r="P1345" t="s">
        <v>19</v>
      </c>
      <c r="Q1345" t="s">
        <v>19</v>
      </c>
      <c r="R1345" t="s">
        <v>19</v>
      </c>
      <c r="T1345">
        <v>1</v>
      </c>
      <c r="U1345">
        <v>0</v>
      </c>
    </row>
    <row r="1346" spans="1:21" x14ac:dyDescent="0.25">
      <c r="A1346" s="1">
        <v>45146.570138888892</v>
      </c>
      <c r="B1346" s="1">
        <f t="shared" si="40"/>
        <v>45146</v>
      </c>
      <c r="C1346">
        <v>0</v>
      </c>
      <c r="D1346" t="s">
        <v>1364</v>
      </c>
      <c r="E1346">
        <v>0.116129951</v>
      </c>
      <c r="F1346">
        <f t="shared" si="41"/>
        <v>-0.415900771</v>
      </c>
      <c r="G1346">
        <v>2023</v>
      </c>
      <c r="H1346">
        <v>8</v>
      </c>
      <c r="I1346">
        <v>8</v>
      </c>
      <c r="J1346">
        <v>13</v>
      </c>
      <c r="K1346">
        <v>41</v>
      </c>
      <c r="L1346">
        <v>25</v>
      </c>
      <c r="M1346">
        <v>5</v>
      </c>
      <c r="N1346">
        <v>0.47822128648666601</v>
      </c>
      <c r="O1346">
        <v>-1.3644639066668299E-3</v>
      </c>
      <c r="P1346" t="s">
        <v>19</v>
      </c>
      <c r="Q1346" t="s">
        <v>19</v>
      </c>
      <c r="R1346" t="s">
        <v>19</v>
      </c>
      <c r="T1346">
        <v>0</v>
      </c>
      <c r="U1346">
        <v>0</v>
      </c>
    </row>
    <row r="1347" spans="1:21" x14ac:dyDescent="0.25">
      <c r="A1347" s="1">
        <v>45146.613888888889</v>
      </c>
      <c r="B1347" s="1">
        <f t="shared" ref="B1347:B1410" si="42">DATE(YEAR(A1347),MONTH(A1347),DAY(A1347))</f>
        <v>45146</v>
      </c>
      <c r="C1347">
        <v>0</v>
      </c>
      <c r="D1347" t="s">
        <v>1365</v>
      </c>
      <c r="E1347">
        <v>0.63762383899999997</v>
      </c>
      <c r="F1347">
        <f t="shared" si="41"/>
        <v>0.52149388799999996</v>
      </c>
      <c r="G1347">
        <v>2023</v>
      </c>
      <c r="H1347">
        <v>8</v>
      </c>
      <c r="I1347">
        <v>8</v>
      </c>
      <c r="J1347">
        <v>14</v>
      </c>
      <c r="K1347">
        <v>44</v>
      </c>
      <c r="L1347">
        <v>50</v>
      </c>
      <c r="M1347">
        <v>5</v>
      </c>
      <c r="N1347">
        <v>0.478568542193333</v>
      </c>
      <c r="O1347">
        <v>3.4725570666677098E-4</v>
      </c>
      <c r="P1347" t="s">
        <v>19</v>
      </c>
      <c r="Q1347" t="s">
        <v>19</v>
      </c>
      <c r="R1347" t="s">
        <v>19</v>
      </c>
      <c r="T1347">
        <v>1</v>
      </c>
      <c r="U1347">
        <v>0</v>
      </c>
    </row>
    <row r="1348" spans="1:21" x14ac:dyDescent="0.25">
      <c r="A1348" s="1">
        <v>45146.658333333333</v>
      </c>
      <c r="B1348" s="1">
        <f t="shared" si="42"/>
        <v>45146</v>
      </c>
      <c r="C1348">
        <v>0</v>
      </c>
      <c r="D1348" t="s">
        <v>1366</v>
      </c>
      <c r="E1348">
        <v>0.32005102099999999</v>
      </c>
      <c r="F1348">
        <f t="shared" ref="F1348:F1411" si="43">E1348-E1347</f>
        <v>-0.31757281799999998</v>
      </c>
      <c r="G1348">
        <v>2023</v>
      </c>
      <c r="H1348">
        <v>8</v>
      </c>
      <c r="I1348">
        <v>8</v>
      </c>
      <c r="J1348">
        <v>15</v>
      </c>
      <c r="K1348">
        <v>48</v>
      </c>
      <c r="L1348">
        <v>38</v>
      </c>
      <c r="M1348">
        <v>5</v>
      </c>
      <c r="N1348">
        <v>0.47886875237333298</v>
      </c>
      <c r="O1348">
        <v>3.0021018000003698E-4</v>
      </c>
      <c r="P1348" t="s">
        <v>19</v>
      </c>
      <c r="Q1348" t="s">
        <v>19</v>
      </c>
      <c r="R1348" t="s">
        <v>19</v>
      </c>
      <c r="T1348">
        <v>0</v>
      </c>
      <c r="U1348">
        <v>0</v>
      </c>
    </row>
    <row r="1349" spans="1:21" x14ac:dyDescent="0.25">
      <c r="A1349" s="1">
        <v>45146.702777777777</v>
      </c>
      <c r="B1349" s="1">
        <f t="shared" si="42"/>
        <v>45146</v>
      </c>
      <c r="C1349">
        <v>0</v>
      </c>
      <c r="D1349" t="s">
        <v>1367</v>
      </c>
      <c r="E1349">
        <v>0.45426815700000001</v>
      </c>
      <c r="F1349">
        <f t="shared" si="43"/>
        <v>0.13421713600000001</v>
      </c>
      <c r="G1349">
        <v>2023</v>
      </c>
      <c r="H1349">
        <v>8</v>
      </c>
      <c r="I1349">
        <v>8</v>
      </c>
      <c r="J1349">
        <v>16</v>
      </c>
      <c r="K1349">
        <v>52</v>
      </c>
      <c r="L1349">
        <v>22</v>
      </c>
      <c r="M1349">
        <v>5</v>
      </c>
      <c r="N1349">
        <v>0.47773089019999998</v>
      </c>
      <c r="O1349">
        <v>-1.13786217333333E-3</v>
      </c>
      <c r="P1349" t="s">
        <v>19</v>
      </c>
      <c r="Q1349" t="s">
        <v>19</v>
      </c>
      <c r="R1349" t="s">
        <v>19</v>
      </c>
      <c r="T1349">
        <v>1</v>
      </c>
      <c r="U1349">
        <v>0</v>
      </c>
    </row>
    <row r="1350" spans="1:21" x14ac:dyDescent="0.25">
      <c r="A1350" s="1">
        <v>45146.74722222222</v>
      </c>
      <c r="B1350" s="1">
        <f t="shared" si="42"/>
        <v>45146</v>
      </c>
      <c r="C1350">
        <v>0</v>
      </c>
      <c r="D1350" t="s">
        <v>1368</v>
      </c>
      <c r="E1350">
        <v>0.64093381999999999</v>
      </c>
      <c r="F1350">
        <f t="shared" si="43"/>
        <v>0.18666566299999998</v>
      </c>
      <c r="G1350">
        <v>2023</v>
      </c>
      <c r="H1350">
        <v>8</v>
      </c>
      <c r="I1350">
        <v>8</v>
      </c>
      <c r="J1350">
        <v>17</v>
      </c>
      <c r="K1350">
        <v>56</v>
      </c>
      <c r="L1350">
        <v>3</v>
      </c>
      <c r="M1350">
        <v>5</v>
      </c>
      <c r="N1350">
        <v>0.48028236905999999</v>
      </c>
      <c r="O1350">
        <v>2.55147885999995E-3</v>
      </c>
      <c r="P1350" t="s">
        <v>19</v>
      </c>
      <c r="Q1350" t="s">
        <v>19</v>
      </c>
      <c r="R1350" t="s">
        <v>19</v>
      </c>
      <c r="T1350">
        <v>1</v>
      </c>
      <c r="U1350">
        <v>0</v>
      </c>
    </row>
    <row r="1351" spans="1:21" x14ac:dyDescent="0.25">
      <c r="A1351" s="1">
        <v>45146.790972222225</v>
      </c>
      <c r="B1351" s="1">
        <f t="shared" si="42"/>
        <v>45146</v>
      </c>
      <c r="C1351">
        <v>0</v>
      </c>
      <c r="D1351" t="s">
        <v>1369</v>
      </c>
      <c r="E1351">
        <v>0.67813424</v>
      </c>
      <c r="F1351">
        <f t="shared" si="43"/>
        <v>3.7200420000000012E-2</v>
      </c>
      <c r="G1351">
        <v>2023</v>
      </c>
      <c r="H1351">
        <v>8</v>
      </c>
      <c r="I1351">
        <v>8</v>
      </c>
      <c r="J1351">
        <v>18</v>
      </c>
      <c r="K1351">
        <v>59</v>
      </c>
      <c r="L1351">
        <v>24</v>
      </c>
      <c r="M1351">
        <v>5</v>
      </c>
      <c r="N1351">
        <v>0.481693280006666</v>
      </c>
      <c r="O1351">
        <v>1.41091094666667E-3</v>
      </c>
      <c r="P1351" t="s">
        <v>19</v>
      </c>
      <c r="Q1351" t="s">
        <v>19</v>
      </c>
      <c r="R1351" t="s">
        <v>19</v>
      </c>
      <c r="T1351">
        <v>1</v>
      </c>
      <c r="U1351">
        <v>0</v>
      </c>
    </row>
    <row r="1352" spans="1:21" x14ac:dyDescent="0.25">
      <c r="A1352" s="1">
        <v>45146.834722222222</v>
      </c>
      <c r="B1352" s="1">
        <f t="shared" si="42"/>
        <v>45146</v>
      </c>
      <c r="C1352">
        <v>0</v>
      </c>
      <c r="D1352" t="s">
        <v>1370</v>
      </c>
      <c r="E1352">
        <v>0.70953133499999999</v>
      </c>
      <c r="F1352">
        <f t="shared" si="43"/>
        <v>3.1397094999999986E-2</v>
      </c>
      <c r="G1352">
        <v>2023</v>
      </c>
      <c r="H1352">
        <v>8</v>
      </c>
      <c r="I1352">
        <v>8</v>
      </c>
      <c r="J1352">
        <v>20</v>
      </c>
      <c r="K1352">
        <v>2</v>
      </c>
      <c r="L1352">
        <v>47</v>
      </c>
      <c r="M1352">
        <v>5</v>
      </c>
      <c r="N1352">
        <v>0.48053423672000001</v>
      </c>
      <c r="O1352">
        <v>-1.1590432866666E-3</v>
      </c>
      <c r="P1352" t="s">
        <v>19</v>
      </c>
      <c r="Q1352" t="s">
        <v>19</v>
      </c>
      <c r="R1352" t="s">
        <v>19</v>
      </c>
      <c r="T1352">
        <v>1</v>
      </c>
      <c r="U1352">
        <v>0</v>
      </c>
    </row>
    <row r="1353" spans="1:21" x14ac:dyDescent="0.25">
      <c r="A1353" s="1">
        <v>45146.879166666666</v>
      </c>
      <c r="B1353" s="1">
        <f t="shared" si="42"/>
        <v>45146</v>
      </c>
      <c r="C1353">
        <v>0</v>
      </c>
      <c r="D1353" t="s">
        <v>1371</v>
      </c>
      <c r="E1353">
        <v>0.63095744799999998</v>
      </c>
      <c r="F1353">
        <f t="shared" si="43"/>
        <v>-7.8573887000000009E-2</v>
      </c>
      <c r="G1353">
        <v>2023</v>
      </c>
      <c r="H1353">
        <v>8</v>
      </c>
      <c r="I1353">
        <v>8</v>
      </c>
      <c r="J1353">
        <v>21</v>
      </c>
      <c r="K1353">
        <v>6</v>
      </c>
      <c r="L1353">
        <v>29</v>
      </c>
      <c r="M1353">
        <v>5</v>
      </c>
      <c r="N1353">
        <v>0.47887340767333297</v>
      </c>
      <c r="O1353">
        <v>-1.6608290466667501E-3</v>
      </c>
      <c r="P1353" t="s">
        <v>19</v>
      </c>
      <c r="Q1353" t="s">
        <v>19</v>
      </c>
      <c r="R1353" t="s">
        <v>19</v>
      </c>
      <c r="T1353">
        <v>1</v>
      </c>
      <c r="U1353">
        <v>0</v>
      </c>
    </row>
    <row r="1354" spans="1:21" x14ac:dyDescent="0.25">
      <c r="A1354" s="1">
        <v>45146.923611111109</v>
      </c>
      <c r="B1354" s="1">
        <f t="shared" si="42"/>
        <v>45146</v>
      </c>
      <c r="C1354">
        <v>0</v>
      </c>
      <c r="D1354" t="s">
        <v>1372</v>
      </c>
      <c r="E1354">
        <v>0.89884600100000001</v>
      </c>
      <c r="F1354">
        <f t="shared" si="43"/>
        <v>0.26788855300000003</v>
      </c>
      <c r="G1354">
        <v>2023</v>
      </c>
      <c r="H1354">
        <v>8</v>
      </c>
      <c r="I1354">
        <v>8</v>
      </c>
      <c r="J1354">
        <v>22</v>
      </c>
      <c r="K1354">
        <v>10</v>
      </c>
      <c r="L1354">
        <v>20</v>
      </c>
      <c r="M1354">
        <v>5</v>
      </c>
      <c r="N1354">
        <v>0.48278017565333298</v>
      </c>
      <c r="O1354">
        <v>3.9067679800000501E-3</v>
      </c>
      <c r="P1354" t="s">
        <v>19</v>
      </c>
      <c r="Q1354" t="s">
        <v>19</v>
      </c>
      <c r="R1354" t="s">
        <v>19</v>
      </c>
      <c r="T1354">
        <v>1</v>
      </c>
      <c r="U1354">
        <v>0</v>
      </c>
    </row>
    <row r="1355" spans="1:21" x14ac:dyDescent="0.25">
      <c r="A1355" s="1">
        <v>45146.967361111114</v>
      </c>
      <c r="B1355" s="1">
        <f t="shared" si="42"/>
        <v>45146</v>
      </c>
      <c r="C1355">
        <v>0</v>
      </c>
      <c r="D1355" t="s">
        <v>1373</v>
      </c>
      <c r="E1355">
        <v>0.50799999500000004</v>
      </c>
      <c r="F1355">
        <f t="shared" si="43"/>
        <v>-0.39084600599999997</v>
      </c>
      <c r="G1355">
        <v>2023</v>
      </c>
      <c r="H1355">
        <v>8</v>
      </c>
      <c r="I1355">
        <v>8</v>
      </c>
      <c r="J1355">
        <v>23</v>
      </c>
      <c r="K1355">
        <v>13</v>
      </c>
      <c r="L1355">
        <v>49</v>
      </c>
      <c r="M1355">
        <v>5</v>
      </c>
      <c r="N1355">
        <v>0.48434695789999999</v>
      </c>
      <c r="O1355">
        <v>1.5667822466666199E-3</v>
      </c>
      <c r="P1355" t="s">
        <v>19</v>
      </c>
      <c r="Q1355" t="s">
        <v>19</v>
      </c>
      <c r="R1355" t="s">
        <v>19</v>
      </c>
      <c r="T1355">
        <v>1</v>
      </c>
      <c r="U1355">
        <v>0</v>
      </c>
    </row>
    <row r="1356" spans="1:21" x14ac:dyDescent="0.25">
      <c r="A1356" s="1">
        <v>45147.011805555558</v>
      </c>
      <c r="B1356" s="1">
        <f t="shared" si="42"/>
        <v>45147</v>
      </c>
      <c r="C1356">
        <v>0</v>
      </c>
      <c r="D1356" t="s">
        <v>1374</v>
      </c>
      <c r="E1356">
        <v>0.346314024</v>
      </c>
      <c r="F1356">
        <f t="shared" si="43"/>
        <v>-0.16168597100000004</v>
      </c>
      <c r="G1356">
        <v>2023</v>
      </c>
      <c r="H1356">
        <v>8</v>
      </c>
      <c r="I1356">
        <v>9</v>
      </c>
      <c r="J1356">
        <v>0</v>
      </c>
      <c r="K1356">
        <v>17</v>
      </c>
      <c r="L1356">
        <v>22</v>
      </c>
      <c r="M1356">
        <v>5</v>
      </c>
      <c r="N1356">
        <v>0.48223921652000001</v>
      </c>
      <c r="O1356">
        <v>-2.1077413799999701E-3</v>
      </c>
      <c r="P1356" t="s">
        <v>19</v>
      </c>
      <c r="Q1356" t="s">
        <v>19</v>
      </c>
      <c r="R1356" t="s">
        <v>19</v>
      </c>
      <c r="T1356">
        <v>1</v>
      </c>
      <c r="U1356">
        <v>0</v>
      </c>
    </row>
    <row r="1357" spans="1:21" x14ac:dyDescent="0.25">
      <c r="A1357" s="1">
        <v>45147.055555555555</v>
      </c>
      <c r="B1357" s="1">
        <f t="shared" si="42"/>
        <v>45147</v>
      </c>
      <c r="C1357">
        <v>0</v>
      </c>
      <c r="D1357" t="s">
        <v>1375</v>
      </c>
      <c r="E1357">
        <v>0.51021251899999998</v>
      </c>
      <c r="F1357">
        <f t="shared" si="43"/>
        <v>0.16389849499999998</v>
      </c>
      <c r="G1357">
        <v>2023</v>
      </c>
      <c r="H1357">
        <v>8</v>
      </c>
      <c r="I1357">
        <v>9</v>
      </c>
      <c r="J1357">
        <v>1</v>
      </c>
      <c r="K1357">
        <v>20</v>
      </c>
      <c r="L1357">
        <v>59</v>
      </c>
      <c r="M1357">
        <v>5</v>
      </c>
      <c r="N1357">
        <v>0.474122500646666</v>
      </c>
      <c r="O1357">
        <v>-8.1167158733333397E-3</v>
      </c>
      <c r="P1357" t="s">
        <v>19</v>
      </c>
      <c r="Q1357" t="s">
        <v>19</v>
      </c>
      <c r="R1357" t="s">
        <v>19</v>
      </c>
      <c r="T1357">
        <v>1</v>
      </c>
      <c r="U1357">
        <v>0</v>
      </c>
    </row>
    <row r="1358" spans="1:21" x14ac:dyDescent="0.25">
      <c r="A1358" s="1">
        <v>45147.1</v>
      </c>
      <c r="B1358" s="1">
        <f t="shared" si="42"/>
        <v>45147</v>
      </c>
      <c r="C1358">
        <v>0</v>
      </c>
      <c r="D1358" t="s">
        <v>1376</v>
      </c>
      <c r="E1358">
        <v>0.36473836599999998</v>
      </c>
      <c r="F1358">
        <f t="shared" si="43"/>
        <v>-0.14547415299999999</v>
      </c>
      <c r="G1358">
        <v>2023</v>
      </c>
      <c r="H1358">
        <v>8</v>
      </c>
      <c r="I1358">
        <v>9</v>
      </c>
      <c r="J1358">
        <v>2</v>
      </c>
      <c r="K1358">
        <v>24</v>
      </c>
      <c r="L1358">
        <v>42</v>
      </c>
      <c r="M1358">
        <v>5</v>
      </c>
      <c r="N1358">
        <v>0.465323638153333</v>
      </c>
      <c r="O1358">
        <v>-8.7988624933333908E-3</v>
      </c>
      <c r="P1358" t="s">
        <v>19</v>
      </c>
      <c r="Q1358" t="s">
        <v>19</v>
      </c>
      <c r="R1358" t="s">
        <v>19</v>
      </c>
      <c r="T1358">
        <v>1</v>
      </c>
      <c r="U1358">
        <v>0</v>
      </c>
    </row>
    <row r="1359" spans="1:21" x14ac:dyDescent="0.25">
      <c r="A1359" s="1">
        <v>45147.144444444442</v>
      </c>
      <c r="B1359" s="1">
        <f t="shared" si="42"/>
        <v>45147</v>
      </c>
      <c r="C1359">
        <v>0</v>
      </c>
      <c r="D1359" t="s">
        <v>1377</v>
      </c>
      <c r="E1359">
        <v>0.51421124399999996</v>
      </c>
      <c r="F1359">
        <f t="shared" si="43"/>
        <v>0.14947287799999998</v>
      </c>
      <c r="G1359">
        <v>2023</v>
      </c>
      <c r="H1359">
        <v>8</v>
      </c>
      <c r="I1359">
        <v>9</v>
      </c>
      <c r="J1359">
        <v>3</v>
      </c>
      <c r="K1359">
        <v>28</v>
      </c>
      <c r="L1359">
        <v>25</v>
      </c>
      <c r="M1359">
        <v>5</v>
      </c>
      <c r="N1359">
        <v>0.46097117521999997</v>
      </c>
      <c r="O1359">
        <v>-4.3524629333332402E-3</v>
      </c>
      <c r="P1359" t="s">
        <v>19</v>
      </c>
      <c r="Q1359" t="s">
        <v>19</v>
      </c>
      <c r="R1359" t="s">
        <v>19</v>
      </c>
      <c r="T1359">
        <v>1</v>
      </c>
      <c r="U1359">
        <v>0</v>
      </c>
    </row>
    <row r="1360" spans="1:21" x14ac:dyDescent="0.25">
      <c r="A1360" s="1">
        <v>45147.188888888886</v>
      </c>
      <c r="B1360" s="1">
        <f t="shared" si="42"/>
        <v>45147</v>
      </c>
      <c r="C1360">
        <v>0</v>
      </c>
      <c r="D1360" t="s">
        <v>1378</v>
      </c>
      <c r="E1360">
        <v>0.214601659</v>
      </c>
      <c r="F1360">
        <f t="shared" si="43"/>
        <v>-0.29960958499999996</v>
      </c>
      <c r="G1360">
        <v>2023</v>
      </c>
      <c r="H1360">
        <v>8</v>
      </c>
      <c r="I1360">
        <v>9</v>
      </c>
      <c r="J1360">
        <v>4</v>
      </c>
      <c r="K1360">
        <v>32</v>
      </c>
      <c r="L1360">
        <v>20</v>
      </c>
      <c r="M1360">
        <v>5</v>
      </c>
      <c r="N1360">
        <v>0.454784284246666</v>
      </c>
      <c r="O1360">
        <v>-6.1868909733333501E-3</v>
      </c>
      <c r="P1360" t="s">
        <v>19</v>
      </c>
      <c r="Q1360" t="s">
        <v>19</v>
      </c>
      <c r="R1360" t="s">
        <v>19</v>
      </c>
      <c r="T1360">
        <v>0</v>
      </c>
      <c r="U1360">
        <v>0</v>
      </c>
    </row>
    <row r="1361" spans="1:21" x14ac:dyDescent="0.25">
      <c r="A1361" s="1">
        <v>45147.23333333333</v>
      </c>
      <c r="B1361" s="1">
        <f t="shared" si="42"/>
        <v>45147</v>
      </c>
      <c r="C1361">
        <v>0</v>
      </c>
      <c r="D1361" t="s">
        <v>1379</v>
      </c>
      <c r="E1361">
        <v>0.48153190699999998</v>
      </c>
      <c r="F1361">
        <f t="shared" si="43"/>
        <v>0.26693024799999998</v>
      </c>
      <c r="G1361">
        <v>2023</v>
      </c>
      <c r="H1361">
        <v>8</v>
      </c>
      <c r="I1361">
        <v>9</v>
      </c>
      <c r="J1361">
        <v>5</v>
      </c>
      <c r="K1361">
        <v>36</v>
      </c>
      <c r="L1361">
        <v>5</v>
      </c>
      <c r="M1361">
        <v>5</v>
      </c>
      <c r="N1361">
        <v>0.454884432573333</v>
      </c>
      <c r="O1361">
        <v>1.00148326666715E-4</v>
      </c>
      <c r="P1361" t="s">
        <v>19</v>
      </c>
      <c r="Q1361" t="s">
        <v>19</v>
      </c>
      <c r="R1361" t="s">
        <v>19</v>
      </c>
      <c r="T1361">
        <v>1</v>
      </c>
      <c r="U1361">
        <v>0</v>
      </c>
    </row>
    <row r="1362" spans="1:21" x14ac:dyDescent="0.25">
      <c r="A1362" s="1">
        <v>45147.277083333334</v>
      </c>
      <c r="B1362" s="1">
        <f t="shared" si="42"/>
        <v>45147</v>
      </c>
      <c r="C1362">
        <v>0</v>
      </c>
      <c r="D1362" t="s">
        <v>1380</v>
      </c>
      <c r="E1362">
        <v>0.21921855000000001</v>
      </c>
      <c r="F1362">
        <f t="shared" si="43"/>
        <v>-0.26231335699999997</v>
      </c>
      <c r="G1362">
        <v>2023</v>
      </c>
      <c r="H1362">
        <v>8</v>
      </c>
      <c r="I1362">
        <v>9</v>
      </c>
      <c r="J1362">
        <v>6</v>
      </c>
      <c r="K1362">
        <v>39</v>
      </c>
      <c r="L1362">
        <v>38</v>
      </c>
      <c r="M1362">
        <v>5</v>
      </c>
      <c r="N1362">
        <v>0.45623807587333298</v>
      </c>
      <c r="O1362">
        <v>1.35364329999998E-3</v>
      </c>
      <c r="P1362" t="s">
        <v>19</v>
      </c>
      <c r="Q1362" t="s">
        <v>19</v>
      </c>
      <c r="R1362" t="s">
        <v>19</v>
      </c>
      <c r="T1362">
        <v>0</v>
      </c>
      <c r="U1362">
        <v>0</v>
      </c>
    </row>
    <row r="1363" spans="1:21" x14ac:dyDescent="0.25">
      <c r="A1363" s="1">
        <v>45147.321527777778</v>
      </c>
      <c r="B1363" s="1">
        <f t="shared" si="42"/>
        <v>45147</v>
      </c>
      <c r="C1363">
        <v>0</v>
      </c>
      <c r="D1363" t="s">
        <v>1381</v>
      </c>
      <c r="E1363">
        <v>0.34827310900000003</v>
      </c>
      <c r="F1363">
        <f t="shared" si="43"/>
        <v>0.12905455900000001</v>
      </c>
      <c r="G1363">
        <v>2023</v>
      </c>
      <c r="H1363">
        <v>8</v>
      </c>
      <c r="I1363">
        <v>9</v>
      </c>
      <c r="J1363">
        <v>7</v>
      </c>
      <c r="K1363">
        <v>43</v>
      </c>
      <c r="L1363">
        <v>28</v>
      </c>
      <c r="M1363">
        <v>5</v>
      </c>
      <c r="N1363">
        <v>0.45523581605333302</v>
      </c>
      <c r="O1363">
        <v>-1.0022598200000101E-3</v>
      </c>
      <c r="P1363" t="s">
        <v>19</v>
      </c>
      <c r="Q1363" t="s">
        <v>19</v>
      </c>
      <c r="R1363" t="s">
        <v>19</v>
      </c>
      <c r="T1363">
        <v>1</v>
      </c>
      <c r="U1363">
        <v>0</v>
      </c>
    </row>
    <row r="1364" spans="1:21" x14ac:dyDescent="0.25">
      <c r="A1364" s="1">
        <v>45147.365277777775</v>
      </c>
      <c r="B1364" s="1">
        <f t="shared" si="42"/>
        <v>45147</v>
      </c>
      <c r="C1364">
        <v>0</v>
      </c>
      <c r="D1364" t="s">
        <v>1382</v>
      </c>
      <c r="E1364">
        <v>0.25676935200000001</v>
      </c>
      <c r="F1364">
        <f t="shared" si="43"/>
        <v>-9.1503757000000019E-2</v>
      </c>
      <c r="G1364">
        <v>2023</v>
      </c>
      <c r="H1364">
        <v>8</v>
      </c>
      <c r="I1364">
        <v>9</v>
      </c>
      <c r="J1364">
        <v>8</v>
      </c>
      <c r="K1364">
        <v>46</v>
      </c>
      <c r="L1364">
        <v>53</v>
      </c>
      <c r="M1364">
        <v>5</v>
      </c>
      <c r="N1364">
        <v>0.44943850889999898</v>
      </c>
      <c r="O1364">
        <v>-5.79730715333343E-3</v>
      </c>
      <c r="P1364" t="s">
        <v>19</v>
      </c>
      <c r="Q1364" t="s">
        <v>19</v>
      </c>
      <c r="R1364" t="s">
        <v>19</v>
      </c>
      <c r="T1364">
        <v>0</v>
      </c>
      <c r="U1364">
        <v>0</v>
      </c>
    </row>
    <row r="1365" spans="1:21" x14ac:dyDescent="0.25">
      <c r="A1365" s="1">
        <v>45147.409722222219</v>
      </c>
      <c r="B1365" s="1">
        <f t="shared" si="42"/>
        <v>45147</v>
      </c>
      <c r="C1365">
        <v>0</v>
      </c>
      <c r="D1365" t="s">
        <v>1383</v>
      </c>
      <c r="E1365">
        <v>0.27745508200000002</v>
      </c>
      <c r="F1365">
        <f t="shared" si="43"/>
        <v>2.0685730000000013E-2</v>
      </c>
      <c r="G1365">
        <v>2023</v>
      </c>
      <c r="H1365">
        <v>8</v>
      </c>
      <c r="I1365">
        <v>9</v>
      </c>
      <c r="J1365">
        <v>9</v>
      </c>
      <c r="K1365">
        <v>50</v>
      </c>
      <c r="L1365">
        <v>46</v>
      </c>
      <c r="M1365">
        <v>5</v>
      </c>
      <c r="N1365">
        <v>0.44501149692000003</v>
      </c>
      <c r="O1365">
        <v>-4.4270119799998901E-3</v>
      </c>
      <c r="P1365" t="s">
        <v>19</v>
      </c>
      <c r="Q1365" t="s">
        <v>19</v>
      </c>
      <c r="R1365" t="s">
        <v>19</v>
      </c>
      <c r="T1365">
        <v>0</v>
      </c>
      <c r="U1365">
        <v>0</v>
      </c>
    </row>
    <row r="1366" spans="1:21" x14ac:dyDescent="0.25">
      <c r="A1366" s="1">
        <v>45147.455555555556</v>
      </c>
      <c r="B1366" s="1">
        <f t="shared" si="42"/>
        <v>45147</v>
      </c>
      <c r="C1366">
        <v>0</v>
      </c>
      <c r="D1366" t="s">
        <v>1384</v>
      </c>
      <c r="E1366">
        <v>0.171392973</v>
      </c>
      <c r="F1366">
        <f t="shared" si="43"/>
        <v>-0.10606210900000002</v>
      </c>
      <c r="G1366">
        <v>2023</v>
      </c>
      <c r="H1366">
        <v>8</v>
      </c>
      <c r="I1366">
        <v>9</v>
      </c>
      <c r="J1366">
        <v>10</v>
      </c>
      <c r="K1366">
        <v>56</v>
      </c>
      <c r="L1366">
        <v>2</v>
      </c>
      <c r="M1366">
        <v>5</v>
      </c>
      <c r="N1366">
        <v>0.44135209401333297</v>
      </c>
      <c r="O1366">
        <v>-3.6594029066667698E-3</v>
      </c>
      <c r="P1366" t="s">
        <v>19</v>
      </c>
      <c r="Q1366" t="s">
        <v>19</v>
      </c>
      <c r="R1366" t="s">
        <v>19</v>
      </c>
      <c r="T1366">
        <v>0</v>
      </c>
      <c r="U1366">
        <v>0</v>
      </c>
    </row>
    <row r="1367" spans="1:21" x14ac:dyDescent="0.25">
      <c r="A1367" s="1">
        <v>45147.499305555553</v>
      </c>
      <c r="B1367" s="1">
        <f t="shared" si="42"/>
        <v>45147</v>
      </c>
      <c r="C1367">
        <v>0</v>
      </c>
      <c r="D1367" t="s">
        <v>1385</v>
      </c>
      <c r="E1367">
        <v>0.222966529</v>
      </c>
      <c r="F1367">
        <f t="shared" si="43"/>
        <v>5.1573555999999993E-2</v>
      </c>
      <c r="G1367">
        <v>2023</v>
      </c>
      <c r="H1367">
        <v>8</v>
      </c>
      <c r="I1367">
        <v>9</v>
      </c>
      <c r="J1367">
        <v>11</v>
      </c>
      <c r="K1367">
        <v>59</v>
      </c>
      <c r="L1367">
        <v>39</v>
      </c>
      <c r="M1367">
        <v>5</v>
      </c>
      <c r="N1367">
        <v>0.44212103719999901</v>
      </c>
      <c r="O1367">
        <v>7.6894318666670403E-4</v>
      </c>
      <c r="P1367" t="s">
        <v>19</v>
      </c>
      <c r="Q1367" t="s">
        <v>19</v>
      </c>
      <c r="R1367" t="s">
        <v>19</v>
      </c>
      <c r="T1367">
        <v>0</v>
      </c>
      <c r="U1367">
        <v>0</v>
      </c>
    </row>
    <row r="1368" spans="1:21" x14ac:dyDescent="0.25">
      <c r="A1368" s="1">
        <v>45147.543749999997</v>
      </c>
      <c r="B1368" s="1">
        <f t="shared" si="42"/>
        <v>45147</v>
      </c>
      <c r="C1368">
        <v>0</v>
      </c>
      <c r="D1368" t="s">
        <v>1386</v>
      </c>
      <c r="E1368">
        <v>8.7725186999999996E-2</v>
      </c>
      <c r="F1368">
        <f t="shared" si="43"/>
        <v>-0.13524134199999999</v>
      </c>
      <c r="G1368">
        <v>2023</v>
      </c>
      <c r="H1368">
        <v>8</v>
      </c>
      <c r="I1368">
        <v>9</v>
      </c>
      <c r="J1368">
        <v>13</v>
      </c>
      <c r="K1368">
        <v>3</v>
      </c>
      <c r="L1368">
        <v>25</v>
      </c>
      <c r="M1368">
        <v>5</v>
      </c>
      <c r="N1368">
        <v>0.43976876838000001</v>
      </c>
      <c r="O1368">
        <v>-2.3522688199999402E-3</v>
      </c>
      <c r="P1368" t="s">
        <v>19</v>
      </c>
      <c r="Q1368" t="s">
        <v>19</v>
      </c>
      <c r="R1368" t="s">
        <v>19</v>
      </c>
      <c r="T1368">
        <v>0</v>
      </c>
      <c r="U1368">
        <v>0</v>
      </c>
    </row>
    <row r="1369" spans="1:21" x14ac:dyDescent="0.25">
      <c r="A1369" s="1">
        <v>45147.588194444441</v>
      </c>
      <c r="B1369" s="1">
        <f t="shared" si="42"/>
        <v>45147</v>
      </c>
      <c r="C1369">
        <v>0</v>
      </c>
      <c r="D1369" t="s">
        <v>1387</v>
      </c>
      <c r="E1369">
        <v>2.9907047999999999E-2</v>
      </c>
      <c r="F1369">
        <f t="shared" si="43"/>
        <v>-5.7818138999999998E-2</v>
      </c>
      <c r="G1369">
        <v>2023</v>
      </c>
      <c r="H1369">
        <v>8</v>
      </c>
      <c r="I1369">
        <v>9</v>
      </c>
      <c r="J1369">
        <v>14</v>
      </c>
      <c r="K1369">
        <v>7</v>
      </c>
      <c r="L1369">
        <v>29</v>
      </c>
      <c r="M1369">
        <v>5</v>
      </c>
      <c r="N1369">
        <v>0.43481949002666598</v>
      </c>
      <c r="O1369">
        <v>-4.9492783533332998E-3</v>
      </c>
      <c r="P1369" t="s">
        <v>19</v>
      </c>
      <c r="Q1369" t="s">
        <v>19</v>
      </c>
      <c r="R1369" t="s">
        <v>19</v>
      </c>
      <c r="T1369">
        <v>0</v>
      </c>
      <c r="U1369">
        <v>0</v>
      </c>
    </row>
    <row r="1370" spans="1:21" x14ac:dyDescent="0.25">
      <c r="A1370" s="1">
        <v>45147.632638888892</v>
      </c>
      <c r="B1370" s="1">
        <f t="shared" si="42"/>
        <v>45147</v>
      </c>
      <c r="C1370">
        <v>0</v>
      </c>
      <c r="D1370" t="s">
        <v>1388</v>
      </c>
      <c r="E1370">
        <v>0.175794332</v>
      </c>
      <c r="F1370">
        <f t="shared" si="43"/>
        <v>0.14588728400000001</v>
      </c>
      <c r="G1370">
        <v>2023</v>
      </c>
      <c r="H1370">
        <v>8</v>
      </c>
      <c r="I1370">
        <v>9</v>
      </c>
      <c r="J1370">
        <v>15</v>
      </c>
      <c r="K1370">
        <v>11</v>
      </c>
      <c r="L1370">
        <v>48</v>
      </c>
      <c r="M1370">
        <v>5</v>
      </c>
      <c r="N1370">
        <v>0.43239195289999999</v>
      </c>
      <c r="O1370">
        <v>-2.4275371266667101E-3</v>
      </c>
      <c r="P1370" t="s">
        <v>19</v>
      </c>
      <c r="Q1370" t="s">
        <v>19</v>
      </c>
      <c r="R1370" t="s">
        <v>19</v>
      </c>
      <c r="T1370">
        <v>0</v>
      </c>
      <c r="U1370">
        <v>0</v>
      </c>
    </row>
    <row r="1371" spans="1:21" x14ac:dyDescent="0.25">
      <c r="A1371" s="1">
        <v>45147.677083333336</v>
      </c>
      <c r="B1371" s="1">
        <f t="shared" si="42"/>
        <v>45147</v>
      </c>
      <c r="C1371">
        <v>0</v>
      </c>
      <c r="D1371" t="s">
        <v>1389</v>
      </c>
      <c r="E1371">
        <v>0.476562447</v>
      </c>
      <c r="F1371">
        <f t="shared" si="43"/>
        <v>0.300768115</v>
      </c>
      <c r="G1371">
        <v>2023</v>
      </c>
      <c r="H1371">
        <v>8</v>
      </c>
      <c r="I1371">
        <v>9</v>
      </c>
      <c r="J1371">
        <v>16</v>
      </c>
      <c r="K1371">
        <v>15</v>
      </c>
      <c r="L1371">
        <v>25</v>
      </c>
      <c r="M1371">
        <v>5</v>
      </c>
      <c r="N1371">
        <v>0.42939522630666599</v>
      </c>
      <c r="O1371">
        <v>-2.9967265933333299E-3</v>
      </c>
      <c r="P1371" t="s">
        <v>19</v>
      </c>
      <c r="Q1371" t="s">
        <v>19</v>
      </c>
      <c r="R1371" t="s">
        <v>19</v>
      </c>
      <c r="T1371">
        <v>1</v>
      </c>
      <c r="U1371">
        <v>0</v>
      </c>
    </row>
    <row r="1372" spans="1:21" x14ac:dyDescent="0.25">
      <c r="A1372" s="1">
        <v>45147.72152777778</v>
      </c>
      <c r="B1372" s="1">
        <f t="shared" si="42"/>
        <v>45147</v>
      </c>
      <c r="C1372">
        <v>0</v>
      </c>
      <c r="D1372" t="s">
        <v>1390</v>
      </c>
      <c r="E1372">
        <v>0.37217532599999997</v>
      </c>
      <c r="F1372">
        <f t="shared" si="43"/>
        <v>-0.10438712100000003</v>
      </c>
      <c r="G1372">
        <v>2023</v>
      </c>
      <c r="H1372">
        <v>8</v>
      </c>
      <c r="I1372">
        <v>9</v>
      </c>
      <c r="J1372">
        <v>17</v>
      </c>
      <c r="K1372">
        <v>19</v>
      </c>
      <c r="L1372">
        <v>5</v>
      </c>
      <c r="M1372">
        <v>5</v>
      </c>
      <c r="N1372">
        <v>0.431646888593333</v>
      </c>
      <c r="O1372">
        <v>2.25166228666656E-3</v>
      </c>
      <c r="P1372" t="s">
        <v>19</v>
      </c>
      <c r="Q1372" t="s">
        <v>19</v>
      </c>
      <c r="R1372" t="s">
        <v>19</v>
      </c>
      <c r="T1372">
        <v>1</v>
      </c>
      <c r="U1372">
        <v>0</v>
      </c>
    </row>
    <row r="1373" spans="1:21" x14ac:dyDescent="0.25">
      <c r="A1373" s="1">
        <v>45147.765277777777</v>
      </c>
      <c r="B1373" s="1">
        <f t="shared" si="42"/>
        <v>45147</v>
      </c>
      <c r="C1373">
        <v>0</v>
      </c>
      <c r="D1373" t="s">
        <v>1391</v>
      </c>
      <c r="E1373">
        <v>0.52639252400000003</v>
      </c>
      <c r="F1373">
        <f t="shared" si="43"/>
        <v>0.15421719800000006</v>
      </c>
      <c r="G1373">
        <v>2023</v>
      </c>
      <c r="H1373">
        <v>8</v>
      </c>
      <c r="I1373">
        <v>9</v>
      </c>
      <c r="J1373">
        <v>18</v>
      </c>
      <c r="K1373">
        <v>22</v>
      </c>
      <c r="L1373">
        <v>36</v>
      </c>
      <c r="M1373">
        <v>5</v>
      </c>
      <c r="N1373">
        <v>0.434901673846666</v>
      </c>
      <c r="O1373">
        <v>3.2547852533334398E-3</v>
      </c>
      <c r="P1373" t="s">
        <v>19</v>
      </c>
      <c r="Q1373" t="s">
        <v>19</v>
      </c>
      <c r="R1373" t="s">
        <v>19</v>
      </c>
      <c r="T1373">
        <v>1</v>
      </c>
      <c r="U1373">
        <v>0</v>
      </c>
    </row>
    <row r="1374" spans="1:21" x14ac:dyDescent="0.25">
      <c r="A1374" s="1">
        <v>45147.80972222222</v>
      </c>
      <c r="B1374" s="1">
        <f t="shared" si="42"/>
        <v>45147</v>
      </c>
      <c r="C1374">
        <v>0</v>
      </c>
      <c r="D1374" t="s">
        <v>1392</v>
      </c>
      <c r="E1374">
        <v>0.45418183000000001</v>
      </c>
      <c r="F1374">
        <f t="shared" si="43"/>
        <v>-7.221069400000002E-2</v>
      </c>
      <c r="G1374">
        <v>2023</v>
      </c>
      <c r="H1374">
        <v>8</v>
      </c>
      <c r="I1374">
        <v>9</v>
      </c>
      <c r="J1374">
        <v>19</v>
      </c>
      <c r="K1374">
        <v>26</v>
      </c>
      <c r="L1374">
        <v>20</v>
      </c>
      <c r="M1374">
        <v>5</v>
      </c>
      <c r="N1374">
        <v>0.43584493768666599</v>
      </c>
      <c r="O1374">
        <v>9.4326383999998598E-4</v>
      </c>
      <c r="P1374" t="s">
        <v>19</v>
      </c>
      <c r="Q1374" t="s">
        <v>19</v>
      </c>
      <c r="R1374" t="s">
        <v>19</v>
      </c>
      <c r="T1374">
        <v>1</v>
      </c>
      <c r="U1374">
        <v>0</v>
      </c>
    </row>
    <row r="1375" spans="1:21" x14ac:dyDescent="0.25">
      <c r="A1375" s="1">
        <v>45147.854166666664</v>
      </c>
      <c r="B1375" s="1">
        <f t="shared" si="42"/>
        <v>45147</v>
      </c>
      <c r="C1375">
        <v>0</v>
      </c>
      <c r="D1375" t="s">
        <v>1393</v>
      </c>
      <c r="E1375">
        <v>0.55607625699999996</v>
      </c>
      <c r="F1375">
        <f t="shared" si="43"/>
        <v>0.10189442699999995</v>
      </c>
      <c r="G1375">
        <v>2023</v>
      </c>
      <c r="H1375">
        <v>8</v>
      </c>
      <c r="I1375">
        <v>9</v>
      </c>
      <c r="J1375">
        <v>20</v>
      </c>
      <c r="K1375">
        <v>30</v>
      </c>
      <c r="L1375">
        <v>2</v>
      </c>
      <c r="M1375">
        <v>5</v>
      </c>
      <c r="N1375">
        <v>0.43875945696666602</v>
      </c>
      <c r="O1375">
        <v>2.9145192800000799E-3</v>
      </c>
      <c r="P1375" t="s">
        <v>19</v>
      </c>
      <c r="Q1375" t="s">
        <v>19</v>
      </c>
      <c r="R1375" t="s">
        <v>19</v>
      </c>
      <c r="T1375">
        <v>1</v>
      </c>
      <c r="U1375">
        <v>0</v>
      </c>
    </row>
    <row r="1376" spans="1:21" x14ac:dyDescent="0.25">
      <c r="A1376" s="1">
        <v>45147.897916666669</v>
      </c>
      <c r="B1376" s="1">
        <f t="shared" si="42"/>
        <v>45147</v>
      </c>
      <c r="C1376">
        <v>0</v>
      </c>
      <c r="D1376" t="s">
        <v>1394</v>
      </c>
      <c r="E1376">
        <v>0.42394159599999998</v>
      </c>
      <c r="F1376">
        <f t="shared" si="43"/>
        <v>-0.13213466099999999</v>
      </c>
      <c r="G1376">
        <v>2023</v>
      </c>
      <c r="H1376">
        <v>8</v>
      </c>
      <c r="I1376">
        <v>9</v>
      </c>
      <c r="J1376">
        <v>21</v>
      </c>
      <c r="K1376">
        <v>33</v>
      </c>
      <c r="L1376">
        <v>31</v>
      </c>
      <c r="M1376">
        <v>5</v>
      </c>
      <c r="N1376">
        <v>0.43962229994000002</v>
      </c>
      <c r="O1376">
        <v>8.6284297333327699E-4</v>
      </c>
      <c r="P1376" t="s">
        <v>19</v>
      </c>
      <c r="Q1376" t="s">
        <v>19</v>
      </c>
      <c r="R1376" t="s">
        <v>19</v>
      </c>
      <c r="T1376">
        <v>1</v>
      </c>
      <c r="U1376">
        <v>0</v>
      </c>
    </row>
    <row r="1377" spans="1:21" x14ac:dyDescent="0.25">
      <c r="A1377" s="1">
        <v>45147.942361111112</v>
      </c>
      <c r="B1377" s="1">
        <f t="shared" si="42"/>
        <v>45147</v>
      </c>
      <c r="C1377">
        <v>0</v>
      </c>
      <c r="D1377" t="s">
        <v>1395</v>
      </c>
      <c r="E1377">
        <v>0.40337184300000001</v>
      </c>
      <c r="F1377">
        <f t="shared" si="43"/>
        <v>-2.0569752999999968E-2</v>
      </c>
      <c r="G1377">
        <v>2023</v>
      </c>
      <c r="H1377">
        <v>8</v>
      </c>
      <c r="I1377">
        <v>9</v>
      </c>
      <c r="J1377">
        <v>22</v>
      </c>
      <c r="K1377">
        <v>37</v>
      </c>
      <c r="L1377">
        <v>23</v>
      </c>
      <c r="M1377">
        <v>5</v>
      </c>
      <c r="N1377">
        <v>0.43975933622000002</v>
      </c>
      <c r="O1377">
        <v>1.3703628000000199E-4</v>
      </c>
      <c r="P1377" t="s">
        <v>19</v>
      </c>
      <c r="Q1377" t="s">
        <v>19</v>
      </c>
      <c r="R1377" t="s">
        <v>19</v>
      </c>
      <c r="T1377">
        <v>1</v>
      </c>
      <c r="U1377">
        <v>0</v>
      </c>
    </row>
    <row r="1378" spans="1:21" x14ac:dyDescent="0.25">
      <c r="A1378" s="1">
        <v>45147.986805555556</v>
      </c>
      <c r="B1378" s="1">
        <f t="shared" si="42"/>
        <v>45147</v>
      </c>
      <c r="C1378">
        <v>0</v>
      </c>
      <c r="D1378" t="s">
        <v>1396</v>
      </c>
      <c r="E1378">
        <v>0.56963260100000002</v>
      </c>
      <c r="F1378">
        <f t="shared" si="43"/>
        <v>0.16626075800000001</v>
      </c>
      <c r="G1378">
        <v>2023</v>
      </c>
      <c r="H1378">
        <v>8</v>
      </c>
      <c r="I1378">
        <v>9</v>
      </c>
      <c r="J1378">
        <v>23</v>
      </c>
      <c r="K1378">
        <v>41</v>
      </c>
      <c r="L1378">
        <v>2</v>
      </c>
      <c r="M1378">
        <v>5</v>
      </c>
      <c r="N1378">
        <v>0.44054175019333303</v>
      </c>
      <c r="O1378">
        <v>7.8241397333333996E-4</v>
      </c>
      <c r="P1378" t="s">
        <v>19</v>
      </c>
      <c r="Q1378" t="s">
        <v>19</v>
      </c>
      <c r="R1378" t="s">
        <v>19</v>
      </c>
      <c r="T1378">
        <v>1</v>
      </c>
      <c r="U1378">
        <v>0</v>
      </c>
    </row>
    <row r="1379" spans="1:21" x14ac:dyDescent="0.25">
      <c r="A1379" s="1">
        <v>45148.03125</v>
      </c>
      <c r="B1379" s="1">
        <f t="shared" si="42"/>
        <v>45148</v>
      </c>
      <c r="C1379">
        <v>0</v>
      </c>
      <c r="D1379" t="s">
        <v>1397</v>
      </c>
      <c r="E1379">
        <v>1.028084711</v>
      </c>
      <c r="F1379">
        <f t="shared" si="43"/>
        <v>0.45845210999999997</v>
      </c>
      <c r="G1379">
        <v>2023</v>
      </c>
      <c r="H1379">
        <v>8</v>
      </c>
      <c r="I1379">
        <v>10</v>
      </c>
      <c r="J1379">
        <v>0</v>
      </c>
      <c r="K1379">
        <v>45</v>
      </c>
      <c r="L1379">
        <v>14</v>
      </c>
      <c r="M1379">
        <v>5</v>
      </c>
      <c r="N1379">
        <v>0.44268895988666601</v>
      </c>
      <c r="O1379">
        <v>2.1472096933333098E-3</v>
      </c>
      <c r="P1379" t="s">
        <v>19</v>
      </c>
      <c r="Q1379" t="s">
        <v>19</v>
      </c>
      <c r="R1379" t="s">
        <v>19</v>
      </c>
      <c r="T1379">
        <v>1</v>
      </c>
      <c r="U1379">
        <v>1</v>
      </c>
    </row>
    <row r="1380" spans="1:21" x14ac:dyDescent="0.25">
      <c r="A1380" s="1">
        <v>45148.075694444444</v>
      </c>
      <c r="B1380" s="1">
        <f t="shared" si="42"/>
        <v>45148</v>
      </c>
      <c r="C1380">
        <v>0</v>
      </c>
      <c r="D1380" t="s">
        <v>1398</v>
      </c>
      <c r="E1380">
        <v>0.52042891700000005</v>
      </c>
      <c r="F1380">
        <f t="shared" si="43"/>
        <v>-0.50765579399999994</v>
      </c>
      <c r="G1380">
        <v>2023</v>
      </c>
      <c r="H1380">
        <v>8</v>
      </c>
      <c r="I1380">
        <v>10</v>
      </c>
      <c r="J1380">
        <v>1</v>
      </c>
      <c r="K1380">
        <v>49</v>
      </c>
      <c r="L1380">
        <v>5</v>
      </c>
      <c r="M1380">
        <v>5</v>
      </c>
      <c r="N1380">
        <v>0.43787520615999997</v>
      </c>
      <c r="O1380">
        <v>-4.8137537266666397E-3</v>
      </c>
      <c r="P1380" t="s">
        <v>19</v>
      </c>
      <c r="Q1380" t="s">
        <v>19</v>
      </c>
      <c r="R1380" t="s">
        <v>19</v>
      </c>
      <c r="T1380">
        <v>1</v>
      </c>
      <c r="U1380">
        <v>0</v>
      </c>
    </row>
    <row r="1381" spans="1:21" x14ac:dyDescent="0.25">
      <c r="A1381" s="1">
        <v>45148.119444444441</v>
      </c>
      <c r="B1381" s="1">
        <f t="shared" si="42"/>
        <v>45148</v>
      </c>
      <c r="C1381">
        <v>0</v>
      </c>
      <c r="D1381" t="s">
        <v>1399</v>
      </c>
      <c r="E1381">
        <v>0.36131868499999997</v>
      </c>
      <c r="F1381">
        <f t="shared" si="43"/>
        <v>-0.15911023200000007</v>
      </c>
      <c r="G1381">
        <v>2023</v>
      </c>
      <c r="H1381">
        <v>8</v>
      </c>
      <c r="I1381">
        <v>10</v>
      </c>
      <c r="J1381">
        <v>2</v>
      </c>
      <c r="K1381">
        <v>52</v>
      </c>
      <c r="L1381">
        <v>52</v>
      </c>
      <c r="M1381">
        <v>5</v>
      </c>
      <c r="N1381">
        <v>0.43437277745333303</v>
      </c>
      <c r="O1381">
        <v>-3.5024287066666702E-3</v>
      </c>
      <c r="P1381" t="s">
        <v>19</v>
      </c>
      <c r="Q1381" t="s">
        <v>19</v>
      </c>
      <c r="R1381" t="s">
        <v>19</v>
      </c>
      <c r="T1381">
        <v>1</v>
      </c>
      <c r="U1381">
        <v>0</v>
      </c>
    </row>
    <row r="1382" spans="1:21" x14ac:dyDescent="0.25">
      <c r="A1382" s="1">
        <v>45148.163888888892</v>
      </c>
      <c r="B1382" s="1">
        <f t="shared" si="42"/>
        <v>45148</v>
      </c>
      <c r="C1382">
        <v>0</v>
      </c>
      <c r="D1382" t="s">
        <v>1400</v>
      </c>
      <c r="E1382">
        <v>0.351490937</v>
      </c>
      <c r="F1382">
        <f t="shared" si="43"/>
        <v>-9.8277479999999695E-3</v>
      </c>
      <c r="G1382">
        <v>2023</v>
      </c>
      <c r="H1382">
        <v>8</v>
      </c>
      <c r="I1382">
        <v>10</v>
      </c>
      <c r="J1382">
        <v>3</v>
      </c>
      <c r="K1382">
        <v>56</v>
      </c>
      <c r="L1382">
        <v>40</v>
      </c>
      <c r="M1382">
        <v>5</v>
      </c>
      <c r="N1382">
        <v>0.43176887894666599</v>
      </c>
      <c r="O1382">
        <v>-2.6038985066666998E-3</v>
      </c>
      <c r="P1382" t="s">
        <v>19</v>
      </c>
      <c r="Q1382" t="s">
        <v>19</v>
      </c>
      <c r="R1382" t="s">
        <v>19</v>
      </c>
      <c r="T1382">
        <v>1</v>
      </c>
      <c r="U1382">
        <v>0</v>
      </c>
    </row>
    <row r="1383" spans="1:21" x14ac:dyDescent="0.25">
      <c r="A1383" s="1">
        <v>45148.208333333336</v>
      </c>
      <c r="B1383" s="1">
        <f t="shared" si="42"/>
        <v>45148</v>
      </c>
      <c r="C1383">
        <v>0</v>
      </c>
      <c r="D1383" t="s">
        <v>1401</v>
      </c>
      <c r="E1383">
        <v>0.226675819</v>
      </c>
      <c r="F1383">
        <f t="shared" si="43"/>
        <v>-0.124815118</v>
      </c>
      <c r="G1383">
        <v>2023</v>
      </c>
      <c r="H1383">
        <v>8</v>
      </c>
      <c r="I1383">
        <v>10</v>
      </c>
      <c r="J1383">
        <v>5</v>
      </c>
      <c r="K1383">
        <v>0</v>
      </c>
      <c r="L1383">
        <v>16</v>
      </c>
      <c r="M1383">
        <v>5</v>
      </c>
      <c r="N1383">
        <v>0.43309651305333302</v>
      </c>
      <c r="O1383">
        <v>1.3276341066666901E-3</v>
      </c>
      <c r="P1383" t="s">
        <v>19</v>
      </c>
      <c r="Q1383" t="s">
        <v>19</v>
      </c>
      <c r="R1383" t="s">
        <v>19</v>
      </c>
      <c r="T1383">
        <v>0</v>
      </c>
      <c r="U1383">
        <v>0</v>
      </c>
    </row>
    <row r="1384" spans="1:21" x14ac:dyDescent="0.25">
      <c r="A1384" s="1">
        <v>45148.25277777778</v>
      </c>
      <c r="B1384" s="1">
        <f t="shared" si="42"/>
        <v>45148</v>
      </c>
      <c r="C1384">
        <v>0</v>
      </c>
      <c r="D1384" t="s">
        <v>1402</v>
      </c>
      <c r="E1384">
        <v>0.121578652</v>
      </c>
      <c r="F1384">
        <f t="shared" si="43"/>
        <v>-0.10509716700000001</v>
      </c>
      <c r="G1384">
        <v>2023</v>
      </c>
      <c r="H1384">
        <v>8</v>
      </c>
      <c r="I1384">
        <v>10</v>
      </c>
      <c r="J1384">
        <v>6</v>
      </c>
      <c r="K1384">
        <v>4</v>
      </c>
      <c r="L1384">
        <v>3</v>
      </c>
      <c r="M1384">
        <v>5</v>
      </c>
      <c r="N1384">
        <v>0.42819425906000003</v>
      </c>
      <c r="O1384">
        <v>-4.9022539933333198E-3</v>
      </c>
      <c r="P1384" t="s">
        <v>19</v>
      </c>
      <c r="Q1384" t="s">
        <v>19</v>
      </c>
      <c r="R1384" t="s">
        <v>19</v>
      </c>
      <c r="T1384">
        <v>0</v>
      </c>
      <c r="U1384">
        <v>0</v>
      </c>
    </row>
    <row r="1385" spans="1:21" x14ac:dyDescent="0.25">
      <c r="A1385" s="1">
        <v>45148.297222222223</v>
      </c>
      <c r="B1385" s="1">
        <f t="shared" si="42"/>
        <v>45148</v>
      </c>
      <c r="C1385">
        <v>0</v>
      </c>
      <c r="D1385" t="s">
        <v>1403</v>
      </c>
      <c r="E1385">
        <v>3.4466910000000003E-2</v>
      </c>
      <c r="F1385">
        <f t="shared" si="43"/>
        <v>-8.7111741999999992E-2</v>
      </c>
      <c r="G1385">
        <v>2023</v>
      </c>
      <c r="H1385">
        <v>8</v>
      </c>
      <c r="I1385">
        <v>10</v>
      </c>
      <c r="J1385">
        <v>7</v>
      </c>
      <c r="K1385">
        <v>8</v>
      </c>
      <c r="L1385">
        <v>8</v>
      </c>
      <c r="M1385">
        <v>5</v>
      </c>
      <c r="N1385">
        <v>0.42698284868666603</v>
      </c>
      <c r="O1385">
        <v>-1.2114103733333801E-3</v>
      </c>
      <c r="P1385" t="s">
        <v>19</v>
      </c>
      <c r="Q1385" t="s">
        <v>19</v>
      </c>
      <c r="R1385" t="s">
        <v>19</v>
      </c>
      <c r="T1385">
        <v>0</v>
      </c>
      <c r="U1385">
        <v>0</v>
      </c>
    </row>
    <row r="1386" spans="1:21" x14ac:dyDescent="0.25">
      <c r="A1386" s="1">
        <v>45148.34097222222</v>
      </c>
      <c r="B1386" s="1">
        <f t="shared" si="42"/>
        <v>45148</v>
      </c>
      <c r="C1386">
        <v>0</v>
      </c>
      <c r="D1386" t="s">
        <v>1404</v>
      </c>
      <c r="E1386">
        <v>6.8508794999999997E-2</v>
      </c>
      <c r="F1386">
        <f t="shared" si="43"/>
        <v>3.4041884999999994E-2</v>
      </c>
      <c r="G1386">
        <v>2023</v>
      </c>
      <c r="H1386">
        <v>8</v>
      </c>
      <c r="I1386">
        <v>10</v>
      </c>
      <c r="J1386">
        <v>8</v>
      </c>
      <c r="K1386">
        <v>11</v>
      </c>
      <c r="L1386">
        <v>56</v>
      </c>
      <c r="M1386">
        <v>5</v>
      </c>
      <c r="N1386">
        <v>0.42565811296</v>
      </c>
      <c r="O1386">
        <v>-1.3247357266666299E-3</v>
      </c>
      <c r="P1386" t="s">
        <v>19</v>
      </c>
      <c r="Q1386" t="s">
        <v>19</v>
      </c>
      <c r="R1386" t="s">
        <v>19</v>
      </c>
      <c r="T1386">
        <v>0</v>
      </c>
      <c r="U1386">
        <v>0</v>
      </c>
    </row>
    <row r="1387" spans="1:21" x14ac:dyDescent="0.25">
      <c r="A1387" s="1">
        <v>45148.385416666664</v>
      </c>
      <c r="B1387" s="1">
        <f t="shared" si="42"/>
        <v>45148</v>
      </c>
      <c r="C1387">
        <v>0</v>
      </c>
      <c r="D1387" t="s">
        <v>1405</v>
      </c>
      <c r="E1387">
        <v>0.11737254900000001</v>
      </c>
      <c r="F1387">
        <f t="shared" si="43"/>
        <v>4.8863754000000009E-2</v>
      </c>
      <c r="G1387">
        <v>2023</v>
      </c>
      <c r="H1387">
        <v>8</v>
      </c>
      <c r="I1387">
        <v>10</v>
      </c>
      <c r="J1387">
        <v>9</v>
      </c>
      <c r="K1387">
        <v>15</v>
      </c>
      <c r="L1387">
        <v>52</v>
      </c>
      <c r="M1387">
        <v>5</v>
      </c>
      <c r="N1387">
        <v>0.42504850136</v>
      </c>
      <c r="O1387">
        <v>-6.0961160000000403E-4</v>
      </c>
      <c r="P1387" t="s">
        <v>19</v>
      </c>
      <c r="Q1387" t="s">
        <v>19</v>
      </c>
      <c r="R1387" t="s">
        <v>19</v>
      </c>
      <c r="T1387">
        <v>0</v>
      </c>
      <c r="U1387">
        <v>0</v>
      </c>
    </row>
    <row r="1388" spans="1:21" x14ac:dyDescent="0.25">
      <c r="A1388" s="1">
        <v>45148.429861111108</v>
      </c>
      <c r="B1388" s="1">
        <f t="shared" si="42"/>
        <v>45148</v>
      </c>
      <c r="C1388">
        <v>0</v>
      </c>
      <c r="D1388" t="s">
        <v>1406</v>
      </c>
      <c r="E1388">
        <v>0.24208982500000001</v>
      </c>
      <c r="F1388">
        <f t="shared" si="43"/>
        <v>0.124717276</v>
      </c>
      <c r="G1388">
        <v>2023</v>
      </c>
      <c r="H1388">
        <v>8</v>
      </c>
      <c r="I1388">
        <v>10</v>
      </c>
      <c r="J1388">
        <v>10</v>
      </c>
      <c r="K1388">
        <v>19</v>
      </c>
      <c r="L1388">
        <v>40</v>
      </c>
      <c r="M1388">
        <v>5</v>
      </c>
      <c r="N1388">
        <v>0.42378500106</v>
      </c>
      <c r="O1388">
        <v>-1.26350029999999E-3</v>
      </c>
      <c r="P1388" t="s">
        <v>19</v>
      </c>
      <c r="Q1388" t="s">
        <v>19</v>
      </c>
      <c r="R1388" t="s">
        <v>19</v>
      </c>
      <c r="T1388">
        <v>0</v>
      </c>
      <c r="U1388">
        <v>0</v>
      </c>
    </row>
    <row r="1389" spans="1:21" x14ac:dyDescent="0.25">
      <c r="A1389" s="1">
        <v>45148.474305555559</v>
      </c>
      <c r="B1389" s="1">
        <f t="shared" si="42"/>
        <v>45148</v>
      </c>
      <c r="C1389">
        <v>0</v>
      </c>
      <c r="D1389" t="s">
        <v>1407</v>
      </c>
      <c r="E1389">
        <v>0.27599967800000003</v>
      </c>
      <c r="F1389">
        <f t="shared" si="43"/>
        <v>3.3909853000000018E-2</v>
      </c>
      <c r="G1389">
        <v>2023</v>
      </c>
      <c r="H1389">
        <v>8</v>
      </c>
      <c r="I1389">
        <v>10</v>
      </c>
      <c r="J1389">
        <v>11</v>
      </c>
      <c r="K1389">
        <v>23</v>
      </c>
      <c r="L1389">
        <v>15</v>
      </c>
      <c r="M1389">
        <v>5</v>
      </c>
      <c r="N1389">
        <v>0.42319727904666599</v>
      </c>
      <c r="O1389">
        <v>-5.8772201333329101E-4</v>
      </c>
      <c r="P1389" t="s">
        <v>19</v>
      </c>
      <c r="Q1389" t="s">
        <v>19</v>
      </c>
      <c r="R1389" t="s">
        <v>19</v>
      </c>
      <c r="T1389">
        <v>0</v>
      </c>
      <c r="U1389">
        <v>0</v>
      </c>
    </row>
    <row r="1390" spans="1:21" x14ac:dyDescent="0.25">
      <c r="A1390" s="1">
        <v>45148.519444444442</v>
      </c>
      <c r="B1390" s="1">
        <f t="shared" si="42"/>
        <v>45148</v>
      </c>
      <c r="C1390">
        <v>0</v>
      </c>
      <c r="D1390" t="s">
        <v>1408</v>
      </c>
      <c r="E1390">
        <v>0.137065202</v>
      </c>
      <c r="F1390">
        <f t="shared" si="43"/>
        <v>-0.13893447600000003</v>
      </c>
      <c r="G1390">
        <v>2023</v>
      </c>
      <c r="H1390">
        <v>8</v>
      </c>
      <c r="I1390">
        <v>10</v>
      </c>
      <c r="J1390">
        <v>12</v>
      </c>
      <c r="K1390">
        <v>28</v>
      </c>
      <c r="L1390">
        <v>31</v>
      </c>
      <c r="M1390">
        <v>5</v>
      </c>
      <c r="N1390">
        <v>0.42073819648666599</v>
      </c>
      <c r="O1390">
        <v>-2.4590825600000399E-3</v>
      </c>
      <c r="P1390" t="s">
        <v>19</v>
      </c>
      <c r="Q1390" t="s">
        <v>19</v>
      </c>
      <c r="R1390" t="s">
        <v>19</v>
      </c>
      <c r="T1390">
        <v>0</v>
      </c>
      <c r="U1390">
        <v>0</v>
      </c>
    </row>
    <row r="1391" spans="1:21" x14ac:dyDescent="0.25">
      <c r="A1391" s="1">
        <v>45148.563888888886</v>
      </c>
      <c r="B1391" s="1">
        <f t="shared" si="42"/>
        <v>45148</v>
      </c>
      <c r="C1391">
        <v>0</v>
      </c>
      <c r="D1391" t="s">
        <v>1409</v>
      </c>
      <c r="E1391">
        <v>0.24471132400000001</v>
      </c>
      <c r="F1391">
        <f t="shared" si="43"/>
        <v>0.10764612200000001</v>
      </c>
      <c r="G1391">
        <v>2023</v>
      </c>
      <c r="H1391">
        <v>8</v>
      </c>
      <c r="I1391">
        <v>10</v>
      </c>
      <c r="J1391">
        <v>13</v>
      </c>
      <c r="K1391">
        <v>32</v>
      </c>
      <c r="L1391">
        <v>57</v>
      </c>
      <c r="M1391">
        <v>5</v>
      </c>
      <c r="N1391">
        <v>0.41821574322666599</v>
      </c>
      <c r="O1391">
        <v>-2.5224532599999999E-3</v>
      </c>
      <c r="P1391" t="s">
        <v>19</v>
      </c>
      <c r="Q1391" t="s">
        <v>19</v>
      </c>
      <c r="R1391" t="s">
        <v>19</v>
      </c>
      <c r="T1391">
        <v>0</v>
      </c>
      <c r="U1391">
        <v>0</v>
      </c>
    </row>
    <row r="1392" spans="1:21" x14ac:dyDescent="0.25">
      <c r="A1392" s="1">
        <v>45148.60833333333</v>
      </c>
      <c r="B1392" s="1">
        <f t="shared" si="42"/>
        <v>45148</v>
      </c>
      <c r="C1392">
        <v>0</v>
      </c>
      <c r="D1392" t="s">
        <v>1410</v>
      </c>
      <c r="E1392">
        <v>0.40018366700000002</v>
      </c>
      <c r="F1392">
        <f t="shared" si="43"/>
        <v>0.15547234300000001</v>
      </c>
      <c r="G1392">
        <v>2023</v>
      </c>
      <c r="H1392">
        <v>8</v>
      </c>
      <c r="I1392">
        <v>10</v>
      </c>
      <c r="J1392">
        <v>14</v>
      </c>
      <c r="K1392">
        <v>36</v>
      </c>
      <c r="L1392">
        <v>45</v>
      </c>
      <c r="M1392">
        <v>5</v>
      </c>
      <c r="N1392">
        <v>0.41594960823999999</v>
      </c>
      <c r="O1392">
        <v>-2.2661349866666602E-3</v>
      </c>
      <c r="P1392" t="s">
        <v>19</v>
      </c>
      <c r="Q1392" t="s">
        <v>19</v>
      </c>
      <c r="R1392" t="s">
        <v>19</v>
      </c>
      <c r="T1392">
        <v>1</v>
      </c>
      <c r="U1392">
        <v>0</v>
      </c>
    </row>
    <row r="1393" spans="1:21" x14ac:dyDescent="0.25">
      <c r="A1393" s="1">
        <v>45148.652777777781</v>
      </c>
      <c r="B1393" s="1">
        <f t="shared" si="42"/>
        <v>45148</v>
      </c>
      <c r="C1393">
        <v>0</v>
      </c>
      <c r="D1393" t="s">
        <v>1411</v>
      </c>
      <c r="E1393">
        <v>0.187031689</v>
      </c>
      <c r="F1393">
        <f t="shared" si="43"/>
        <v>-0.21315197800000002</v>
      </c>
      <c r="G1393">
        <v>2023</v>
      </c>
      <c r="H1393">
        <v>8</v>
      </c>
      <c r="I1393">
        <v>10</v>
      </c>
      <c r="J1393">
        <v>15</v>
      </c>
      <c r="K1393">
        <v>40</v>
      </c>
      <c r="L1393">
        <v>19</v>
      </c>
      <c r="M1393">
        <v>5</v>
      </c>
      <c r="N1393">
        <v>0.41039081731999999</v>
      </c>
      <c r="O1393">
        <v>-5.5587909199999999E-3</v>
      </c>
      <c r="P1393" t="s">
        <v>19</v>
      </c>
      <c r="Q1393" t="s">
        <v>19</v>
      </c>
      <c r="R1393" t="s">
        <v>19</v>
      </c>
      <c r="T1393">
        <v>0</v>
      </c>
      <c r="U1393">
        <v>0</v>
      </c>
    </row>
    <row r="1394" spans="1:21" x14ac:dyDescent="0.25">
      <c r="A1394" s="1">
        <v>45148.697222222225</v>
      </c>
      <c r="B1394" s="1">
        <f t="shared" si="42"/>
        <v>45148</v>
      </c>
      <c r="C1394">
        <v>0</v>
      </c>
      <c r="D1394" t="s">
        <v>1412</v>
      </c>
      <c r="E1394">
        <v>0.287835803</v>
      </c>
      <c r="F1394">
        <f t="shared" si="43"/>
        <v>0.100804114</v>
      </c>
      <c r="G1394">
        <v>2023</v>
      </c>
      <c r="H1394">
        <v>8</v>
      </c>
      <c r="I1394">
        <v>10</v>
      </c>
      <c r="J1394">
        <v>16</v>
      </c>
      <c r="K1394">
        <v>44</v>
      </c>
      <c r="L1394">
        <v>26</v>
      </c>
      <c r="M1394">
        <v>5</v>
      </c>
      <c r="N1394">
        <v>0.403973681306666</v>
      </c>
      <c r="O1394">
        <v>-6.4171360133333201E-3</v>
      </c>
      <c r="P1394" t="s">
        <v>19</v>
      </c>
      <c r="Q1394" t="s">
        <v>19</v>
      </c>
      <c r="R1394" t="s">
        <v>19</v>
      </c>
      <c r="T1394">
        <v>0</v>
      </c>
      <c r="U1394">
        <v>0</v>
      </c>
    </row>
    <row r="1395" spans="1:21" x14ac:dyDescent="0.25">
      <c r="A1395" s="1">
        <v>45148.741666666669</v>
      </c>
      <c r="B1395" s="1">
        <f t="shared" si="42"/>
        <v>45148</v>
      </c>
      <c r="C1395">
        <v>0</v>
      </c>
      <c r="D1395" t="s">
        <v>1413</v>
      </c>
      <c r="E1395">
        <v>0.35558683400000002</v>
      </c>
      <c r="F1395">
        <f t="shared" si="43"/>
        <v>6.7751031000000017E-2</v>
      </c>
      <c r="G1395">
        <v>2023</v>
      </c>
      <c r="H1395">
        <v>8</v>
      </c>
      <c r="I1395">
        <v>10</v>
      </c>
      <c r="J1395">
        <v>17</v>
      </c>
      <c r="K1395">
        <v>48</v>
      </c>
      <c r="L1395">
        <v>50</v>
      </c>
      <c r="M1395">
        <v>5</v>
      </c>
      <c r="N1395">
        <v>0.40348492583333301</v>
      </c>
      <c r="O1395">
        <v>-4.8875547333332404E-4</v>
      </c>
      <c r="P1395" t="s">
        <v>19</v>
      </c>
      <c r="Q1395" t="s">
        <v>19</v>
      </c>
      <c r="R1395" t="s">
        <v>19</v>
      </c>
      <c r="T1395">
        <v>1</v>
      </c>
      <c r="U1395">
        <v>0</v>
      </c>
    </row>
    <row r="1396" spans="1:21" x14ac:dyDescent="0.25">
      <c r="A1396" s="1">
        <v>45148.786111111112</v>
      </c>
      <c r="B1396" s="1">
        <f t="shared" si="42"/>
        <v>45148</v>
      </c>
      <c r="C1396">
        <v>0</v>
      </c>
      <c r="D1396" t="s">
        <v>1414</v>
      </c>
      <c r="E1396">
        <v>0.247195312</v>
      </c>
      <c r="F1396">
        <f t="shared" si="43"/>
        <v>-0.10839152200000002</v>
      </c>
      <c r="G1396">
        <v>2023</v>
      </c>
      <c r="H1396">
        <v>8</v>
      </c>
      <c r="I1396">
        <v>10</v>
      </c>
      <c r="J1396">
        <v>18</v>
      </c>
      <c r="K1396">
        <v>52</v>
      </c>
      <c r="L1396">
        <v>55</v>
      </c>
      <c r="M1396">
        <v>5</v>
      </c>
      <c r="N1396">
        <v>0.40471664062666601</v>
      </c>
      <c r="O1396">
        <v>1.2317147933333301E-3</v>
      </c>
      <c r="P1396" t="s">
        <v>19</v>
      </c>
      <c r="Q1396" t="s">
        <v>19</v>
      </c>
      <c r="R1396" t="s">
        <v>19</v>
      </c>
      <c r="T1396">
        <v>0</v>
      </c>
      <c r="U1396">
        <v>0</v>
      </c>
    </row>
    <row r="1397" spans="1:21" x14ac:dyDescent="0.25">
      <c r="A1397" s="1">
        <v>45148.830555555556</v>
      </c>
      <c r="B1397" s="1">
        <f t="shared" si="42"/>
        <v>45148</v>
      </c>
      <c r="C1397">
        <v>0</v>
      </c>
      <c r="D1397" t="s">
        <v>1415</v>
      </c>
      <c r="E1397">
        <v>0.77399742199999999</v>
      </c>
      <c r="F1397">
        <f t="shared" si="43"/>
        <v>0.52680210999999999</v>
      </c>
      <c r="G1397">
        <v>2023</v>
      </c>
      <c r="H1397">
        <v>8</v>
      </c>
      <c r="I1397">
        <v>10</v>
      </c>
      <c r="J1397">
        <v>19</v>
      </c>
      <c r="K1397">
        <v>56</v>
      </c>
      <c r="L1397">
        <v>38</v>
      </c>
      <c r="M1397">
        <v>5</v>
      </c>
      <c r="N1397">
        <v>0.40963209992666599</v>
      </c>
      <c r="O1397">
        <v>4.9154592999999204E-3</v>
      </c>
      <c r="P1397" t="s">
        <v>19</v>
      </c>
      <c r="Q1397" t="s">
        <v>19</v>
      </c>
      <c r="R1397" t="s">
        <v>19</v>
      </c>
      <c r="T1397">
        <v>1</v>
      </c>
      <c r="U1397">
        <v>0</v>
      </c>
    </row>
    <row r="1398" spans="1:21" x14ac:dyDescent="0.25">
      <c r="A1398" s="1">
        <v>45148.875</v>
      </c>
      <c r="B1398" s="1">
        <f t="shared" si="42"/>
        <v>45148</v>
      </c>
      <c r="C1398">
        <v>0</v>
      </c>
      <c r="D1398" t="s">
        <v>1416</v>
      </c>
      <c r="E1398">
        <v>0.20506962200000001</v>
      </c>
      <c r="F1398">
        <f t="shared" si="43"/>
        <v>-0.56892779999999998</v>
      </c>
      <c r="G1398">
        <v>2023</v>
      </c>
      <c r="H1398">
        <v>8</v>
      </c>
      <c r="I1398">
        <v>10</v>
      </c>
      <c r="J1398">
        <v>21</v>
      </c>
      <c r="K1398">
        <v>0</v>
      </c>
      <c r="L1398">
        <v>34</v>
      </c>
      <c r="M1398">
        <v>5</v>
      </c>
      <c r="N1398">
        <v>0.41053963395333298</v>
      </c>
      <c r="O1398">
        <v>9.0753402666671201E-4</v>
      </c>
      <c r="P1398" t="s">
        <v>19</v>
      </c>
      <c r="Q1398" t="s">
        <v>19</v>
      </c>
      <c r="R1398" t="s">
        <v>19</v>
      </c>
      <c r="T1398">
        <v>0</v>
      </c>
      <c r="U1398">
        <v>0</v>
      </c>
    </row>
    <row r="1399" spans="1:21" x14ac:dyDescent="0.25">
      <c r="A1399" s="1">
        <v>45148.919444444444</v>
      </c>
      <c r="B1399" s="1">
        <f t="shared" si="42"/>
        <v>45148</v>
      </c>
      <c r="C1399">
        <v>0</v>
      </c>
      <c r="D1399" t="s">
        <v>1417</v>
      </c>
      <c r="E1399">
        <v>5.3258641000000002E-2</v>
      </c>
      <c r="F1399">
        <f t="shared" si="43"/>
        <v>-0.15181098100000001</v>
      </c>
      <c r="G1399">
        <v>2023</v>
      </c>
      <c r="H1399">
        <v>8</v>
      </c>
      <c r="I1399">
        <v>10</v>
      </c>
      <c r="J1399">
        <v>22</v>
      </c>
      <c r="K1399">
        <v>4</v>
      </c>
      <c r="L1399">
        <v>45</v>
      </c>
      <c r="M1399">
        <v>5</v>
      </c>
      <c r="N1399">
        <v>0.40824960991999998</v>
      </c>
      <c r="O1399">
        <v>-2.29002403333328E-3</v>
      </c>
      <c r="P1399" t="s">
        <v>19</v>
      </c>
      <c r="Q1399" t="s">
        <v>19</v>
      </c>
      <c r="R1399" t="s">
        <v>19</v>
      </c>
      <c r="T1399">
        <v>0</v>
      </c>
      <c r="U1399">
        <v>0</v>
      </c>
    </row>
    <row r="1400" spans="1:21" x14ac:dyDescent="0.25">
      <c r="A1400" s="1">
        <v>45148.963888888888</v>
      </c>
      <c r="B1400" s="1">
        <f t="shared" si="42"/>
        <v>45148</v>
      </c>
      <c r="C1400">
        <v>0</v>
      </c>
      <c r="D1400" t="s">
        <v>1418</v>
      </c>
      <c r="E1400">
        <v>0.26123191000000001</v>
      </c>
      <c r="F1400">
        <f t="shared" si="43"/>
        <v>0.20797326900000002</v>
      </c>
      <c r="G1400">
        <v>2023</v>
      </c>
      <c r="H1400">
        <v>8</v>
      </c>
      <c r="I1400">
        <v>10</v>
      </c>
      <c r="J1400">
        <v>23</v>
      </c>
      <c r="K1400">
        <v>8</v>
      </c>
      <c r="L1400">
        <v>51</v>
      </c>
      <c r="M1400">
        <v>5</v>
      </c>
      <c r="N1400">
        <v>0.40674183937333303</v>
      </c>
      <c r="O1400">
        <v>-1.5077705466666699E-3</v>
      </c>
      <c r="P1400" t="s">
        <v>19</v>
      </c>
      <c r="Q1400" t="s">
        <v>19</v>
      </c>
      <c r="R1400" t="s">
        <v>19</v>
      </c>
      <c r="T1400">
        <v>0</v>
      </c>
      <c r="U1400">
        <v>0</v>
      </c>
    </row>
    <row r="1401" spans="1:21" x14ac:dyDescent="0.25">
      <c r="A1401" s="1">
        <v>45149.009027777778</v>
      </c>
      <c r="B1401" s="1">
        <f t="shared" si="42"/>
        <v>45149</v>
      </c>
      <c r="C1401">
        <v>0</v>
      </c>
      <c r="D1401" t="s">
        <v>1419</v>
      </c>
      <c r="E1401">
        <v>0.18857882200000001</v>
      </c>
      <c r="F1401">
        <f t="shared" si="43"/>
        <v>-7.2653088000000005E-2</v>
      </c>
      <c r="G1401">
        <v>2023</v>
      </c>
      <c r="H1401">
        <v>8</v>
      </c>
      <c r="I1401">
        <v>11</v>
      </c>
      <c r="J1401">
        <v>0</v>
      </c>
      <c r="K1401">
        <v>13</v>
      </c>
      <c r="L1401">
        <v>13</v>
      </c>
      <c r="M1401">
        <v>5</v>
      </c>
      <c r="N1401">
        <v>0.40392842577333299</v>
      </c>
      <c r="O1401">
        <v>-2.8134135999999801E-3</v>
      </c>
      <c r="P1401" t="s">
        <v>19</v>
      </c>
      <c r="Q1401" t="s">
        <v>19</v>
      </c>
      <c r="R1401" t="s">
        <v>19</v>
      </c>
      <c r="T1401">
        <v>0</v>
      </c>
      <c r="U1401">
        <v>0</v>
      </c>
    </row>
    <row r="1402" spans="1:21" x14ac:dyDescent="0.25">
      <c r="A1402" s="1">
        <v>45149.052777777775</v>
      </c>
      <c r="B1402" s="1">
        <f t="shared" si="42"/>
        <v>45149</v>
      </c>
      <c r="C1402">
        <v>0</v>
      </c>
      <c r="D1402" t="s">
        <v>1420</v>
      </c>
      <c r="E1402">
        <v>0.18767693299999999</v>
      </c>
      <c r="F1402">
        <f t="shared" si="43"/>
        <v>-9.0188900000001682E-4</v>
      </c>
      <c r="G1402">
        <v>2023</v>
      </c>
      <c r="H1402">
        <v>8</v>
      </c>
      <c r="I1402">
        <v>11</v>
      </c>
      <c r="J1402">
        <v>1</v>
      </c>
      <c r="K1402">
        <v>16</v>
      </c>
      <c r="L1402">
        <v>57</v>
      </c>
      <c r="M1402">
        <v>5</v>
      </c>
      <c r="N1402">
        <v>0.401844339673333</v>
      </c>
      <c r="O1402">
        <v>-2.0840861000000401E-3</v>
      </c>
      <c r="P1402" t="s">
        <v>19</v>
      </c>
      <c r="Q1402" t="s">
        <v>19</v>
      </c>
      <c r="R1402" t="s">
        <v>19</v>
      </c>
      <c r="T1402">
        <v>0</v>
      </c>
      <c r="U1402">
        <v>0</v>
      </c>
    </row>
    <row r="1403" spans="1:21" x14ac:dyDescent="0.25">
      <c r="A1403" s="1">
        <v>45149.097222222219</v>
      </c>
      <c r="B1403" s="1">
        <f t="shared" si="42"/>
        <v>45149</v>
      </c>
      <c r="C1403">
        <v>0</v>
      </c>
      <c r="D1403" t="s">
        <v>1421</v>
      </c>
      <c r="E1403">
        <v>0.22981949600000001</v>
      </c>
      <c r="F1403">
        <f t="shared" si="43"/>
        <v>4.2142563000000022E-2</v>
      </c>
      <c r="G1403">
        <v>2023</v>
      </c>
      <c r="H1403">
        <v>8</v>
      </c>
      <c r="I1403">
        <v>11</v>
      </c>
      <c r="J1403">
        <v>2</v>
      </c>
      <c r="K1403">
        <v>20</v>
      </c>
      <c r="L1403">
        <v>55</v>
      </c>
      <c r="M1403">
        <v>5</v>
      </c>
      <c r="N1403">
        <v>0.39957076324666602</v>
      </c>
      <c r="O1403">
        <v>-2.2735764266666402E-3</v>
      </c>
      <c r="P1403" t="s">
        <v>19</v>
      </c>
      <c r="Q1403" t="s">
        <v>19</v>
      </c>
      <c r="R1403" t="s">
        <v>19</v>
      </c>
      <c r="T1403">
        <v>0</v>
      </c>
      <c r="U1403">
        <v>0</v>
      </c>
    </row>
    <row r="1404" spans="1:21" x14ac:dyDescent="0.25">
      <c r="A1404" s="1">
        <v>45149.142361111109</v>
      </c>
      <c r="B1404" s="1">
        <f t="shared" si="42"/>
        <v>45149</v>
      </c>
      <c r="C1404">
        <v>0</v>
      </c>
      <c r="D1404" t="s">
        <v>1422</v>
      </c>
      <c r="E1404">
        <v>0.19599455900000001</v>
      </c>
      <c r="F1404">
        <f t="shared" si="43"/>
        <v>-3.3824936999999999E-2</v>
      </c>
      <c r="G1404">
        <v>2023</v>
      </c>
      <c r="H1404">
        <v>8</v>
      </c>
      <c r="I1404">
        <v>11</v>
      </c>
      <c r="J1404">
        <v>3</v>
      </c>
      <c r="K1404">
        <v>25</v>
      </c>
      <c r="L1404">
        <v>4</v>
      </c>
      <c r="M1404">
        <v>5</v>
      </c>
      <c r="N1404">
        <v>0.39546050571999902</v>
      </c>
      <c r="O1404">
        <v>-4.1102575266667102E-3</v>
      </c>
      <c r="P1404" t="s">
        <v>19</v>
      </c>
      <c r="Q1404" t="s">
        <v>19</v>
      </c>
      <c r="R1404" t="s">
        <v>19</v>
      </c>
      <c r="T1404">
        <v>0</v>
      </c>
      <c r="U1404">
        <v>0</v>
      </c>
    </row>
    <row r="1405" spans="1:21" x14ac:dyDescent="0.25">
      <c r="A1405" s="1">
        <v>45149.186805555553</v>
      </c>
      <c r="B1405" s="1">
        <f t="shared" si="42"/>
        <v>45149</v>
      </c>
      <c r="C1405">
        <v>0</v>
      </c>
      <c r="D1405" t="s">
        <v>1423</v>
      </c>
      <c r="E1405">
        <v>0.188802203</v>
      </c>
      <c r="F1405">
        <f t="shared" si="43"/>
        <v>-7.1923560000000109E-3</v>
      </c>
      <c r="G1405">
        <v>2023</v>
      </c>
      <c r="H1405">
        <v>8</v>
      </c>
      <c r="I1405">
        <v>11</v>
      </c>
      <c r="J1405">
        <v>4</v>
      </c>
      <c r="K1405">
        <v>29</v>
      </c>
      <c r="L1405">
        <v>26</v>
      </c>
      <c r="M1405">
        <v>5</v>
      </c>
      <c r="N1405">
        <v>0.38963892315333298</v>
      </c>
      <c r="O1405">
        <v>-5.82158256666659E-3</v>
      </c>
      <c r="P1405" t="s">
        <v>19</v>
      </c>
      <c r="Q1405" t="s">
        <v>19</v>
      </c>
      <c r="R1405" t="s">
        <v>19</v>
      </c>
      <c r="T1405">
        <v>0</v>
      </c>
      <c r="U1405">
        <v>0</v>
      </c>
    </row>
    <row r="1406" spans="1:21" x14ac:dyDescent="0.25">
      <c r="A1406" s="1">
        <v>45149.231249999997</v>
      </c>
      <c r="B1406" s="1">
        <f t="shared" si="42"/>
        <v>45149</v>
      </c>
      <c r="C1406">
        <v>0</v>
      </c>
      <c r="D1406" t="s">
        <v>1424</v>
      </c>
      <c r="E1406">
        <v>0.16176613400000001</v>
      </c>
      <c r="F1406">
        <f t="shared" si="43"/>
        <v>-2.7036068999999996E-2</v>
      </c>
      <c r="G1406">
        <v>2023</v>
      </c>
      <c r="H1406">
        <v>8</v>
      </c>
      <c r="I1406">
        <v>11</v>
      </c>
      <c r="J1406">
        <v>5</v>
      </c>
      <c r="K1406">
        <v>33</v>
      </c>
      <c r="L1406">
        <v>33</v>
      </c>
      <c r="M1406">
        <v>5</v>
      </c>
      <c r="N1406">
        <v>0.38618359496666599</v>
      </c>
      <c r="O1406">
        <v>-3.4553281866666601E-3</v>
      </c>
      <c r="P1406" t="s">
        <v>19</v>
      </c>
      <c r="Q1406" t="s">
        <v>19</v>
      </c>
      <c r="R1406" t="s">
        <v>19</v>
      </c>
      <c r="T1406">
        <v>0</v>
      </c>
      <c r="U1406">
        <v>0</v>
      </c>
    </row>
    <row r="1407" spans="1:21" x14ac:dyDescent="0.25">
      <c r="A1407" s="1">
        <v>45149.275694444441</v>
      </c>
      <c r="B1407" s="1">
        <f t="shared" si="42"/>
        <v>45149</v>
      </c>
      <c r="C1407">
        <v>0</v>
      </c>
      <c r="D1407" t="s">
        <v>1425</v>
      </c>
      <c r="E1407">
        <v>0.112893431</v>
      </c>
      <c r="F1407">
        <f t="shared" si="43"/>
        <v>-4.8872703000000003E-2</v>
      </c>
      <c r="G1407">
        <v>2023</v>
      </c>
      <c r="H1407">
        <v>8</v>
      </c>
      <c r="I1407">
        <v>11</v>
      </c>
      <c r="J1407">
        <v>6</v>
      </c>
      <c r="K1407">
        <v>37</v>
      </c>
      <c r="L1407">
        <v>53</v>
      </c>
      <c r="M1407">
        <v>5</v>
      </c>
      <c r="N1407">
        <v>0.38330159850000001</v>
      </c>
      <c r="O1407">
        <v>-2.8819964666667E-3</v>
      </c>
      <c r="P1407" t="s">
        <v>19</v>
      </c>
      <c r="Q1407" t="s">
        <v>19</v>
      </c>
      <c r="R1407" t="s">
        <v>19</v>
      </c>
      <c r="T1407">
        <v>0</v>
      </c>
      <c r="U1407">
        <v>0</v>
      </c>
    </row>
    <row r="1408" spans="1:21" x14ac:dyDescent="0.25">
      <c r="A1408" s="1">
        <v>45149.320138888892</v>
      </c>
      <c r="B1408" s="1">
        <f t="shared" si="42"/>
        <v>45149</v>
      </c>
      <c r="C1408">
        <v>0</v>
      </c>
      <c r="D1408" t="s">
        <v>1426</v>
      </c>
      <c r="E1408">
        <v>0.31161803399999999</v>
      </c>
      <c r="F1408">
        <f t="shared" si="43"/>
        <v>0.198724603</v>
      </c>
      <c r="G1408">
        <v>2023</v>
      </c>
      <c r="H1408">
        <v>8</v>
      </c>
      <c r="I1408">
        <v>11</v>
      </c>
      <c r="J1408">
        <v>7</v>
      </c>
      <c r="K1408">
        <v>41</v>
      </c>
      <c r="L1408">
        <v>49</v>
      </c>
      <c r="M1408">
        <v>5</v>
      </c>
      <c r="N1408">
        <v>0.383031274933333</v>
      </c>
      <c r="O1408">
        <v>-2.7032356666673003E-4</v>
      </c>
      <c r="P1408" t="s">
        <v>19</v>
      </c>
      <c r="Q1408" t="s">
        <v>19</v>
      </c>
      <c r="R1408" t="s">
        <v>19</v>
      </c>
      <c r="T1408">
        <v>0</v>
      </c>
      <c r="U1408">
        <v>0</v>
      </c>
    </row>
    <row r="1409" spans="1:21" x14ac:dyDescent="0.25">
      <c r="A1409" s="1">
        <v>45149.364583333336</v>
      </c>
      <c r="B1409" s="1">
        <f t="shared" si="42"/>
        <v>45149</v>
      </c>
      <c r="C1409">
        <v>0</v>
      </c>
      <c r="D1409" t="s">
        <v>1427</v>
      </c>
      <c r="E1409">
        <v>0.29275714000000003</v>
      </c>
      <c r="F1409">
        <f t="shared" si="43"/>
        <v>-1.8860893999999961E-2</v>
      </c>
      <c r="G1409">
        <v>2023</v>
      </c>
      <c r="H1409">
        <v>8</v>
      </c>
      <c r="I1409">
        <v>11</v>
      </c>
      <c r="J1409">
        <v>8</v>
      </c>
      <c r="K1409">
        <v>45</v>
      </c>
      <c r="L1409">
        <v>41</v>
      </c>
      <c r="M1409">
        <v>5</v>
      </c>
      <c r="N1409">
        <v>0.38426666463333298</v>
      </c>
      <c r="O1409">
        <v>1.2353897000000301E-3</v>
      </c>
      <c r="P1409" t="s">
        <v>19</v>
      </c>
      <c r="Q1409" t="s">
        <v>19</v>
      </c>
      <c r="R1409" t="s">
        <v>19</v>
      </c>
      <c r="T1409">
        <v>0</v>
      </c>
      <c r="U1409">
        <v>0</v>
      </c>
    </row>
    <row r="1410" spans="1:21" x14ac:dyDescent="0.25">
      <c r="A1410" s="1">
        <v>45149.40902777778</v>
      </c>
      <c r="B1410" s="1">
        <f t="shared" si="42"/>
        <v>45149</v>
      </c>
      <c r="C1410">
        <v>0</v>
      </c>
      <c r="D1410" t="s">
        <v>1428</v>
      </c>
      <c r="E1410">
        <v>0.28986623500000003</v>
      </c>
      <c r="F1410">
        <f t="shared" si="43"/>
        <v>-2.8909049999999992E-3</v>
      </c>
      <c r="G1410">
        <v>2023</v>
      </c>
      <c r="H1410">
        <v>8</v>
      </c>
      <c r="I1410">
        <v>11</v>
      </c>
      <c r="J1410">
        <v>9</v>
      </c>
      <c r="K1410">
        <v>49</v>
      </c>
      <c r="L1410">
        <v>43</v>
      </c>
      <c r="M1410">
        <v>5</v>
      </c>
      <c r="N1410">
        <v>0.38271498913333302</v>
      </c>
      <c r="O1410">
        <v>-1.55167549999996E-3</v>
      </c>
      <c r="P1410" t="s">
        <v>19</v>
      </c>
      <c r="Q1410" t="s">
        <v>19</v>
      </c>
      <c r="R1410" t="s">
        <v>19</v>
      </c>
      <c r="T1410">
        <v>0</v>
      </c>
      <c r="U1410">
        <v>0</v>
      </c>
    </row>
    <row r="1411" spans="1:21" x14ac:dyDescent="0.25">
      <c r="A1411" s="1">
        <v>45149.45416666667</v>
      </c>
      <c r="B1411" s="1">
        <f t="shared" ref="B1411:B1474" si="44">DATE(YEAR(A1411),MONTH(A1411),DAY(A1411))</f>
        <v>45149</v>
      </c>
      <c r="C1411">
        <v>0</v>
      </c>
      <c r="D1411" t="s">
        <v>1429</v>
      </c>
      <c r="E1411">
        <v>0.451107023</v>
      </c>
      <c r="F1411">
        <f t="shared" si="43"/>
        <v>0.16124078799999997</v>
      </c>
      <c r="G1411">
        <v>2023</v>
      </c>
      <c r="H1411">
        <v>8</v>
      </c>
      <c r="I1411">
        <v>11</v>
      </c>
      <c r="J1411">
        <v>10</v>
      </c>
      <c r="K1411">
        <v>54</v>
      </c>
      <c r="L1411">
        <v>14</v>
      </c>
      <c r="M1411">
        <v>5</v>
      </c>
      <c r="N1411">
        <v>0.382121702526666</v>
      </c>
      <c r="O1411">
        <v>-5.9328660666668699E-4</v>
      </c>
      <c r="P1411" t="s">
        <v>19</v>
      </c>
      <c r="Q1411" t="s">
        <v>19</v>
      </c>
      <c r="R1411" t="s">
        <v>19</v>
      </c>
      <c r="T1411">
        <v>1</v>
      </c>
      <c r="U1411">
        <v>0</v>
      </c>
    </row>
    <row r="1412" spans="1:21" x14ac:dyDescent="0.25">
      <c r="A1412" s="1">
        <v>45149.498611111114</v>
      </c>
      <c r="B1412" s="1">
        <f t="shared" si="44"/>
        <v>45149</v>
      </c>
      <c r="C1412">
        <v>0</v>
      </c>
      <c r="D1412" t="s">
        <v>1430</v>
      </c>
      <c r="E1412">
        <v>2.5014109999999999E-2</v>
      </c>
      <c r="F1412">
        <f t="shared" ref="F1412:F1475" si="45">E1412-E1411</f>
        <v>-0.42609291300000002</v>
      </c>
      <c r="G1412">
        <v>2023</v>
      </c>
      <c r="H1412">
        <v>8</v>
      </c>
      <c r="I1412">
        <v>11</v>
      </c>
      <c r="J1412">
        <v>11</v>
      </c>
      <c r="K1412">
        <v>58</v>
      </c>
      <c r="L1412">
        <v>4</v>
      </c>
      <c r="M1412">
        <v>5</v>
      </c>
      <c r="N1412">
        <v>0.37659885737999999</v>
      </c>
      <c r="O1412">
        <v>-5.5228451466666703E-3</v>
      </c>
      <c r="P1412" t="s">
        <v>19</v>
      </c>
      <c r="Q1412" t="s">
        <v>19</v>
      </c>
      <c r="R1412" t="s">
        <v>19</v>
      </c>
      <c r="T1412">
        <v>0</v>
      </c>
      <c r="U1412">
        <v>0</v>
      </c>
    </row>
    <row r="1413" spans="1:21" x14ac:dyDescent="0.25">
      <c r="A1413" s="1">
        <v>45149.543055555558</v>
      </c>
      <c r="B1413" s="1">
        <f t="shared" si="44"/>
        <v>45149</v>
      </c>
      <c r="C1413">
        <v>0</v>
      </c>
      <c r="D1413" t="s">
        <v>1431</v>
      </c>
      <c r="E1413">
        <v>5.6095943000000002E-2</v>
      </c>
      <c r="F1413">
        <f t="shared" si="45"/>
        <v>3.1081833000000003E-2</v>
      </c>
      <c r="G1413">
        <v>2023</v>
      </c>
      <c r="H1413">
        <v>8</v>
      </c>
      <c r="I1413">
        <v>11</v>
      </c>
      <c r="J1413">
        <v>13</v>
      </c>
      <c r="K1413">
        <v>2</v>
      </c>
      <c r="L1413">
        <v>16</v>
      </c>
      <c r="M1413">
        <v>5</v>
      </c>
      <c r="N1413">
        <v>0.37145415241333302</v>
      </c>
      <c r="O1413">
        <v>-5.1447049666666902E-3</v>
      </c>
      <c r="P1413" t="s">
        <v>19</v>
      </c>
      <c r="Q1413" t="s">
        <v>19</v>
      </c>
      <c r="R1413" t="s">
        <v>19</v>
      </c>
      <c r="T1413">
        <v>0</v>
      </c>
      <c r="U1413">
        <v>0</v>
      </c>
    </row>
    <row r="1414" spans="1:21" x14ac:dyDescent="0.25">
      <c r="A1414" s="1">
        <v>45149.588888888888</v>
      </c>
      <c r="B1414" s="1">
        <f t="shared" si="44"/>
        <v>45149</v>
      </c>
      <c r="C1414">
        <v>0</v>
      </c>
      <c r="D1414" t="s">
        <v>1432</v>
      </c>
      <c r="E1414">
        <v>3.34261E-2</v>
      </c>
      <c r="F1414">
        <f t="shared" si="45"/>
        <v>-2.2669843000000002E-2</v>
      </c>
      <c r="G1414">
        <v>2023</v>
      </c>
      <c r="H1414">
        <v>8</v>
      </c>
      <c r="I1414">
        <v>11</v>
      </c>
      <c r="J1414">
        <v>14</v>
      </c>
      <c r="K1414">
        <v>8</v>
      </c>
      <c r="L1414">
        <v>30</v>
      </c>
      <c r="M1414">
        <v>5</v>
      </c>
      <c r="N1414">
        <v>0.36316704548666601</v>
      </c>
      <c r="O1414">
        <v>-8.2871069266666694E-3</v>
      </c>
      <c r="P1414" t="s">
        <v>19</v>
      </c>
      <c r="Q1414" t="s">
        <v>19</v>
      </c>
      <c r="R1414" t="s">
        <v>19</v>
      </c>
      <c r="T1414">
        <v>0</v>
      </c>
      <c r="U1414">
        <v>0</v>
      </c>
    </row>
    <row r="1415" spans="1:21" x14ac:dyDescent="0.25">
      <c r="A1415" s="1">
        <v>45149.633333333331</v>
      </c>
      <c r="B1415" s="1">
        <f t="shared" si="44"/>
        <v>45149</v>
      </c>
      <c r="C1415">
        <v>0</v>
      </c>
      <c r="D1415" t="s">
        <v>1433</v>
      </c>
      <c r="E1415">
        <v>6.6007318999999995E-2</v>
      </c>
      <c r="F1415">
        <f t="shared" si="45"/>
        <v>3.2581218999999995E-2</v>
      </c>
      <c r="G1415">
        <v>2023</v>
      </c>
      <c r="H1415">
        <v>8</v>
      </c>
      <c r="I1415">
        <v>11</v>
      </c>
      <c r="J1415">
        <v>15</v>
      </c>
      <c r="K1415">
        <v>12</v>
      </c>
      <c r="L1415">
        <v>32</v>
      </c>
      <c r="M1415">
        <v>5</v>
      </c>
      <c r="N1415">
        <v>0.36198251871999998</v>
      </c>
      <c r="O1415">
        <v>-1.1845267666666299E-3</v>
      </c>
      <c r="P1415" t="s">
        <v>19</v>
      </c>
      <c r="Q1415" t="s">
        <v>19</v>
      </c>
      <c r="R1415" t="s">
        <v>19</v>
      </c>
      <c r="T1415">
        <v>0</v>
      </c>
      <c r="U1415">
        <v>0</v>
      </c>
    </row>
    <row r="1416" spans="1:21" x14ac:dyDescent="0.25">
      <c r="A1416" s="1">
        <v>45149.677777777775</v>
      </c>
      <c r="B1416" s="1">
        <f t="shared" si="44"/>
        <v>45149</v>
      </c>
      <c r="C1416">
        <v>0</v>
      </c>
      <c r="D1416" t="s">
        <v>1434</v>
      </c>
      <c r="E1416">
        <v>0.104964751</v>
      </c>
      <c r="F1416">
        <f t="shared" si="45"/>
        <v>3.8957432E-2</v>
      </c>
      <c r="G1416">
        <v>2023</v>
      </c>
      <c r="H1416">
        <v>8</v>
      </c>
      <c r="I1416">
        <v>11</v>
      </c>
      <c r="J1416">
        <v>16</v>
      </c>
      <c r="K1416">
        <v>16</v>
      </c>
      <c r="L1416">
        <v>35</v>
      </c>
      <c r="M1416">
        <v>5</v>
      </c>
      <c r="N1416">
        <v>0.358935676953333</v>
      </c>
      <c r="O1416">
        <v>-3.0468417666666401E-3</v>
      </c>
      <c r="P1416" t="s">
        <v>19</v>
      </c>
      <c r="Q1416" t="s">
        <v>19</v>
      </c>
      <c r="R1416" t="s">
        <v>19</v>
      </c>
      <c r="T1416">
        <v>0</v>
      </c>
      <c r="U1416">
        <v>0</v>
      </c>
    </row>
    <row r="1417" spans="1:21" x14ac:dyDescent="0.25">
      <c r="A1417" s="1">
        <v>45149.722222222219</v>
      </c>
      <c r="B1417" s="1">
        <f t="shared" si="44"/>
        <v>45149</v>
      </c>
      <c r="C1417">
        <v>0</v>
      </c>
      <c r="D1417" t="s">
        <v>1435</v>
      </c>
      <c r="E1417">
        <v>0.21976343700000001</v>
      </c>
      <c r="F1417">
        <f t="shared" si="45"/>
        <v>0.11479868600000001</v>
      </c>
      <c r="G1417">
        <v>2023</v>
      </c>
      <c r="H1417">
        <v>8</v>
      </c>
      <c r="I1417">
        <v>11</v>
      </c>
      <c r="J1417">
        <v>17</v>
      </c>
      <c r="K1417">
        <v>20</v>
      </c>
      <c r="L1417">
        <v>36</v>
      </c>
      <c r="M1417">
        <v>5</v>
      </c>
      <c r="N1417">
        <v>0.35950502037999998</v>
      </c>
      <c r="O1417">
        <v>5.6934342666664596E-4</v>
      </c>
      <c r="P1417" t="s">
        <v>19</v>
      </c>
      <c r="Q1417" t="s">
        <v>19</v>
      </c>
      <c r="R1417" t="s">
        <v>19</v>
      </c>
      <c r="T1417">
        <v>0</v>
      </c>
      <c r="U1417">
        <v>0</v>
      </c>
    </row>
    <row r="1418" spans="1:21" x14ac:dyDescent="0.25">
      <c r="A1418" s="1">
        <v>45149.767361111109</v>
      </c>
      <c r="B1418" s="1">
        <f t="shared" si="44"/>
        <v>45149</v>
      </c>
      <c r="C1418">
        <v>0</v>
      </c>
      <c r="D1418" t="s">
        <v>1436</v>
      </c>
      <c r="E1418">
        <v>0.286075405</v>
      </c>
      <c r="F1418">
        <f t="shared" si="45"/>
        <v>6.6311967999999999E-2</v>
      </c>
      <c r="G1418">
        <v>2023</v>
      </c>
      <c r="H1418">
        <v>8</v>
      </c>
      <c r="I1418">
        <v>11</v>
      </c>
      <c r="J1418">
        <v>18</v>
      </c>
      <c r="K1418">
        <v>25</v>
      </c>
      <c r="L1418">
        <v>7</v>
      </c>
      <c r="M1418">
        <v>5</v>
      </c>
      <c r="N1418">
        <v>0.36123952747333299</v>
      </c>
      <c r="O1418">
        <v>1.7345070933333299E-3</v>
      </c>
      <c r="P1418" t="s">
        <v>19</v>
      </c>
      <c r="Q1418" t="s">
        <v>19</v>
      </c>
      <c r="R1418" t="s">
        <v>19</v>
      </c>
      <c r="T1418">
        <v>0</v>
      </c>
      <c r="U1418">
        <v>0</v>
      </c>
    </row>
    <row r="1419" spans="1:21" x14ac:dyDescent="0.25">
      <c r="A1419" s="1">
        <v>45149.811805555553</v>
      </c>
      <c r="B1419" s="1">
        <f t="shared" si="44"/>
        <v>45149</v>
      </c>
      <c r="C1419">
        <v>0</v>
      </c>
      <c r="D1419" t="s">
        <v>1437</v>
      </c>
      <c r="E1419">
        <v>0.17857611100000001</v>
      </c>
      <c r="F1419">
        <f t="shared" si="45"/>
        <v>-0.107499294</v>
      </c>
      <c r="G1419">
        <v>2023</v>
      </c>
      <c r="H1419">
        <v>8</v>
      </c>
      <c r="I1419">
        <v>11</v>
      </c>
      <c r="J1419">
        <v>19</v>
      </c>
      <c r="K1419">
        <v>29</v>
      </c>
      <c r="L1419">
        <v>12</v>
      </c>
      <c r="M1419">
        <v>5</v>
      </c>
      <c r="N1419">
        <v>0.362226237646666</v>
      </c>
      <c r="O1419">
        <v>9.8671017333334899E-4</v>
      </c>
      <c r="P1419" t="s">
        <v>19</v>
      </c>
      <c r="Q1419" t="s">
        <v>19</v>
      </c>
      <c r="R1419" t="s">
        <v>19</v>
      </c>
      <c r="T1419">
        <v>0</v>
      </c>
      <c r="U1419">
        <v>0</v>
      </c>
    </row>
    <row r="1420" spans="1:21" x14ac:dyDescent="0.25">
      <c r="A1420" s="1">
        <v>45149.856249999997</v>
      </c>
      <c r="B1420" s="1">
        <f t="shared" si="44"/>
        <v>45149</v>
      </c>
      <c r="C1420">
        <v>0</v>
      </c>
      <c r="D1420" t="s">
        <v>1438</v>
      </c>
      <c r="E1420">
        <v>9.0349268999999996E-2</v>
      </c>
      <c r="F1420">
        <f t="shared" si="45"/>
        <v>-8.8226842000000014E-2</v>
      </c>
      <c r="G1420">
        <v>2023</v>
      </c>
      <c r="H1420">
        <v>8</v>
      </c>
      <c r="I1420">
        <v>11</v>
      </c>
      <c r="J1420">
        <v>20</v>
      </c>
      <c r="K1420">
        <v>33</v>
      </c>
      <c r="L1420">
        <v>15</v>
      </c>
      <c r="M1420">
        <v>5</v>
      </c>
      <c r="N1420">
        <v>0.36257246938666599</v>
      </c>
      <c r="O1420">
        <v>3.4623173999997998E-4</v>
      </c>
      <c r="P1420" t="s">
        <v>19</v>
      </c>
      <c r="Q1420" t="s">
        <v>19</v>
      </c>
      <c r="R1420" t="s">
        <v>19</v>
      </c>
      <c r="T1420">
        <v>0</v>
      </c>
      <c r="U1420">
        <v>0</v>
      </c>
    </row>
    <row r="1421" spans="1:21" x14ac:dyDescent="0.25">
      <c r="A1421" s="1">
        <v>45149.900694444441</v>
      </c>
      <c r="B1421" s="1">
        <f t="shared" si="44"/>
        <v>45149</v>
      </c>
      <c r="C1421">
        <v>0</v>
      </c>
      <c r="D1421" t="s">
        <v>1439</v>
      </c>
      <c r="E1421">
        <v>0.209707114</v>
      </c>
      <c r="F1421">
        <f t="shared" si="45"/>
        <v>0.119357845</v>
      </c>
      <c r="G1421">
        <v>2023</v>
      </c>
      <c r="H1421">
        <v>8</v>
      </c>
      <c r="I1421">
        <v>11</v>
      </c>
      <c r="J1421">
        <v>21</v>
      </c>
      <c r="K1421">
        <v>37</v>
      </c>
      <c r="L1421">
        <v>23</v>
      </c>
      <c r="M1421">
        <v>5</v>
      </c>
      <c r="N1421">
        <v>0.36372990318666598</v>
      </c>
      <c r="O1421">
        <v>1.1574337999999899E-3</v>
      </c>
      <c r="P1421" t="s">
        <v>19</v>
      </c>
      <c r="Q1421" t="s">
        <v>19</v>
      </c>
      <c r="R1421" t="s">
        <v>19</v>
      </c>
      <c r="T1421">
        <v>0</v>
      </c>
      <c r="U1421">
        <v>0</v>
      </c>
    </row>
    <row r="1422" spans="1:21" x14ac:dyDescent="0.25">
      <c r="A1422" s="1">
        <v>45149.945138888892</v>
      </c>
      <c r="B1422" s="1">
        <f t="shared" si="44"/>
        <v>45149</v>
      </c>
      <c r="C1422">
        <v>0</v>
      </c>
      <c r="D1422" t="s">
        <v>1440</v>
      </c>
      <c r="E1422">
        <v>0.465296706</v>
      </c>
      <c r="F1422">
        <f t="shared" si="45"/>
        <v>0.25558959199999998</v>
      </c>
      <c r="G1422">
        <v>2023</v>
      </c>
      <c r="H1422">
        <v>8</v>
      </c>
      <c r="I1422">
        <v>11</v>
      </c>
      <c r="J1422">
        <v>22</v>
      </c>
      <c r="K1422">
        <v>41</v>
      </c>
      <c r="L1422">
        <v>39</v>
      </c>
      <c r="M1422">
        <v>5</v>
      </c>
      <c r="N1422">
        <v>0.36610784877333302</v>
      </c>
      <c r="O1422">
        <v>2.37794558666665E-3</v>
      </c>
      <c r="P1422" t="s">
        <v>19</v>
      </c>
      <c r="Q1422" t="s">
        <v>19</v>
      </c>
      <c r="R1422" t="s">
        <v>19</v>
      </c>
      <c r="T1422">
        <v>1</v>
      </c>
      <c r="U1422">
        <v>0</v>
      </c>
    </row>
    <row r="1423" spans="1:21" x14ac:dyDescent="0.25">
      <c r="A1423" s="1">
        <v>45149.989583333336</v>
      </c>
      <c r="B1423" s="1">
        <f t="shared" si="44"/>
        <v>45149</v>
      </c>
      <c r="C1423">
        <v>0</v>
      </c>
      <c r="D1423" t="s">
        <v>1441</v>
      </c>
      <c r="E1423">
        <v>0.29688276299999999</v>
      </c>
      <c r="F1423">
        <f t="shared" si="45"/>
        <v>-0.16841394300000001</v>
      </c>
      <c r="G1423">
        <v>2023</v>
      </c>
      <c r="H1423">
        <v>8</v>
      </c>
      <c r="I1423">
        <v>11</v>
      </c>
      <c r="J1423">
        <v>23</v>
      </c>
      <c r="K1423">
        <v>45</v>
      </c>
      <c r="L1423">
        <v>41</v>
      </c>
      <c r="M1423">
        <v>5</v>
      </c>
      <c r="N1423">
        <v>0.364625814733333</v>
      </c>
      <c r="O1423">
        <v>-1.4820340399999601E-3</v>
      </c>
      <c r="P1423" t="s">
        <v>19</v>
      </c>
      <c r="Q1423" t="s">
        <v>19</v>
      </c>
      <c r="R1423" t="s">
        <v>19</v>
      </c>
      <c r="T1423">
        <v>0</v>
      </c>
      <c r="U1423">
        <v>0</v>
      </c>
    </row>
    <row r="1424" spans="1:21" x14ac:dyDescent="0.25">
      <c r="A1424" s="1">
        <v>45150.034722222219</v>
      </c>
      <c r="B1424" s="1">
        <f t="shared" si="44"/>
        <v>45150</v>
      </c>
      <c r="C1424">
        <v>0</v>
      </c>
      <c r="D1424" t="s">
        <v>1442</v>
      </c>
      <c r="E1424">
        <v>0.27873750000000003</v>
      </c>
      <c r="F1424">
        <f t="shared" si="45"/>
        <v>-1.8145262999999967E-2</v>
      </c>
      <c r="G1424">
        <v>2023</v>
      </c>
      <c r="H1424">
        <v>8</v>
      </c>
      <c r="I1424">
        <v>12</v>
      </c>
      <c r="J1424">
        <v>0</v>
      </c>
      <c r="K1424">
        <v>50</v>
      </c>
      <c r="L1424">
        <v>14</v>
      </c>
      <c r="M1424">
        <v>5</v>
      </c>
      <c r="N1424">
        <v>0.36565008025333301</v>
      </c>
      <c r="O1424">
        <v>1.02426552000001E-3</v>
      </c>
      <c r="P1424" t="s">
        <v>19</v>
      </c>
      <c r="Q1424" t="s">
        <v>19</v>
      </c>
      <c r="R1424" t="s">
        <v>19</v>
      </c>
      <c r="T1424">
        <v>0</v>
      </c>
      <c r="U1424">
        <v>0</v>
      </c>
    </row>
    <row r="1425" spans="1:21" x14ac:dyDescent="0.25">
      <c r="A1425" s="1">
        <v>45150.07916666667</v>
      </c>
      <c r="B1425" s="1">
        <f t="shared" si="44"/>
        <v>45150</v>
      </c>
      <c r="C1425">
        <v>0</v>
      </c>
      <c r="D1425" t="s">
        <v>1443</v>
      </c>
      <c r="E1425">
        <v>0.54792317999999995</v>
      </c>
      <c r="F1425">
        <f t="shared" si="45"/>
        <v>0.26918567999999993</v>
      </c>
      <c r="G1425">
        <v>2023</v>
      </c>
      <c r="H1425">
        <v>8</v>
      </c>
      <c r="I1425">
        <v>12</v>
      </c>
      <c r="J1425">
        <v>1</v>
      </c>
      <c r="K1425">
        <v>54</v>
      </c>
      <c r="L1425">
        <v>30</v>
      </c>
      <c r="M1425">
        <v>5</v>
      </c>
      <c r="N1425">
        <v>0.366928091473333</v>
      </c>
      <c r="O1425">
        <v>1.2780112199999799E-3</v>
      </c>
      <c r="P1425" t="s">
        <v>19</v>
      </c>
      <c r="Q1425" t="s">
        <v>19</v>
      </c>
      <c r="R1425" t="s">
        <v>19</v>
      </c>
      <c r="T1425">
        <v>1</v>
      </c>
      <c r="U1425">
        <v>0</v>
      </c>
    </row>
    <row r="1426" spans="1:21" x14ac:dyDescent="0.25">
      <c r="A1426" s="1">
        <v>45150.123611111114</v>
      </c>
      <c r="B1426" s="1">
        <f t="shared" si="44"/>
        <v>45150</v>
      </c>
      <c r="C1426">
        <v>0</v>
      </c>
      <c r="D1426" t="s">
        <v>1444</v>
      </c>
      <c r="E1426">
        <v>0.47421887899999998</v>
      </c>
      <c r="F1426">
        <f t="shared" si="45"/>
        <v>-7.3704300999999972E-2</v>
      </c>
      <c r="G1426">
        <v>2023</v>
      </c>
      <c r="H1426">
        <v>8</v>
      </c>
      <c r="I1426">
        <v>12</v>
      </c>
      <c r="J1426">
        <v>2</v>
      </c>
      <c r="K1426">
        <v>58</v>
      </c>
      <c r="L1426">
        <v>27</v>
      </c>
      <c r="M1426">
        <v>5</v>
      </c>
      <c r="N1426">
        <v>0.369110453546666</v>
      </c>
      <c r="O1426">
        <v>2.1823620733333301E-3</v>
      </c>
      <c r="P1426" t="s">
        <v>19</v>
      </c>
      <c r="Q1426" t="s">
        <v>19</v>
      </c>
      <c r="R1426" t="s">
        <v>19</v>
      </c>
      <c r="T1426">
        <v>1</v>
      </c>
      <c r="U1426">
        <v>0</v>
      </c>
    </row>
    <row r="1427" spans="1:21" x14ac:dyDescent="0.25">
      <c r="A1427" s="1">
        <v>45150.168055555558</v>
      </c>
      <c r="B1427" s="1">
        <f t="shared" si="44"/>
        <v>45150</v>
      </c>
      <c r="C1427">
        <v>0</v>
      </c>
      <c r="D1427" t="s">
        <v>1445</v>
      </c>
      <c r="E1427">
        <v>0.30554354900000003</v>
      </c>
      <c r="F1427">
        <f t="shared" si="45"/>
        <v>-0.16867532999999996</v>
      </c>
      <c r="G1427">
        <v>2023</v>
      </c>
      <c r="H1427">
        <v>8</v>
      </c>
      <c r="I1427">
        <v>12</v>
      </c>
      <c r="J1427">
        <v>4</v>
      </c>
      <c r="K1427">
        <v>2</v>
      </c>
      <c r="L1427">
        <v>48</v>
      </c>
      <c r="M1427">
        <v>5</v>
      </c>
      <c r="N1427">
        <v>0.36618053517999999</v>
      </c>
      <c r="O1427">
        <v>-2.9299183666666698E-3</v>
      </c>
      <c r="P1427" t="s">
        <v>19</v>
      </c>
      <c r="Q1427" t="s">
        <v>19</v>
      </c>
      <c r="R1427" t="s">
        <v>19</v>
      </c>
      <c r="T1427">
        <v>0</v>
      </c>
      <c r="U1427">
        <v>0</v>
      </c>
    </row>
    <row r="1428" spans="1:21" x14ac:dyDescent="0.25">
      <c r="A1428" s="1">
        <v>45150.212500000001</v>
      </c>
      <c r="B1428" s="1">
        <f t="shared" si="44"/>
        <v>45150</v>
      </c>
      <c r="C1428">
        <v>0</v>
      </c>
      <c r="D1428" t="s">
        <v>1446</v>
      </c>
      <c r="E1428">
        <v>0.93484240600000001</v>
      </c>
      <c r="F1428">
        <f t="shared" si="45"/>
        <v>0.62929885699999999</v>
      </c>
      <c r="G1428">
        <v>2023</v>
      </c>
      <c r="H1428">
        <v>8</v>
      </c>
      <c r="I1428">
        <v>12</v>
      </c>
      <c r="J1428">
        <v>5</v>
      </c>
      <c r="K1428">
        <v>6</v>
      </c>
      <c r="L1428">
        <v>53</v>
      </c>
      <c r="M1428">
        <v>5</v>
      </c>
      <c r="N1428">
        <v>0.366301430193333</v>
      </c>
      <c r="O1428">
        <v>1.2089501333334401E-4</v>
      </c>
      <c r="P1428" t="s">
        <v>19</v>
      </c>
      <c r="Q1428" t="s">
        <v>19</v>
      </c>
      <c r="R1428" t="s">
        <v>19</v>
      </c>
      <c r="T1428">
        <v>1</v>
      </c>
      <c r="U1428">
        <v>0</v>
      </c>
    </row>
    <row r="1429" spans="1:21" x14ac:dyDescent="0.25">
      <c r="A1429" s="1">
        <v>45150.257638888892</v>
      </c>
      <c r="B1429" s="1">
        <f t="shared" si="44"/>
        <v>45150</v>
      </c>
      <c r="C1429">
        <v>0</v>
      </c>
      <c r="D1429" t="s">
        <v>1447</v>
      </c>
      <c r="E1429">
        <v>0.10897664899999999</v>
      </c>
      <c r="F1429">
        <f t="shared" si="45"/>
        <v>-0.82586575699999998</v>
      </c>
      <c r="G1429">
        <v>2023</v>
      </c>
      <c r="H1429">
        <v>8</v>
      </c>
      <c r="I1429">
        <v>12</v>
      </c>
      <c r="J1429">
        <v>6</v>
      </c>
      <c r="K1429">
        <v>11</v>
      </c>
      <c r="L1429">
        <v>34</v>
      </c>
      <c r="M1429">
        <v>5</v>
      </c>
      <c r="N1429">
        <v>0.36148945353333301</v>
      </c>
      <c r="O1429">
        <v>-4.8119766599999904E-3</v>
      </c>
      <c r="P1429" t="s">
        <v>19</v>
      </c>
      <c r="Q1429" t="s">
        <v>19</v>
      </c>
      <c r="R1429" t="s">
        <v>19</v>
      </c>
      <c r="T1429">
        <v>0</v>
      </c>
      <c r="U1429">
        <v>0</v>
      </c>
    </row>
    <row r="1430" spans="1:21" x14ac:dyDescent="0.25">
      <c r="A1430" s="1">
        <v>45150.302083333336</v>
      </c>
      <c r="B1430" s="1">
        <f t="shared" si="44"/>
        <v>45150</v>
      </c>
      <c r="C1430">
        <v>0</v>
      </c>
      <c r="D1430" t="s">
        <v>1448</v>
      </c>
      <c r="E1430">
        <v>4.3016827000000001E-2</v>
      </c>
      <c r="F1430">
        <f t="shared" si="45"/>
        <v>-6.5959822000000001E-2</v>
      </c>
      <c r="G1430">
        <v>2023</v>
      </c>
      <c r="H1430">
        <v>8</v>
      </c>
      <c r="I1430">
        <v>12</v>
      </c>
      <c r="J1430">
        <v>7</v>
      </c>
      <c r="K1430">
        <v>15</v>
      </c>
      <c r="L1430">
        <v>22</v>
      </c>
      <c r="M1430">
        <v>5</v>
      </c>
      <c r="N1430">
        <v>0.361566644706666</v>
      </c>
      <c r="O1430" s="2">
        <v>7.7191173333379605E-5</v>
      </c>
      <c r="P1430" t="s">
        <v>19</v>
      </c>
      <c r="Q1430" t="s">
        <v>19</v>
      </c>
      <c r="R1430" t="s">
        <v>19</v>
      </c>
      <c r="T1430">
        <v>0</v>
      </c>
      <c r="U1430">
        <v>0</v>
      </c>
    </row>
    <row r="1431" spans="1:21" x14ac:dyDescent="0.25">
      <c r="A1431" s="1">
        <v>45150.34652777778</v>
      </c>
      <c r="B1431" s="1">
        <f t="shared" si="44"/>
        <v>45150</v>
      </c>
      <c r="C1431">
        <v>0</v>
      </c>
      <c r="D1431" t="s">
        <v>1449</v>
      </c>
      <c r="E1431">
        <v>5.2827535000000002E-2</v>
      </c>
      <c r="F1431">
        <f t="shared" si="45"/>
        <v>9.8107080000000013E-3</v>
      </c>
      <c r="G1431">
        <v>2023</v>
      </c>
      <c r="H1431">
        <v>8</v>
      </c>
      <c r="I1431">
        <v>12</v>
      </c>
      <c r="J1431">
        <v>8</v>
      </c>
      <c r="K1431">
        <v>19</v>
      </c>
      <c r="L1431">
        <v>44</v>
      </c>
      <c r="M1431">
        <v>5</v>
      </c>
      <c r="N1431">
        <v>0.360530863293333</v>
      </c>
      <c r="O1431">
        <v>-1.0357814133333801E-3</v>
      </c>
      <c r="P1431" t="s">
        <v>19</v>
      </c>
      <c r="Q1431" t="s">
        <v>19</v>
      </c>
      <c r="R1431" t="s">
        <v>19</v>
      </c>
      <c r="T1431">
        <v>0</v>
      </c>
      <c r="U1431">
        <v>0</v>
      </c>
    </row>
    <row r="1432" spans="1:21" x14ac:dyDescent="0.25">
      <c r="A1432" s="1">
        <v>45150.39166666667</v>
      </c>
      <c r="B1432" s="1">
        <f t="shared" si="44"/>
        <v>45150</v>
      </c>
      <c r="C1432">
        <v>0</v>
      </c>
      <c r="D1432" t="s">
        <v>1450</v>
      </c>
      <c r="E1432">
        <v>0.34311972800000001</v>
      </c>
      <c r="F1432">
        <f t="shared" si="45"/>
        <v>0.29029219300000003</v>
      </c>
      <c r="G1432">
        <v>2023</v>
      </c>
      <c r="H1432">
        <v>8</v>
      </c>
      <c r="I1432">
        <v>12</v>
      </c>
      <c r="J1432">
        <v>9</v>
      </c>
      <c r="K1432">
        <v>24</v>
      </c>
      <c r="L1432">
        <v>11</v>
      </c>
      <c r="M1432">
        <v>5</v>
      </c>
      <c r="N1432">
        <v>0.357104705419999</v>
      </c>
      <c r="O1432">
        <v>-3.42615787333339E-3</v>
      </c>
      <c r="P1432" t="s">
        <v>19</v>
      </c>
      <c r="Q1432" t="s">
        <v>19</v>
      </c>
      <c r="R1432" t="s">
        <v>19</v>
      </c>
      <c r="T1432">
        <v>1</v>
      </c>
      <c r="U1432">
        <v>0</v>
      </c>
    </row>
    <row r="1433" spans="1:21" x14ac:dyDescent="0.25">
      <c r="A1433" s="1">
        <v>45150.436111111114</v>
      </c>
      <c r="B1433" s="1">
        <f t="shared" si="44"/>
        <v>45150</v>
      </c>
      <c r="C1433">
        <v>0</v>
      </c>
      <c r="D1433" t="s">
        <v>1451</v>
      </c>
      <c r="E1433">
        <v>0.41485054799999999</v>
      </c>
      <c r="F1433">
        <f t="shared" si="45"/>
        <v>7.1730819999999973E-2</v>
      </c>
      <c r="G1433">
        <v>2023</v>
      </c>
      <c r="H1433">
        <v>8</v>
      </c>
      <c r="I1433">
        <v>12</v>
      </c>
      <c r="J1433">
        <v>10</v>
      </c>
      <c r="K1433">
        <v>28</v>
      </c>
      <c r="L1433">
        <v>22</v>
      </c>
      <c r="M1433">
        <v>5</v>
      </c>
      <c r="N1433">
        <v>0.35314389209333302</v>
      </c>
      <c r="O1433">
        <v>-3.9608133266666396E-3</v>
      </c>
      <c r="P1433" t="s">
        <v>19</v>
      </c>
      <c r="Q1433" t="s">
        <v>19</v>
      </c>
      <c r="R1433" t="s">
        <v>19</v>
      </c>
      <c r="T1433">
        <v>1</v>
      </c>
      <c r="U1433">
        <v>0</v>
      </c>
    </row>
    <row r="1434" spans="1:21" x14ac:dyDescent="0.25">
      <c r="A1434" s="1">
        <v>45150.480555555558</v>
      </c>
      <c r="B1434" s="1">
        <f t="shared" si="44"/>
        <v>45150</v>
      </c>
      <c r="C1434">
        <v>0</v>
      </c>
      <c r="D1434" t="s">
        <v>1452</v>
      </c>
      <c r="E1434">
        <v>0.24201226000000001</v>
      </c>
      <c r="F1434">
        <f t="shared" si="45"/>
        <v>-0.17283828799999998</v>
      </c>
      <c r="G1434">
        <v>2023</v>
      </c>
      <c r="H1434">
        <v>8</v>
      </c>
      <c r="I1434">
        <v>12</v>
      </c>
      <c r="J1434">
        <v>11</v>
      </c>
      <c r="K1434">
        <v>32</v>
      </c>
      <c r="L1434">
        <v>59</v>
      </c>
      <c r="M1434">
        <v>5</v>
      </c>
      <c r="N1434">
        <v>0.34666526951333299</v>
      </c>
      <c r="O1434">
        <v>-6.4786225800000296E-3</v>
      </c>
      <c r="P1434" t="s">
        <v>19</v>
      </c>
      <c r="Q1434" t="s">
        <v>19</v>
      </c>
      <c r="R1434" t="s">
        <v>19</v>
      </c>
      <c r="T1434">
        <v>0</v>
      </c>
      <c r="U1434">
        <v>0</v>
      </c>
    </row>
    <row r="1435" spans="1:21" x14ac:dyDescent="0.25">
      <c r="A1435" s="1">
        <v>45150.525694444441</v>
      </c>
      <c r="B1435" s="1">
        <f t="shared" si="44"/>
        <v>45150</v>
      </c>
      <c r="C1435">
        <v>0</v>
      </c>
      <c r="D1435" t="s">
        <v>1453</v>
      </c>
      <c r="E1435">
        <v>0.31364441300000001</v>
      </c>
      <c r="F1435">
        <f t="shared" si="45"/>
        <v>7.1632153000000004E-2</v>
      </c>
      <c r="G1435">
        <v>2023</v>
      </c>
      <c r="H1435">
        <v>8</v>
      </c>
      <c r="I1435">
        <v>12</v>
      </c>
      <c r="J1435">
        <v>12</v>
      </c>
      <c r="K1435">
        <v>37</v>
      </c>
      <c r="L1435">
        <v>5</v>
      </c>
      <c r="M1435">
        <v>5</v>
      </c>
      <c r="N1435">
        <v>0.33822181608000002</v>
      </c>
      <c r="O1435">
        <v>-8.4434534333332392E-3</v>
      </c>
      <c r="P1435" t="s">
        <v>19</v>
      </c>
      <c r="Q1435" t="s">
        <v>19</v>
      </c>
      <c r="R1435" t="s">
        <v>19</v>
      </c>
      <c r="T1435">
        <v>0</v>
      </c>
      <c r="U1435">
        <v>0</v>
      </c>
    </row>
    <row r="1436" spans="1:21" x14ac:dyDescent="0.25">
      <c r="A1436" s="1">
        <v>45150.570138888892</v>
      </c>
      <c r="B1436" s="1">
        <f t="shared" si="44"/>
        <v>45150</v>
      </c>
      <c r="C1436">
        <v>0</v>
      </c>
      <c r="D1436" t="s">
        <v>1454</v>
      </c>
      <c r="E1436">
        <v>0.41315199000000002</v>
      </c>
      <c r="F1436">
        <f t="shared" si="45"/>
        <v>9.9507577000000014E-2</v>
      </c>
      <c r="G1436">
        <v>2023</v>
      </c>
      <c r="H1436">
        <v>8</v>
      </c>
      <c r="I1436">
        <v>12</v>
      </c>
      <c r="J1436">
        <v>13</v>
      </c>
      <c r="K1436">
        <v>41</v>
      </c>
      <c r="L1436">
        <v>48</v>
      </c>
      <c r="M1436">
        <v>5</v>
      </c>
      <c r="N1436">
        <v>0.34069371273999999</v>
      </c>
      <c r="O1436">
        <v>2.4718966599999699E-3</v>
      </c>
      <c r="P1436" t="s">
        <v>19</v>
      </c>
      <c r="Q1436" t="s">
        <v>19</v>
      </c>
      <c r="R1436" t="s">
        <v>19</v>
      </c>
      <c r="T1436">
        <v>1</v>
      </c>
      <c r="U1436">
        <v>0</v>
      </c>
    </row>
    <row r="1437" spans="1:21" x14ac:dyDescent="0.25">
      <c r="A1437" s="1">
        <v>45150.615277777775</v>
      </c>
      <c r="B1437" s="1">
        <f t="shared" si="44"/>
        <v>45150</v>
      </c>
      <c r="C1437">
        <v>0</v>
      </c>
      <c r="D1437" t="s">
        <v>1455</v>
      </c>
      <c r="E1437">
        <v>0.67683333099999998</v>
      </c>
      <c r="F1437">
        <f t="shared" si="45"/>
        <v>0.26368134099999996</v>
      </c>
      <c r="G1437">
        <v>2023</v>
      </c>
      <c r="H1437">
        <v>8</v>
      </c>
      <c r="I1437">
        <v>12</v>
      </c>
      <c r="J1437">
        <v>14</v>
      </c>
      <c r="K1437">
        <v>46</v>
      </c>
      <c r="L1437">
        <v>10</v>
      </c>
      <c r="M1437">
        <v>5</v>
      </c>
      <c r="N1437">
        <v>0.34182876899999998</v>
      </c>
      <c r="O1437">
        <v>1.1350562600000399E-3</v>
      </c>
      <c r="P1437" t="s">
        <v>19</v>
      </c>
      <c r="Q1437" t="s">
        <v>19</v>
      </c>
      <c r="R1437" t="s">
        <v>19</v>
      </c>
      <c r="T1437">
        <v>1</v>
      </c>
      <c r="U1437">
        <v>0</v>
      </c>
    </row>
    <row r="1438" spans="1:21" x14ac:dyDescent="0.25">
      <c r="A1438" s="1">
        <v>45150.660416666666</v>
      </c>
      <c r="B1438" s="1">
        <f t="shared" si="44"/>
        <v>45150</v>
      </c>
      <c r="C1438">
        <v>0</v>
      </c>
      <c r="D1438" t="s">
        <v>1456</v>
      </c>
      <c r="E1438">
        <v>7.6697282000000006E-2</v>
      </c>
      <c r="F1438">
        <f t="shared" si="45"/>
        <v>-0.60013604899999995</v>
      </c>
      <c r="G1438">
        <v>2023</v>
      </c>
      <c r="H1438">
        <v>8</v>
      </c>
      <c r="I1438">
        <v>12</v>
      </c>
      <c r="J1438">
        <v>15</v>
      </c>
      <c r="K1438">
        <v>51</v>
      </c>
      <c r="L1438">
        <v>44</v>
      </c>
      <c r="M1438">
        <v>5</v>
      </c>
      <c r="N1438">
        <v>0.34065109798666598</v>
      </c>
      <c r="O1438">
        <v>-1.1776710133333201E-3</v>
      </c>
      <c r="P1438" t="s">
        <v>19</v>
      </c>
      <c r="Q1438" t="s">
        <v>19</v>
      </c>
      <c r="R1438" t="s">
        <v>19</v>
      </c>
      <c r="T1438">
        <v>0</v>
      </c>
      <c r="U1438">
        <v>0</v>
      </c>
    </row>
    <row r="1439" spans="1:21" x14ac:dyDescent="0.25">
      <c r="A1439" s="1">
        <v>45150.705555555556</v>
      </c>
      <c r="B1439" s="1">
        <f t="shared" si="44"/>
        <v>45150</v>
      </c>
      <c r="C1439">
        <v>0</v>
      </c>
      <c r="D1439" t="s">
        <v>1457</v>
      </c>
      <c r="E1439">
        <v>0.32670275300000001</v>
      </c>
      <c r="F1439">
        <f t="shared" si="45"/>
        <v>0.25000547100000003</v>
      </c>
      <c r="G1439">
        <v>2023</v>
      </c>
      <c r="H1439">
        <v>8</v>
      </c>
      <c r="I1439">
        <v>12</v>
      </c>
      <c r="J1439">
        <v>16</v>
      </c>
      <c r="K1439">
        <v>56</v>
      </c>
      <c r="L1439">
        <v>23</v>
      </c>
      <c r="M1439">
        <v>5</v>
      </c>
      <c r="N1439">
        <v>0.34263692294666598</v>
      </c>
      <c r="O1439">
        <v>1.9858249599999898E-3</v>
      </c>
      <c r="P1439" t="s">
        <v>19</v>
      </c>
      <c r="Q1439" t="s">
        <v>19</v>
      </c>
      <c r="R1439" t="s">
        <v>19</v>
      </c>
      <c r="T1439">
        <v>0</v>
      </c>
      <c r="U1439">
        <v>0</v>
      </c>
    </row>
    <row r="1440" spans="1:21" x14ac:dyDescent="0.25">
      <c r="A1440" s="1">
        <v>45150.75</v>
      </c>
      <c r="B1440" s="1">
        <f t="shared" si="44"/>
        <v>45150</v>
      </c>
      <c r="C1440">
        <v>0</v>
      </c>
      <c r="D1440" t="s">
        <v>1458</v>
      </c>
      <c r="E1440">
        <v>0.419558508</v>
      </c>
      <c r="F1440">
        <f t="shared" si="45"/>
        <v>9.2855754999999984E-2</v>
      </c>
      <c r="G1440">
        <v>2023</v>
      </c>
      <c r="H1440">
        <v>8</v>
      </c>
      <c r="I1440">
        <v>12</v>
      </c>
      <c r="J1440">
        <v>18</v>
      </c>
      <c r="K1440">
        <v>0</v>
      </c>
      <c r="L1440">
        <v>28</v>
      </c>
      <c r="M1440">
        <v>5</v>
      </c>
      <c r="N1440">
        <v>0.34521897712666599</v>
      </c>
      <c r="O1440">
        <v>2.5820541799999501E-3</v>
      </c>
      <c r="P1440" t="s">
        <v>19</v>
      </c>
      <c r="Q1440" t="s">
        <v>19</v>
      </c>
      <c r="R1440" t="s">
        <v>19</v>
      </c>
      <c r="T1440">
        <v>1</v>
      </c>
      <c r="U1440">
        <v>0</v>
      </c>
    </row>
    <row r="1441" spans="1:21" x14ac:dyDescent="0.25">
      <c r="A1441" s="1">
        <v>45150.794444444444</v>
      </c>
      <c r="B1441" s="1">
        <f t="shared" si="44"/>
        <v>45150</v>
      </c>
      <c r="C1441">
        <v>0</v>
      </c>
      <c r="D1441" t="s">
        <v>1459</v>
      </c>
      <c r="E1441">
        <v>0.271715453</v>
      </c>
      <c r="F1441">
        <f t="shared" si="45"/>
        <v>-0.147843055</v>
      </c>
      <c r="G1441">
        <v>2023</v>
      </c>
      <c r="H1441">
        <v>8</v>
      </c>
      <c r="I1441">
        <v>12</v>
      </c>
      <c r="J1441">
        <v>19</v>
      </c>
      <c r="K1441">
        <v>4</v>
      </c>
      <c r="L1441">
        <v>53</v>
      </c>
      <c r="M1441">
        <v>5</v>
      </c>
      <c r="N1441">
        <v>0.345230659073333</v>
      </c>
      <c r="O1441" s="2">
        <v>1.1681946666675099E-5</v>
      </c>
      <c r="P1441" t="s">
        <v>19</v>
      </c>
      <c r="Q1441" t="s">
        <v>19</v>
      </c>
      <c r="R1441" t="s">
        <v>19</v>
      </c>
      <c r="T1441">
        <v>0</v>
      </c>
      <c r="U1441">
        <v>0</v>
      </c>
    </row>
    <row r="1442" spans="1:21" x14ac:dyDescent="0.25">
      <c r="A1442" s="1">
        <v>45150.839583333334</v>
      </c>
      <c r="B1442" s="1">
        <f t="shared" si="44"/>
        <v>45150</v>
      </c>
      <c r="C1442">
        <v>0</v>
      </c>
      <c r="D1442" t="s">
        <v>1460</v>
      </c>
      <c r="E1442">
        <v>0.462257327</v>
      </c>
      <c r="F1442">
        <f t="shared" si="45"/>
        <v>0.190541874</v>
      </c>
      <c r="G1442">
        <v>2023</v>
      </c>
      <c r="H1442">
        <v>8</v>
      </c>
      <c r="I1442">
        <v>12</v>
      </c>
      <c r="J1442">
        <v>20</v>
      </c>
      <c r="K1442">
        <v>9</v>
      </c>
      <c r="L1442">
        <v>32</v>
      </c>
      <c r="M1442">
        <v>5</v>
      </c>
      <c r="N1442">
        <v>0.34152078860666601</v>
      </c>
      <c r="O1442">
        <v>-3.7098704666666499E-3</v>
      </c>
      <c r="P1442" t="s">
        <v>19</v>
      </c>
      <c r="Q1442" t="s">
        <v>19</v>
      </c>
      <c r="R1442" t="s">
        <v>19</v>
      </c>
      <c r="T1442">
        <v>1</v>
      </c>
      <c r="U1442">
        <v>0</v>
      </c>
    </row>
    <row r="1443" spans="1:21" x14ac:dyDescent="0.25">
      <c r="A1443" s="1">
        <v>45150.884027777778</v>
      </c>
      <c r="B1443" s="1">
        <f t="shared" si="44"/>
        <v>45150</v>
      </c>
      <c r="C1443">
        <v>0</v>
      </c>
      <c r="D1443" t="s">
        <v>1461</v>
      </c>
      <c r="E1443">
        <v>0.27029008599999998</v>
      </c>
      <c r="F1443">
        <f t="shared" si="45"/>
        <v>-0.19196724100000001</v>
      </c>
      <c r="G1443">
        <v>2023</v>
      </c>
      <c r="H1443">
        <v>8</v>
      </c>
      <c r="I1443">
        <v>12</v>
      </c>
      <c r="J1443">
        <v>21</v>
      </c>
      <c r="K1443">
        <v>13</v>
      </c>
      <c r="L1443">
        <v>50</v>
      </c>
      <c r="M1443">
        <v>5</v>
      </c>
      <c r="N1443">
        <v>0.33456638328666599</v>
      </c>
      <c r="O1443">
        <v>-6.9544053200000198E-3</v>
      </c>
      <c r="P1443" t="s">
        <v>19</v>
      </c>
      <c r="Q1443" t="s">
        <v>19</v>
      </c>
      <c r="R1443" t="s">
        <v>19</v>
      </c>
      <c r="T1443">
        <v>0</v>
      </c>
      <c r="U1443">
        <v>0</v>
      </c>
    </row>
    <row r="1444" spans="1:21" x14ac:dyDescent="0.25">
      <c r="A1444" s="1">
        <v>45150.929166666669</v>
      </c>
      <c r="B1444" s="1">
        <f t="shared" si="44"/>
        <v>45150</v>
      </c>
      <c r="C1444">
        <v>0</v>
      </c>
      <c r="D1444" t="s">
        <v>1462</v>
      </c>
      <c r="E1444">
        <v>4.1544123000000002E-2</v>
      </c>
      <c r="F1444">
        <f t="shared" si="45"/>
        <v>-0.228745963</v>
      </c>
      <c r="G1444">
        <v>2023</v>
      </c>
      <c r="H1444">
        <v>8</v>
      </c>
      <c r="I1444">
        <v>12</v>
      </c>
      <c r="J1444">
        <v>22</v>
      </c>
      <c r="K1444">
        <v>18</v>
      </c>
      <c r="L1444">
        <v>43</v>
      </c>
      <c r="M1444">
        <v>5</v>
      </c>
      <c r="N1444">
        <v>0.329717728126666</v>
      </c>
      <c r="O1444">
        <v>-4.8486551599999901E-3</v>
      </c>
      <c r="P1444" t="s">
        <v>19</v>
      </c>
      <c r="Q1444" t="s">
        <v>19</v>
      </c>
      <c r="R1444" t="s">
        <v>19</v>
      </c>
      <c r="T1444">
        <v>0</v>
      </c>
      <c r="U1444">
        <v>0</v>
      </c>
    </row>
    <row r="1445" spans="1:21" x14ac:dyDescent="0.25">
      <c r="A1445" s="1">
        <v>45150.974305555559</v>
      </c>
      <c r="B1445" s="1">
        <f t="shared" si="44"/>
        <v>45150</v>
      </c>
      <c r="C1445">
        <v>0</v>
      </c>
      <c r="D1445" t="s">
        <v>1463</v>
      </c>
      <c r="E1445">
        <v>0.50574659499999997</v>
      </c>
      <c r="F1445">
        <f t="shared" si="45"/>
        <v>0.46420247199999998</v>
      </c>
      <c r="G1445">
        <v>2023</v>
      </c>
      <c r="H1445">
        <v>8</v>
      </c>
      <c r="I1445">
        <v>12</v>
      </c>
      <c r="J1445">
        <v>23</v>
      </c>
      <c r="K1445">
        <v>23</v>
      </c>
      <c r="L1445">
        <v>3</v>
      </c>
      <c r="M1445">
        <v>5</v>
      </c>
      <c r="N1445">
        <v>0.32714853063999999</v>
      </c>
      <c r="O1445">
        <v>-2.5691974866666701E-3</v>
      </c>
      <c r="P1445" t="s">
        <v>19</v>
      </c>
      <c r="Q1445" t="s">
        <v>19</v>
      </c>
      <c r="R1445" t="s">
        <v>19</v>
      </c>
      <c r="T1445">
        <v>1</v>
      </c>
      <c r="U1445">
        <v>0</v>
      </c>
    </row>
    <row r="1446" spans="1:21" x14ac:dyDescent="0.25">
      <c r="A1446" s="1">
        <v>45151.018750000003</v>
      </c>
      <c r="B1446" s="1">
        <f t="shared" si="44"/>
        <v>45151</v>
      </c>
      <c r="C1446">
        <v>0</v>
      </c>
      <c r="D1446" t="s">
        <v>1464</v>
      </c>
      <c r="E1446">
        <v>0.12269917599999999</v>
      </c>
      <c r="F1446">
        <f t="shared" si="45"/>
        <v>-0.38304741899999994</v>
      </c>
      <c r="G1446">
        <v>2023</v>
      </c>
      <c r="H1446">
        <v>8</v>
      </c>
      <c r="I1446">
        <v>13</v>
      </c>
      <c r="J1446">
        <v>0</v>
      </c>
      <c r="K1446">
        <v>27</v>
      </c>
      <c r="L1446">
        <v>37</v>
      </c>
      <c r="M1446">
        <v>5</v>
      </c>
      <c r="N1446">
        <v>0.32201847772666597</v>
      </c>
      <c r="O1446">
        <v>-5.1300529133332896E-3</v>
      </c>
      <c r="P1446" t="s">
        <v>19</v>
      </c>
      <c r="Q1446" t="s">
        <v>19</v>
      </c>
      <c r="R1446" t="s">
        <v>19</v>
      </c>
      <c r="T1446">
        <v>0</v>
      </c>
      <c r="U1446">
        <v>0</v>
      </c>
    </row>
    <row r="1447" spans="1:21" x14ac:dyDescent="0.25">
      <c r="A1447" s="1">
        <v>45151.063194444447</v>
      </c>
      <c r="B1447" s="1">
        <f t="shared" si="44"/>
        <v>45151</v>
      </c>
      <c r="C1447">
        <v>0</v>
      </c>
      <c r="D1447" t="s">
        <v>1465</v>
      </c>
      <c r="E1447">
        <v>0.25378458100000001</v>
      </c>
      <c r="F1447">
        <f t="shared" si="45"/>
        <v>0.13108540500000002</v>
      </c>
      <c r="G1447">
        <v>2023</v>
      </c>
      <c r="H1447">
        <v>8</v>
      </c>
      <c r="I1447">
        <v>13</v>
      </c>
      <c r="J1447">
        <v>1</v>
      </c>
      <c r="K1447">
        <v>31</v>
      </c>
      <c r="L1447">
        <v>38</v>
      </c>
      <c r="M1447">
        <v>5</v>
      </c>
      <c r="N1447">
        <v>0.31861845754666601</v>
      </c>
      <c r="O1447">
        <v>-3.4000201800000098E-3</v>
      </c>
      <c r="P1447" t="s">
        <v>19</v>
      </c>
      <c r="Q1447" t="s">
        <v>19</v>
      </c>
      <c r="R1447" t="s">
        <v>19</v>
      </c>
      <c r="T1447">
        <v>0</v>
      </c>
      <c r="U1447">
        <v>0</v>
      </c>
    </row>
    <row r="1448" spans="1:21" x14ac:dyDescent="0.25">
      <c r="A1448" s="1">
        <v>45151.10833333333</v>
      </c>
      <c r="B1448" s="1">
        <f t="shared" si="44"/>
        <v>45151</v>
      </c>
      <c r="C1448">
        <v>0</v>
      </c>
      <c r="D1448" t="s">
        <v>1466</v>
      </c>
      <c r="E1448">
        <v>0.62204589200000004</v>
      </c>
      <c r="F1448">
        <f t="shared" si="45"/>
        <v>0.36826131100000004</v>
      </c>
      <c r="G1448">
        <v>2023</v>
      </c>
      <c r="H1448">
        <v>8</v>
      </c>
      <c r="I1448">
        <v>13</v>
      </c>
      <c r="J1448">
        <v>2</v>
      </c>
      <c r="K1448">
        <v>36</v>
      </c>
      <c r="L1448">
        <v>8</v>
      </c>
      <c r="M1448">
        <v>5</v>
      </c>
      <c r="N1448">
        <v>0.32073984490666602</v>
      </c>
      <c r="O1448">
        <v>2.12138736E-3</v>
      </c>
      <c r="P1448" t="s">
        <v>19</v>
      </c>
      <c r="Q1448" t="s">
        <v>19</v>
      </c>
      <c r="R1448" t="s">
        <v>19</v>
      </c>
      <c r="T1448">
        <v>1</v>
      </c>
      <c r="U1448">
        <v>0</v>
      </c>
    </row>
    <row r="1449" spans="1:21" x14ac:dyDescent="0.25">
      <c r="A1449" s="1">
        <v>45151.152777777781</v>
      </c>
      <c r="B1449" s="1">
        <f t="shared" si="44"/>
        <v>45151</v>
      </c>
      <c r="C1449">
        <v>0</v>
      </c>
      <c r="D1449" t="s">
        <v>1467</v>
      </c>
      <c r="E1449">
        <v>0.38807557399999998</v>
      </c>
      <c r="F1449">
        <f t="shared" si="45"/>
        <v>-0.23397031800000007</v>
      </c>
      <c r="G1449">
        <v>2023</v>
      </c>
      <c r="H1449">
        <v>8</v>
      </c>
      <c r="I1449">
        <v>13</v>
      </c>
      <c r="J1449">
        <v>3</v>
      </c>
      <c r="K1449">
        <v>40</v>
      </c>
      <c r="L1449">
        <v>52</v>
      </c>
      <c r="M1449">
        <v>5</v>
      </c>
      <c r="N1449">
        <v>0.32283143182666602</v>
      </c>
      <c r="O1449">
        <v>2.0915869199999901E-3</v>
      </c>
      <c r="P1449" t="s">
        <v>19</v>
      </c>
      <c r="Q1449" t="s">
        <v>19</v>
      </c>
      <c r="R1449" t="s">
        <v>19</v>
      </c>
      <c r="T1449">
        <v>1</v>
      </c>
      <c r="U1449">
        <v>0</v>
      </c>
    </row>
    <row r="1450" spans="1:21" x14ac:dyDescent="0.25">
      <c r="A1450" s="1">
        <v>45151.197916666664</v>
      </c>
      <c r="B1450" s="1">
        <f t="shared" si="44"/>
        <v>45151</v>
      </c>
      <c r="C1450">
        <v>0</v>
      </c>
      <c r="D1450" t="s">
        <v>1468</v>
      </c>
      <c r="E1450">
        <v>4.4528735999999999E-2</v>
      </c>
      <c r="F1450">
        <f t="shared" si="45"/>
        <v>-0.34354683799999997</v>
      </c>
      <c r="G1450">
        <v>2023</v>
      </c>
      <c r="H1450">
        <v>8</v>
      </c>
      <c r="I1450">
        <v>13</v>
      </c>
      <c r="J1450">
        <v>4</v>
      </c>
      <c r="K1450">
        <v>45</v>
      </c>
      <c r="L1450">
        <v>16</v>
      </c>
      <c r="M1450">
        <v>5</v>
      </c>
      <c r="N1450">
        <v>0.32045967287999999</v>
      </c>
      <c r="O1450">
        <v>-2.3717589466666902E-3</v>
      </c>
      <c r="P1450" t="s">
        <v>19</v>
      </c>
      <c r="Q1450" t="s">
        <v>19</v>
      </c>
      <c r="R1450" t="s">
        <v>19</v>
      </c>
      <c r="T1450">
        <v>0</v>
      </c>
      <c r="U1450">
        <v>0</v>
      </c>
    </row>
    <row r="1451" spans="1:21" x14ac:dyDescent="0.25">
      <c r="A1451" s="1">
        <v>45151.242361111108</v>
      </c>
      <c r="B1451" s="1">
        <f t="shared" si="44"/>
        <v>45151</v>
      </c>
      <c r="C1451">
        <v>0</v>
      </c>
      <c r="D1451" t="s">
        <v>1469</v>
      </c>
      <c r="E1451">
        <v>5.2127584999999997E-2</v>
      </c>
      <c r="F1451">
        <f t="shared" si="45"/>
        <v>7.5988489999999978E-3</v>
      </c>
      <c r="G1451">
        <v>2023</v>
      </c>
      <c r="H1451">
        <v>8</v>
      </c>
      <c r="I1451">
        <v>13</v>
      </c>
      <c r="J1451">
        <v>5</v>
      </c>
      <c r="K1451">
        <v>49</v>
      </c>
      <c r="L1451">
        <v>47</v>
      </c>
      <c r="M1451">
        <v>5</v>
      </c>
      <c r="N1451">
        <v>0.31727090492666599</v>
      </c>
      <c r="O1451">
        <v>-3.1887679533333302E-3</v>
      </c>
      <c r="P1451" t="s">
        <v>19</v>
      </c>
      <c r="Q1451" t="s">
        <v>19</v>
      </c>
      <c r="R1451" t="s">
        <v>19</v>
      </c>
      <c r="T1451">
        <v>0</v>
      </c>
      <c r="U1451">
        <v>0</v>
      </c>
    </row>
    <row r="1452" spans="1:21" x14ac:dyDescent="0.25">
      <c r="A1452" s="1">
        <v>45151.287499999999</v>
      </c>
      <c r="B1452" s="1">
        <f t="shared" si="44"/>
        <v>45151</v>
      </c>
      <c r="C1452">
        <v>0</v>
      </c>
      <c r="D1452" t="s">
        <v>1470</v>
      </c>
      <c r="E1452">
        <v>4.6980148999999999E-2</v>
      </c>
      <c r="F1452">
        <f t="shared" si="45"/>
        <v>-5.1474359999999983E-3</v>
      </c>
      <c r="G1452">
        <v>2023</v>
      </c>
      <c r="H1452">
        <v>8</v>
      </c>
      <c r="I1452">
        <v>13</v>
      </c>
      <c r="J1452">
        <v>6</v>
      </c>
      <c r="K1452">
        <v>54</v>
      </c>
      <c r="L1452">
        <v>19</v>
      </c>
      <c r="M1452">
        <v>5</v>
      </c>
      <c r="N1452">
        <v>0.31326960826</v>
      </c>
      <c r="O1452">
        <v>-4.0012966666666504E-3</v>
      </c>
      <c r="P1452" t="s">
        <v>19</v>
      </c>
      <c r="Q1452" t="s">
        <v>19</v>
      </c>
      <c r="R1452" t="s">
        <v>19</v>
      </c>
      <c r="T1452">
        <v>0</v>
      </c>
      <c r="U1452">
        <v>0</v>
      </c>
    </row>
    <row r="1453" spans="1:21" x14ac:dyDescent="0.25">
      <c r="A1453" s="1">
        <v>45151.331944444442</v>
      </c>
      <c r="B1453" s="1">
        <f t="shared" si="44"/>
        <v>45151</v>
      </c>
      <c r="C1453">
        <v>0</v>
      </c>
      <c r="D1453" t="s">
        <v>1471</v>
      </c>
      <c r="E1453">
        <v>3.6399388999999997E-2</v>
      </c>
      <c r="F1453">
        <f t="shared" si="45"/>
        <v>-1.0580760000000002E-2</v>
      </c>
      <c r="G1453">
        <v>2023</v>
      </c>
      <c r="H1453">
        <v>8</v>
      </c>
      <c r="I1453">
        <v>13</v>
      </c>
      <c r="J1453">
        <v>7</v>
      </c>
      <c r="K1453">
        <v>58</v>
      </c>
      <c r="L1453">
        <v>45</v>
      </c>
      <c r="M1453">
        <v>5</v>
      </c>
      <c r="N1453">
        <v>0.31122243724666598</v>
      </c>
      <c r="O1453">
        <v>-2.0471710133332902E-3</v>
      </c>
      <c r="P1453" t="s">
        <v>19</v>
      </c>
      <c r="Q1453" t="s">
        <v>19</v>
      </c>
      <c r="R1453" t="s">
        <v>19</v>
      </c>
      <c r="T1453">
        <v>0</v>
      </c>
      <c r="U1453">
        <v>0</v>
      </c>
    </row>
    <row r="1454" spans="1:21" x14ac:dyDescent="0.25">
      <c r="A1454" s="1">
        <v>45151.377083333333</v>
      </c>
      <c r="B1454" s="1">
        <f t="shared" si="44"/>
        <v>45151</v>
      </c>
      <c r="C1454">
        <v>0</v>
      </c>
      <c r="D1454" t="s">
        <v>1472</v>
      </c>
      <c r="E1454">
        <v>7.4259151999999995E-2</v>
      </c>
      <c r="F1454">
        <f t="shared" si="45"/>
        <v>3.7859762999999998E-2</v>
      </c>
      <c r="G1454">
        <v>2023</v>
      </c>
      <c r="H1454">
        <v>8</v>
      </c>
      <c r="I1454">
        <v>13</v>
      </c>
      <c r="J1454">
        <v>9</v>
      </c>
      <c r="K1454">
        <v>3</v>
      </c>
      <c r="L1454">
        <v>7</v>
      </c>
      <c r="M1454">
        <v>5</v>
      </c>
      <c r="N1454">
        <v>0.30858088161999903</v>
      </c>
      <c r="O1454">
        <v>-2.6415556266667301E-3</v>
      </c>
      <c r="P1454" t="s">
        <v>19</v>
      </c>
      <c r="Q1454" t="s">
        <v>19</v>
      </c>
      <c r="R1454" t="s">
        <v>19</v>
      </c>
      <c r="T1454">
        <v>0</v>
      </c>
      <c r="U1454">
        <v>0</v>
      </c>
    </row>
    <row r="1455" spans="1:21" x14ac:dyDescent="0.25">
      <c r="A1455" s="1">
        <v>45151.421527777777</v>
      </c>
      <c r="B1455" s="1">
        <f t="shared" si="44"/>
        <v>45151</v>
      </c>
      <c r="C1455">
        <v>0</v>
      </c>
      <c r="D1455" t="s">
        <v>1473</v>
      </c>
      <c r="E1455">
        <v>0.112405847</v>
      </c>
      <c r="F1455">
        <f t="shared" si="45"/>
        <v>3.8146695000000008E-2</v>
      </c>
      <c r="G1455">
        <v>2023</v>
      </c>
      <c r="H1455">
        <v>8</v>
      </c>
      <c r="I1455">
        <v>13</v>
      </c>
      <c r="J1455">
        <v>10</v>
      </c>
      <c r="K1455">
        <v>7</v>
      </c>
      <c r="L1455">
        <v>43</v>
      </c>
      <c r="M1455">
        <v>5</v>
      </c>
      <c r="N1455">
        <v>0.30571086276666598</v>
      </c>
      <c r="O1455">
        <v>-2.87001885333332E-3</v>
      </c>
      <c r="P1455" t="s">
        <v>19</v>
      </c>
      <c r="Q1455" t="s">
        <v>19</v>
      </c>
      <c r="R1455" t="s">
        <v>19</v>
      </c>
      <c r="T1455">
        <v>0</v>
      </c>
      <c r="U1455">
        <v>0</v>
      </c>
    </row>
    <row r="1456" spans="1:21" x14ac:dyDescent="0.25">
      <c r="A1456" s="1">
        <v>45151.466666666667</v>
      </c>
      <c r="B1456" s="1">
        <f t="shared" si="44"/>
        <v>45151</v>
      </c>
      <c r="C1456">
        <v>0</v>
      </c>
      <c r="D1456" t="s">
        <v>1474</v>
      </c>
      <c r="E1456">
        <v>0.34200586300000002</v>
      </c>
      <c r="F1456">
        <f t="shared" si="45"/>
        <v>0.22960001600000002</v>
      </c>
      <c r="G1456">
        <v>2023</v>
      </c>
      <c r="H1456">
        <v>8</v>
      </c>
      <c r="I1456">
        <v>13</v>
      </c>
      <c r="J1456">
        <v>11</v>
      </c>
      <c r="K1456">
        <v>12</v>
      </c>
      <c r="L1456">
        <v>6</v>
      </c>
      <c r="M1456">
        <v>5</v>
      </c>
      <c r="N1456">
        <v>0.304138222453333</v>
      </c>
      <c r="O1456">
        <v>-1.57264031333331E-3</v>
      </c>
      <c r="P1456" t="s">
        <v>19</v>
      </c>
      <c r="Q1456" t="s">
        <v>19</v>
      </c>
      <c r="R1456" t="s">
        <v>19</v>
      </c>
      <c r="T1456">
        <v>1</v>
      </c>
      <c r="U1456">
        <v>0</v>
      </c>
    </row>
    <row r="1457" spans="1:21" x14ac:dyDescent="0.25">
      <c r="A1457" s="1">
        <v>45151.511111111111</v>
      </c>
      <c r="B1457" s="1">
        <f t="shared" si="44"/>
        <v>45151</v>
      </c>
      <c r="C1457">
        <v>0</v>
      </c>
      <c r="D1457" t="s">
        <v>1475</v>
      </c>
      <c r="E1457">
        <v>0.20725408000000001</v>
      </c>
      <c r="F1457">
        <f t="shared" si="45"/>
        <v>-0.13475178300000001</v>
      </c>
      <c r="G1457">
        <v>2023</v>
      </c>
      <c r="H1457">
        <v>8</v>
      </c>
      <c r="I1457">
        <v>13</v>
      </c>
      <c r="J1457">
        <v>12</v>
      </c>
      <c r="K1457">
        <v>16</v>
      </c>
      <c r="L1457">
        <v>12</v>
      </c>
      <c r="M1457">
        <v>5</v>
      </c>
      <c r="N1457">
        <v>0.29933334476666601</v>
      </c>
      <c r="O1457">
        <v>-4.8048776866666497E-3</v>
      </c>
      <c r="P1457" t="s">
        <v>19</v>
      </c>
      <c r="Q1457" t="s">
        <v>19</v>
      </c>
      <c r="R1457" t="s">
        <v>19</v>
      </c>
      <c r="T1457">
        <v>0</v>
      </c>
      <c r="U1457">
        <v>0</v>
      </c>
    </row>
    <row r="1458" spans="1:21" x14ac:dyDescent="0.25">
      <c r="A1458" s="1">
        <v>45151.555555555555</v>
      </c>
      <c r="B1458" s="1">
        <f t="shared" si="44"/>
        <v>45151</v>
      </c>
      <c r="C1458">
        <v>0</v>
      </c>
      <c r="D1458" t="s">
        <v>1476</v>
      </c>
      <c r="E1458">
        <v>0.81186752299999998</v>
      </c>
      <c r="F1458">
        <f t="shared" si="45"/>
        <v>0.60461344299999997</v>
      </c>
      <c r="G1458">
        <v>2023</v>
      </c>
      <c r="H1458">
        <v>8</v>
      </c>
      <c r="I1458">
        <v>13</v>
      </c>
      <c r="J1458">
        <v>13</v>
      </c>
      <c r="K1458">
        <v>20</v>
      </c>
      <c r="L1458">
        <v>46</v>
      </c>
      <c r="M1458">
        <v>5</v>
      </c>
      <c r="N1458">
        <v>0.30410811397333298</v>
      </c>
      <c r="O1458">
        <v>4.7747692066666403E-3</v>
      </c>
      <c r="P1458" t="s">
        <v>19</v>
      </c>
      <c r="Q1458" t="s">
        <v>19</v>
      </c>
      <c r="R1458" t="s">
        <v>19</v>
      </c>
      <c r="T1458">
        <v>1</v>
      </c>
      <c r="U1458">
        <v>0</v>
      </c>
    </row>
    <row r="1459" spans="1:21" x14ac:dyDescent="0.25">
      <c r="A1459" s="1">
        <v>45151.600694444445</v>
      </c>
      <c r="B1459" s="1">
        <f t="shared" si="44"/>
        <v>45151</v>
      </c>
      <c r="C1459">
        <v>0</v>
      </c>
      <c r="D1459" t="s">
        <v>1477</v>
      </c>
      <c r="E1459">
        <v>0.26864286500000001</v>
      </c>
      <c r="F1459">
        <f t="shared" si="45"/>
        <v>-0.54322465799999997</v>
      </c>
      <c r="G1459">
        <v>2023</v>
      </c>
      <c r="H1459">
        <v>8</v>
      </c>
      <c r="I1459">
        <v>13</v>
      </c>
      <c r="J1459">
        <v>14</v>
      </c>
      <c r="K1459">
        <v>25</v>
      </c>
      <c r="L1459">
        <v>9</v>
      </c>
      <c r="M1459">
        <v>5</v>
      </c>
      <c r="N1459">
        <v>0.30571354295999997</v>
      </c>
      <c r="O1459">
        <v>1.60542898666671E-3</v>
      </c>
      <c r="P1459" t="s">
        <v>19</v>
      </c>
      <c r="Q1459" t="s">
        <v>19</v>
      </c>
      <c r="R1459" t="s">
        <v>19</v>
      </c>
      <c r="T1459">
        <v>0</v>
      </c>
      <c r="U1459">
        <v>0</v>
      </c>
    </row>
    <row r="1460" spans="1:21" x14ac:dyDescent="0.25">
      <c r="A1460" s="1">
        <v>45151.645138888889</v>
      </c>
      <c r="B1460" s="1">
        <f t="shared" si="44"/>
        <v>45151</v>
      </c>
      <c r="C1460">
        <v>0</v>
      </c>
      <c r="D1460" t="s">
        <v>1478</v>
      </c>
      <c r="E1460">
        <v>0.16130217399999999</v>
      </c>
      <c r="F1460">
        <f t="shared" si="45"/>
        <v>-0.10734069100000002</v>
      </c>
      <c r="G1460">
        <v>2023</v>
      </c>
      <c r="H1460">
        <v>8</v>
      </c>
      <c r="I1460">
        <v>13</v>
      </c>
      <c r="J1460">
        <v>15</v>
      </c>
      <c r="K1460">
        <v>29</v>
      </c>
      <c r="L1460">
        <v>54</v>
      </c>
      <c r="M1460">
        <v>5</v>
      </c>
      <c r="N1460">
        <v>0.30655990115999998</v>
      </c>
      <c r="O1460">
        <v>8.46358199999952E-4</v>
      </c>
      <c r="P1460" t="s">
        <v>19</v>
      </c>
      <c r="Q1460" t="s">
        <v>19</v>
      </c>
      <c r="R1460" t="s">
        <v>19</v>
      </c>
      <c r="T1460">
        <v>0</v>
      </c>
      <c r="U1460">
        <v>0</v>
      </c>
    </row>
    <row r="1461" spans="1:21" x14ac:dyDescent="0.25">
      <c r="A1461" s="1">
        <v>45151.69027777778</v>
      </c>
      <c r="B1461" s="1">
        <f t="shared" si="44"/>
        <v>45151</v>
      </c>
      <c r="C1461">
        <v>0</v>
      </c>
      <c r="D1461" t="s">
        <v>1479</v>
      </c>
      <c r="E1461">
        <v>0.31541611000000003</v>
      </c>
      <c r="F1461">
        <f t="shared" si="45"/>
        <v>0.15411393600000003</v>
      </c>
      <c r="G1461">
        <v>2023</v>
      </c>
      <c r="H1461">
        <v>8</v>
      </c>
      <c r="I1461">
        <v>13</v>
      </c>
      <c r="J1461">
        <v>16</v>
      </c>
      <c r="K1461">
        <v>34</v>
      </c>
      <c r="L1461">
        <v>15</v>
      </c>
      <c r="M1461">
        <v>5</v>
      </c>
      <c r="N1461">
        <v>0.30791702814666599</v>
      </c>
      <c r="O1461">
        <v>1.35712698666667E-3</v>
      </c>
      <c r="P1461" t="s">
        <v>19</v>
      </c>
      <c r="Q1461" t="s">
        <v>19</v>
      </c>
      <c r="R1461" t="s">
        <v>19</v>
      </c>
      <c r="T1461">
        <v>0</v>
      </c>
      <c r="U1461">
        <v>0</v>
      </c>
    </row>
    <row r="1462" spans="1:21" x14ac:dyDescent="0.25">
      <c r="A1462" s="1">
        <v>45151.736111111109</v>
      </c>
      <c r="B1462" s="1">
        <f t="shared" si="44"/>
        <v>45151</v>
      </c>
      <c r="C1462">
        <v>0</v>
      </c>
      <c r="D1462" t="s">
        <v>1480</v>
      </c>
      <c r="E1462">
        <v>4.2673536999999997E-2</v>
      </c>
      <c r="F1462">
        <f t="shared" si="45"/>
        <v>-0.27274257300000004</v>
      </c>
      <c r="G1462">
        <v>2023</v>
      </c>
      <c r="H1462">
        <v>8</v>
      </c>
      <c r="I1462">
        <v>13</v>
      </c>
      <c r="J1462">
        <v>17</v>
      </c>
      <c r="K1462">
        <v>40</v>
      </c>
      <c r="L1462">
        <v>39</v>
      </c>
      <c r="M1462">
        <v>5</v>
      </c>
      <c r="N1462">
        <v>0.304236592966666</v>
      </c>
      <c r="O1462">
        <v>-3.6804351799999899E-3</v>
      </c>
      <c r="P1462" t="s">
        <v>19</v>
      </c>
      <c r="Q1462" t="s">
        <v>19</v>
      </c>
      <c r="R1462" t="s">
        <v>19</v>
      </c>
      <c r="T1462">
        <v>0</v>
      </c>
      <c r="U1462">
        <v>0</v>
      </c>
    </row>
    <row r="1463" spans="1:21" x14ac:dyDescent="0.25">
      <c r="A1463" s="1">
        <v>45151.780555555553</v>
      </c>
      <c r="B1463" s="1">
        <f t="shared" si="44"/>
        <v>45151</v>
      </c>
      <c r="C1463">
        <v>0</v>
      </c>
      <c r="D1463" t="s">
        <v>1481</v>
      </c>
      <c r="E1463">
        <v>0.26268063000000003</v>
      </c>
      <c r="F1463">
        <f t="shared" si="45"/>
        <v>0.22000709300000004</v>
      </c>
      <c r="G1463">
        <v>2023</v>
      </c>
      <c r="H1463">
        <v>8</v>
      </c>
      <c r="I1463">
        <v>13</v>
      </c>
      <c r="J1463">
        <v>18</v>
      </c>
      <c r="K1463">
        <v>44</v>
      </c>
      <c r="L1463">
        <v>57</v>
      </c>
      <c r="M1463">
        <v>5</v>
      </c>
      <c r="N1463">
        <v>0.30326843982000001</v>
      </c>
      <c r="O1463">
        <v>-9.6815314666664999E-4</v>
      </c>
      <c r="P1463" t="s">
        <v>19</v>
      </c>
      <c r="Q1463" t="s">
        <v>19</v>
      </c>
      <c r="R1463" t="s">
        <v>19</v>
      </c>
      <c r="T1463">
        <v>0</v>
      </c>
      <c r="U1463">
        <v>0</v>
      </c>
    </row>
    <row r="1464" spans="1:21" x14ac:dyDescent="0.25">
      <c r="A1464" s="1">
        <v>45151.825694444444</v>
      </c>
      <c r="B1464" s="1">
        <f t="shared" si="44"/>
        <v>45151</v>
      </c>
      <c r="C1464">
        <v>0</v>
      </c>
      <c r="D1464" t="s">
        <v>1482</v>
      </c>
      <c r="E1464">
        <v>0.52742323199999996</v>
      </c>
      <c r="F1464">
        <f t="shared" si="45"/>
        <v>0.26474260199999994</v>
      </c>
      <c r="G1464">
        <v>2023</v>
      </c>
      <c r="H1464">
        <v>8</v>
      </c>
      <c r="I1464">
        <v>13</v>
      </c>
      <c r="J1464">
        <v>19</v>
      </c>
      <c r="K1464">
        <v>49</v>
      </c>
      <c r="L1464">
        <v>40</v>
      </c>
      <c r="M1464">
        <v>5</v>
      </c>
      <c r="N1464">
        <v>0.301345480053333</v>
      </c>
      <c r="O1464">
        <v>-1.9229597666666699E-3</v>
      </c>
      <c r="P1464" t="s">
        <v>19</v>
      </c>
      <c r="Q1464" t="s">
        <v>19</v>
      </c>
      <c r="R1464" t="s">
        <v>19</v>
      </c>
      <c r="T1464">
        <v>1</v>
      </c>
      <c r="U1464">
        <v>0</v>
      </c>
    </row>
    <row r="1465" spans="1:21" x14ac:dyDescent="0.25">
      <c r="A1465" s="1">
        <v>45151.870138888888</v>
      </c>
      <c r="B1465" s="1">
        <f t="shared" si="44"/>
        <v>45151</v>
      </c>
      <c r="C1465">
        <v>0</v>
      </c>
      <c r="D1465" t="s">
        <v>1483</v>
      </c>
      <c r="E1465">
        <v>0.63002855300000005</v>
      </c>
      <c r="F1465">
        <f t="shared" si="45"/>
        <v>0.10260532100000008</v>
      </c>
      <c r="G1465">
        <v>2023</v>
      </c>
      <c r="H1465">
        <v>8</v>
      </c>
      <c r="I1465">
        <v>13</v>
      </c>
      <c r="J1465">
        <v>20</v>
      </c>
      <c r="K1465">
        <v>53</v>
      </c>
      <c r="L1465">
        <v>50</v>
      </c>
      <c r="M1465">
        <v>5</v>
      </c>
      <c r="N1465">
        <v>0.30205582527333302</v>
      </c>
      <c r="O1465">
        <v>7.1034522000001899E-4</v>
      </c>
      <c r="P1465" t="s">
        <v>19</v>
      </c>
      <c r="Q1465" t="s">
        <v>19</v>
      </c>
      <c r="R1465" t="s">
        <v>19</v>
      </c>
      <c r="T1465">
        <v>1</v>
      </c>
      <c r="U1465">
        <v>0</v>
      </c>
    </row>
    <row r="1466" spans="1:21" x14ac:dyDescent="0.25">
      <c r="A1466" s="1">
        <v>45151.915277777778</v>
      </c>
      <c r="B1466" s="1">
        <f t="shared" si="44"/>
        <v>45151</v>
      </c>
      <c r="C1466">
        <v>0</v>
      </c>
      <c r="D1466" t="s">
        <v>1484</v>
      </c>
      <c r="E1466">
        <v>0.79486370900000003</v>
      </c>
      <c r="F1466">
        <f t="shared" si="45"/>
        <v>0.16483515599999998</v>
      </c>
      <c r="G1466">
        <v>2023</v>
      </c>
      <c r="H1466">
        <v>8</v>
      </c>
      <c r="I1466">
        <v>13</v>
      </c>
      <c r="J1466">
        <v>21</v>
      </c>
      <c r="K1466">
        <v>58</v>
      </c>
      <c r="L1466">
        <v>14</v>
      </c>
      <c r="M1466">
        <v>5</v>
      </c>
      <c r="N1466">
        <v>0.306155431206666</v>
      </c>
      <c r="O1466">
        <v>4.0996059333332996E-3</v>
      </c>
      <c r="P1466" t="s">
        <v>19</v>
      </c>
      <c r="Q1466" t="s">
        <v>19</v>
      </c>
      <c r="R1466" t="s">
        <v>19</v>
      </c>
      <c r="T1466">
        <v>1</v>
      </c>
      <c r="U1466">
        <v>0</v>
      </c>
    </row>
    <row r="1467" spans="1:21" x14ac:dyDescent="0.25">
      <c r="A1467" s="1">
        <v>45151.959722222222</v>
      </c>
      <c r="B1467" s="1">
        <f t="shared" si="44"/>
        <v>45151</v>
      </c>
      <c r="C1467">
        <v>0</v>
      </c>
      <c r="D1467" t="s">
        <v>1485</v>
      </c>
      <c r="E1467">
        <v>0.41695589</v>
      </c>
      <c r="F1467">
        <f t="shared" si="45"/>
        <v>-0.37790781900000003</v>
      </c>
      <c r="G1467">
        <v>2023</v>
      </c>
      <c r="H1467">
        <v>8</v>
      </c>
      <c r="I1467">
        <v>13</v>
      </c>
      <c r="J1467">
        <v>23</v>
      </c>
      <c r="K1467">
        <v>2</v>
      </c>
      <c r="L1467">
        <v>48</v>
      </c>
      <c r="M1467">
        <v>5</v>
      </c>
      <c r="N1467">
        <v>0.30471928669333298</v>
      </c>
      <c r="O1467">
        <v>-1.4361445133333399E-3</v>
      </c>
      <c r="P1467" t="s">
        <v>19</v>
      </c>
      <c r="Q1467" t="s">
        <v>19</v>
      </c>
      <c r="R1467" t="s">
        <v>19</v>
      </c>
      <c r="T1467">
        <v>1</v>
      </c>
      <c r="U1467">
        <v>0</v>
      </c>
    </row>
    <row r="1468" spans="1:21" x14ac:dyDescent="0.25">
      <c r="A1468" s="1">
        <v>45152.004861111112</v>
      </c>
      <c r="B1468" s="1">
        <f t="shared" si="44"/>
        <v>45152</v>
      </c>
      <c r="C1468">
        <v>0</v>
      </c>
      <c r="D1468" t="s">
        <v>1486</v>
      </c>
      <c r="E1468">
        <v>0.60301453999999999</v>
      </c>
      <c r="F1468">
        <f t="shared" si="45"/>
        <v>0.18605864999999999</v>
      </c>
      <c r="G1468">
        <v>2023</v>
      </c>
      <c r="H1468">
        <v>8</v>
      </c>
      <c r="I1468">
        <v>14</v>
      </c>
      <c r="J1468">
        <v>0</v>
      </c>
      <c r="K1468">
        <v>7</v>
      </c>
      <c r="L1468">
        <v>29</v>
      </c>
      <c r="M1468">
        <v>5</v>
      </c>
      <c r="N1468">
        <v>0.30759149247333301</v>
      </c>
      <c r="O1468">
        <v>2.8722057800000199E-3</v>
      </c>
      <c r="P1468" t="s">
        <v>19</v>
      </c>
      <c r="Q1468" t="s">
        <v>19</v>
      </c>
      <c r="R1468" t="s">
        <v>19</v>
      </c>
      <c r="T1468">
        <v>1</v>
      </c>
      <c r="U1468">
        <v>0</v>
      </c>
    </row>
    <row r="1469" spans="1:21" x14ac:dyDescent="0.25">
      <c r="A1469" s="1">
        <v>45152.049305555556</v>
      </c>
      <c r="B1469" s="1">
        <f t="shared" si="44"/>
        <v>45152</v>
      </c>
      <c r="C1469">
        <v>0</v>
      </c>
      <c r="D1469" t="s">
        <v>1487</v>
      </c>
      <c r="E1469">
        <v>0.68575540400000001</v>
      </c>
      <c r="F1469">
        <f t="shared" si="45"/>
        <v>8.2740864000000025E-2</v>
      </c>
      <c r="G1469">
        <v>2023</v>
      </c>
      <c r="H1469">
        <v>8</v>
      </c>
      <c r="I1469">
        <v>14</v>
      </c>
      <c r="J1469">
        <v>1</v>
      </c>
      <c r="K1469">
        <v>11</v>
      </c>
      <c r="L1469">
        <v>57</v>
      </c>
      <c r="M1469">
        <v>5</v>
      </c>
      <c r="N1469">
        <v>0.30873396386666602</v>
      </c>
      <c r="O1469">
        <v>1.1424713933332799E-3</v>
      </c>
      <c r="P1469" t="s">
        <v>19</v>
      </c>
      <c r="Q1469" t="s">
        <v>19</v>
      </c>
      <c r="R1469" t="s">
        <v>19</v>
      </c>
      <c r="T1469">
        <v>1</v>
      </c>
      <c r="U1469">
        <v>0</v>
      </c>
    </row>
    <row r="1470" spans="1:21" x14ac:dyDescent="0.25">
      <c r="A1470" s="1">
        <v>45152.094444444447</v>
      </c>
      <c r="B1470" s="1">
        <f t="shared" si="44"/>
        <v>45152</v>
      </c>
      <c r="C1470">
        <v>0</v>
      </c>
      <c r="D1470" t="s">
        <v>1488</v>
      </c>
      <c r="E1470">
        <v>0.43326264199999998</v>
      </c>
      <c r="F1470">
        <f t="shared" si="45"/>
        <v>-0.25249276200000004</v>
      </c>
      <c r="G1470">
        <v>2023</v>
      </c>
      <c r="H1470">
        <v>8</v>
      </c>
      <c r="I1470">
        <v>14</v>
      </c>
      <c r="J1470">
        <v>2</v>
      </c>
      <c r="K1470">
        <v>16</v>
      </c>
      <c r="L1470">
        <v>27</v>
      </c>
      <c r="M1470">
        <v>5</v>
      </c>
      <c r="N1470">
        <v>0.30868797318000002</v>
      </c>
      <c r="O1470" s="2">
        <v>-4.5990686666608202E-5</v>
      </c>
      <c r="P1470" t="s">
        <v>19</v>
      </c>
      <c r="Q1470" t="s">
        <v>19</v>
      </c>
      <c r="R1470" t="s">
        <v>19</v>
      </c>
      <c r="T1470">
        <v>1</v>
      </c>
      <c r="U1470">
        <v>0</v>
      </c>
    </row>
    <row r="1471" spans="1:21" x14ac:dyDescent="0.25">
      <c r="A1471" s="1">
        <v>45152.13958333333</v>
      </c>
      <c r="B1471" s="1">
        <f t="shared" si="44"/>
        <v>45152</v>
      </c>
      <c r="C1471">
        <v>0</v>
      </c>
      <c r="D1471" t="s">
        <v>1489</v>
      </c>
      <c r="E1471">
        <v>0.81250410299999998</v>
      </c>
      <c r="F1471">
        <f t="shared" si="45"/>
        <v>0.379241461</v>
      </c>
      <c r="G1471">
        <v>2023</v>
      </c>
      <c r="H1471">
        <v>8</v>
      </c>
      <c r="I1471">
        <v>14</v>
      </c>
      <c r="J1471">
        <v>3</v>
      </c>
      <c r="K1471">
        <v>21</v>
      </c>
      <c r="L1471">
        <v>2</v>
      </c>
      <c r="M1471">
        <v>5</v>
      </c>
      <c r="N1471">
        <v>0.31386249736666599</v>
      </c>
      <c r="O1471">
        <v>5.1745241866666403E-3</v>
      </c>
      <c r="P1471" t="s">
        <v>19</v>
      </c>
      <c r="Q1471" t="s">
        <v>19</v>
      </c>
      <c r="R1471" t="s">
        <v>19</v>
      </c>
      <c r="T1471">
        <v>1</v>
      </c>
      <c r="U1471">
        <v>0</v>
      </c>
    </row>
    <row r="1472" spans="1:21" x14ac:dyDescent="0.25">
      <c r="A1472" s="1">
        <v>45152.184027777781</v>
      </c>
      <c r="B1472" s="1">
        <f t="shared" si="44"/>
        <v>45152</v>
      </c>
      <c r="C1472">
        <v>0</v>
      </c>
      <c r="D1472" t="s">
        <v>1490</v>
      </c>
      <c r="E1472">
        <v>0.167067558</v>
      </c>
      <c r="F1472">
        <f t="shared" si="45"/>
        <v>-0.64543654499999992</v>
      </c>
      <c r="G1472">
        <v>2023</v>
      </c>
      <c r="H1472">
        <v>8</v>
      </c>
      <c r="I1472">
        <v>14</v>
      </c>
      <c r="J1472">
        <v>4</v>
      </c>
      <c r="K1472">
        <v>25</v>
      </c>
      <c r="L1472">
        <v>13</v>
      </c>
      <c r="M1472">
        <v>5</v>
      </c>
      <c r="N1472">
        <v>0.31475582299333299</v>
      </c>
      <c r="O1472">
        <v>8.9332562666666305E-4</v>
      </c>
      <c r="P1472" t="s">
        <v>19</v>
      </c>
      <c r="Q1472" t="s">
        <v>19</v>
      </c>
      <c r="R1472" t="s">
        <v>19</v>
      </c>
      <c r="T1472">
        <v>0</v>
      </c>
      <c r="U1472">
        <v>0</v>
      </c>
    </row>
    <row r="1473" spans="1:21" x14ac:dyDescent="0.25">
      <c r="A1473" s="1">
        <v>45152.229166666664</v>
      </c>
      <c r="B1473" s="1">
        <f t="shared" si="44"/>
        <v>45152</v>
      </c>
      <c r="C1473">
        <v>0</v>
      </c>
      <c r="D1473" t="s">
        <v>1491</v>
      </c>
      <c r="E1473">
        <v>0.17038439699999999</v>
      </c>
      <c r="F1473">
        <f t="shared" si="45"/>
        <v>3.3168389999999881E-3</v>
      </c>
      <c r="G1473">
        <v>2023</v>
      </c>
      <c r="H1473">
        <v>8</v>
      </c>
      <c r="I1473">
        <v>14</v>
      </c>
      <c r="J1473">
        <v>5</v>
      </c>
      <c r="K1473">
        <v>30</v>
      </c>
      <c r="L1473">
        <v>13</v>
      </c>
      <c r="M1473">
        <v>5</v>
      </c>
      <c r="N1473">
        <v>0.31560281813333302</v>
      </c>
      <c r="O1473">
        <v>8.4699514000002797E-4</v>
      </c>
      <c r="P1473" t="s">
        <v>19</v>
      </c>
      <c r="Q1473" t="s">
        <v>19</v>
      </c>
      <c r="R1473" t="s">
        <v>19</v>
      </c>
      <c r="T1473">
        <v>0</v>
      </c>
      <c r="U1473">
        <v>0</v>
      </c>
    </row>
    <row r="1474" spans="1:21" x14ac:dyDescent="0.25">
      <c r="A1474" s="1">
        <v>45152.273611111108</v>
      </c>
      <c r="B1474" s="1">
        <f t="shared" si="44"/>
        <v>45152</v>
      </c>
      <c r="C1474">
        <v>0</v>
      </c>
      <c r="D1474" t="s">
        <v>1492</v>
      </c>
      <c r="E1474">
        <v>2.3767413000000001E-2</v>
      </c>
      <c r="F1474">
        <f t="shared" si="45"/>
        <v>-0.14661698400000001</v>
      </c>
      <c r="G1474">
        <v>2023</v>
      </c>
      <c r="H1474">
        <v>8</v>
      </c>
      <c r="I1474">
        <v>14</v>
      </c>
      <c r="J1474">
        <v>6</v>
      </c>
      <c r="K1474">
        <v>34</v>
      </c>
      <c r="L1474">
        <v>54</v>
      </c>
      <c r="M1474">
        <v>5</v>
      </c>
      <c r="N1474">
        <v>0.31336033349333298</v>
      </c>
      <c r="O1474">
        <v>-2.24248463999998E-3</v>
      </c>
      <c r="P1474" t="s">
        <v>19</v>
      </c>
      <c r="Q1474" t="s">
        <v>19</v>
      </c>
      <c r="R1474" t="s">
        <v>19</v>
      </c>
      <c r="T1474">
        <v>0</v>
      </c>
      <c r="U1474">
        <v>0</v>
      </c>
    </row>
    <row r="1475" spans="1:21" x14ac:dyDescent="0.25">
      <c r="A1475" s="1">
        <v>45152.318749999999</v>
      </c>
      <c r="B1475" s="1">
        <f t="shared" ref="B1475:B1538" si="46">DATE(YEAR(A1475),MONTH(A1475),DAY(A1475))</f>
        <v>45152</v>
      </c>
      <c r="C1475">
        <v>0</v>
      </c>
      <c r="D1475" t="s">
        <v>1493</v>
      </c>
      <c r="E1475">
        <v>0.30247175199999998</v>
      </c>
      <c r="F1475">
        <f t="shared" si="45"/>
        <v>0.27870433899999997</v>
      </c>
      <c r="G1475">
        <v>2023</v>
      </c>
      <c r="H1475">
        <v>8</v>
      </c>
      <c r="I1475">
        <v>14</v>
      </c>
      <c r="J1475">
        <v>7</v>
      </c>
      <c r="K1475">
        <v>39</v>
      </c>
      <c r="L1475">
        <v>22</v>
      </c>
      <c r="M1475">
        <v>5</v>
      </c>
      <c r="N1475">
        <v>0.31361157010000001</v>
      </c>
      <c r="O1475">
        <v>2.51236606666649E-4</v>
      </c>
      <c r="P1475" t="s">
        <v>19</v>
      </c>
      <c r="Q1475" t="s">
        <v>19</v>
      </c>
      <c r="R1475" t="s">
        <v>19</v>
      </c>
      <c r="T1475">
        <v>0</v>
      </c>
      <c r="U1475">
        <v>0</v>
      </c>
    </row>
    <row r="1476" spans="1:21" x14ac:dyDescent="0.25">
      <c r="A1476" s="1">
        <v>45152.363194444442</v>
      </c>
      <c r="B1476" s="1">
        <f t="shared" si="46"/>
        <v>45152</v>
      </c>
      <c r="C1476">
        <v>0</v>
      </c>
      <c r="D1476" t="s">
        <v>1494</v>
      </c>
      <c r="E1476">
        <v>3.8449659999999997E-2</v>
      </c>
      <c r="F1476">
        <f t="shared" ref="F1476:F1539" si="47">E1476-E1475</f>
        <v>-0.26402209199999999</v>
      </c>
      <c r="G1476">
        <v>2023</v>
      </c>
      <c r="H1476">
        <v>8</v>
      </c>
      <c r="I1476">
        <v>14</v>
      </c>
      <c r="J1476">
        <v>8</v>
      </c>
      <c r="K1476">
        <v>43</v>
      </c>
      <c r="L1476">
        <v>58</v>
      </c>
      <c r="M1476">
        <v>5</v>
      </c>
      <c r="N1476">
        <v>0.31209003301999999</v>
      </c>
      <c r="O1476">
        <v>-1.52153708000002E-3</v>
      </c>
      <c r="P1476" t="s">
        <v>19</v>
      </c>
      <c r="Q1476" t="s">
        <v>19</v>
      </c>
      <c r="R1476" t="s">
        <v>19</v>
      </c>
      <c r="T1476">
        <v>0</v>
      </c>
      <c r="U1476">
        <v>0</v>
      </c>
    </row>
    <row r="1477" spans="1:21" x14ac:dyDescent="0.25">
      <c r="A1477" s="1">
        <v>45152.408333333333</v>
      </c>
      <c r="B1477" s="1">
        <f t="shared" si="46"/>
        <v>45152</v>
      </c>
      <c r="C1477">
        <v>0</v>
      </c>
      <c r="D1477" t="s">
        <v>1495</v>
      </c>
      <c r="E1477">
        <v>4.7602897999999998E-2</v>
      </c>
      <c r="F1477">
        <f t="shared" si="47"/>
        <v>9.153238000000001E-3</v>
      </c>
      <c r="G1477">
        <v>2023</v>
      </c>
      <c r="H1477">
        <v>8</v>
      </c>
      <c r="I1477">
        <v>14</v>
      </c>
      <c r="J1477">
        <v>9</v>
      </c>
      <c r="K1477">
        <v>48</v>
      </c>
      <c r="L1477">
        <v>41</v>
      </c>
      <c r="M1477">
        <v>5</v>
      </c>
      <c r="N1477">
        <v>0.31087147950666599</v>
      </c>
      <c r="O1477">
        <v>-1.2185535133333301E-3</v>
      </c>
      <c r="P1477" t="s">
        <v>19</v>
      </c>
      <c r="Q1477" t="s">
        <v>19</v>
      </c>
      <c r="R1477" t="s">
        <v>19</v>
      </c>
      <c r="T1477">
        <v>0</v>
      </c>
      <c r="U1477">
        <v>0</v>
      </c>
    </row>
    <row r="1478" spans="1:21" x14ac:dyDescent="0.25">
      <c r="A1478" s="1">
        <v>45152.453472222223</v>
      </c>
      <c r="B1478" s="1">
        <f t="shared" si="46"/>
        <v>45152</v>
      </c>
      <c r="C1478">
        <v>0</v>
      </c>
      <c r="D1478" t="s">
        <v>1496</v>
      </c>
      <c r="E1478">
        <v>3.1991828E-2</v>
      </c>
      <c r="F1478">
        <f t="shared" si="47"/>
        <v>-1.5611069999999998E-2</v>
      </c>
      <c r="G1478">
        <v>2023</v>
      </c>
      <c r="H1478">
        <v>8</v>
      </c>
      <c r="I1478">
        <v>14</v>
      </c>
      <c r="J1478">
        <v>10</v>
      </c>
      <c r="K1478">
        <v>53</v>
      </c>
      <c r="L1478">
        <v>13</v>
      </c>
      <c r="M1478">
        <v>5</v>
      </c>
      <c r="N1478">
        <v>0.30891803422666603</v>
      </c>
      <c r="O1478">
        <v>-1.9534452799999601E-3</v>
      </c>
      <c r="P1478" t="s">
        <v>19</v>
      </c>
      <c r="Q1478" t="s">
        <v>19</v>
      </c>
      <c r="R1478" t="s">
        <v>19</v>
      </c>
      <c r="T1478">
        <v>0</v>
      </c>
      <c r="U1478">
        <v>0</v>
      </c>
    </row>
    <row r="1479" spans="1:21" x14ac:dyDescent="0.25">
      <c r="A1479" s="1">
        <v>45152.497916666667</v>
      </c>
      <c r="B1479" s="1">
        <f t="shared" si="46"/>
        <v>45152</v>
      </c>
      <c r="C1479">
        <v>0</v>
      </c>
      <c r="D1479" t="s">
        <v>1497</v>
      </c>
      <c r="E1479">
        <v>0.120145955</v>
      </c>
      <c r="F1479">
        <f t="shared" si="47"/>
        <v>8.8154126999999999E-2</v>
      </c>
      <c r="G1479">
        <v>2023</v>
      </c>
      <c r="H1479">
        <v>8</v>
      </c>
      <c r="I1479">
        <v>14</v>
      </c>
      <c r="J1479">
        <v>11</v>
      </c>
      <c r="K1479">
        <v>57</v>
      </c>
      <c r="L1479">
        <v>50</v>
      </c>
      <c r="M1479">
        <v>5</v>
      </c>
      <c r="N1479">
        <v>0.30811132770666599</v>
      </c>
      <c r="O1479">
        <v>-8.0670652000003297E-4</v>
      </c>
      <c r="P1479" t="s">
        <v>19</v>
      </c>
      <c r="Q1479" t="s">
        <v>19</v>
      </c>
      <c r="R1479" t="s">
        <v>19</v>
      </c>
      <c r="T1479">
        <v>0</v>
      </c>
      <c r="U1479">
        <v>0</v>
      </c>
    </row>
    <row r="1480" spans="1:21" x14ac:dyDescent="0.25">
      <c r="A1480" s="1">
        <v>45152.558333333334</v>
      </c>
      <c r="B1480" s="1">
        <f t="shared" si="46"/>
        <v>45152</v>
      </c>
      <c r="C1480">
        <v>0</v>
      </c>
      <c r="D1480" t="s">
        <v>1498</v>
      </c>
      <c r="E1480">
        <v>1.3088871070000001</v>
      </c>
      <c r="F1480">
        <f t="shared" si="47"/>
        <v>1.1887411520000002</v>
      </c>
      <c r="G1480">
        <v>2023</v>
      </c>
      <c r="H1480">
        <v>8</v>
      </c>
      <c r="I1480">
        <v>14</v>
      </c>
      <c r="J1480">
        <v>13</v>
      </c>
      <c r="K1480">
        <v>24</v>
      </c>
      <c r="L1480">
        <v>3</v>
      </c>
      <c r="M1480">
        <v>5</v>
      </c>
      <c r="N1480">
        <v>0.31456455020666602</v>
      </c>
      <c r="O1480">
        <v>6.4532225000000698E-3</v>
      </c>
      <c r="P1480" t="s">
        <v>19</v>
      </c>
      <c r="Q1480" t="s">
        <v>19</v>
      </c>
      <c r="R1480" t="s">
        <v>19</v>
      </c>
      <c r="T1480">
        <v>1</v>
      </c>
      <c r="U1480">
        <v>1</v>
      </c>
    </row>
    <row r="1481" spans="1:21" x14ac:dyDescent="0.25">
      <c r="A1481" s="1">
        <v>45152.602777777778</v>
      </c>
      <c r="B1481" s="1">
        <f t="shared" si="46"/>
        <v>45152</v>
      </c>
      <c r="C1481">
        <v>0</v>
      </c>
      <c r="D1481" t="s">
        <v>1499</v>
      </c>
      <c r="E1481">
        <v>0.183597591</v>
      </c>
      <c r="F1481">
        <f t="shared" si="47"/>
        <v>-1.125289516</v>
      </c>
      <c r="G1481">
        <v>2023</v>
      </c>
      <c r="H1481">
        <v>8</v>
      </c>
      <c r="I1481">
        <v>14</v>
      </c>
      <c r="J1481">
        <v>14</v>
      </c>
      <c r="K1481">
        <v>28</v>
      </c>
      <c r="L1481">
        <v>49</v>
      </c>
      <c r="M1481">
        <v>5</v>
      </c>
      <c r="N1481">
        <v>0.30866816668666602</v>
      </c>
      <c r="O1481">
        <v>-5.8963835200000403E-3</v>
      </c>
      <c r="P1481" t="s">
        <v>19</v>
      </c>
      <c r="Q1481" t="s">
        <v>19</v>
      </c>
      <c r="R1481" t="s">
        <v>19</v>
      </c>
      <c r="T1481">
        <v>0</v>
      </c>
      <c r="U1481">
        <v>0</v>
      </c>
    </row>
    <row r="1482" spans="1:21" x14ac:dyDescent="0.25">
      <c r="A1482" s="1">
        <v>45152.647916666669</v>
      </c>
      <c r="B1482" s="1">
        <f t="shared" si="46"/>
        <v>45152</v>
      </c>
      <c r="C1482">
        <v>0</v>
      </c>
      <c r="D1482" t="s">
        <v>1500</v>
      </c>
      <c r="E1482">
        <v>1.28854599</v>
      </c>
      <c r="F1482">
        <f t="shared" si="47"/>
        <v>1.104948399</v>
      </c>
      <c r="G1482">
        <v>2023</v>
      </c>
      <c r="H1482">
        <v>8</v>
      </c>
      <c r="I1482">
        <v>14</v>
      </c>
      <c r="J1482">
        <v>15</v>
      </c>
      <c r="K1482">
        <v>33</v>
      </c>
      <c r="L1482">
        <v>12</v>
      </c>
      <c r="M1482">
        <v>5</v>
      </c>
      <c r="N1482">
        <v>0.31691318487999998</v>
      </c>
      <c r="O1482">
        <v>8.2450181933333404E-3</v>
      </c>
      <c r="P1482" t="s">
        <v>19</v>
      </c>
      <c r="Q1482" t="s">
        <v>19</v>
      </c>
      <c r="R1482" t="s">
        <v>19</v>
      </c>
      <c r="T1482">
        <v>1</v>
      </c>
      <c r="U1482">
        <v>1</v>
      </c>
    </row>
    <row r="1483" spans="1:21" x14ac:dyDescent="0.25">
      <c r="A1483" s="1">
        <v>45152.692361111112</v>
      </c>
      <c r="B1483" s="1">
        <f t="shared" si="46"/>
        <v>45152</v>
      </c>
      <c r="C1483">
        <v>0</v>
      </c>
      <c r="D1483" t="s">
        <v>1501</v>
      </c>
      <c r="E1483">
        <v>4.4291767000000003E-2</v>
      </c>
      <c r="F1483">
        <f t="shared" si="47"/>
        <v>-1.244254223</v>
      </c>
      <c r="G1483">
        <v>2023</v>
      </c>
      <c r="H1483">
        <v>8</v>
      </c>
      <c r="I1483">
        <v>14</v>
      </c>
      <c r="J1483">
        <v>16</v>
      </c>
      <c r="K1483">
        <v>37</v>
      </c>
      <c r="L1483">
        <v>40</v>
      </c>
      <c r="M1483">
        <v>5</v>
      </c>
      <c r="N1483">
        <v>0.31707314290666599</v>
      </c>
      <c r="O1483">
        <v>1.59958026666628E-4</v>
      </c>
      <c r="P1483" t="s">
        <v>19</v>
      </c>
      <c r="Q1483" t="s">
        <v>19</v>
      </c>
      <c r="R1483" t="s">
        <v>19</v>
      </c>
      <c r="T1483">
        <v>0</v>
      </c>
      <c r="U1483">
        <v>0</v>
      </c>
    </row>
    <row r="1484" spans="1:21" x14ac:dyDescent="0.25">
      <c r="A1484" s="1">
        <v>45152.816666666666</v>
      </c>
      <c r="B1484" s="1">
        <f t="shared" si="46"/>
        <v>45152</v>
      </c>
      <c r="C1484">
        <v>0</v>
      </c>
      <c r="D1484" t="s">
        <v>1502</v>
      </c>
      <c r="E1484">
        <v>0.298636026</v>
      </c>
      <c r="F1484">
        <f t="shared" si="47"/>
        <v>0.25434425900000002</v>
      </c>
      <c r="G1484">
        <v>2023</v>
      </c>
      <c r="H1484">
        <v>8</v>
      </c>
      <c r="I1484">
        <v>14</v>
      </c>
      <c r="J1484">
        <v>19</v>
      </c>
      <c r="K1484">
        <v>36</v>
      </c>
      <c r="L1484">
        <v>3</v>
      </c>
      <c r="M1484">
        <v>5</v>
      </c>
      <c r="N1484">
        <v>0.31888395068666597</v>
      </c>
      <c r="O1484">
        <v>1.8108077800000301E-3</v>
      </c>
      <c r="P1484" t="s">
        <v>19</v>
      </c>
      <c r="Q1484" t="s">
        <v>19</v>
      </c>
      <c r="R1484" t="s">
        <v>19</v>
      </c>
      <c r="T1484">
        <v>0</v>
      </c>
      <c r="U1484">
        <v>0</v>
      </c>
    </row>
    <row r="1485" spans="1:21" x14ac:dyDescent="0.25">
      <c r="A1485" s="1">
        <v>45152.857638888891</v>
      </c>
      <c r="B1485" s="1">
        <f t="shared" si="46"/>
        <v>45152</v>
      </c>
      <c r="C1485">
        <v>0</v>
      </c>
      <c r="D1485" t="s">
        <v>1503</v>
      </c>
      <c r="E1485">
        <v>0.32452688499999999</v>
      </c>
      <c r="F1485">
        <f t="shared" si="47"/>
        <v>2.5890858999999988E-2</v>
      </c>
      <c r="G1485">
        <v>2023</v>
      </c>
      <c r="H1485">
        <v>8</v>
      </c>
      <c r="I1485">
        <v>14</v>
      </c>
      <c r="J1485">
        <v>20</v>
      </c>
      <c r="K1485">
        <v>35</v>
      </c>
      <c r="L1485">
        <v>7</v>
      </c>
      <c r="M1485">
        <v>5</v>
      </c>
      <c r="N1485">
        <v>0.32070089758666598</v>
      </c>
      <c r="O1485">
        <v>1.8169468999999999E-3</v>
      </c>
      <c r="P1485" t="s">
        <v>19</v>
      </c>
      <c r="Q1485" t="s">
        <v>19</v>
      </c>
      <c r="R1485" t="s">
        <v>19</v>
      </c>
      <c r="T1485">
        <v>0</v>
      </c>
      <c r="U1485">
        <v>0</v>
      </c>
    </row>
    <row r="1486" spans="1:21" x14ac:dyDescent="0.25">
      <c r="A1486" s="1">
        <v>45152.898611111108</v>
      </c>
      <c r="B1486" s="1">
        <f t="shared" si="46"/>
        <v>45152</v>
      </c>
      <c r="C1486">
        <v>0</v>
      </c>
      <c r="D1486" t="s">
        <v>1504</v>
      </c>
      <c r="E1486">
        <v>0.99939334300000005</v>
      </c>
      <c r="F1486">
        <f t="shared" si="47"/>
        <v>0.67486645800000011</v>
      </c>
      <c r="G1486">
        <v>2023</v>
      </c>
      <c r="H1486">
        <v>8</v>
      </c>
      <c r="I1486">
        <v>14</v>
      </c>
      <c r="J1486">
        <v>21</v>
      </c>
      <c r="K1486">
        <v>34</v>
      </c>
      <c r="L1486">
        <v>2</v>
      </c>
      <c r="M1486">
        <v>5</v>
      </c>
      <c r="N1486">
        <v>0.32705599868666602</v>
      </c>
      <c r="O1486">
        <v>6.3551010999999798E-3</v>
      </c>
      <c r="P1486" t="s">
        <v>19</v>
      </c>
      <c r="Q1486" t="s">
        <v>19</v>
      </c>
      <c r="R1486" t="s">
        <v>19</v>
      </c>
      <c r="T1486">
        <v>1</v>
      </c>
      <c r="U1486">
        <v>1</v>
      </c>
    </row>
    <row r="1487" spans="1:21" x14ac:dyDescent="0.25">
      <c r="A1487" s="1">
        <v>45152.939583333333</v>
      </c>
      <c r="B1487" s="1">
        <f t="shared" si="46"/>
        <v>45152</v>
      </c>
      <c r="C1487">
        <v>0</v>
      </c>
      <c r="D1487" t="s">
        <v>1505</v>
      </c>
      <c r="E1487">
        <v>0.82230257900000003</v>
      </c>
      <c r="F1487">
        <f t="shared" si="47"/>
        <v>-0.17709076400000001</v>
      </c>
      <c r="G1487">
        <v>2023</v>
      </c>
      <c r="H1487">
        <v>8</v>
      </c>
      <c r="I1487">
        <v>14</v>
      </c>
      <c r="J1487">
        <v>22</v>
      </c>
      <c r="K1487">
        <v>33</v>
      </c>
      <c r="L1487">
        <v>0</v>
      </c>
      <c r="M1487">
        <v>5</v>
      </c>
      <c r="N1487">
        <v>0.33182572537999999</v>
      </c>
      <c r="O1487">
        <v>4.7697266933333596E-3</v>
      </c>
      <c r="P1487" t="s">
        <v>19</v>
      </c>
      <c r="Q1487" t="s">
        <v>19</v>
      </c>
      <c r="R1487" t="s">
        <v>19</v>
      </c>
      <c r="T1487">
        <v>1</v>
      </c>
      <c r="U1487">
        <v>0</v>
      </c>
    </row>
    <row r="1488" spans="1:21" x14ac:dyDescent="0.25">
      <c r="A1488" s="1">
        <v>45152.979861111111</v>
      </c>
      <c r="B1488" s="1">
        <f t="shared" si="46"/>
        <v>45152</v>
      </c>
      <c r="C1488">
        <v>0</v>
      </c>
      <c r="D1488" t="s">
        <v>1506</v>
      </c>
      <c r="E1488">
        <v>0.34897675900000003</v>
      </c>
      <c r="F1488">
        <f t="shared" si="47"/>
        <v>-0.47332582000000001</v>
      </c>
      <c r="G1488">
        <v>2023</v>
      </c>
      <c r="H1488">
        <v>8</v>
      </c>
      <c r="I1488">
        <v>14</v>
      </c>
      <c r="J1488">
        <v>23</v>
      </c>
      <c r="K1488">
        <v>31</v>
      </c>
      <c r="L1488">
        <v>54</v>
      </c>
      <c r="M1488">
        <v>5</v>
      </c>
      <c r="N1488">
        <v>0.33310482932666602</v>
      </c>
      <c r="O1488">
        <v>1.2791039466665799E-3</v>
      </c>
      <c r="P1488" t="s">
        <v>19</v>
      </c>
      <c r="Q1488" t="s">
        <v>19</v>
      </c>
      <c r="R1488" t="s">
        <v>19</v>
      </c>
      <c r="T1488">
        <v>1</v>
      </c>
      <c r="U1488">
        <v>0</v>
      </c>
    </row>
    <row r="1489" spans="1:21" x14ac:dyDescent="0.25">
      <c r="A1489" s="1">
        <v>45153.020833333336</v>
      </c>
      <c r="B1489" s="1">
        <f t="shared" si="46"/>
        <v>45153</v>
      </c>
      <c r="C1489">
        <v>0</v>
      </c>
      <c r="D1489" t="s">
        <v>1507</v>
      </c>
      <c r="E1489">
        <v>1.0282496569999999</v>
      </c>
      <c r="F1489">
        <f t="shared" si="47"/>
        <v>0.6792728979999999</v>
      </c>
      <c r="G1489">
        <v>2023</v>
      </c>
      <c r="H1489">
        <v>8</v>
      </c>
      <c r="I1489">
        <v>15</v>
      </c>
      <c r="J1489">
        <v>0</v>
      </c>
      <c r="K1489">
        <v>30</v>
      </c>
      <c r="L1489">
        <v>52</v>
      </c>
      <c r="M1489">
        <v>5</v>
      </c>
      <c r="N1489">
        <v>0.33828271627333301</v>
      </c>
      <c r="O1489">
        <v>5.1778869466667099E-3</v>
      </c>
      <c r="P1489" t="s">
        <v>19</v>
      </c>
      <c r="Q1489" t="s">
        <v>19</v>
      </c>
      <c r="R1489" t="s">
        <v>19</v>
      </c>
      <c r="T1489">
        <v>1</v>
      </c>
      <c r="U1489">
        <v>1</v>
      </c>
    </row>
    <row r="1490" spans="1:21" x14ac:dyDescent="0.25">
      <c r="A1490" s="1">
        <v>45153.061805555553</v>
      </c>
      <c r="B1490" s="1">
        <f t="shared" si="46"/>
        <v>45153</v>
      </c>
      <c r="C1490">
        <v>0</v>
      </c>
      <c r="D1490" t="s">
        <v>1508</v>
      </c>
      <c r="E1490">
        <v>1.2615437140000001</v>
      </c>
      <c r="F1490">
        <f t="shared" si="47"/>
        <v>0.23329405700000017</v>
      </c>
      <c r="G1490">
        <v>2023</v>
      </c>
      <c r="H1490">
        <v>8</v>
      </c>
      <c r="I1490">
        <v>15</v>
      </c>
      <c r="J1490">
        <v>1</v>
      </c>
      <c r="K1490">
        <v>29</v>
      </c>
      <c r="L1490">
        <v>53</v>
      </c>
      <c r="M1490">
        <v>5</v>
      </c>
      <c r="N1490">
        <v>0.34634818293333303</v>
      </c>
      <c r="O1490">
        <v>8.0654666600000202E-3</v>
      </c>
      <c r="P1490" t="s">
        <v>19</v>
      </c>
      <c r="Q1490" t="s">
        <v>19</v>
      </c>
      <c r="R1490" t="s">
        <v>19</v>
      </c>
      <c r="T1490">
        <v>1</v>
      </c>
      <c r="U1490">
        <v>1</v>
      </c>
    </row>
    <row r="1491" spans="1:21" x14ac:dyDescent="0.25">
      <c r="A1491" s="1">
        <v>45153.103472222225</v>
      </c>
      <c r="B1491" s="1">
        <f t="shared" si="46"/>
        <v>45153</v>
      </c>
      <c r="C1491">
        <v>0</v>
      </c>
      <c r="D1491" t="s">
        <v>1509</v>
      </c>
      <c r="E1491">
        <v>0.52400323800000004</v>
      </c>
      <c r="F1491">
        <f t="shared" si="47"/>
        <v>-0.73754047600000006</v>
      </c>
      <c r="G1491">
        <v>2023</v>
      </c>
      <c r="H1491">
        <v>8</v>
      </c>
      <c r="I1491">
        <v>15</v>
      </c>
      <c r="J1491">
        <v>2</v>
      </c>
      <c r="K1491">
        <v>29</v>
      </c>
      <c r="L1491">
        <v>13</v>
      </c>
      <c r="M1491">
        <v>5</v>
      </c>
      <c r="N1491">
        <v>0.34514730030666602</v>
      </c>
      <c r="O1491">
        <v>-1.2008826266667299E-3</v>
      </c>
      <c r="P1491" t="s">
        <v>19</v>
      </c>
      <c r="Q1491" t="s">
        <v>19</v>
      </c>
      <c r="R1491" t="s">
        <v>19</v>
      </c>
      <c r="T1491">
        <v>1</v>
      </c>
      <c r="U1491">
        <v>0</v>
      </c>
    </row>
    <row r="1492" spans="1:21" x14ac:dyDescent="0.25">
      <c r="A1492" s="1">
        <v>45153.144444444442</v>
      </c>
      <c r="B1492" s="1">
        <f t="shared" si="46"/>
        <v>45153</v>
      </c>
      <c r="C1492">
        <v>0</v>
      </c>
      <c r="D1492" t="s">
        <v>1510</v>
      </c>
      <c r="E1492">
        <v>7.2407364000000002E-2</v>
      </c>
      <c r="F1492">
        <f t="shared" si="47"/>
        <v>-0.45159587400000001</v>
      </c>
      <c r="G1492">
        <v>2023</v>
      </c>
      <c r="H1492">
        <v>8</v>
      </c>
      <c r="I1492">
        <v>15</v>
      </c>
      <c r="J1492">
        <v>3</v>
      </c>
      <c r="K1492">
        <v>28</v>
      </c>
      <c r="L1492">
        <v>14</v>
      </c>
      <c r="M1492">
        <v>5</v>
      </c>
      <c r="N1492">
        <v>0.34314246135333298</v>
      </c>
      <c r="O1492">
        <v>-2.0048389533332501E-3</v>
      </c>
      <c r="P1492" t="s">
        <v>19</v>
      </c>
      <c r="Q1492" t="s">
        <v>19</v>
      </c>
      <c r="R1492" t="s">
        <v>19</v>
      </c>
      <c r="T1492">
        <v>0</v>
      </c>
      <c r="U1492">
        <v>0</v>
      </c>
    </row>
    <row r="1493" spans="1:21" x14ac:dyDescent="0.25">
      <c r="A1493" s="1">
        <v>45153.185416666667</v>
      </c>
      <c r="B1493" s="1">
        <f t="shared" si="46"/>
        <v>45153</v>
      </c>
      <c r="C1493">
        <v>0</v>
      </c>
      <c r="D1493" t="s">
        <v>1511</v>
      </c>
      <c r="E1493">
        <v>1.153335824</v>
      </c>
      <c r="F1493">
        <f t="shared" si="47"/>
        <v>1.08092846</v>
      </c>
      <c r="G1493">
        <v>2023</v>
      </c>
      <c r="H1493">
        <v>8</v>
      </c>
      <c r="I1493">
        <v>15</v>
      </c>
      <c r="J1493">
        <v>4</v>
      </c>
      <c r="K1493">
        <v>27</v>
      </c>
      <c r="L1493">
        <v>12</v>
      </c>
      <c r="M1493">
        <v>5</v>
      </c>
      <c r="N1493">
        <v>0.3498422699</v>
      </c>
      <c r="O1493">
        <v>6.6998085466666302E-3</v>
      </c>
      <c r="P1493" t="s">
        <v>19</v>
      </c>
      <c r="Q1493" t="s">
        <v>19</v>
      </c>
      <c r="R1493" t="s">
        <v>19</v>
      </c>
      <c r="T1493">
        <v>1</v>
      </c>
      <c r="U1493">
        <v>1</v>
      </c>
    </row>
    <row r="1494" spans="1:21" x14ac:dyDescent="0.25">
      <c r="A1494" s="1">
        <v>45153.226388888892</v>
      </c>
      <c r="B1494" s="1">
        <f t="shared" si="46"/>
        <v>45153</v>
      </c>
      <c r="C1494">
        <v>0</v>
      </c>
      <c r="D1494" t="s">
        <v>1512</v>
      </c>
      <c r="E1494">
        <v>0.20537385799999999</v>
      </c>
      <c r="F1494">
        <f t="shared" si="47"/>
        <v>-0.94796196600000004</v>
      </c>
      <c r="G1494">
        <v>2023</v>
      </c>
      <c r="H1494">
        <v>8</v>
      </c>
      <c r="I1494">
        <v>15</v>
      </c>
      <c r="J1494">
        <v>5</v>
      </c>
      <c r="K1494">
        <v>26</v>
      </c>
      <c r="L1494">
        <v>10</v>
      </c>
      <c r="M1494">
        <v>5</v>
      </c>
      <c r="N1494">
        <v>0.35088863864666597</v>
      </c>
      <c r="O1494">
        <v>1.0463687466666901E-3</v>
      </c>
      <c r="P1494" t="s">
        <v>19</v>
      </c>
      <c r="Q1494" t="s">
        <v>19</v>
      </c>
      <c r="R1494" t="s">
        <v>19</v>
      </c>
      <c r="T1494">
        <v>0</v>
      </c>
      <c r="U1494">
        <v>0</v>
      </c>
    </row>
    <row r="1495" spans="1:21" x14ac:dyDescent="0.25">
      <c r="A1495" s="1">
        <v>45153.267361111109</v>
      </c>
      <c r="B1495" s="1">
        <f t="shared" si="46"/>
        <v>45153</v>
      </c>
      <c r="C1495">
        <v>0</v>
      </c>
      <c r="D1495" t="s">
        <v>1513</v>
      </c>
      <c r="E1495">
        <v>0.46869964800000002</v>
      </c>
      <c r="F1495">
        <f t="shared" si="47"/>
        <v>0.26332579</v>
      </c>
      <c r="G1495">
        <v>2023</v>
      </c>
      <c r="H1495">
        <v>8</v>
      </c>
      <c r="I1495">
        <v>15</v>
      </c>
      <c r="J1495">
        <v>6</v>
      </c>
      <c r="K1495">
        <v>25</v>
      </c>
      <c r="L1495">
        <v>13</v>
      </c>
      <c r="M1495">
        <v>5</v>
      </c>
      <c r="N1495">
        <v>0.35046643148666601</v>
      </c>
      <c r="O1495">
        <v>-4.2220716000002101E-4</v>
      </c>
      <c r="P1495" t="s">
        <v>19</v>
      </c>
      <c r="Q1495" t="s">
        <v>19</v>
      </c>
      <c r="R1495" t="s">
        <v>19</v>
      </c>
      <c r="T1495">
        <v>1</v>
      </c>
      <c r="U1495">
        <v>0</v>
      </c>
    </row>
    <row r="1496" spans="1:21" x14ac:dyDescent="0.25">
      <c r="A1496" s="1">
        <v>45153.349305555559</v>
      </c>
      <c r="B1496" s="1">
        <f t="shared" si="46"/>
        <v>45153</v>
      </c>
      <c r="C1496">
        <v>0</v>
      </c>
      <c r="D1496" t="s">
        <v>1514</v>
      </c>
      <c r="E1496">
        <v>0.34238524599999998</v>
      </c>
      <c r="F1496">
        <f t="shared" si="47"/>
        <v>-0.12631440200000005</v>
      </c>
      <c r="G1496">
        <v>2023</v>
      </c>
      <c r="H1496">
        <v>8</v>
      </c>
      <c r="I1496">
        <v>15</v>
      </c>
      <c r="J1496">
        <v>8</v>
      </c>
      <c r="K1496">
        <v>23</v>
      </c>
      <c r="L1496">
        <v>19</v>
      </c>
      <c r="M1496">
        <v>5</v>
      </c>
      <c r="N1496">
        <v>0.35197480011999999</v>
      </c>
      <c r="O1496">
        <v>1.50836863333331E-3</v>
      </c>
      <c r="P1496" t="s">
        <v>19</v>
      </c>
      <c r="Q1496" t="s">
        <v>19</v>
      </c>
      <c r="R1496" t="s">
        <v>19</v>
      </c>
      <c r="T1496">
        <v>1</v>
      </c>
      <c r="U1496">
        <v>0</v>
      </c>
    </row>
    <row r="1497" spans="1:21" x14ac:dyDescent="0.25">
      <c r="A1497" s="1">
        <v>45153.390277777777</v>
      </c>
      <c r="B1497" s="1">
        <f t="shared" si="46"/>
        <v>45153</v>
      </c>
      <c r="C1497">
        <v>0</v>
      </c>
      <c r="D1497" t="s">
        <v>1515</v>
      </c>
      <c r="E1497">
        <v>0.38791815299999999</v>
      </c>
      <c r="F1497">
        <f t="shared" si="47"/>
        <v>4.5532907000000011E-2</v>
      </c>
      <c r="G1497">
        <v>2023</v>
      </c>
      <c r="H1497">
        <v>8</v>
      </c>
      <c r="I1497">
        <v>15</v>
      </c>
      <c r="J1497">
        <v>9</v>
      </c>
      <c r="K1497">
        <v>22</v>
      </c>
      <c r="L1497">
        <v>29</v>
      </c>
      <c r="M1497">
        <v>5</v>
      </c>
      <c r="N1497">
        <v>0.35031009554666598</v>
      </c>
      <c r="O1497">
        <v>-1.6647045733332801E-3</v>
      </c>
      <c r="P1497" t="s">
        <v>19</v>
      </c>
      <c r="Q1497" t="s">
        <v>19</v>
      </c>
      <c r="R1497" t="s">
        <v>19</v>
      </c>
      <c r="T1497">
        <v>1</v>
      </c>
      <c r="U1497">
        <v>0</v>
      </c>
    </row>
    <row r="1498" spans="1:21" x14ac:dyDescent="0.25">
      <c r="A1498" s="1">
        <v>45153.431250000001</v>
      </c>
      <c r="B1498" s="1">
        <f t="shared" si="46"/>
        <v>45153</v>
      </c>
      <c r="C1498">
        <v>0</v>
      </c>
      <c r="D1498" t="s">
        <v>1516</v>
      </c>
      <c r="E1498">
        <v>9.0194437000000002E-2</v>
      </c>
      <c r="F1498">
        <f t="shared" si="47"/>
        <v>-0.29772371599999997</v>
      </c>
      <c r="G1498">
        <v>2023</v>
      </c>
      <c r="H1498">
        <v>8</v>
      </c>
      <c r="I1498">
        <v>15</v>
      </c>
      <c r="J1498">
        <v>10</v>
      </c>
      <c r="K1498">
        <v>21</v>
      </c>
      <c r="L1498">
        <v>46</v>
      </c>
      <c r="M1498">
        <v>5</v>
      </c>
      <c r="N1498">
        <v>0.34877771831999999</v>
      </c>
      <c r="O1498">
        <v>-1.53237722666665E-3</v>
      </c>
      <c r="P1498" t="s">
        <v>19</v>
      </c>
      <c r="Q1498" t="s">
        <v>19</v>
      </c>
      <c r="R1498" t="s">
        <v>19</v>
      </c>
      <c r="T1498">
        <v>0</v>
      </c>
      <c r="U1498">
        <v>0</v>
      </c>
    </row>
    <row r="1499" spans="1:21" x14ac:dyDescent="0.25">
      <c r="A1499" s="1">
        <v>45153.486111111109</v>
      </c>
      <c r="B1499" s="1">
        <f t="shared" si="46"/>
        <v>45153</v>
      </c>
      <c r="C1499">
        <v>0</v>
      </c>
      <c r="D1499" t="s">
        <v>1517</v>
      </c>
      <c r="E1499">
        <v>1.010647482</v>
      </c>
      <c r="F1499">
        <f t="shared" si="47"/>
        <v>0.92045304500000003</v>
      </c>
      <c r="G1499">
        <v>2023</v>
      </c>
      <c r="H1499">
        <v>8</v>
      </c>
      <c r="I1499">
        <v>15</v>
      </c>
      <c r="J1499">
        <v>11</v>
      </c>
      <c r="K1499">
        <v>40</v>
      </c>
      <c r="L1499">
        <v>42</v>
      </c>
      <c r="M1499">
        <v>5</v>
      </c>
      <c r="N1499">
        <v>0.35248691381999903</v>
      </c>
      <c r="O1499">
        <v>3.7091954999999201E-3</v>
      </c>
      <c r="P1499" t="s">
        <v>19</v>
      </c>
      <c r="Q1499" t="s">
        <v>19</v>
      </c>
      <c r="R1499" t="s">
        <v>19</v>
      </c>
      <c r="T1499">
        <v>1</v>
      </c>
      <c r="U1499">
        <v>1</v>
      </c>
    </row>
    <row r="1500" spans="1:21" x14ac:dyDescent="0.25">
      <c r="A1500" s="1">
        <v>45153.527083333334</v>
      </c>
      <c r="B1500" s="1">
        <f t="shared" si="46"/>
        <v>45153</v>
      </c>
      <c r="C1500">
        <v>0</v>
      </c>
      <c r="D1500" t="s">
        <v>1518</v>
      </c>
      <c r="E1500">
        <v>0.91953076300000003</v>
      </c>
      <c r="F1500">
        <f t="shared" si="47"/>
        <v>-9.1116718999999957E-2</v>
      </c>
      <c r="G1500">
        <v>2023</v>
      </c>
      <c r="H1500">
        <v>8</v>
      </c>
      <c r="I1500">
        <v>15</v>
      </c>
      <c r="J1500">
        <v>12</v>
      </c>
      <c r="K1500">
        <v>39</v>
      </c>
      <c r="L1500">
        <v>41</v>
      </c>
      <c r="M1500">
        <v>5</v>
      </c>
      <c r="N1500">
        <v>0.35434422677333299</v>
      </c>
      <c r="O1500">
        <v>1.85731295333335E-3</v>
      </c>
      <c r="P1500" t="s">
        <v>19</v>
      </c>
      <c r="Q1500" t="s">
        <v>19</v>
      </c>
      <c r="R1500" t="s">
        <v>19</v>
      </c>
      <c r="T1500">
        <v>1</v>
      </c>
      <c r="U1500">
        <v>0</v>
      </c>
    </row>
    <row r="1501" spans="1:21" x14ac:dyDescent="0.25">
      <c r="A1501" s="1">
        <v>45153.568749999999</v>
      </c>
      <c r="B1501" s="1">
        <f t="shared" si="46"/>
        <v>45153</v>
      </c>
      <c r="C1501">
        <v>0</v>
      </c>
      <c r="D1501" t="s">
        <v>1519</v>
      </c>
      <c r="E1501">
        <v>0.97727446799999995</v>
      </c>
      <c r="F1501">
        <f t="shared" si="47"/>
        <v>5.7743704999999923E-2</v>
      </c>
      <c r="G1501">
        <v>2023</v>
      </c>
      <c r="H1501">
        <v>8</v>
      </c>
      <c r="I1501">
        <v>15</v>
      </c>
      <c r="J1501">
        <v>13</v>
      </c>
      <c r="K1501">
        <v>39</v>
      </c>
      <c r="L1501">
        <v>0</v>
      </c>
      <c r="M1501">
        <v>5</v>
      </c>
      <c r="N1501">
        <v>0.35633849495999997</v>
      </c>
      <c r="O1501">
        <v>1.9942681866666999E-3</v>
      </c>
      <c r="P1501" t="s">
        <v>19</v>
      </c>
      <c r="Q1501" t="s">
        <v>19</v>
      </c>
      <c r="R1501" t="s">
        <v>19</v>
      </c>
      <c r="T1501">
        <v>1</v>
      </c>
      <c r="U1501">
        <v>1</v>
      </c>
    </row>
    <row r="1502" spans="1:21" x14ac:dyDescent="0.25">
      <c r="A1502" s="1">
        <v>45153.609722222223</v>
      </c>
      <c r="B1502" s="1">
        <f t="shared" si="46"/>
        <v>45153</v>
      </c>
      <c r="C1502">
        <v>0</v>
      </c>
      <c r="D1502" t="s">
        <v>1520</v>
      </c>
      <c r="E1502">
        <v>0.88858035199999996</v>
      </c>
      <c r="F1502">
        <f t="shared" si="47"/>
        <v>-8.869411599999999E-2</v>
      </c>
      <c r="G1502">
        <v>2023</v>
      </c>
      <c r="H1502">
        <v>8</v>
      </c>
      <c r="I1502">
        <v>15</v>
      </c>
      <c r="J1502">
        <v>14</v>
      </c>
      <c r="K1502">
        <v>38</v>
      </c>
      <c r="L1502">
        <v>21</v>
      </c>
      <c r="M1502">
        <v>5</v>
      </c>
      <c r="N1502">
        <v>0.35753215507333302</v>
      </c>
      <c r="O1502">
        <v>1.1936601133332701E-3</v>
      </c>
      <c r="P1502" t="s">
        <v>19</v>
      </c>
      <c r="Q1502" t="s">
        <v>19</v>
      </c>
      <c r="R1502" t="s">
        <v>19</v>
      </c>
      <c r="T1502">
        <v>1</v>
      </c>
      <c r="U1502">
        <v>0</v>
      </c>
    </row>
    <row r="1503" spans="1:21" x14ac:dyDescent="0.25">
      <c r="A1503" s="1">
        <v>45153.650694444441</v>
      </c>
      <c r="B1503" s="1">
        <f t="shared" si="46"/>
        <v>45153</v>
      </c>
      <c r="C1503">
        <v>0</v>
      </c>
      <c r="D1503" t="s">
        <v>1521</v>
      </c>
      <c r="E1503">
        <v>1.0278617539999999</v>
      </c>
      <c r="F1503">
        <f t="shared" si="47"/>
        <v>0.13928140199999994</v>
      </c>
      <c r="G1503">
        <v>2023</v>
      </c>
      <c r="H1503">
        <v>8</v>
      </c>
      <c r="I1503">
        <v>15</v>
      </c>
      <c r="J1503">
        <v>15</v>
      </c>
      <c r="K1503">
        <v>37</v>
      </c>
      <c r="L1503">
        <v>40</v>
      </c>
      <c r="M1503">
        <v>5</v>
      </c>
      <c r="N1503">
        <v>0.36017818377999999</v>
      </c>
      <c r="O1503">
        <v>2.6460287066666899E-3</v>
      </c>
      <c r="P1503" t="s">
        <v>19</v>
      </c>
      <c r="Q1503" t="s">
        <v>19</v>
      </c>
      <c r="R1503" t="s">
        <v>19</v>
      </c>
      <c r="T1503">
        <v>1</v>
      </c>
      <c r="U1503">
        <v>1</v>
      </c>
    </row>
    <row r="1504" spans="1:21" x14ac:dyDescent="0.25">
      <c r="A1504" s="1">
        <v>45153.691666666666</v>
      </c>
      <c r="B1504" s="1">
        <f t="shared" si="46"/>
        <v>45153</v>
      </c>
      <c r="C1504">
        <v>0</v>
      </c>
      <c r="D1504" t="s">
        <v>1522</v>
      </c>
      <c r="E1504">
        <v>1.1343710849999999</v>
      </c>
      <c r="F1504">
        <f t="shared" si="47"/>
        <v>0.10650933100000004</v>
      </c>
      <c r="G1504">
        <v>2023</v>
      </c>
      <c r="H1504">
        <v>8</v>
      </c>
      <c r="I1504">
        <v>15</v>
      </c>
      <c r="J1504">
        <v>16</v>
      </c>
      <c r="K1504">
        <v>36</v>
      </c>
      <c r="L1504">
        <v>53</v>
      </c>
      <c r="M1504">
        <v>5</v>
      </c>
      <c r="N1504">
        <v>0.36174835100666602</v>
      </c>
      <c r="O1504">
        <v>1.5701672266666899E-3</v>
      </c>
      <c r="P1504" t="s">
        <v>19</v>
      </c>
      <c r="Q1504" t="s">
        <v>19</v>
      </c>
      <c r="R1504" t="s">
        <v>19</v>
      </c>
      <c r="T1504">
        <v>1</v>
      </c>
      <c r="U1504">
        <v>1</v>
      </c>
    </row>
    <row r="1505" spans="1:21" x14ac:dyDescent="0.25">
      <c r="A1505" s="1">
        <v>45153.73333333333</v>
      </c>
      <c r="B1505" s="1">
        <f t="shared" si="46"/>
        <v>45153</v>
      </c>
      <c r="C1505">
        <v>0</v>
      </c>
      <c r="D1505" t="s">
        <v>1523</v>
      </c>
      <c r="E1505">
        <v>1.0455300729999999</v>
      </c>
      <c r="F1505">
        <f t="shared" si="47"/>
        <v>-8.8841012000000052E-2</v>
      </c>
      <c r="G1505">
        <v>2023</v>
      </c>
      <c r="H1505">
        <v>8</v>
      </c>
      <c r="I1505">
        <v>15</v>
      </c>
      <c r="J1505">
        <v>17</v>
      </c>
      <c r="K1505">
        <v>36</v>
      </c>
      <c r="L1505">
        <v>3</v>
      </c>
      <c r="M1505">
        <v>5</v>
      </c>
      <c r="N1505">
        <v>0.36533188486000001</v>
      </c>
      <c r="O1505">
        <v>3.5835338533333201E-3</v>
      </c>
      <c r="P1505" t="s">
        <v>19</v>
      </c>
      <c r="Q1505" t="s">
        <v>19</v>
      </c>
      <c r="R1505" t="s">
        <v>19</v>
      </c>
      <c r="T1505">
        <v>1</v>
      </c>
      <c r="U1505">
        <v>1</v>
      </c>
    </row>
    <row r="1506" spans="1:21" x14ac:dyDescent="0.25">
      <c r="A1506" s="1">
        <v>45153.774305555555</v>
      </c>
      <c r="B1506" s="1">
        <f t="shared" si="46"/>
        <v>45153</v>
      </c>
      <c r="C1506">
        <v>0</v>
      </c>
      <c r="D1506" t="s">
        <v>1524</v>
      </c>
      <c r="E1506">
        <v>0.18271837299999999</v>
      </c>
      <c r="F1506">
        <f t="shared" si="47"/>
        <v>-0.86281169999999996</v>
      </c>
      <c r="G1506">
        <v>2023</v>
      </c>
      <c r="H1506">
        <v>8</v>
      </c>
      <c r="I1506">
        <v>15</v>
      </c>
      <c r="J1506">
        <v>18</v>
      </c>
      <c r="K1506">
        <v>35</v>
      </c>
      <c r="L1506">
        <v>21</v>
      </c>
      <c r="M1506">
        <v>5</v>
      </c>
      <c r="N1506">
        <v>0.36424124718666601</v>
      </c>
      <c r="O1506">
        <v>-1.0906376733333301E-3</v>
      </c>
      <c r="P1506" t="s">
        <v>19</v>
      </c>
      <c r="Q1506" t="s">
        <v>19</v>
      </c>
      <c r="R1506" t="s">
        <v>19</v>
      </c>
      <c r="T1506">
        <v>0</v>
      </c>
      <c r="U1506">
        <v>0</v>
      </c>
    </row>
    <row r="1507" spans="1:21" x14ac:dyDescent="0.25">
      <c r="A1507" s="1">
        <v>45153.816666666666</v>
      </c>
      <c r="B1507" s="1">
        <f t="shared" si="46"/>
        <v>45153</v>
      </c>
      <c r="C1507">
        <v>0</v>
      </c>
      <c r="D1507" t="s">
        <v>1525</v>
      </c>
      <c r="E1507">
        <v>2.811727E-2</v>
      </c>
      <c r="F1507">
        <f t="shared" si="47"/>
        <v>-0.15460110299999999</v>
      </c>
      <c r="G1507">
        <v>2023</v>
      </c>
      <c r="H1507">
        <v>8</v>
      </c>
      <c r="I1507">
        <v>15</v>
      </c>
      <c r="J1507">
        <v>19</v>
      </c>
      <c r="K1507">
        <v>36</v>
      </c>
      <c r="L1507">
        <v>1</v>
      </c>
      <c r="M1507">
        <v>5</v>
      </c>
      <c r="N1507">
        <v>0.36102727886000002</v>
      </c>
      <c r="O1507">
        <v>-3.2139683266666401E-3</v>
      </c>
      <c r="P1507" t="s">
        <v>19</v>
      </c>
      <c r="Q1507" t="s">
        <v>19</v>
      </c>
      <c r="R1507" t="s">
        <v>19</v>
      </c>
      <c r="T1507">
        <v>0</v>
      </c>
      <c r="U1507">
        <v>0</v>
      </c>
    </row>
    <row r="1508" spans="1:21" x14ac:dyDescent="0.25">
      <c r="A1508" s="1">
        <v>45153.857638888891</v>
      </c>
      <c r="B1508" s="1">
        <f t="shared" si="46"/>
        <v>45153</v>
      </c>
      <c r="C1508">
        <v>0</v>
      </c>
      <c r="D1508" t="s">
        <v>1526</v>
      </c>
      <c r="E1508">
        <v>0.101365793</v>
      </c>
      <c r="F1508">
        <f t="shared" si="47"/>
        <v>7.3248522999999996E-2</v>
      </c>
      <c r="G1508">
        <v>2023</v>
      </c>
      <c r="H1508">
        <v>8</v>
      </c>
      <c r="I1508">
        <v>15</v>
      </c>
      <c r="J1508">
        <v>20</v>
      </c>
      <c r="K1508">
        <v>35</v>
      </c>
      <c r="L1508">
        <v>34</v>
      </c>
      <c r="M1508">
        <v>5</v>
      </c>
      <c r="N1508">
        <v>0.35927146170666602</v>
      </c>
      <c r="O1508">
        <v>-1.7558171533333901E-3</v>
      </c>
      <c r="P1508" t="s">
        <v>19</v>
      </c>
      <c r="Q1508" t="s">
        <v>19</v>
      </c>
      <c r="R1508" t="s">
        <v>19</v>
      </c>
      <c r="T1508">
        <v>0</v>
      </c>
      <c r="U1508">
        <v>0</v>
      </c>
    </row>
    <row r="1509" spans="1:21" x14ac:dyDescent="0.25">
      <c r="A1509" s="1">
        <v>45153.899305555555</v>
      </c>
      <c r="B1509" s="1">
        <f t="shared" si="46"/>
        <v>45153</v>
      </c>
      <c r="C1509">
        <v>0</v>
      </c>
      <c r="D1509" t="s">
        <v>1527</v>
      </c>
      <c r="E1509">
        <v>0.76974172699999999</v>
      </c>
      <c r="F1509">
        <f t="shared" si="47"/>
        <v>0.66837593399999995</v>
      </c>
      <c r="G1509">
        <v>2023</v>
      </c>
      <c r="H1509">
        <v>8</v>
      </c>
      <c r="I1509">
        <v>15</v>
      </c>
      <c r="J1509">
        <v>21</v>
      </c>
      <c r="K1509">
        <v>35</v>
      </c>
      <c r="L1509">
        <v>0</v>
      </c>
      <c r="M1509">
        <v>5</v>
      </c>
      <c r="N1509">
        <v>0.36097499826000001</v>
      </c>
      <c r="O1509">
        <v>1.7035365533333801E-3</v>
      </c>
      <c r="P1509" t="s">
        <v>19</v>
      </c>
      <c r="Q1509" t="s">
        <v>19</v>
      </c>
      <c r="R1509" t="s">
        <v>19</v>
      </c>
      <c r="T1509">
        <v>1</v>
      </c>
      <c r="U1509">
        <v>0</v>
      </c>
    </row>
    <row r="1510" spans="1:21" x14ac:dyDescent="0.25">
      <c r="A1510" s="1">
        <v>45153.94027777778</v>
      </c>
      <c r="B1510" s="1">
        <f t="shared" si="46"/>
        <v>45153</v>
      </c>
      <c r="C1510">
        <v>0</v>
      </c>
      <c r="D1510" t="s">
        <v>1528</v>
      </c>
      <c r="E1510">
        <v>0.132798887</v>
      </c>
      <c r="F1510">
        <f t="shared" si="47"/>
        <v>-0.63694284000000001</v>
      </c>
      <c r="G1510">
        <v>2023</v>
      </c>
      <c r="H1510">
        <v>8</v>
      </c>
      <c r="I1510">
        <v>15</v>
      </c>
      <c r="J1510">
        <v>22</v>
      </c>
      <c r="K1510">
        <v>34</v>
      </c>
      <c r="L1510">
        <v>29</v>
      </c>
      <c r="M1510">
        <v>5</v>
      </c>
      <c r="N1510">
        <v>0.36042964644666597</v>
      </c>
      <c r="O1510">
        <v>-5.4535181333331597E-4</v>
      </c>
      <c r="P1510" t="s">
        <v>19</v>
      </c>
      <c r="Q1510" t="s">
        <v>19</v>
      </c>
      <c r="R1510" t="s">
        <v>19</v>
      </c>
      <c r="T1510">
        <v>0</v>
      </c>
      <c r="U1510">
        <v>0</v>
      </c>
    </row>
    <row r="1511" spans="1:21" x14ac:dyDescent="0.25">
      <c r="A1511" s="1">
        <v>45153.981249999997</v>
      </c>
      <c r="B1511" s="1">
        <f t="shared" si="46"/>
        <v>45153</v>
      </c>
      <c r="C1511">
        <v>0</v>
      </c>
      <c r="D1511" t="s">
        <v>1529</v>
      </c>
      <c r="E1511">
        <v>0.66070177699999999</v>
      </c>
      <c r="F1511">
        <f t="shared" si="47"/>
        <v>0.52790289000000001</v>
      </c>
      <c r="G1511">
        <v>2023</v>
      </c>
      <c r="H1511">
        <v>8</v>
      </c>
      <c r="I1511">
        <v>15</v>
      </c>
      <c r="J1511">
        <v>23</v>
      </c>
      <c r="K1511">
        <v>33</v>
      </c>
      <c r="L1511">
        <v>43</v>
      </c>
      <c r="M1511">
        <v>5</v>
      </c>
      <c r="N1511">
        <v>0.36162411224666602</v>
      </c>
      <c r="O1511">
        <v>1.1944657999999799E-3</v>
      </c>
      <c r="P1511" t="s">
        <v>19</v>
      </c>
      <c r="Q1511" t="s">
        <v>19</v>
      </c>
      <c r="R1511" t="s">
        <v>19</v>
      </c>
      <c r="T1511">
        <v>1</v>
      </c>
      <c r="U1511">
        <v>0</v>
      </c>
    </row>
    <row r="1512" spans="1:21" x14ac:dyDescent="0.25">
      <c r="A1512" s="1">
        <v>45154.022916666669</v>
      </c>
      <c r="B1512" s="1">
        <f t="shared" si="46"/>
        <v>45154</v>
      </c>
      <c r="C1512">
        <v>0</v>
      </c>
      <c r="D1512" t="s">
        <v>1530</v>
      </c>
      <c r="E1512">
        <v>1.0458302989999999</v>
      </c>
      <c r="F1512">
        <f t="shared" si="47"/>
        <v>0.38512852199999992</v>
      </c>
      <c r="G1512">
        <v>2023</v>
      </c>
      <c r="H1512">
        <v>8</v>
      </c>
      <c r="I1512">
        <v>16</v>
      </c>
      <c r="J1512">
        <v>0</v>
      </c>
      <c r="K1512">
        <v>33</v>
      </c>
      <c r="L1512">
        <v>3</v>
      </c>
      <c r="M1512">
        <v>5</v>
      </c>
      <c r="N1512">
        <v>0.36713485724</v>
      </c>
      <c r="O1512">
        <v>5.5107449933333103E-3</v>
      </c>
      <c r="P1512" t="s">
        <v>19</v>
      </c>
      <c r="Q1512" t="s">
        <v>19</v>
      </c>
      <c r="R1512" t="s">
        <v>19</v>
      </c>
      <c r="T1512">
        <v>1</v>
      </c>
      <c r="U1512">
        <v>1</v>
      </c>
    </row>
    <row r="1513" spans="1:21" x14ac:dyDescent="0.25">
      <c r="A1513" s="1">
        <v>45154.063888888886</v>
      </c>
      <c r="B1513" s="1">
        <f t="shared" si="46"/>
        <v>45154</v>
      </c>
      <c r="C1513">
        <v>0</v>
      </c>
      <c r="D1513" t="s">
        <v>1531</v>
      </c>
      <c r="E1513">
        <v>1.0266283329999999</v>
      </c>
      <c r="F1513">
        <f t="shared" si="47"/>
        <v>-1.9201966000000015E-2</v>
      </c>
      <c r="G1513">
        <v>2023</v>
      </c>
      <c r="H1513">
        <v>8</v>
      </c>
      <c r="I1513">
        <v>16</v>
      </c>
      <c r="J1513">
        <v>1</v>
      </c>
      <c r="K1513">
        <v>32</v>
      </c>
      <c r="L1513">
        <v>24</v>
      </c>
      <c r="M1513">
        <v>5</v>
      </c>
      <c r="N1513">
        <v>0.37165722540000001</v>
      </c>
      <c r="O1513">
        <v>4.5223681600000103E-3</v>
      </c>
      <c r="P1513" t="s">
        <v>19</v>
      </c>
      <c r="Q1513" t="s">
        <v>19</v>
      </c>
      <c r="R1513" t="s">
        <v>19</v>
      </c>
      <c r="T1513">
        <v>1</v>
      </c>
      <c r="U1513">
        <v>1</v>
      </c>
    </row>
    <row r="1514" spans="1:21" x14ac:dyDescent="0.25">
      <c r="A1514" s="1">
        <v>45154.104861111111</v>
      </c>
      <c r="B1514" s="1">
        <f t="shared" si="46"/>
        <v>45154</v>
      </c>
      <c r="C1514">
        <v>0</v>
      </c>
      <c r="D1514" t="s">
        <v>1532</v>
      </c>
      <c r="E1514">
        <v>0.55758208300000001</v>
      </c>
      <c r="F1514">
        <f t="shared" si="47"/>
        <v>-0.46904624999999989</v>
      </c>
      <c r="G1514">
        <v>2023</v>
      </c>
      <c r="H1514">
        <v>8</v>
      </c>
      <c r="I1514">
        <v>16</v>
      </c>
      <c r="J1514">
        <v>2</v>
      </c>
      <c r="K1514">
        <v>31</v>
      </c>
      <c r="L1514">
        <v>33</v>
      </c>
      <c r="M1514">
        <v>5</v>
      </c>
      <c r="N1514">
        <v>0.37366264360666601</v>
      </c>
      <c r="O1514">
        <v>2.0054182066666002E-3</v>
      </c>
      <c r="P1514" t="s">
        <v>19</v>
      </c>
      <c r="Q1514" t="s">
        <v>19</v>
      </c>
      <c r="R1514" t="s">
        <v>19</v>
      </c>
      <c r="T1514">
        <v>1</v>
      </c>
      <c r="U1514">
        <v>0</v>
      </c>
    </row>
    <row r="1515" spans="1:21" x14ac:dyDescent="0.25">
      <c r="A1515" s="1">
        <v>45154.159722222219</v>
      </c>
      <c r="B1515" s="1">
        <f t="shared" si="46"/>
        <v>45154</v>
      </c>
      <c r="C1515">
        <v>0</v>
      </c>
      <c r="D1515" t="s">
        <v>1533</v>
      </c>
      <c r="E1515">
        <v>1.492461732</v>
      </c>
      <c r="F1515">
        <f t="shared" si="47"/>
        <v>0.93487964899999998</v>
      </c>
      <c r="G1515">
        <v>2023</v>
      </c>
      <c r="H1515">
        <v>8</v>
      </c>
      <c r="I1515">
        <v>16</v>
      </c>
      <c r="J1515">
        <v>3</v>
      </c>
      <c r="K1515">
        <v>50</v>
      </c>
      <c r="L1515">
        <v>32</v>
      </c>
      <c r="M1515">
        <v>5</v>
      </c>
      <c r="N1515">
        <v>0.38176268794000001</v>
      </c>
      <c r="O1515">
        <v>8.1000443333333894E-3</v>
      </c>
      <c r="P1515" t="s">
        <v>19</v>
      </c>
      <c r="Q1515" t="s">
        <v>19</v>
      </c>
      <c r="R1515" t="s">
        <v>19</v>
      </c>
      <c r="T1515">
        <v>1</v>
      </c>
      <c r="U1515">
        <v>1</v>
      </c>
    </row>
    <row r="1516" spans="1:21" x14ac:dyDescent="0.25">
      <c r="A1516" s="1">
        <v>45154.214583333334</v>
      </c>
      <c r="B1516" s="1">
        <f t="shared" si="46"/>
        <v>45154</v>
      </c>
      <c r="C1516">
        <v>0</v>
      </c>
      <c r="D1516" t="s">
        <v>1534</v>
      </c>
      <c r="E1516">
        <v>0.78089345700000001</v>
      </c>
      <c r="F1516">
        <f t="shared" si="47"/>
        <v>-0.71156827499999997</v>
      </c>
      <c r="G1516">
        <v>2023</v>
      </c>
      <c r="H1516">
        <v>8</v>
      </c>
      <c r="I1516">
        <v>16</v>
      </c>
      <c r="J1516">
        <v>5</v>
      </c>
      <c r="K1516">
        <v>9</v>
      </c>
      <c r="L1516">
        <v>38</v>
      </c>
      <c r="M1516">
        <v>5</v>
      </c>
      <c r="N1516">
        <v>0.38582602449999998</v>
      </c>
      <c r="O1516">
        <v>4.0633365599999603E-3</v>
      </c>
      <c r="P1516" t="s">
        <v>19</v>
      </c>
      <c r="Q1516" t="s">
        <v>19</v>
      </c>
      <c r="R1516" t="s">
        <v>19</v>
      </c>
      <c r="T1516">
        <v>1</v>
      </c>
      <c r="U1516">
        <v>0</v>
      </c>
    </row>
    <row r="1517" spans="1:21" x14ac:dyDescent="0.25">
      <c r="A1517" s="1">
        <v>45154.255555555559</v>
      </c>
      <c r="B1517" s="1">
        <f t="shared" si="46"/>
        <v>45154</v>
      </c>
      <c r="C1517">
        <v>0</v>
      </c>
      <c r="D1517" t="s">
        <v>1535</v>
      </c>
      <c r="E1517">
        <v>4.0378073E-2</v>
      </c>
      <c r="F1517">
        <f t="shared" si="47"/>
        <v>-0.74051538400000005</v>
      </c>
      <c r="G1517">
        <v>2023</v>
      </c>
      <c r="H1517">
        <v>8</v>
      </c>
      <c r="I1517">
        <v>16</v>
      </c>
      <c r="J1517">
        <v>6</v>
      </c>
      <c r="K1517">
        <v>8</v>
      </c>
      <c r="L1517">
        <v>51</v>
      </c>
      <c r="M1517">
        <v>5</v>
      </c>
      <c r="N1517">
        <v>0.384608768126666</v>
      </c>
      <c r="O1517">
        <v>-1.2172563733332999E-3</v>
      </c>
      <c r="P1517" t="s">
        <v>19</v>
      </c>
      <c r="Q1517" t="s">
        <v>19</v>
      </c>
      <c r="R1517" t="s">
        <v>19</v>
      </c>
      <c r="T1517">
        <v>0</v>
      </c>
      <c r="U1517">
        <v>0</v>
      </c>
    </row>
    <row r="1518" spans="1:21" x14ac:dyDescent="0.25">
      <c r="A1518" s="1">
        <v>45154.297222222223</v>
      </c>
      <c r="B1518" s="1">
        <f t="shared" si="46"/>
        <v>45154</v>
      </c>
      <c r="C1518">
        <v>0</v>
      </c>
      <c r="D1518" t="s">
        <v>1536</v>
      </c>
      <c r="E1518">
        <v>1.636500837</v>
      </c>
      <c r="F1518">
        <f t="shared" si="47"/>
        <v>1.596122764</v>
      </c>
      <c r="G1518">
        <v>2023</v>
      </c>
      <c r="H1518">
        <v>8</v>
      </c>
      <c r="I1518">
        <v>16</v>
      </c>
      <c r="J1518">
        <v>7</v>
      </c>
      <c r="K1518">
        <v>8</v>
      </c>
      <c r="L1518">
        <v>9</v>
      </c>
      <c r="M1518">
        <v>5</v>
      </c>
      <c r="N1518">
        <v>0.39493393912666602</v>
      </c>
      <c r="O1518">
        <v>1.0325170999999999E-2</v>
      </c>
      <c r="P1518" t="s">
        <v>19</v>
      </c>
      <c r="Q1518" t="s">
        <v>19</v>
      </c>
      <c r="R1518" t="s">
        <v>19</v>
      </c>
      <c r="T1518">
        <v>1</v>
      </c>
      <c r="U1518">
        <v>1</v>
      </c>
    </row>
    <row r="1519" spans="1:21" x14ac:dyDescent="0.25">
      <c r="A1519" s="1">
        <v>45154.338194444441</v>
      </c>
      <c r="B1519" s="1">
        <f t="shared" si="46"/>
        <v>45154</v>
      </c>
      <c r="C1519">
        <v>0</v>
      </c>
      <c r="D1519" t="s">
        <v>1537</v>
      </c>
      <c r="E1519">
        <v>1.0132199909999999</v>
      </c>
      <c r="F1519">
        <f t="shared" si="47"/>
        <v>-0.62328084600000011</v>
      </c>
      <c r="G1519">
        <v>2023</v>
      </c>
      <c r="H1519">
        <v>8</v>
      </c>
      <c r="I1519">
        <v>16</v>
      </c>
      <c r="J1519">
        <v>8</v>
      </c>
      <c r="K1519">
        <v>7</v>
      </c>
      <c r="L1519">
        <v>34</v>
      </c>
      <c r="M1519">
        <v>5</v>
      </c>
      <c r="N1519">
        <v>0.40148935874666603</v>
      </c>
      <c r="O1519">
        <v>6.55541962E-3</v>
      </c>
      <c r="P1519" t="s">
        <v>19</v>
      </c>
      <c r="Q1519" t="s">
        <v>19</v>
      </c>
      <c r="R1519" t="s">
        <v>19</v>
      </c>
      <c r="T1519">
        <v>1</v>
      </c>
      <c r="U1519">
        <v>1</v>
      </c>
    </row>
    <row r="1520" spans="1:21" x14ac:dyDescent="0.25">
      <c r="A1520" s="1">
        <v>45154.393750000003</v>
      </c>
      <c r="B1520" s="1">
        <f t="shared" si="46"/>
        <v>45154</v>
      </c>
      <c r="C1520">
        <v>0</v>
      </c>
      <c r="D1520" t="s">
        <v>1538</v>
      </c>
      <c r="E1520">
        <v>0.11438575400000001</v>
      </c>
      <c r="F1520">
        <f t="shared" si="47"/>
        <v>-0.89883423699999998</v>
      </c>
      <c r="G1520">
        <v>2023</v>
      </c>
      <c r="H1520">
        <v>8</v>
      </c>
      <c r="I1520">
        <v>16</v>
      </c>
      <c r="J1520">
        <v>9</v>
      </c>
      <c r="K1520">
        <v>27</v>
      </c>
      <c r="L1520">
        <v>1</v>
      </c>
      <c r="M1520">
        <v>5</v>
      </c>
      <c r="N1520">
        <v>0.40107996822666597</v>
      </c>
      <c r="O1520">
        <v>-4.0939051999999698E-4</v>
      </c>
      <c r="P1520" t="s">
        <v>19</v>
      </c>
      <c r="Q1520" t="s">
        <v>19</v>
      </c>
      <c r="R1520" t="s">
        <v>19</v>
      </c>
      <c r="T1520">
        <v>0</v>
      </c>
      <c r="U1520">
        <v>0</v>
      </c>
    </row>
    <row r="1521" spans="1:21" x14ac:dyDescent="0.25">
      <c r="A1521" s="1">
        <v>45154.43472222222</v>
      </c>
      <c r="B1521" s="1">
        <f t="shared" si="46"/>
        <v>45154</v>
      </c>
      <c r="C1521">
        <v>0</v>
      </c>
      <c r="D1521" t="s">
        <v>1539</v>
      </c>
      <c r="E1521">
        <v>1.355356199</v>
      </c>
      <c r="F1521">
        <f t="shared" si="47"/>
        <v>1.2409704450000001</v>
      </c>
      <c r="G1521">
        <v>2023</v>
      </c>
      <c r="H1521">
        <v>8</v>
      </c>
      <c r="I1521">
        <v>16</v>
      </c>
      <c r="J1521">
        <v>10</v>
      </c>
      <c r="K1521">
        <v>26</v>
      </c>
      <c r="L1521">
        <v>59</v>
      </c>
      <c r="M1521">
        <v>5</v>
      </c>
      <c r="N1521">
        <v>0.40693859323999998</v>
      </c>
      <c r="O1521">
        <v>5.8586250133332799E-3</v>
      </c>
      <c r="P1521" t="s">
        <v>19</v>
      </c>
      <c r="Q1521" t="s">
        <v>19</v>
      </c>
      <c r="R1521" t="s">
        <v>19</v>
      </c>
      <c r="T1521">
        <v>1</v>
      </c>
      <c r="U1521">
        <v>1</v>
      </c>
    </row>
    <row r="1522" spans="1:21" x14ac:dyDescent="0.25">
      <c r="A1522" s="1">
        <v>45154.476388888892</v>
      </c>
      <c r="B1522" s="1">
        <f t="shared" si="46"/>
        <v>45154</v>
      </c>
      <c r="C1522">
        <v>0</v>
      </c>
      <c r="D1522" t="s">
        <v>1540</v>
      </c>
      <c r="E1522">
        <v>2.11956867</v>
      </c>
      <c r="F1522">
        <f t="shared" si="47"/>
        <v>0.764212471</v>
      </c>
      <c r="G1522">
        <v>2023</v>
      </c>
      <c r="H1522">
        <v>8</v>
      </c>
      <c r="I1522">
        <v>16</v>
      </c>
      <c r="J1522">
        <v>11</v>
      </c>
      <c r="K1522">
        <v>26</v>
      </c>
      <c r="L1522">
        <v>32</v>
      </c>
      <c r="M1522">
        <v>5</v>
      </c>
      <c r="N1522">
        <v>0.41858788219999998</v>
      </c>
      <c r="O1522">
        <v>1.164928896E-2</v>
      </c>
      <c r="P1522" t="s">
        <v>1225</v>
      </c>
      <c r="Q1522" t="s">
        <v>1225</v>
      </c>
      <c r="R1522" t="s">
        <v>1225</v>
      </c>
      <c r="T1522">
        <v>1</v>
      </c>
      <c r="U1522">
        <v>1</v>
      </c>
    </row>
    <row r="1523" spans="1:21" x14ac:dyDescent="0.25">
      <c r="A1523" s="1">
        <v>45154.545138888891</v>
      </c>
      <c r="B1523" s="1">
        <f t="shared" si="46"/>
        <v>45154</v>
      </c>
      <c r="C1523">
        <v>0</v>
      </c>
      <c r="D1523" t="s">
        <v>1541</v>
      </c>
      <c r="E1523">
        <v>1.4763777309999999</v>
      </c>
      <c r="F1523">
        <f t="shared" si="47"/>
        <v>-0.64319093900000013</v>
      </c>
      <c r="G1523">
        <v>2023</v>
      </c>
      <c r="H1523">
        <v>8</v>
      </c>
      <c r="I1523">
        <v>16</v>
      </c>
      <c r="J1523">
        <v>13</v>
      </c>
      <c r="K1523">
        <v>5</v>
      </c>
      <c r="L1523">
        <v>20</v>
      </c>
      <c r="M1523">
        <v>5</v>
      </c>
      <c r="N1523">
        <v>0.42492111691333301</v>
      </c>
      <c r="O1523">
        <v>6.3332347133332996E-3</v>
      </c>
      <c r="P1523" t="s">
        <v>19</v>
      </c>
      <c r="Q1523" t="s">
        <v>19</v>
      </c>
      <c r="R1523" t="s">
        <v>19</v>
      </c>
      <c r="T1523">
        <v>1</v>
      </c>
      <c r="U1523">
        <v>1</v>
      </c>
    </row>
    <row r="1524" spans="1:21" x14ac:dyDescent="0.25">
      <c r="A1524" s="1">
        <v>45154.586805555555</v>
      </c>
      <c r="B1524" s="1">
        <f t="shared" si="46"/>
        <v>45154</v>
      </c>
      <c r="C1524">
        <v>0</v>
      </c>
      <c r="D1524" t="s">
        <v>1542</v>
      </c>
      <c r="E1524">
        <v>1.654344061</v>
      </c>
      <c r="F1524">
        <f t="shared" si="47"/>
        <v>0.17796633000000006</v>
      </c>
      <c r="G1524">
        <v>2023</v>
      </c>
      <c r="H1524">
        <v>8</v>
      </c>
      <c r="I1524">
        <v>16</v>
      </c>
      <c r="J1524">
        <v>14</v>
      </c>
      <c r="K1524">
        <v>5</v>
      </c>
      <c r="L1524">
        <v>15</v>
      </c>
      <c r="M1524">
        <v>5</v>
      </c>
      <c r="N1524">
        <v>0.43292219845333302</v>
      </c>
      <c r="O1524">
        <v>8.0010815400000605E-3</v>
      </c>
      <c r="P1524" t="s">
        <v>19</v>
      </c>
      <c r="Q1524" t="s">
        <v>19</v>
      </c>
      <c r="R1524" t="s">
        <v>19</v>
      </c>
      <c r="T1524">
        <v>1</v>
      </c>
      <c r="U1524">
        <v>1</v>
      </c>
    </row>
    <row r="1525" spans="1:21" x14ac:dyDescent="0.25">
      <c r="A1525" s="1">
        <v>45154.64166666667</v>
      </c>
      <c r="B1525" s="1">
        <f t="shared" si="46"/>
        <v>45154</v>
      </c>
      <c r="C1525">
        <v>0</v>
      </c>
      <c r="D1525" t="s">
        <v>1543</v>
      </c>
      <c r="E1525">
        <v>0.36024179200000001</v>
      </c>
      <c r="F1525">
        <f t="shared" si="47"/>
        <v>-1.2941022689999999</v>
      </c>
      <c r="G1525">
        <v>2023</v>
      </c>
      <c r="H1525">
        <v>8</v>
      </c>
      <c r="I1525">
        <v>16</v>
      </c>
      <c r="J1525">
        <v>15</v>
      </c>
      <c r="K1525">
        <v>24</v>
      </c>
      <c r="L1525">
        <v>30</v>
      </c>
      <c r="M1525">
        <v>5</v>
      </c>
      <c r="N1525">
        <v>0.431616635353333</v>
      </c>
      <c r="O1525">
        <v>-1.30556310000001E-3</v>
      </c>
      <c r="P1525" t="s">
        <v>19</v>
      </c>
      <c r="Q1525" t="s">
        <v>19</v>
      </c>
      <c r="R1525" t="s">
        <v>19</v>
      </c>
      <c r="T1525">
        <v>1</v>
      </c>
      <c r="U1525">
        <v>0</v>
      </c>
    </row>
    <row r="1526" spans="1:21" x14ac:dyDescent="0.25">
      <c r="A1526" s="1">
        <v>45154.710416666669</v>
      </c>
      <c r="B1526" s="1">
        <f t="shared" si="46"/>
        <v>45154</v>
      </c>
      <c r="C1526">
        <v>0</v>
      </c>
      <c r="D1526" t="s">
        <v>1544</v>
      </c>
      <c r="E1526">
        <v>1.5640811999999999</v>
      </c>
      <c r="F1526">
        <f t="shared" si="47"/>
        <v>1.2038394079999999</v>
      </c>
      <c r="G1526">
        <v>2023</v>
      </c>
      <c r="H1526">
        <v>8</v>
      </c>
      <c r="I1526">
        <v>16</v>
      </c>
      <c r="J1526">
        <v>17</v>
      </c>
      <c r="K1526">
        <v>3</v>
      </c>
      <c r="L1526">
        <v>42</v>
      </c>
      <c r="M1526">
        <v>5</v>
      </c>
      <c r="N1526">
        <v>0.43921756604666601</v>
      </c>
      <c r="O1526">
        <v>7.6009306933332802E-3</v>
      </c>
      <c r="P1526" t="s">
        <v>19</v>
      </c>
      <c r="Q1526" t="s">
        <v>19</v>
      </c>
      <c r="R1526" t="s">
        <v>19</v>
      </c>
      <c r="T1526">
        <v>1</v>
      </c>
      <c r="U1526">
        <v>1</v>
      </c>
    </row>
    <row r="1527" spans="1:21" x14ac:dyDescent="0.25">
      <c r="A1527" s="1">
        <v>45154.752083333333</v>
      </c>
      <c r="B1527" s="1">
        <f t="shared" si="46"/>
        <v>45154</v>
      </c>
      <c r="C1527">
        <v>0</v>
      </c>
      <c r="D1527" t="s">
        <v>1545</v>
      </c>
      <c r="E1527">
        <v>1.6068756120000001</v>
      </c>
      <c r="F1527">
        <f t="shared" si="47"/>
        <v>4.2794412000000115E-2</v>
      </c>
      <c r="G1527">
        <v>2023</v>
      </c>
      <c r="H1527">
        <v>8</v>
      </c>
      <c r="I1527">
        <v>16</v>
      </c>
      <c r="J1527">
        <v>18</v>
      </c>
      <c r="K1527">
        <v>3</v>
      </c>
      <c r="L1527">
        <v>12</v>
      </c>
      <c r="M1527">
        <v>5</v>
      </c>
      <c r="N1527">
        <v>0.44724092450666603</v>
      </c>
      <c r="O1527">
        <v>8.0233584600000706E-3</v>
      </c>
      <c r="P1527" t="s">
        <v>19</v>
      </c>
      <c r="Q1527" t="s">
        <v>19</v>
      </c>
      <c r="R1527" t="s">
        <v>19</v>
      </c>
      <c r="T1527">
        <v>1</v>
      </c>
      <c r="U1527">
        <v>1</v>
      </c>
    </row>
    <row r="1528" spans="1:21" x14ac:dyDescent="0.25">
      <c r="A1528" s="1">
        <v>45154.794444444444</v>
      </c>
      <c r="B1528" s="1">
        <f t="shared" si="46"/>
        <v>45154</v>
      </c>
      <c r="C1528">
        <v>0</v>
      </c>
      <c r="D1528" t="s">
        <v>1546</v>
      </c>
      <c r="E1528">
        <v>7.4449682000000003E-2</v>
      </c>
      <c r="F1528">
        <f t="shared" si="47"/>
        <v>-1.53242593</v>
      </c>
      <c r="G1528">
        <v>2023</v>
      </c>
      <c r="H1528">
        <v>8</v>
      </c>
      <c r="I1528">
        <v>16</v>
      </c>
      <c r="J1528">
        <v>19</v>
      </c>
      <c r="K1528">
        <v>4</v>
      </c>
      <c r="L1528">
        <v>34</v>
      </c>
      <c r="M1528">
        <v>5</v>
      </c>
      <c r="N1528">
        <v>0.44393970504666602</v>
      </c>
      <c r="O1528">
        <v>-3.3012194600000001E-3</v>
      </c>
      <c r="P1528" t="s">
        <v>19</v>
      </c>
      <c r="Q1528" t="s">
        <v>19</v>
      </c>
      <c r="R1528" t="s">
        <v>19</v>
      </c>
      <c r="T1528">
        <v>0</v>
      </c>
      <c r="U1528">
        <v>0</v>
      </c>
    </row>
    <row r="1529" spans="1:21" x14ac:dyDescent="0.25">
      <c r="A1529" s="1">
        <v>45154.836111111108</v>
      </c>
      <c r="B1529" s="1">
        <f t="shared" si="46"/>
        <v>45154</v>
      </c>
      <c r="C1529">
        <v>0</v>
      </c>
      <c r="D1529" t="s">
        <v>1547</v>
      </c>
      <c r="E1529">
        <v>4.6311572000000002E-2</v>
      </c>
      <c r="F1529">
        <f t="shared" si="47"/>
        <v>-2.8138110000000001E-2</v>
      </c>
      <c r="G1529">
        <v>2023</v>
      </c>
      <c r="H1529">
        <v>8</v>
      </c>
      <c r="I1529">
        <v>16</v>
      </c>
      <c r="J1529">
        <v>20</v>
      </c>
      <c r="K1529">
        <v>4</v>
      </c>
      <c r="L1529">
        <v>6</v>
      </c>
      <c r="M1529">
        <v>5</v>
      </c>
      <c r="N1529">
        <v>0.437394550786666</v>
      </c>
      <c r="O1529">
        <v>-6.54515425999996E-3</v>
      </c>
      <c r="P1529" t="s">
        <v>19</v>
      </c>
      <c r="Q1529" t="s">
        <v>19</v>
      </c>
      <c r="R1529" t="s">
        <v>19</v>
      </c>
      <c r="T1529">
        <v>0</v>
      </c>
      <c r="U1529">
        <v>0</v>
      </c>
    </row>
    <row r="1530" spans="1:21" x14ac:dyDescent="0.25">
      <c r="A1530" s="1">
        <v>45154.87777777778</v>
      </c>
      <c r="B1530" s="1">
        <f t="shared" si="46"/>
        <v>45154</v>
      </c>
      <c r="C1530">
        <v>0</v>
      </c>
      <c r="D1530" t="s">
        <v>1548</v>
      </c>
      <c r="E1530">
        <v>7.1342515999999995E-2</v>
      </c>
      <c r="F1530">
        <f t="shared" si="47"/>
        <v>2.5030943999999992E-2</v>
      </c>
      <c r="G1530">
        <v>2023</v>
      </c>
      <c r="H1530">
        <v>8</v>
      </c>
      <c r="I1530">
        <v>16</v>
      </c>
      <c r="J1530">
        <v>21</v>
      </c>
      <c r="K1530">
        <v>4</v>
      </c>
      <c r="L1530">
        <v>5</v>
      </c>
      <c r="M1530">
        <v>5</v>
      </c>
      <c r="N1530">
        <v>0.43440064144666601</v>
      </c>
      <c r="O1530">
        <v>-2.9939093400000402E-3</v>
      </c>
      <c r="P1530" t="s">
        <v>19</v>
      </c>
      <c r="Q1530" t="s">
        <v>19</v>
      </c>
      <c r="R1530" t="s">
        <v>19</v>
      </c>
      <c r="T1530">
        <v>0</v>
      </c>
      <c r="U1530">
        <v>0</v>
      </c>
    </row>
    <row r="1531" spans="1:21" x14ac:dyDescent="0.25">
      <c r="A1531" s="1">
        <v>45154.918749999997</v>
      </c>
      <c r="B1531" s="1">
        <f t="shared" si="46"/>
        <v>45154</v>
      </c>
      <c r="C1531">
        <v>0</v>
      </c>
      <c r="D1531" t="s">
        <v>1549</v>
      </c>
      <c r="E1531">
        <v>5.7212774000000001E-2</v>
      </c>
      <c r="F1531">
        <f t="shared" si="47"/>
        <v>-1.4129741999999994E-2</v>
      </c>
      <c r="G1531">
        <v>2023</v>
      </c>
      <c r="H1531">
        <v>8</v>
      </c>
      <c r="I1531">
        <v>16</v>
      </c>
      <c r="J1531">
        <v>22</v>
      </c>
      <c r="K1531">
        <v>3</v>
      </c>
      <c r="L1531">
        <v>56</v>
      </c>
      <c r="M1531">
        <v>5</v>
      </c>
      <c r="N1531">
        <v>0.43237326870666598</v>
      </c>
      <c r="O1531">
        <v>-2.0273727400000299E-3</v>
      </c>
      <c r="P1531" t="s">
        <v>19</v>
      </c>
      <c r="Q1531" t="s">
        <v>19</v>
      </c>
      <c r="R1531" t="s">
        <v>19</v>
      </c>
      <c r="T1531">
        <v>0</v>
      </c>
      <c r="U1531">
        <v>0</v>
      </c>
    </row>
    <row r="1532" spans="1:21" x14ac:dyDescent="0.25">
      <c r="A1532" s="1">
        <v>45154.960416666669</v>
      </c>
      <c r="B1532" s="1">
        <f t="shared" si="46"/>
        <v>45154</v>
      </c>
      <c r="C1532">
        <v>0</v>
      </c>
      <c r="D1532" t="s">
        <v>1550</v>
      </c>
      <c r="E1532">
        <v>0.319076109</v>
      </c>
      <c r="F1532">
        <f t="shared" si="47"/>
        <v>0.26186333499999997</v>
      </c>
      <c r="G1532">
        <v>2023</v>
      </c>
      <c r="H1532">
        <v>8</v>
      </c>
      <c r="I1532">
        <v>16</v>
      </c>
      <c r="J1532">
        <v>23</v>
      </c>
      <c r="K1532">
        <v>3</v>
      </c>
      <c r="L1532">
        <v>36</v>
      </c>
      <c r="M1532">
        <v>5</v>
      </c>
      <c r="N1532">
        <v>0.43215716985333302</v>
      </c>
      <c r="O1532">
        <v>-2.16098853333346E-4</v>
      </c>
      <c r="P1532" t="s">
        <v>19</v>
      </c>
      <c r="Q1532" t="s">
        <v>19</v>
      </c>
      <c r="R1532" t="s">
        <v>19</v>
      </c>
      <c r="T1532">
        <v>0</v>
      </c>
      <c r="U1532">
        <v>0</v>
      </c>
    </row>
    <row r="1533" spans="1:21" x14ac:dyDescent="0.25">
      <c r="A1533" s="1">
        <v>45155.002083333333</v>
      </c>
      <c r="B1533" s="1">
        <f t="shared" si="46"/>
        <v>45155</v>
      </c>
      <c r="C1533">
        <v>0</v>
      </c>
      <c r="D1533" t="s">
        <v>1551</v>
      </c>
      <c r="E1533">
        <v>0.97401411900000001</v>
      </c>
      <c r="F1533">
        <f t="shared" si="47"/>
        <v>0.65493800999999996</v>
      </c>
      <c r="G1533">
        <v>2023</v>
      </c>
      <c r="H1533">
        <v>8</v>
      </c>
      <c r="I1533">
        <v>17</v>
      </c>
      <c r="J1533">
        <v>0</v>
      </c>
      <c r="K1533">
        <v>3</v>
      </c>
      <c r="L1533">
        <v>11</v>
      </c>
      <c r="M1533">
        <v>5</v>
      </c>
      <c r="N1533">
        <v>0.43713942518666599</v>
      </c>
      <c r="O1533">
        <v>4.9822553333333996E-3</v>
      </c>
      <c r="P1533" t="s">
        <v>19</v>
      </c>
      <c r="Q1533" t="s">
        <v>19</v>
      </c>
      <c r="R1533" t="s">
        <v>19</v>
      </c>
      <c r="T1533">
        <v>1</v>
      </c>
      <c r="U1533">
        <v>1</v>
      </c>
    </row>
    <row r="1534" spans="1:21" x14ac:dyDescent="0.25">
      <c r="A1534" s="1">
        <v>45155.043055555558</v>
      </c>
      <c r="B1534" s="1">
        <f t="shared" si="46"/>
        <v>45155</v>
      </c>
      <c r="C1534">
        <v>0</v>
      </c>
      <c r="D1534" t="s">
        <v>1552</v>
      </c>
      <c r="E1534">
        <v>0.73631476200000001</v>
      </c>
      <c r="F1534">
        <f t="shared" si="47"/>
        <v>-0.237699357</v>
      </c>
      <c r="G1534">
        <v>2023</v>
      </c>
      <c r="H1534">
        <v>8</v>
      </c>
      <c r="I1534">
        <v>17</v>
      </c>
      <c r="J1534">
        <v>1</v>
      </c>
      <c r="K1534">
        <v>2</v>
      </c>
      <c r="L1534">
        <v>56</v>
      </c>
      <c r="M1534">
        <v>5</v>
      </c>
      <c r="N1534">
        <v>0.44123766592000002</v>
      </c>
      <c r="O1534">
        <v>4.0982407333333103E-3</v>
      </c>
      <c r="P1534" t="s">
        <v>19</v>
      </c>
      <c r="Q1534" t="s">
        <v>19</v>
      </c>
      <c r="R1534" t="s">
        <v>19</v>
      </c>
      <c r="T1534">
        <v>1</v>
      </c>
      <c r="U1534">
        <v>0</v>
      </c>
    </row>
    <row r="1535" spans="1:21" x14ac:dyDescent="0.25">
      <c r="A1535" s="1">
        <v>45155.084722222222</v>
      </c>
      <c r="B1535" s="1">
        <f t="shared" si="46"/>
        <v>45155</v>
      </c>
      <c r="C1535">
        <v>0</v>
      </c>
      <c r="D1535" t="s">
        <v>1553</v>
      </c>
      <c r="E1535">
        <v>1.1842158140000001</v>
      </c>
      <c r="F1535">
        <f t="shared" si="47"/>
        <v>0.44790105200000008</v>
      </c>
      <c r="G1535">
        <v>2023</v>
      </c>
      <c r="H1535">
        <v>8</v>
      </c>
      <c r="I1535">
        <v>17</v>
      </c>
      <c r="J1535">
        <v>2</v>
      </c>
      <c r="K1535">
        <v>2</v>
      </c>
      <c r="L1535">
        <v>32</v>
      </c>
      <c r="M1535">
        <v>5</v>
      </c>
      <c r="N1535">
        <v>0.44890265861333301</v>
      </c>
      <c r="O1535">
        <v>7.6649926933332604E-3</v>
      </c>
      <c r="P1535" t="s">
        <v>19</v>
      </c>
      <c r="Q1535" t="s">
        <v>19</v>
      </c>
      <c r="R1535" t="s">
        <v>19</v>
      </c>
      <c r="T1535">
        <v>1</v>
      </c>
      <c r="U1535">
        <v>1</v>
      </c>
    </row>
    <row r="1536" spans="1:21" x14ac:dyDescent="0.25">
      <c r="A1536" s="1">
        <v>45155.126388888886</v>
      </c>
      <c r="B1536" s="1">
        <f t="shared" si="46"/>
        <v>45155</v>
      </c>
      <c r="C1536">
        <v>0</v>
      </c>
      <c r="D1536" t="s">
        <v>1554</v>
      </c>
      <c r="E1536">
        <v>0.29418749700000002</v>
      </c>
      <c r="F1536">
        <f t="shared" si="47"/>
        <v>-0.89002831700000007</v>
      </c>
      <c r="G1536">
        <v>2023</v>
      </c>
      <c r="H1536">
        <v>8</v>
      </c>
      <c r="I1536">
        <v>17</v>
      </c>
      <c r="J1536">
        <v>3</v>
      </c>
      <c r="K1536">
        <v>2</v>
      </c>
      <c r="L1536">
        <v>35</v>
      </c>
      <c r="M1536">
        <v>5</v>
      </c>
      <c r="N1536">
        <v>0.45040718329333301</v>
      </c>
      <c r="O1536">
        <v>1.5045246800000601E-3</v>
      </c>
      <c r="P1536" t="s">
        <v>19</v>
      </c>
      <c r="Q1536" t="s">
        <v>19</v>
      </c>
      <c r="R1536" t="s">
        <v>19</v>
      </c>
      <c r="T1536">
        <v>0</v>
      </c>
      <c r="U1536">
        <v>0</v>
      </c>
    </row>
    <row r="1537" spans="1:21" x14ac:dyDescent="0.25">
      <c r="A1537" s="1">
        <v>45155.168055555558</v>
      </c>
      <c r="B1537" s="1">
        <f t="shared" si="46"/>
        <v>45155</v>
      </c>
      <c r="C1537">
        <v>0</v>
      </c>
      <c r="D1537" t="s">
        <v>1555</v>
      </c>
      <c r="E1537">
        <v>0.56441271500000001</v>
      </c>
      <c r="F1537">
        <f t="shared" si="47"/>
        <v>0.27022521799999999</v>
      </c>
      <c r="G1537">
        <v>2023</v>
      </c>
      <c r="H1537">
        <v>8</v>
      </c>
      <c r="I1537">
        <v>17</v>
      </c>
      <c r="J1537">
        <v>4</v>
      </c>
      <c r="K1537">
        <v>2</v>
      </c>
      <c r="L1537">
        <v>24</v>
      </c>
      <c r="M1537">
        <v>5</v>
      </c>
      <c r="N1537">
        <v>0.453387451066666</v>
      </c>
      <c r="O1537">
        <v>2.9802677733333201E-3</v>
      </c>
      <c r="P1537" t="s">
        <v>19</v>
      </c>
      <c r="Q1537" t="s">
        <v>19</v>
      </c>
      <c r="R1537" t="s">
        <v>19</v>
      </c>
      <c r="T1537">
        <v>1</v>
      </c>
      <c r="U1537">
        <v>0</v>
      </c>
    </row>
    <row r="1538" spans="1:21" x14ac:dyDescent="0.25">
      <c r="A1538" s="1">
        <v>45155.209722222222</v>
      </c>
      <c r="B1538" s="1">
        <f t="shared" si="46"/>
        <v>45155</v>
      </c>
      <c r="C1538">
        <v>0</v>
      </c>
      <c r="D1538" t="s">
        <v>1556</v>
      </c>
      <c r="E1538">
        <v>7.7820207000000002E-2</v>
      </c>
      <c r="F1538">
        <f t="shared" si="47"/>
        <v>-0.48659250799999998</v>
      </c>
      <c r="G1538">
        <v>2023</v>
      </c>
      <c r="H1538">
        <v>8</v>
      </c>
      <c r="I1538">
        <v>17</v>
      </c>
      <c r="J1538">
        <v>5</v>
      </c>
      <c r="K1538">
        <v>2</v>
      </c>
      <c r="L1538">
        <v>12</v>
      </c>
      <c r="M1538">
        <v>5</v>
      </c>
      <c r="N1538">
        <v>0.45229232027999899</v>
      </c>
      <c r="O1538">
        <v>-1.09513078666673E-3</v>
      </c>
      <c r="P1538" t="s">
        <v>19</v>
      </c>
      <c r="Q1538" t="s">
        <v>19</v>
      </c>
      <c r="R1538" t="s">
        <v>19</v>
      </c>
      <c r="T1538">
        <v>0</v>
      </c>
      <c r="U1538">
        <v>0</v>
      </c>
    </row>
    <row r="1539" spans="1:21" x14ac:dyDescent="0.25">
      <c r="A1539" s="1">
        <v>45155.250694444447</v>
      </c>
      <c r="B1539" s="1">
        <f t="shared" ref="B1539:B1602" si="48">DATE(YEAR(A1539),MONTH(A1539),DAY(A1539))</f>
        <v>45155</v>
      </c>
      <c r="C1539">
        <v>0</v>
      </c>
      <c r="D1539" t="s">
        <v>1557</v>
      </c>
      <c r="E1539">
        <v>4.3975356E-2</v>
      </c>
      <c r="F1539">
        <f t="shared" si="47"/>
        <v>-3.3844851000000002E-2</v>
      </c>
      <c r="G1539">
        <v>2023</v>
      </c>
      <c r="H1539">
        <v>8</v>
      </c>
      <c r="I1539">
        <v>17</v>
      </c>
      <c r="J1539">
        <v>6</v>
      </c>
      <c r="K1539">
        <v>1</v>
      </c>
      <c r="L1539">
        <v>58</v>
      </c>
      <c r="M1539">
        <v>5</v>
      </c>
      <c r="N1539">
        <v>0.45074549146666598</v>
      </c>
      <c r="O1539">
        <v>-1.5468288133332301E-3</v>
      </c>
      <c r="P1539" t="s">
        <v>19</v>
      </c>
      <c r="Q1539" t="s">
        <v>19</v>
      </c>
      <c r="R1539" t="s">
        <v>19</v>
      </c>
      <c r="T1539">
        <v>0</v>
      </c>
      <c r="U1539">
        <v>0</v>
      </c>
    </row>
    <row r="1540" spans="1:21" x14ac:dyDescent="0.25">
      <c r="A1540" s="1">
        <v>45155.292361111111</v>
      </c>
      <c r="B1540" s="1">
        <f t="shared" si="48"/>
        <v>45155</v>
      </c>
      <c r="C1540">
        <v>0</v>
      </c>
      <c r="D1540" t="s">
        <v>1558</v>
      </c>
      <c r="E1540">
        <v>0.13719641099999999</v>
      </c>
      <c r="F1540">
        <f t="shared" ref="F1540:F1603" si="49">E1540-E1539</f>
        <v>9.3221054999999997E-2</v>
      </c>
      <c r="G1540">
        <v>2023</v>
      </c>
      <c r="H1540">
        <v>8</v>
      </c>
      <c r="I1540">
        <v>17</v>
      </c>
      <c r="J1540">
        <v>7</v>
      </c>
      <c r="K1540">
        <v>1</v>
      </c>
      <c r="L1540">
        <v>50</v>
      </c>
      <c r="M1540">
        <v>5</v>
      </c>
      <c r="N1540">
        <v>0.45074636619333303</v>
      </c>
      <c r="O1540" s="2">
        <v>8.7472666665533396E-7</v>
      </c>
      <c r="P1540" t="s">
        <v>19</v>
      </c>
      <c r="Q1540" t="s">
        <v>19</v>
      </c>
      <c r="R1540" t="s">
        <v>19</v>
      </c>
      <c r="T1540">
        <v>0</v>
      </c>
      <c r="U1540">
        <v>0</v>
      </c>
    </row>
    <row r="1541" spans="1:21" x14ac:dyDescent="0.25">
      <c r="A1541" s="1">
        <v>45155.334027777775</v>
      </c>
      <c r="B1541" s="1">
        <f t="shared" si="48"/>
        <v>45155</v>
      </c>
      <c r="C1541">
        <v>0</v>
      </c>
      <c r="D1541" t="s">
        <v>1559</v>
      </c>
      <c r="E1541">
        <v>0.53177417599999999</v>
      </c>
      <c r="F1541">
        <f t="shared" si="49"/>
        <v>0.39457776499999997</v>
      </c>
      <c r="G1541">
        <v>2023</v>
      </c>
      <c r="H1541">
        <v>8</v>
      </c>
      <c r="I1541">
        <v>17</v>
      </c>
      <c r="J1541">
        <v>8</v>
      </c>
      <c r="K1541">
        <v>1</v>
      </c>
      <c r="L1541">
        <v>46</v>
      </c>
      <c r="M1541">
        <v>5</v>
      </c>
      <c r="N1541">
        <v>0.45266011853999999</v>
      </c>
      <c r="O1541">
        <v>1.91375234666663E-3</v>
      </c>
      <c r="P1541" t="s">
        <v>19</v>
      </c>
      <c r="Q1541" t="s">
        <v>19</v>
      </c>
      <c r="R1541" t="s">
        <v>19</v>
      </c>
      <c r="T1541">
        <v>1</v>
      </c>
      <c r="U1541">
        <v>0</v>
      </c>
    </row>
    <row r="1542" spans="1:21" x14ac:dyDescent="0.25">
      <c r="A1542" s="1">
        <v>45155.375694444447</v>
      </c>
      <c r="B1542" s="1">
        <f t="shared" si="48"/>
        <v>45155</v>
      </c>
      <c r="C1542">
        <v>0</v>
      </c>
      <c r="D1542" t="s">
        <v>1560</v>
      </c>
      <c r="E1542">
        <v>3.9280270999999999E-2</v>
      </c>
      <c r="F1542">
        <f t="shared" si="49"/>
        <v>-0.49249390500000001</v>
      </c>
      <c r="G1542">
        <v>2023</v>
      </c>
      <c r="H1542">
        <v>8</v>
      </c>
      <c r="I1542">
        <v>17</v>
      </c>
      <c r="J1542">
        <v>9</v>
      </c>
      <c r="K1542">
        <v>1</v>
      </c>
      <c r="L1542">
        <v>38</v>
      </c>
      <c r="M1542">
        <v>5</v>
      </c>
      <c r="N1542">
        <v>0.45025409589999998</v>
      </c>
      <c r="O1542">
        <v>-2.4060226399999999E-3</v>
      </c>
      <c r="P1542" t="s">
        <v>19</v>
      </c>
      <c r="Q1542" t="s">
        <v>19</v>
      </c>
      <c r="R1542" t="s">
        <v>19</v>
      </c>
      <c r="T1542">
        <v>0</v>
      </c>
      <c r="U1542">
        <v>0</v>
      </c>
    </row>
    <row r="1543" spans="1:21" x14ac:dyDescent="0.25">
      <c r="A1543" s="1">
        <v>45155.417361111111</v>
      </c>
      <c r="B1543" s="1">
        <f t="shared" si="48"/>
        <v>45155</v>
      </c>
      <c r="C1543">
        <v>0</v>
      </c>
      <c r="D1543" t="s">
        <v>1561</v>
      </c>
      <c r="E1543">
        <v>7.4887703999999999E-2</v>
      </c>
      <c r="F1543">
        <f t="shared" si="49"/>
        <v>3.5607433000000001E-2</v>
      </c>
      <c r="G1543">
        <v>2023</v>
      </c>
      <c r="H1543">
        <v>8</v>
      </c>
      <c r="I1543">
        <v>17</v>
      </c>
      <c r="J1543">
        <v>10</v>
      </c>
      <c r="K1543">
        <v>1</v>
      </c>
      <c r="L1543">
        <v>23</v>
      </c>
      <c r="M1543">
        <v>5</v>
      </c>
      <c r="N1543">
        <v>0.44950646933333299</v>
      </c>
      <c r="O1543">
        <v>-7.4762656666654804E-4</v>
      </c>
      <c r="P1543" t="s">
        <v>19</v>
      </c>
      <c r="Q1543" t="s">
        <v>19</v>
      </c>
      <c r="R1543" t="s">
        <v>19</v>
      </c>
      <c r="T1543">
        <v>0</v>
      </c>
      <c r="U1543">
        <v>0</v>
      </c>
    </row>
    <row r="1544" spans="1:21" x14ac:dyDescent="0.25">
      <c r="A1544" s="1">
        <v>45155.459027777775</v>
      </c>
      <c r="B1544" s="1">
        <f t="shared" si="48"/>
        <v>45155</v>
      </c>
      <c r="C1544">
        <v>0</v>
      </c>
      <c r="D1544" t="s">
        <v>1562</v>
      </c>
      <c r="E1544">
        <v>0.37502387500000001</v>
      </c>
      <c r="F1544">
        <f t="shared" si="49"/>
        <v>0.30013617100000001</v>
      </c>
      <c r="G1544">
        <v>2023</v>
      </c>
      <c r="H1544">
        <v>8</v>
      </c>
      <c r="I1544">
        <v>17</v>
      </c>
      <c r="J1544">
        <v>11</v>
      </c>
      <c r="K1544">
        <v>1</v>
      </c>
      <c r="L1544">
        <v>26</v>
      </c>
      <c r="M1544">
        <v>5</v>
      </c>
      <c r="N1544">
        <v>0.45008772314666601</v>
      </c>
      <c r="O1544">
        <v>5.8125381333323702E-4</v>
      </c>
      <c r="P1544" t="s">
        <v>19</v>
      </c>
      <c r="Q1544" t="s">
        <v>19</v>
      </c>
      <c r="R1544" t="s">
        <v>19</v>
      </c>
      <c r="T1544">
        <v>1</v>
      </c>
      <c r="U1544">
        <v>0</v>
      </c>
    </row>
    <row r="1545" spans="1:21" x14ac:dyDescent="0.25">
      <c r="A1545" s="1">
        <v>45155.500694444447</v>
      </c>
      <c r="B1545" s="1">
        <f t="shared" si="48"/>
        <v>45155</v>
      </c>
      <c r="C1545">
        <v>0</v>
      </c>
      <c r="D1545" t="s">
        <v>1563</v>
      </c>
      <c r="E1545">
        <v>0.60757687699999996</v>
      </c>
      <c r="F1545">
        <f t="shared" si="49"/>
        <v>0.23255300199999995</v>
      </c>
      <c r="G1545">
        <v>2023</v>
      </c>
      <c r="H1545">
        <v>8</v>
      </c>
      <c r="I1545">
        <v>17</v>
      </c>
      <c r="J1545">
        <v>12</v>
      </c>
      <c r="K1545">
        <v>1</v>
      </c>
      <c r="L1545">
        <v>10</v>
      </c>
      <c r="M1545">
        <v>5</v>
      </c>
      <c r="N1545">
        <v>0.45176765676666603</v>
      </c>
      <c r="O1545">
        <v>1.6799336200000101E-3</v>
      </c>
      <c r="P1545" t="s">
        <v>19</v>
      </c>
      <c r="Q1545" t="s">
        <v>19</v>
      </c>
      <c r="R1545" t="s">
        <v>19</v>
      </c>
      <c r="T1545">
        <v>1</v>
      </c>
      <c r="U1545">
        <v>0</v>
      </c>
    </row>
    <row r="1546" spans="1:21" x14ac:dyDescent="0.25">
      <c r="A1546" s="1">
        <v>45155.542361111111</v>
      </c>
      <c r="B1546" s="1">
        <f t="shared" si="48"/>
        <v>45155</v>
      </c>
      <c r="C1546">
        <v>0</v>
      </c>
      <c r="D1546" t="s">
        <v>1564</v>
      </c>
      <c r="E1546">
        <v>0.65768820100000003</v>
      </c>
      <c r="F1546">
        <f t="shared" si="49"/>
        <v>5.0111324000000068E-2</v>
      </c>
      <c r="G1546">
        <v>2023</v>
      </c>
      <c r="H1546">
        <v>8</v>
      </c>
      <c r="I1546">
        <v>17</v>
      </c>
      <c r="J1546">
        <v>13</v>
      </c>
      <c r="K1546">
        <v>1</v>
      </c>
      <c r="L1546">
        <v>16</v>
      </c>
      <c r="M1546">
        <v>5</v>
      </c>
      <c r="N1546">
        <v>0.45450427602666599</v>
      </c>
      <c r="O1546">
        <v>2.7366192600000098E-3</v>
      </c>
      <c r="P1546" t="s">
        <v>19</v>
      </c>
      <c r="Q1546" t="s">
        <v>19</v>
      </c>
      <c r="R1546" t="s">
        <v>19</v>
      </c>
      <c r="T1546">
        <v>1</v>
      </c>
      <c r="U1546">
        <v>0</v>
      </c>
    </row>
    <row r="1547" spans="1:21" x14ac:dyDescent="0.25">
      <c r="A1547" s="1">
        <v>45155.584027777775</v>
      </c>
      <c r="B1547" s="1">
        <f t="shared" si="48"/>
        <v>45155</v>
      </c>
      <c r="C1547">
        <v>0</v>
      </c>
      <c r="D1547" t="s">
        <v>1565</v>
      </c>
      <c r="E1547">
        <v>2.0282528700000002</v>
      </c>
      <c r="F1547">
        <f t="shared" si="49"/>
        <v>1.3705646690000002</v>
      </c>
      <c r="G1547">
        <v>2023</v>
      </c>
      <c r="H1547">
        <v>8</v>
      </c>
      <c r="I1547">
        <v>17</v>
      </c>
      <c r="J1547">
        <v>14</v>
      </c>
      <c r="K1547">
        <v>1</v>
      </c>
      <c r="L1547">
        <v>0</v>
      </c>
      <c r="M1547">
        <v>5</v>
      </c>
      <c r="N1547">
        <v>0.46286597901333298</v>
      </c>
      <c r="O1547">
        <v>8.3617029866665995E-3</v>
      </c>
      <c r="P1547" t="s">
        <v>19</v>
      </c>
      <c r="Q1547" t="s">
        <v>19</v>
      </c>
      <c r="R1547" t="s">
        <v>19</v>
      </c>
      <c r="T1547">
        <v>1</v>
      </c>
      <c r="U1547">
        <v>1</v>
      </c>
    </row>
    <row r="1548" spans="1:21" x14ac:dyDescent="0.25">
      <c r="A1548" s="1">
        <v>45155.638888888891</v>
      </c>
      <c r="B1548" s="1">
        <f t="shared" si="48"/>
        <v>45155</v>
      </c>
      <c r="C1548">
        <v>0</v>
      </c>
      <c r="D1548" t="s">
        <v>1566</v>
      </c>
      <c r="E1548">
        <v>1.167832765</v>
      </c>
      <c r="F1548">
        <f t="shared" si="49"/>
        <v>-0.86042010500000021</v>
      </c>
      <c r="G1548">
        <v>2023</v>
      </c>
      <c r="H1548">
        <v>8</v>
      </c>
      <c r="I1548">
        <v>17</v>
      </c>
      <c r="J1548">
        <v>15</v>
      </c>
      <c r="K1548">
        <v>20</v>
      </c>
      <c r="L1548">
        <v>49</v>
      </c>
      <c r="M1548">
        <v>5</v>
      </c>
      <c r="N1548">
        <v>0.46928439996666599</v>
      </c>
      <c r="O1548">
        <v>6.4184209533333899E-3</v>
      </c>
      <c r="P1548" t="s">
        <v>19</v>
      </c>
      <c r="Q1548" t="s">
        <v>19</v>
      </c>
      <c r="R1548" t="s">
        <v>19</v>
      </c>
      <c r="T1548">
        <v>1</v>
      </c>
      <c r="U1548">
        <v>1</v>
      </c>
    </row>
    <row r="1549" spans="1:21" x14ac:dyDescent="0.25">
      <c r="A1549" s="1">
        <v>45155.680555555555</v>
      </c>
      <c r="B1549" s="1">
        <f t="shared" si="48"/>
        <v>45155</v>
      </c>
      <c r="C1549">
        <v>0</v>
      </c>
      <c r="D1549" t="s">
        <v>1567</v>
      </c>
      <c r="E1549">
        <v>0.74025842399999997</v>
      </c>
      <c r="F1549">
        <f t="shared" si="49"/>
        <v>-0.42757434100000002</v>
      </c>
      <c r="G1549">
        <v>2023</v>
      </c>
      <c r="H1549">
        <v>8</v>
      </c>
      <c r="I1549">
        <v>17</v>
      </c>
      <c r="J1549">
        <v>16</v>
      </c>
      <c r="K1549">
        <v>20</v>
      </c>
      <c r="L1549">
        <v>53</v>
      </c>
      <c r="M1549">
        <v>5</v>
      </c>
      <c r="N1549">
        <v>0.47386439852000001</v>
      </c>
      <c r="O1549">
        <v>4.5799985533333497E-3</v>
      </c>
      <c r="P1549" t="s">
        <v>19</v>
      </c>
      <c r="Q1549" t="s">
        <v>19</v>
      </c>
      <c r="R1549" t="s">
        <v>19</v>
      </c>
      <c r="T1549">
        <v>1</v>
      </c>
      <c r="U1549">
        <v>0</v>
      </c>
    </row>
    <row r="1550" spans="1:21" x14ac:dyDescent="0.25">
      <c r="A1550" s="1">
        <v>45155.722916666666</v>
      </c>
      <c r="B1550" s="1">
        <f t="shared" si="48"/>
        <v>45155</v>
      </c>
      <c r="C1550">
        <v>0</v>
      </c>
      <c r="D1550" t="s">
        <v>1568</v>
      </c>
      <c r="E1550">
        <v>0.95029412499999999</v>
      </c>
      <c r="F1550">
        <f t="shared" si="49"/>
        <v>0.21003570100000002</v>
      </c>
      <c r="G1550">
        <v>2023</v>
      </c>
      <c r="H1550">
        <v>8</v>
      </c>
      <c r="I1550">
        <v>17</v>
      </c>
      <c r="J1550">
        <v>17</v>
      </c>
      <c r="K1550">
        <v>21</v>
      </c>
      <c r="L1550">
        <v>1</v>
      </c>
      <c r="M1550">
        <v>5</v>
      </c>
      <c r="N1550">
        <v>0.47845814662000002</v>
      </c>
      <c r="O1550">
        <v>4.5937480999999596E-3</v>
      </c>
      <c r="P1550" t="s">
        <v>19</v>
      </c>
      <c r="Q1550" t="s">
        <v>19</v>
      </c>
      <c r="R1550" t="s">
        <v>19</v>
      </c>
      <c r="T1550">
        <v>1</v>
      </c>
      <c r="U1550">
        <v>1</v>
      </c>
    </row>
    <row r="1551" spans="1:21" x14ac:dyDescent="0.25">
      <c r="A1551" s="1">
        <v>45155.763888888891</v>
      </c>
      <c r="B1551" s="1">
        <f t="shared" si="48"/>
        <v>45155</v>
      </c>
      <c r="C1551">
        <v>0</v>
      </c>
      <c r="D1551" t="s">
        <v>1569</v>
      </c>
      <c r="E1551">
        <v>3.5618335000000001E-2</v>
      </c>
      <c r="F1551">
        <f t="shared" si="49"/>
        <v>-0.91467578999999999</v>
      </c>
      <c r="G1551">
        <v>2023</v>
      </c>
      <c r="H1551">
        <v>8</v>
      </c>
      <c r="I1551">
        <v>17</v>
      </c>
      <c r="J1551">
        <v>18</v>
      </c>
      <c r="K1551">
        <v>20</v>
      </c>
      <c r="L1551">
        <v>36</v>
      </c>
      <c r="M1551">
        <v>5</v>
      </c>
      <c r="N1551">
        <v>0.47743841003999998</v>
      </c>
      <c r="O1551">
        <v>-1.01973658000004E-3</v>
      </c>
      <c r="P1551" t="s">
        <v>19</v>
      </c>
      <c r="Q1551" t="s">
        <v>19</v>
      </c>
      <c r="R1551" t="s">
        <v>19</v>
      </c>
      <c r="T1551">
        <v>0</v>
      </c>
      <c r="U1551">
        <v>0</v>
      </c>
    </row>
    <row r="1552" spans="1:21" x14ac:dyDescent="0.25">
      <c r="A1552" s="1">
        <v>45155.806944444441</v>
      </c>
      <c r="B1552" s="1">
        <f t="shared" si="48"/>
        <v>45155</v>
      </c>
      <c r="C1552">
        <v>0</v>
      </c>
      <c r="D1552" t="s">
        <v>1570</v>
      </c>
      <c r="E1552">
        <v>1.4751568939999999</v>
      </c>
      <c r="F1552">
        <f t="shared" si="49"/>
        <v>1.4395385589999998</v>
      </c>
      <c r="G1552">
        <v>2023</v>
      </c>
      <c r="H1552">
        <v>8</v>
      </c>
      <c r="I1552">
        <v>17</v>
      </c>
      <c r="J1552">
        <v>19</v>
      </c>
      <c r="K1552">
        <v>22</v>
      </c>
      <c r="L1552">
        <v>17</v>
      </c>
      <c r="M1552">
        <v>5</v>
      </c>
      <c r="N1552">
        <v>0.48602160977999997</v>
      </c>
      <c r="O1552">
        <v>8.5831997400000401E-3</v>
      </c>
      <c r="P1552" t="s">
        <v>19</v>
      </c>
      <c r="Q1552" t="s">
        <v>19</v>
      </c>
      <c r="R1552" t="s">
        <v>19</v>
      </c>
      <c r="T1552">
        <v>1</v>
      </c>
      <c r="U1552">
        <v>1</v>
      </c>
    </row>
    <row r="1553" spans="1:21" x14ac:dyDescent="0.25">
      <c r="A1553" s="1">
        <v>45155.848611111112</v>
      </c>
      <c r="B1553" s="1">
        <f t="shared" si="48"/>
        <v>45155</v>
      </c>
      <c r="C1553">
        <v>0</v>
      </c>
      <c r="D1553" t="s">
        <v>1571</v>
      </c>
      <c r="E1553">
        <v>2.7689485999999999E-2</v>
      </c>
      <c r="F1553">
        <f t="shared" si="49"/>
        <v>-1.4474674079999998</v>
      </c>
      <c r="G1553">
        <v>2023</v>
      </c>
      <c r="H1553">
        <v>8</v>
      </c>
      <c r="I1553">
        <v>17</v>
      </c>
      <c r="J1553">
        <v>20</v>
      </c>
      <c r="K1553">
        <v>22</v>
      </c>
      <c r="L1553">
        <v>16</v>
      </c>
      <c r="M1553">
        <v>5</v>
      </c>
      <c r="N1553">
        <v>0.48467407637999999</v>
      </c>
      <c r="O1553">
        <v>-1.34753340000004E-3</v>
      </c>
      <c r="P1553" t="s">
        <v>19</v>
      </c>
      <c r="Q1553" t="s">
        <v>19</v>
      </c>
      <c r="R1553" t="s">
        <v>19</v>
      </c>
      <c r="T1553">
        <v>0</v>
      </c>
      <c r="U1553">
        <v>0</v>
      </c>
    </row>
    <row r="1554" spans="1:21" x14ac:dyDescent="0.25">
      <c r="A1554" s="1">
        <v>45155.890277777777</v>
      </c>
      <c r="B1554" s="1">
        <f t="shared" si="48"/>
        <v>45155</v>
      </c>
      <c r="C1554">
        <v>0</v>
      </c>
      <c r="D1554" t="s">
        <v>1572</v>
      </c>
      <c r="E1554">
        <v>4.9442247000000002E-2</v>
      </c>
      <c r="F1554">
        <f t="shared" si="49"/>
        <v>2.1752761000000002E-2</v>
      </c>
      <c r="G1554">
        <v>2023</v>
      </c>
      <c r="H1554">
        <v>8</v>
      </c>
      <c r="I1554">
        <v>17</v>
      </c>
      <c r="J1554">
        <v>21</v>
      </c>
      <c r="K1554">
        <v>22</v>
      </c>
      <c r="L1554">
        <v>11</v>
      </c>
      <c r="M1554">
        <v>5</v>
      </c>
      <c r="N1554">
        <v>0.48369706096666598</v>
      </c>
      <c r="O1554">
        <v>-9.7701541333333709E-4</v>
      </c>
      <c r="P1554" t="s">
        <v>19</v>
      </c>
      <c r="Q1554" t="s">
        <v>19</v>
      </c>
      <c r="R1554" t="s">
        <v>19</v>
      </c>
      <c r="T1554">
        <v>0</v>
      </c>
      <c r="U1554">
        <v>0</v>
      </c>
    </row>
    <row r="1555" spans="1:21" x14ac:dyDescent="0.25">
      <c r="A1555" s="1">
        <v>45155.931944444441</v>
      </c>
      <c r="B1555" s="1">
        <f t="shared" si="48"/>
        <v>45155</v>
      </c>
      <c r="C1555">
        <v>0</v>
      </c>
      <c r="D1555" t="s">
        <v>1573</v>
      </c>
      <c r="E1555">
        <v>3.9486866000000002E-2</v>
      </c>
      <c r="F1555">
        <f t="shared" si="49"/>
        <v>-9.9553809999999993E-3</v>
      </c>
      <c r="G1555">
        <v>2023</v>
      </c>
      <c r="H1555">
        <v>8</v>
      </c>
      <c r="I1555">
        <v>17</v>
      </c>
      <c r="J1555">
        <v>22</v>
      </c>
      <c r="K1555">
        <v>22</v>
      </c>
      <c r="L1555">
        <v>12</v>
      </c>
      <c r="M1555">
        <v>5</v>
      </c>
      <c r="N1555">
        <v>0.482701625386666</v>
      </c>
      <c r="O1555">
        <v>-9.9543558000003696E-4</v>
      </c>
      <c r="P1555" t="s">
        <v>19</v>
      </c>
      <c r="Q1555" t="s">
        <v>19</v>
      </c>
      <c r="R1555" t="s">
        <v>19</v>
      </c>
      <c r="T1555">
        <v>0</v>
      </c>
      <c r="U1555">
        <v>0</v>
      </c>
    </row>
    <row r="1556" spans="1:21" x14ac:dyDescent="0.25">
      <c r="A1556" s="1">
        <v>45155.972916666666</v>
      </c>
      <c r="B1556" s="1">
        <f t="shared" si="48"/>
        <v>45155</v>
      </c>
      <c r="C1556">
        <v>0</v>
      </c>
      <c r="D1556" t="s">
        <v>1574</v>
      </c>
      <c r="E1556">
        <v>0.14774206200000001</v>
      </c>
      <c r="F1556">
        <f t="shared" si="49"/>
        <v>0.108255196</v>
      </c>
      <c r="G1556">
        <v>2023</v>
      </c>
      <c r="H1556">
        <v>8</v>
      </c>
      <c r="I1556">
        <v>17</v>
      </c>
      <c r="J1556">
        <v>23</v>
      </c>
      <c r="K1556">
        <v>21</v>
      </c>
      <c r="L1556">
        <v>56</v>
      </c>
      <c r="M1556">
        <v>5</v>
      </c>
      <c r="N1556">
        <v>0.48260813157333299</v>
      </c>
      <c r="O1556" s="2">
        <v>-9.3493813333178605E-5</v>
      </c>
      <c r="P1556" t="s">
        <v>19</v>
      </c>
      <c r="Q1556" t="s">
        <v>19</v>
      </c>
      <c r="R1556" t="s">
        <v>19</v>
      </c>
      <c r="T1556">
        <v>0</v>
      </c>
      <c r="U1556">
        <v>0</v>
      </c>
    </row>
    <row r="1557" spans="1:21" x14ac:dyDescent="0.25">
      <c r="A1557" s="1">
        <v>45156.01458333333</v>
      </c>
      <c r="B1557" s="1">
        <f t="shared" si="48"/>
        <v>45156</v>
      </c>
      <c r="C1557">
        <v>0</v>
      </c>
      <c r="D1557" t="s">
        <v>1575</v>
      </c>
      <c r="E1557">
        <v>0.26481285199999999</v>
      </c>
      <c r="F1557">
        <f t="shared" si="49"/>
        <v>0.11707078999999998</v>
      </c>
      <c r="G1557">
        <v>2023</v>
      </c>
      <c r="H1557">
        <v>8</v>
      </c>
      <c r="I1557">
        <v>18</v>
      </c>
      <c r="J1557">
        <v>0</v>
      </c>
      <c r="K1557">
        <v>21</v>
      </c>
      <c r="L1557">
        <v>56</v>
      </c>
      <c r="M1557">
        <v>5</v>
      </c>
      <c r="N1557">
        <v>0.48362092771333298</v>
      </c>
      <c r="O1557">
        <v>1.01279613999988E-3</v>
      </c>
      <c r="P1557" t="s">
        <v>19</v>
      </c>
      <c r="Q1557" t="s">
        <v>19</v>
      </c>
      <c r="R1557" t="s">
        <v>19</v>
      </c>
      <c r="T1557">
        <v>0</v>
      </c>
      <c r="U1557">
        <v>0</v>
      </c>
    </row>
    <row r="1558" spans="1:21" x14ac:dyDescent="0.25">
      <c r="A1558" s="1">
        <v>45156.056944444441</v>
      </c>
      <c r="B1558" s="1">
        <f t="shared" si="48"/>
        <v>45156</v>
      </c>
      <c r="C1558">
        <v>0</v>
      </c>
      <c r="D1558" t="s">
        <v>1576</v>
      </c>
      <c r="E1558">
        <v>0.223548628</v>
      </c>
      <c r="F1558">
        <f t="shared" si="49"/>
        <v>-4.1264223999999988E-2</v>
      </c>
      <c r="G1558">
        <v>2023</v>
      </c>
      <c r="H1558">
        <v>8</v>
      </c>
      <c r="I1558">
        <v>18</v>
      </c>
      <c r="J1558">
        <v>1</v>
      </c>
      <c r="K1558">
        <v>22</v>
      </c>
      <c r="L1558">
        <v>4</v>
      </c>
      <c r="M1558">
        <v>5</v>
      </c>
      <c r="N1558">
        <v>0.48303379833999999</v>
      </c>
      <c r="O1558">
        <v>-5.8712937333332805E-4</v>
      </c>
      <c r="P1558" t="s">
        <v>19</v>
      </c>
      <c r="Q1558" t="s">
        <v>19</v>
      </c>
      <c r="R1558" t="s">
        <v>19</v>
      </c>
      <c r="T1558">
        <v>0</v>
      </c>
      <c r="U1558">
        <v>0</v>
      </c>
    </row>
    <row r="1559" spans="1:21" x14ac:dyDescent="0.25">
      <c r="A1559" s="1">
        <v>45156.098611111112</v>
      </c>
      <c r="B1559" s="1">
        <f t="shared" si="48"/>
        <v>45156</v>
      </c>
      <c r="C1559">
        <v>0</v>
      </c>
      <c r="D1559" t="s">
        <v>1577</v>
      </c>
      <c r="E1559">
        <v>0.89058296999999997</v>
      </c>
      <c r="F1559">
        <f t="shared" si="49"/>
        <v>0.667034342</v>
      </c>
      <c r="G1559">
        <v>2023</v>
      </c>
      <c r="H1559">
        <v>8</v>
      </c>
      <c r="I1559">
        <v>18</v>
      </c>
      <c r="J1559">
        <v>2</v>
      </c>
      <c r="K1559">
        <v>22</v>
      </c>
      <c r="L1559">
        <v>22</v>
      </c>
      <c r="M1559">
        <v>5</v>
      </c>
      <c r="N1559">
        <v>0.48701930387333298</v>
      </c>
      <c r="O1559">
        <v>3.98550553333337E-3</v>
      </c>
      <c r="P1559" t="s">
        <v>19</v>
      </c>
      <c r="Q1559" t="s">
        <v>19</v>
      </c>
      <c r="R1559" t="s">
        <v>19</v>
      </c>
      <c r="T1559">
        <v>1</v>
      </c>
      <c r="U1559">
        <v>0</v>
      </c>
    </row>
    <row r="1560" spans="1:21" x14ac:dyDescent="0.25">
      <c r="A1560" s="1">
        <v>45156.140277777777</v>
      </c>
      <c r="B1560" s="1">
        <f t="shared" si="48"/>
        <v>45156</v>
      </c>
      <c r="C1560">
        <v>0</v>
      </c>
      <c r="D1560" t="s">
        <v>1578</v>
      </c>
      <c r="E1560">
        <v>0.92778784599999997</v>
      </c>
      <c r="F1560">
        <f t="shared" si="49"/>
        <v>3.7204875999999998E-2</v>
      </c>
      <c r="G1560">
        <v>2023</v>
      </c>
      <c r="H1560">
        <v>8</v>
      </c>
      <c r="I1560">
        <v>18</v>
      </c>
      <c r="J1560">
        <v>3</v>
      </c>
      <c r="K1560">
        <v>22</v>
      </c>
      <c r="L1560">
        <v>22</v>
      </c>
      <c r="M1560">
        <v>5</v>
      </c>
      <c r="N1560">
        <v>0.49127211461333298</v>
      </c>
      <c r="O1560">
        <v>4.2528107399999399E-3</v>
      </c>
      <c r="P1560" t="s">
        <v>19</v>
      </c>
      <c r="Q1560" t="s">
        <v>19</v>
      </c>
      <c r="R1560" t="s">
        <v>19</v>
      </c>
      <c r="T1560">
        <v>1</v>
      </c>
      <c r="U1560">
        <v>0</v>
      </c>
    </row>
    <row r="1561" spans="1:21" x14ac:dyDescent="0.25">
      <c r="A1561" s="1">
        <v>45156.181944444441</v>
      </c>
      <c r="B1561" s="1">
        <f t="shared" si="48"/>
        <v>45156</v>
      </c>
      <c r="C1561">
        <v>0</v>
      </c>
      <c r="D1561" t="s">
        <v>1579</v>
      </c>
      <c r="E1561">
        <v>0.57627430000000002</v>
      </c>
      <c r="F1561">
        <f t="shared" si="49"/>
        <v>-0.35151354599999995</v>
      </c>
      <c r="G1561">
        <v>2023</v>
      </c>
      <c r="H1561">
        <v>8</v>
      </c>
      <c r="I1561">
        <v>18</v>
      </c>
      <c r="J1561">
        <v>4</v>
      </c>
      <c r="K1561">
        <v>22</v>
      </c>
      <c r="L1561">
        <v>24</v>
      </c>
      <c r="M1561">
        <v>5</v>
      </c>
      <c r="N1561">
        <v>0.49210656312666601</v>
      </c>
      <c r="O1561">
        <v>8.3444851333336302E-4</v>
      </c>
      <c r="P1561" t="s">
        <v>19</v>
      </c>
      <c r="Q1561" t="s">
        <v>19</v>
      </c>
      <c r="R1561" t="s">
        <v>19</v>
      </c>
      <c r="T1561">
        <v>1</v>
      </c>
      <c r="U1561">
        <v>0</v>
      </c>
    </row>
    <row r="1562" spans="1:21" x14ac:dyDescent="0.25">
      <c r="A1562" s="1">
        <v>45156.223611111112</v>
      </c>
      <c r="B1562" s="1">
        <f t="shared" si="48"/>
        <v>45156</v>
      </c>
      <c r="C1562">
        <v>0</v>
      </c>
      <c r="D1562" t="s">
        <v>1580</v>
      </c>
      <c r="E1562">
        <v>0.13724109300000001</v>
      </c>
      <c r="F1562">
        <f t="shared" si="49"/>
        <v>-0.43903320700000004</v>
      </c>
      <c r="G1562">
        <v>2023</v>
      </c>
      <c r="H1562">
        <v>8</v>
      </c>
      <c r="I1562">
        <v>18</v>
      </c>
      <c r="J1562">
        <v>5</v>
      </c>
      <c r="K1562">
        <v>22</v>
      </c>
      <c r="L1562">
        <v>17</v>
      </c>
      <c r="M1562">
        <v>5</v>
      </c>
      <c r="N1562">
        <v>0.49285474301333299</v>
      </c>
      <c r="O1562">
        <v>7.4817988666664404E-4</v>
      </c>
      <c r="P1562" t="s">
        <v>19</v>
      </c>
      <c r="Q1562" t="s">
        <v>19</v>
      </c>
      <c r="R1562" t="s">
        <v>19</v>
      </c>
      <c r="T1562">
        <v>0</v>
      </c>
      <c r="U1562">
        <v>0</v>
      </c>
    </row>
    <row r="1563" spans="1:21" x14ac:dyDescent="0.25">
      <c r="A1563" s="1">
        <v>45156.279166666667</v>
      </c>
      <c r="B1563" s="1">
        <f t="shared" si="48"/>
        <v>45156</v>
      </c>
      <c r="C1563">
        <v>0</v>
      </c>
      <c r="D1563" t="s">
        <v>1581</v>
      </c>
      <c r="E1563">
        <v>0.87021679100000005</v>
      </c>
      <c r="F1563">
        <f t="shared" si="49"/>
        <v>0.73297569800000006</v>
      </c>
      <c r="G1563">
        <v>2023</v>
      </c>
      <c r="H1563">
        <v>8</v>
      </c>
      <c r="I1563">
        <v>18</v>
      </c>
      <c r="J1563">
        <v>6</v>
      </c>
      <c r="K1563">
        <v>42</v>
      </c>
      <c r="L1563">
        <v>28</v>
      </c>
      <c r="M1563">
        <v>5</v>
      </c>
      <c r="N1563">
        <v>0.498282215333333</v>
      </c>
      <c r="O1563">
        <v>5.42747232000001E-3</v>
      </c>
      <c r="P1563" t="s">
        <v>19</v>
      </c>
      <c r="Q1563" t="s">
        <v>19</v>
      </c>
      <c r="R1563" t="s">
        <v>19</v>
      </c>
      <c r="T1563">
        <v>1</v>
      </c>
      <c r="U1563">
        <v>0</v>
      </c>
    </row>
    <row r="1564" spans="1:21" x14ac:dyDescent="0.25">
      <c r="A1564" s="1">
        <v>45156.320833333331</v>
      </c>
      <c r="B1564" s="1">
        <f t="shared" si="48"/>
        <v>45156</v>
      </c>
      <c r="C1564">
        <v>0</v>
      </c>
      <c r="D1564" t="s">
        <v>1582</v>
      </c>
      <c r="E1564">
        <v>0.52197639500000004</v>
      </c>
      <c r="F1564">
        <f t="shared" si="49"/>
        <v>-0.34824039600000001</v>
      </c>
      <c r="G1564">
        <v>2023</v>
      </c>
      <c r="H1564">
        <v>8</v>
      </c>
      <c r="I1564">
        <v>18</v>
      </c>
      <c r="J1564">
        <v>7</v>
      </c>
      <c r="K1564">
        <v>42</v>
      </c>
      <c r="L1564">
        <v>28</v>
      </c>
      <c r="M1564">
        <v>5</v>
      </c>
      <c r="N1564">
        <v>0.50153921729999995</v>
      </c>
      <c r="O1564">
        <v>3.2570019666666099E-3</v>
      </c>
      <c r="P1564" t="s">
        <v>19</v>
      </c>
      <c r="Q1564" t="s">
        <v>19</v>
      </c>
      <c r="R1564" t="s">
        <v>19</v>
      </c>
      <c r="T1564">
        <v>1</v>
      </c>
      <c r="U1564">
        <v>0</v>
      </c>
    </row>
    <row r="1565" spans="1:21" x14ac:dyDescent="0.25">
      <c r="A1565" s="1">
        <v>45156.362500000003</v>
      </c>
      <c r="B1565" s="1">
        <f t="shared" si="48"/>
        <v>45156</v>
      </c>
      <c r="C1565">
        <v>0</v>
      </c>
      <c r="D1565" t="s">
        <v>1583</v>
      </c>
      <c r="E1565">
        <v>0.61963874699999999</v>
      </c>
      <c r="F1565">
        <f t="shared" si="49"/>
        <v>9.7662351999999952E-2</v>
      </c>
      <c r="G1565">
        <v>2023</v>
      </c>
      <c r="H1565">
        <v>8</v>
      </c>
      <c r="I1565">
        <v>18</v>
      </c>
      <c r="J1565">
        <v>8</v>
      </c>
      <c r="K1565">
        <v>42</v>
      </c>
      <c r="L1565">
        <v>32</v>
      </c>
      <c r="M1565">
        <v>5</v>
      </c>
      <c r="N1565">
        <v>0.50523009348666603</v>
      </c>
      <c r="O1565">
        <v>3.6908761866667398E-3</v>
      </c>
      <c r="P1565" t="s">
        <v>19</v>
      </c>
      <c r="Q1565" t="s">
        <v>19</v>
      </c>
      <c r="R1565" t="s">
        <v>19</v>
      </c>
      <c r="T1565">
        <v>1</v>
      </c>
      <c r="U1565">
        <v>0</v>
      </c>
    </row>
    <row r="1566" spans="1:21" x14ac:dyDescent="0.25">
      <c r="A1566" s="1">
        <v>45156.404166666667</v>
      </c>
      <c r="B1566" s="1">
        <f t="shared" si="48"/>
        <v>45156</v>
      </c>
      <c r="C1566">
        <v>0</v>
      </c>
      <c r="D1566" t="s">
        <v>1584</v>
      </c>
      <c r="E1566">
        <v>7.0522653000000005E-2</v>
      </c>
      <c r="F1566">
        <f t="shared" si="49"/>
        <v>-0.54911609399999994</v>
      </c>
      <c r="G1566">
        <v>2023</v>
      </c>
      <c r="H1566">
        <v>8</v>
      </c>
      <c r="I1566">
        <v>18</v>
      </c>
      <c r="J1566">
        <v>9</v>
      </c>
      <c r="K1566">
        <v>42</v>
      </c>
      <c r="L1566">
        <v>20</v>
      </c>
      <c r="M1566">
        <v>5</v>
      </c>
      <c r="N1566">
        <v>0.50500047950000004</v>
      </c>
      <c r="O1566">
        <v>-2.2961398666665399E-4</v>
      </c>
      <c r="P1566" t="s">
        <v>19</v>
      </c>
      <c r="Q1566" t="s">
        <v>19</v>
      </c>
      <c r="R1566" t="s">
        <v>19</v>
      </c>
      <c r="T1566">
        <v>0</v>
      </c>
      <c r="U1566">
        <v>0</v>
      </c>
    </row>
    <row r="1567" spans="1:21" x14ac:dyDescent="0.25">
      <c r="A1567" s="1">
        <v>45156.445833333331</v>
      </c>
      <c r="B1567" s="1">
        <f t="shared" si="48"/>
        <v>45156</v>
      </c>
      <c r="C1567">
        <v>0</v>
      </c>
      <c r="D1567" t="s">
        <v>1585</v>
      </c>
      <c r="E1567">
        <v>9.7876145999999997E-2</v>
      </c>
      <c r="F1567">
        <f t="shared" si="49"/>
        <v>2.7353492999999993E-2</v>
      </c>
      <c r="G1567">
        <v>2023</v>
      </c>
      <c r="H1567">
        <v>8</v>
      </c>
      <c r="I1567">
        <v>18</v>
      </c>
      <c r="J1567">
        <v>10</v>
      </c>
      <c r="K1567">
        <v>42</v>
      </c>
      <c r="L1567">
        <v>35</v>
      </c>
      <c r="M1567">
        <v>5</v>
      </c>
      <c r="N1567">
        <v>0.50418789756000004</v>
      </c>
      <c r="O1567">
        <v>-8.1258194000000095E-4</v>
      </c>
      <c r="P1567" t="s">
        <v>19</v>
      </c>
      <c r="Q1567" t="s">
        <v>19</v>
      </c>
      <c r="R1567" t="s">
        <v>19</v>
      </c>
      <c r="T1567">
        <v>0</v>
      </c>
      <c r="U1567">
        <v>0</v>
      </c>
    </row>
    <row r="1568" spans="1:21" x14ac:dyDescent="0.25">
      <c r="A1568" s="1">
        <v>45156.487500000003</v>
      </c>
      <c r="B1568" s="1">
        <f t="shared" si="48"/>
        <v>45156</v>
      </c>
      <c r="C1568">
        <v>0</v>
      </c>
      <c r="D1568" t="s">
        <v>1586</v>
      </c>
      <c r="E1568">
        <v>8.5313254000000005E-2</v>
      </c>
      <c r="F1568">
        <f t="shared" si="49"/>
        <v>-1.2562891999999992E-2</v>
      </c>
      <c r="G1568">
        <v>2023</v>
      </c>
      <c r="H1568">
        <v>8</v>
      </c>
      <c r="I1568">
        <v>18</v>
      </c>
      <c r="J1568">
        <v>11</v>
      </c>
      <c r="K1568">
        <v>42</v>
      </c>
      <c r="L1568">
        <v>27</v>
      </c>
      <c r="M1568">
        <v>5</v>
      </c>
      <c r="N1568">
        <v>0.50284948322</v>
      </c>
      <c r="O1568">
        <v>-1.3384143400000301E-3</v>
      </c>
      <c r="P1568" t="s">
        <v>19</v>
      </c>
      <c r="Q1568" t="s">
        <v>19</v>
      </c>
      <c r="R1568" t="s">
        <v>19</v>
      </c>
      <c r="T1568">
        <v>0</v>
      </c>
      <c r="U1568">
        <v>0</v>
      </c>
    </row>
    <row r="1569" spans="1:21" x14ac:dyDescent="0.25">
      <c r="A1569" s="1">
        <v>45156.529166666667</v>
      </c>
      <c r="B1569" s="1">
        <f t="shared" si="48"/>
        <v>45156</v>
      </c>
      <c r="C1569">
        <v>0</v>
      </c>
      <c r="D1569" t="s">
        <v>1587</v>
      </c>
      <c r="E1569">
        <v>3.9713091999999998E-2</v>
      </c>
      <c r="F1569">
        <f t="shared" si="49"/>
        <v>-4.5600162000000007E-2</v>
      </c>
      <c r="G1569">
        <v>2023</v>
      </c>
      <c r="H1569">
        <v>8</v>
      </c>
      <c r="I1569">
        <v>18</v>
      </c>
      <c r="J1569">
        <v>12</v>
      </c>
      <c r="K1569">
        <v>42</v>
      </c>
      <c r="L1569">
        <v>16</v>
      </c>
      <c r="M1569">
        <v>5</v>
      </c>
      <c r="N1569">
        <v>0.50192372975999999</v>
      </c>
      <c r="O1569">
        <v>-9.2575346000001103E-4</v>
      </c>
      <c r="P1569" t="s">
        <v>19</v>
      </c>
      <c r="Q1569" t="s">
        <v>19</v>
      </c>
      <c r="R1569" t="s">
        <v>19</v>
      </c>
      <c r="T1569">
        <v>0</v>
      </c>
      <c r="U1569">
        <v>0</v>
      </c>
    </row>
    <row r="1570" spans="1:21" x14ac:dyDescent="0.25">
      <c r="A1570" s="1">
        <v>45156.570833333331</v>
      </c>
      <c r="B1570" s="1">
        <f t="shared" si="48"/>
        <v>45156</v>
      </c>
      <c r="C1570">
        <v>0</v>
      </c>
      <c r="D1570" t="s">
        <v>1588</v>
      </c>
      <c r="E1570">
        <v>7.5829413999999998E-2</v>
      </c>
      <c r="F1570">
        <f t="shared" si="49"/>
        <v>3.6116321999999999E-2</v>
      </c>
      <c r="G1570">
        <v>2023</v>
      </c>
      <c r="H1570">
        <v>8</v>
      </c>
      <c r="I1570">
        <v>18</v>
      </c>
      <c r="J1570">
        <v>13</v>
      </c>
      <c r="K1570">
        <v>42</v>
      </c>
      <c r="L1570">
        <v>11</v>
      </c>
      <c r="M1570">
        <v>5</v>
      </c>
      <c r="N1570">
        <v>0.50182693072666595</v>
      </c>
      <c r="O1570" s="2">
        <v>-9.6799033333372296E-5</v>
      </c>
      <c r="P1570" t="s">
        <v>19</v>
      </c>
      <c r="Q1570" t="s">
        <v>19</v>
      </c>
      <c r="R1570" t="s">
        <v>19</v>
      </c>
      <c r="T1570">
        <v>0</v>
      </c>
      <c r="U1570">
        <v>0</v>
      </c>
    </row>
    <row r="1571" spans="1:21" x14ac:dyDescent="0.25">
      <c r="A1571" s="1">
        <v>45156.612500000003</v>
      </c>
      <c r="B1571" s="1">
        <f t="shared" si="48"/>
        <v>45156</v>
      </c>
      <c r="C1571">
        <v>0</v>
      </c>
      <c r="D1571" t="s">
        <v>1589</v>
      </c>
      <c r="E1571">
        <v>6.7360347000000001E-2</v>
      </c>
      <c r="F1571">
        <f t="shared" si="49"/>
        <v>-8.4690669999999968E-3</v>
      </c>
      <c r="G1571">
        <v>2023</v>
      </c>
      <c r="H1571">
        <v>8</v>
      </c>
      <c r="I1571">
        <v>18</v>
      </c>
      <c r="J1571">
        <v>14</v>
      </c>
      <c r="K1571">
        <v>42</v>
      </c>
      <c r="L1571">
        <v>11</v>
      </c>
      <c r="M1571">
        <v>5</v>
      </c>
      <c r="N1571">
        <v>0.50087795227999998</v>
      </c>
      <c r="O1571">
        <v>-9.4897844666652598E-4</v>
      </c>
      <c r="P1571" t="s">
        <v>19</v>
      </c>
      <c r="Q1571" t="s">
        <v>19</v>
      </c>
      <c r="R1571" t="s">
        <v>19</v>
      </c>
      <c r="T1571">
        <v>0</v>
      </c>
      <c r="U1571">
        <v>0</v>
      </c>
    </row>
    <row r="1572" spans="1:21" x14ac:dyDescent="0.25">
      <c r="A1572" s="1">
        <v>45156.654166666667</v>
      </c>
      <c r="B1572" s="1">
        <f t="shared" si="48"/>
        <v>45156</v>
      </c>
      <c r="C1572">
        <v>0</v>
      </c>
      <c r="D1572" t="s">
        <v>1590</v>
      </c>
      <c r="E1572">
        <v>0.99785411700000004</v>
      </c>
      <c r="F1572">
        <f t="shared" si="49"/>
        <v>0.93049377</v>
      </c>
      <c r="G1572">
        <v>2023</v>
      </c>
      <c r="H1572">
        <v>8</v>
      </c>
      <c r="I1572">
        <v>18</v>
      </c>
      <c r="J1572">
        <v>15</v>
      </c>
      <c r="K1572">
        <v>42</v>
      </c>
      <c r="L1572">
        <v>7</v>
      </c>
      <c r="M1572">
        <v>5</v>
      </c>
      <c r="N1572">
        <v>0.50442833501999995</v>
      </c>
      <c r="O1572">
        <v>3.55038273999985E-3</v>
      </c>
      <c r="P1572" t="s">
        <v>19</v>
      </c>
      <c r="Q1572" t="s">
        <v>19</v>
      </c>
      <c r="R1572" t="s">
        <v>19</v>
      </c>
      <c r="T1572">
        <v>1</v>
      </c>
      <c r="U1572">
        <v>1</v>
      </c>
    </row>
    <row r="1573" spans="1:21" x14ac:dyDescent="0.25">
      <c r="A1573" s="1">
        <v>45156.695833333331</v>
      </c>
      <c r="B1573" s="1">
        <f t="shared" si="48"/>
        <v>45156</v>
      </c>
      <c r="C1573">
        <v>0</v>
      </c>
      <c r="D1573" t="s">
        <v>1591</v>
      </c>
      <c r="E1573">
        <v>0.64012834500000004</v>
      </c>
      <c r="F1573">
        <f t="shared" si="49"/>
        <v>-0.357725772</v>
      </c>
      <c r="G1573">
        <v>2023</v>
      </c>
      <c r="H1573">
        <v>8</v>
      </c>
      <c r="I1573">
        <v>18</v>
      </c>
      <c r="J1573">
        <v>16</v>
      </c>
      <c r="K1573">
        <v>42</v>
      </c>
      <c r="L1573">
        <v>16</v>
      </c>
      <c r="M1573">
        <v>5</v>
      </c>
      <c r="N1573">
        <v>0.50671663889999996</v>
      </c>
      <c r="O1573">
        <v>2.2883038800000002E-3</v>
      </c>
      <c r="P1573" t="s">
        <v>19</v>
      </c>
      <c r="Q1573" t="s">
        <v>19</v>
      </c>
      <c r="R1573" t="s">
        <v>19</v>
      </c>
      <c r="T1573">
        <v>1</v>
      </c>
      <c r="U1573">
        <v>0</v>
      </c>
    </row>
    <row r="1574" spans="1:21" x14ac:dyDescent="0.25">
      <c r="A1574" s="1">
        <v>45156.737500000003</v>
      </c>
      <c r="B1574" s="1">
        <f t="shared" si="48"/>
        <v>45156</v>
      </c>
      <c r="C1574">
        <v>0</v>
      </c>
      <c r="D1574" t="s">
        <v>1592</v>
      </c>
      <c r="E1574">
        <v>4.7238777000000003E-2</v>
      </c>
      <c r="F1574">
        <f t="shared" si="49"/>
        <v>-0.59288956800000003</v>
      </c>
      <c r="G1574">
        <v>2023</v>
      </c>
      <c r="H1574">
        <v>8</v>
      </c>
      <c r="I1574">
        <v>18</v>
      </c>
      <c r="J1574">
        <v>17</v>
      </c>
      <c r="K1574">
        <v>42</v>
      </c>
      <c r="L1574">
        <v>19</v>
      </c>
      <c r="M1574">
        <v>5</v>
      </c>
      <c r="N1574">
        <v>0.50517331407999999</v>
      </c>
      <c r="O1574">
        <v>-1.5433248199999601E-3</v>
      </c>
      <c r="P1574" t="s">
        <v>19</v>
      </c>
      <c r="Q1574" t="s">
        <v>19</v>
      </c>
      <c r="R1574" t="s">
        <v>19</v>
      </c>
      <c r="T1574">
        <v>0</v>
      </c>
      <c r="U1574">
        <v>0</v>
      </c>
    </row>
    <row r="1575" spans="1:21" x14ac:dyDescent="0.25">
      <c r="A1575" s="1">
        <v>45156.779166666667</v>
      </c>
      <c r="B1575" s="1">
        <f t="shared" si="48"/>
        <v>45156</v>
      </c>
      <c r="C1575">
        <v>0</v>
      </c>
      <c r="D1575" t="s">
        <v>1593</v>
      </c>
      <c r="E1575">
        <v>5.3438027999999999E-2</v>
      </c>
      <c r="F1575">
        <f t="shared" si="49"/>
        <v>6.1992509999999959E-3</v>
      </c>
      <c r="G1575">
        <v>2023</v>
      </c>
      <c r="H1575">
        <v>8</v>
      </c>
      <c r="I1575">
        <v>18</v>
      </c>
      <c r="J1575">
        <v>18</v>
      </c>
      <c r="K1575">
        <v>42</v>
      </c>
      <c r="L1575">
        <v>40</v>
      </c>
      <c r="M1575">
        <v>5</v>
      </c>
      <c r="N1575">
        <v>0.50187674639999902</v>
      </c>
      <c r="O1575">
        <v>-3.2965676800000799E-3</v>
      </c>
      <c r="P1575" t="s">
        <v>19</v>
      </c>
      <c r="Q1575" t="s">
        <v>19</v>
      </c>
      <c r="R1575" t="s">
        <v>19</v>
      </c>
      <c r="T1575">
        <v>0</v>
      </c>
      <c r="U1575">
        <v>0</v>
      </c>
    </row>
    <row r="1576" spans="1:21" x14ac:dyDescent="0.25">
      <c r="A1576" s="1">
        <v>45156.821527777778</v>
      </c>
      <c r="B1576" s="1">
        <f t="shared" si="48"/>
        <v>45156</v>
      </c>
      <c r="C1576">
        <v>0</v>
      </c>
      <c r="D1576" t="s">
        <v>1594</v>
      </c>
      <c r="E1576">
        <v>4.0082872999999998E-2</v>
      </c>
      <c r="F1576">
        <f t="shared" si="49"/>
        <v>-1.3355155E-2</v>
      </c>
      <c r="G1576">
        <v>2023</v>
      </c>
      <c r="H1576">
        <v>8</v>
      </c>
      <c r="I1576">
        <v>18</v>
      </c>
      <c r="J1576">
        <v>19</v>
      </c>
      <c r="K1576">
        <v>43</v>
      </c>
      <c r="L1576">
        <v>59</v>
      </c>
      <c r="M1576">
        <v>5</v>
      </c>
      <c r="N1576">
        <v>0.49898250636000002</v>
      </c>
      <c r="O1576">
        <v>-2.8942400399998799E-3</v>
      </c>
      <c r="P1576" t="s">
        <v>19</v>
      </c>
      <c r="Q1576" t="s">
        <v>19</v>
      </c>
      <c r="R1576" t="s">
        <v>19</v>
      </c>
      <c r="T1576">
        <v>0</v>
      </c>
      <c r="U1576">
        <v>0</v>
      </c>
    </row>
    <row r="1577" spans="1:21" x14ac:dyDescent="0.25">
      <c r="A1577" s="1">
        <v>45156.863194444442</v>
      </c>
      <c r="B1577" s="1">
        <f t="shared" si="48"/>
        <v>45156</v>
      </c>
      <c r="C1577">
        <v>0</v>
      </c>
      <c r="D1577" t="s">
        <v>1595</v>
      </c>
      <c r="E1577">
        <v>4.3449478E-2</v>
      </c>
      <c r="F1577">
        <f t="shared" si="49"/>
        <v>3.3666050000000017E-3</v>
      </c>
      <c r="G1577">
        <v>2023</v>
      </c>
      <c r="H1577">
        <v>8</v>
      </c>
      <c r="I1577">
        <v>18</v>
      </c>
      <c r="J1577">
        <v>20</v>
      </c>
      <c r="K1577">
        <v>43</v>
      </c>
      <c r="L1577">
        <v>52</v>
      </c>
      <c r="M1577">
        <v>5</v>
      </c>
      <c r="N1577">
        <v>0.49723521255333297</v>
      </c>
      <c r="O1577">
        <v>-1.74729380666671E-3</v>
      </c>
      <c r="P1577" t="s">
        <v>19</v>
      </c>
      <c r="Q1577" t="s">
        <v>19</v>
      </c>
      <c r="R1577" t="s">
        <v>19</v>
      </c>
      <c r="T1577">
        <v>0</v>
      </c>
      <c r="U1577">
        <v>0</v>
      </c>
    </row>
    <row r="1578" spans="1:21" x14ac:dyDescent="0.25">
      <c r="A1578" s="1">
        <v>45156.904861111114</v>
      </c>
      <c r="B1578" s="1">
        <f t="shared" si="48"/>
        <v>45156</v>
      </c>
      <c r="C1578">
        <v>0</v>
      </c>
      <c r="D1578" t="s">
        <v>1596</v>
      </c>
      <c r="E1578">
        <v>3.5434695000000002E-2</v>
      </c>
      <c r="F1578">
        <f t="shared" si="49"/>
        <v>-8.0147829999999975E-3</v>
      </c>
      <c r="G1578">
        <v>2023</v>
      </c>
      <c r="H1578">
        <v>8</v>
      </c>
      <c r="I1578">
        <v>18</v>
      </c>
      <c r="J1578">
        <v>21</v>
      </c>
      <c r="K1578">
        <v>43</v>
      </c>
      <c r="L1578">
        <v>55</v>
      </c>
      <c r="M1578">
        <v>5</v>
      </c>
      <c r="N1578">
        <v>0.49123916114666599</v>
      </c>
      <c r="O1578">
        <v>-5.9960514066666401E-3</v>
      </c>
      <c r="P1578" t="s">
        <v>19</v>
      </c>
      <c r="Q1578" t="s">
        <v>19</v>
      </c>
      <c r="R1578" t="s">
        <v>19</v>
      </c>
      <c r="T1578">
        <v>0</v>
      </c>
      <c r="U1578">
        <v>0</v>
      </c>
    </row>
    <row r="1579" spans="1:21" x14ac:dyDescent="0.25">
      <c r="A1579" s="1">
        <v>45156.946527777778</v>
      </c>
      <c r="B1579" s="1">
        <f t="shared" si="48"/>
        <v>45156</v>
      </c>
      <c r="C1579">
        <v>0</v>
      </c>
      <c r="D1579" t="s">
        <v>1597</v>
      </c>
      <c r="E1579">
        <v>7.8273097999999999E-2</v>
      </c>
      <c r="F1579">
        <f t="shared" si="49"/>
        <v>4.2838402999999997E-2</v>
      </c>
      <c r="G1579">
        <v>2023</v>
      </c>
      <c r="H1579">
        <v>8</v>
      </c>
      <c r="I1579">
        <v>18</v>
      </c>
      <c r="J1579">
        <v>22</v>
      </c>
      <c r="K1579">
        <v>43</v>
      </c>
      <c r="L1579">
        <v>52</v>
      </c>
      <c r="M1579">
        <v>5</v>
      </c>
      <c r="N1579">
        <v>0.49103447080666601</v>
      </c>
      <c r="O1579">
        <v>-2.0469034000003501E-4</v>
      </c>
      <c r="P1579" t="s">
        <v>19</v>
      </c>
      <c r="Q1579" t="s">
        <v>19</v>
      </c>
      <c r="R1579" t="s">
        <v>19</v>
      </c>
      <c r="T1579">
        <v>0</v>
      </c>
      <c r="U1579">
        <v>0</v>
      </c>
    </row>
    <row r="1580" spans="1:21" x14ac:dyDescent="0.25">
      <c r="A1580" s="1">
        <v>45156.988888888889</v>
      </c>
      <c r="B1580" s="1">
        <f t="shared" si="48"/>
        <v>45156</v>
      </c>
      <c r="C1580">
        <v>0</v>
      </c>
      <c r="D1580" t="s">
        <v>1598</v>
      </c>
      <c r="E1580">
        <v>0.39022020299999999</v>
      </c>
      <c r="F1580">
        <f t="shared" si="49"/>
        <v>0.311947105</v>
      </c>
      <c r="G1580">
        <v>2023</v>
      </c>
      <c r="H1580">
        <v>8</v>
      </c>
      <c r="I1580">
        <v>18</v>
      </c>
      <c r="J1580">
        <v>23</v>
      </c>
      <c r="K1580">
        <v>44</v>
      </c>
      <c r="L1580">
        <v>1</v>
      </c>
      <c r="M1580">
        <v>5</v>
      </c>
      <c r="N1580">
        <v>0.49334915998000001</v>
      </c>
      <c r="O1580">
        <v>2.3146891733334301E-3</v>
      </c>
      <c r="P1580" t="s">
        <v>19</v>
      </c>
      <c r="Q1580" t="s">
        <v>19</v>
      </c>
      <c r="R1580" t="s">
        <v>19</v>
      </c>
      <c r="T1580">
        <v>1</v>
      </c>
      <c r="U1580">
        <v>0</v>
      </c>
    </row>
    <row r="1581" spans="1:21" x14ac:dyDescent="0.25">
      <c r="A1581" s="1">
        <v>45157.030555555553</v>
      </c>
      <c r="B1581" s="1">
        <f t="shared" si="48"/>
        <v>45157</v>
      </c>
      <c r="C1581">
        <v>0</v>
      </c>
      <c r="D1581" t="s">
        <v>1599</v>
      </c>
      <c r="E1581">
        <v>4.2378425999999997E-2</v>
      </c>
      <c r="F1581">
        <f t="shared" si="49"/>
        <v>-0.34784177699999996</v>
      </c>
      <c r="G1581">
        <v>2023</v>
      </c>
      <c r="H1581">
        <v>8</v>
      </c>
      <c r="I1581">
        <v>19</v>
      </c>
      <c r="J1581">
        <v>0</v>
      </c>
      <c r="K1581">
        <v>44</v>
      </c>
      <c r="L1581">
        <v>17</v>
      </c>
      <c r="M1581">
        <v>5</v>
      </c>
      <c r="N1581">
        <v>0.49327949925333298</v>
      </c>
      <c r="O1581" s="2">
        <v>-6.96607266667537E-5</v>
      </c>
      <c r="P1581" t="s">
        <v>19</v>
      </c>
      <c r="Q1581" t="s">
        <v>19</v>
      </c>
      <c r="R1581" t="s">
        <v>19</v>
      </c>
      <c r="T1581">
        <v>0</v>
      </c>
      <c r="U1581">
        <v>0</v>
      </c>
    </row>
    <row r="1582" spans="1:21" x14ac:dyDescent="0.25">
      <c r="A1582" s="1">
        <v>45157.072222222225</v>
      </c>
      <c r="B1582" s="1">
        <f t="shared" si="48"/>
        <v>45157</v>
      </c>
      <c r="C1582">
        <v>0</v>
      </c>
      <c r="D1582" t="s">
        <v>1600</v>
      </c>
      <c r="E1582">
        <v>6.7502070999999997E-2</v>
      </c>
      <c r="F1582">
        <f t="shared" si="49"/>
        <v>2.5123645E-2</v>
      </c>
      <c r="G1582">
        <v>2023</v>
      </c>
      <c r="H1582">
        <v>8</v>
      </c>
      <c r="I1582">
        <v>19</v>
      </c>
      <c r="J1582">
        <v>1</v>
      </c>
      <c r="K1582">
        <v>44</v>
      </c>
      <c r="L1582">
        <v>19</v>
      </c>
      <c r="M1582">
        <v>5</v>
      </c>
      <c r="N1582">
        <v>0.49144204820666598</v>
      </c>
      <c r="O1582">
        <v>-1.8374510466666E-3</v>
      </c>
      <c r="P1582" t="s">
        <v>19</v>
      </c>
      <c r="Q1582" t="s">
        <v>19</v>
      </c>
      <c r="R1582" t="s">
        <v>19</v>
      </c>
      <c r="T1582">
        <v>0</v>
      </c>
      <c r="U1582">
        <v>0</v>
      </c>
    </row>
    <row r="1583" spans="1:21" x14ac:dyDescent="0.25">
      <c r="A1583" s="1">
        <v>45157.113888888889</v>
      </c>
      <c r="B1583" s="1">
        <f t="shared" si="48"/>
        <v>45157</v>
      </c>
      <c r="C1583">
        <v>0</v>
      </c>
      <c r="D1583" t="s">
        <v>1601</v>
      </c>
      <c r="E1583">
        <v>4.7733179000000001E-2</v>
      </c>
      <c r="F1583">
        <f t="shared" si="49"/>
        <v>-1.9768891999999996E-2</v>
      </c>
      <c r="G1583">
        <v>2023</v>
      </c>
      <c r="H1583">
        <v>8</v>
      </c>
      <c r="I1583">
        <v>19</v>
      </c>
      <c r="J1583">
        <v>2</v>
      </c>
      <c r="K1583">
        <v>44</v>
      </c>
      <c r="L1583">
        <v>36</v>
      </c>
      <c r="M1583">
        <v>5</v>
      </c>
      <c r="N1583">
        <v>0.48899459907999998</v>
      </c>
      <c r="O1583">
        <v>-2.4474491266666602E-3</v>
      </c>
      <c r="P1583" t="s">
        <v>19</v>
      </c>
      <c r="Q1583" t="s">
        <v>19</v>
      </c>
      <c r="R1583" t="s">
        <v>19</v>
      </c>
      <c r="T1583">
        <v>0</v>
      </c>
      <c r="U1583">
        <v>0</v>
      </c>
    </row>
    <row r="1584" spans="1:21" x14ac:dyDescent="0.25">
      <c r="A1584" s="1">
        <v>45157.155555555553</v>
      </c>
      <c r="B1584" s="1">
        <f t="shared" si="48"/>
        <v>45157</v>
      </c>
      <c r="C1584">
        <v>0</v>
      </c>
      <c r="D1584" t="s">
        <v>1602</v>
      </c>
      <c r="E1584">
        <v>7.8365374000000002E-2</v>
      </c>
      <c r="F1584">
        <f t="shared" si="49"/>
        <v>3.0632195000000001E-2</v>
      </c>
      <c r="G1584">
        <v>2023</v>
      </c>
      <c r="H1584">
        <v>8</v>
      </c>
      <c r="I1584">
        <v>19</v>
      </c>
      <c r="J1584">
        <v>3</v>
      </c>
      <c r="K1584">
        <v>44</v>
      </c>
      <c r="L1584">
        <v>36</v>
      </c>
      <c r="M1584">
        <v>5</v>
      </c>
      <c r="N1584">
        <v>0.48790361983999903</v>
      </c>
      <c r="O1584">
        <v>-1.0909792400000599E-3</v>
      </c>
      <c r="P1584" t="s">
        <v>19</v>
      </c>
      <c r="Q1584" t="s">
        <v>19</v>
      </c>
      <c r="R1584" t="s">
        <v>19</v>
      </c>
      <c r="T1584">
        <v>0</v>
      </c>
      <c r="U1584">
        <v>0</v>
      </c>
    </row>
    <row r="1585" spans="1:21" x14ac:dyDescent="0.25">
      <c r="A1585" s="1">
        <v>45157.197222222225</v>
      </c>
      <c r="B1585" s="1">
        <f t="shared" si="48"/>
        <v>45157</v>
      </c>
      <c r="C1585">
        <v>0</v>
      </c>
      <c r="D1585" t="s">
        <v>1603</v>
      </c>
      <c r="E1585">
        <v>4.8427143999999998E-2</v>
      </c>
      <c r="F1585">
        <f t="shared" si="49"/>
        <v>-2.9938230000000003E-2</v>
      </c>
      <c r="G1585">
        <v>2023</v>
      </c>
      <c r="H1585">
        <v>8</v>
      </c>
      <c r="I1585">
        <v>19</v>
      </c>
      <c r="J1585">
        <v>4</v>
      </c>
      <c r="K1585">
        <v>44</v>
      </c>
      <c r="L1585">
        <v>42</v>
      </c>
      <c r="M1585">
        <v>5</v>
      </c>
      <c r="N1585">
        <v>0.486135504713333</v>
      </c>
      <c r="O1585">
        <v>-1.7681151266666301E-3</v>
      </c>
      <c r="P1585" t="s">
        <v>19</v>
      </c>
      <c r="Q1585" t="s">
        <v>19</v>
      </c>
      <c r="R1585" t="s">
        <v>19</v>
      </c>
      <c r="T1585">
        <v>0</v>
      </c>
      <c r="U1585">
        <v>0</v>
      </c>
    </row>
    <row r="1586" spans="1:21" x14ac:dyDescent="0.25">
      <c r="A1586" s="1">
        <v>45157.238888888889</v>
      </c>
      <c r="B1586" s="1">
        <f t="shared" si="48"/>
        <v>45157</v>
      </c>
      <c r="C1586">
        <v>0</v>
      </c>
      <c r="D1586" t="s">
        <v>1604</v>
      </c>
      <c r="E1586">
        <v>4.3890228000000003E-2</v>
      </c>
      <c r="F1586">
        <f t="shared" si="49"/>
        <v>-4.536915999999995E-3</v>
      </c>
      <c r="G1586">
        <v>2023</v>
      </c>
      <c r="H1586">
        <v>8</v>
      </c>
      <c r="I1586">
        <v>19</v>
      </c>
      <c r="J1586">
        <v>5</v>
      </c>
      <c r="K1586">
        <v>44</v>
      </c>
      <c r="L1586">
        <v>41</v>
      </c>
      <c r="M1586">
        <v>5</v>
      </c>
      <c r="N1586">
        <v>0.48367375963333298</v>
      </c>
      <c r="O1586">
        <v>-2.4617450800000201E-3</v>
      </c>
      <c r="P1586" t="s">
        <v>19</v>
      </c>
      <c r="Q1586" t="s">
        <v>19</v>
      </c>
      <c r="R1586" t="s">
        <v>19</v>
      </c>
      <c r="T1586">
        <v>0</v>
      </c>
      <c r="U1586">
        <v>0</v>
      </c>
    </row>
    <row r="1587" spans="1:21" x14ac:dyDescent="0.25">
      <c r="A1587" s="1">
        <v>45157.280555555553</v>
      </c>
      <c r="B1587" s="1">
        <f t="shared" si="48"/>
        <v>45157</v>
      </c>
      <c r="C1587">
        <v>0</v>
      </c>
      <c r="D1587" t="s">
        <v>1605</v>
      </c>
      <c r="E1587">
        <v>4.4107698000000001E-2</v>
      </c>
      <c r="F1587">
        <f t="shared" si="49"/>
        <v>2.1746999999999739E-4</v>
      </c>
      <c r="G1587">
        <v>2023</v>
      </c>
      <c r="H1587">
        <v>8</v>
      </c>
      <c r="I1587">
        <v>19</v>
      </c>
      <c r="J1587">
        <v>6</v>
      </c>
      <c r="K1587">
        <v>44</v>
      </c>
      <c r="L1587">
        <v>53</v>
      </c>
      <c r="M1587">
        <v>5</v>
      </c>
      <c r="N1587">
        <v>0.47945558874666599</v>
      </c>
      <c r="O1587">
        <v>-4.2181708866666501E-3</v>
      </c>
      <c r="P1587" t="s">
        <v>19</v>
      </c>
      <c r="Q1587" t="s">
        <v>19</v>
      </c>
      <c r="R1587" t="s">
        <v>19</v>
      </c>
      <c r="T1587">
        <v>0</v>
      </c>
      <c r="U1587">
        <v>0</v>
      </c>
    </row>
    <row r="1588" spans="1:21" x14ac:dyDescent="0.25">
      <c r="A1588" s="1">
        <v>45157.322916666664</v>
      </c>
      <c r="B1588" s="1">
        <f t="shared" si="48"/>
        <v>45157</v>
      </c>
      <c r="C1588">
        <v>0</v>
      </c>
      <c r="D1588" t="s">
        <v>1606</v>
      </c>
      <c r="E1588">
        <v>4.2147336000000001E-2</v>
      </c>
      <c r="F1588">
        <f t="shared" si="49"/>
        <v>-1.9603620000000002E-3</v>
      </c>
      <c r="G1588">
        <v>2023</v>
      </c>
      <c r="H1588">
        <v>8</v>
      </c>
      <c r="I1588">
        <v>19</v>
      </c>
      <c r="J1588">
        <v>7</v>
      </c>
      <c r="K1588">
        <v>45</v>
      </c>
      <c r="L1588">
        <v>16</v>
      </c>
      <c r="M1588">
        <v>5</v>
      </c>
      <c r="N1588">
        <v>0.47922525577333303</v>
      </c>
      <c r="O1588">
        <v>-2.3033297333330201E-4</v>
      </c>
      <c r="P1588" t="s">
        <v>19</v>
      </c>
      <c r="Q1588" t="s">
        <v>19</v>
      </c>
      <c r="R1588" t="s">
        <v>19</v>
      </c>
      <c r="T1588">
        <v>0</v>
      </c>
      <c r="U1588">
        <v>0</v>
      </c>
    </row>
    <row r="1589" spans="1:21" x14ac:dyDescent="0.25">
      <c r="A1589" s="1">
        <v>45157.364583333336</v>
      </c>
      <c r="B1589" s="1">
        <f t="shared" si="48"/>
        <v>45157</v>
      </c>
      <c r="C1589">
        <v>0</v>
      </c>
      <c r="D1589" t="s">
        <v>1607</v>
      </c>
      <c r="E1589">
        <v>6.1075043000000002E-2</v>
      </c>
      <c r="F1589">
        <f t="shared" si="49"/>
        <v>1.8927707000000002E-2</v>
      </c>
      <c r="G1589">
        <v>2023</v>
      </c>
      <c r="H1589">
        <v>8</v>
      </c>
      <c r="I1589">
        <v>19</v>
      </c>
      <c r="J1589">
        <v>8</v>
      </c>
      <c r="K1589">
        <v>45</v>
      </c>
      <c r="L1589">
        <v>11</v>
      </c>
      <c r="M1589">
        <v>5</v>
      </c>
      <c r="N1589">
        <v>0.47745440437333297</v>
      </c>
      <c r="O1589">
        <v>-1.7708513999999901E-3</v>
      </c>
      <c r="P1589" t="s">
        <v>19</v>
      </c>
      <c r="Q1589" t="s">
        <v>19</v>
      </c>
      <c r="R1589" t="s">
        <v>19</v>
      </c>
      <c r="T1589">
        <v>0</v>
      </c>
      <c r="U1589">
        <v>0</v>
      </c>
    </row>
    <row r="1590" spans="1:21" x14ac:dyDescent="0.25">
      <c r="A1590" s="1">
        <v>45157.40625</v>
      </c>
      <c r="B1590" s="1">
        <f t="shared" si="48"/>
        <v>45157</v>
      </c>
      <c r="C1590">
        <v>0</v>
      </c>
      <c r="D1590" t="s">
        <v>1608</v>
      </c>
      <c r="E1590">
        <v>0.120584842</v>
      </c>
      <c r="F1590">
        <f t="shared" si="49"/>
        <v>5.9509798999999995E-2</v>
      </c>
      <c r="G1590">
        <v>2023</v>
      </c>
      <c r="H1590">
        <v>8</v>
      </c>
      <c r="I1590">
        <v>19</v>
      </c>
      <c r="J1590">
        <v>9</v>
      </c>
      <c r="K1590">
        <v>45</v>
      </c>
      <c r="L1590">
        <v>16</v>
      </c>
      <c r="M1590">
        <v>5</v>
      </c>
      <c r="N1590">
        <v>0.4754612466</v>
      </c>
      <c r="O1590">
        <v>-1.9931577733332999E-3</v>
      </c>
      <c r="P1590" t="s">
        <v>19</v>
      </c>
      <c r="Q1590" t="s">
        <v>19</v>
      </c>
      <c r="R1590" t="s">
        <v>19</v>
      </c>
      <c r="T1590">
        <v>0</v>
      </c>
      <c r="U1590">
        <v>0</v>
      </c>
    </row>
    <row r="1591" spans="1:21" x14ac:dyDescent="0.25">
      <c r="A1591" s="1">
        <v>45157.447916666664</v>
      </c>
      <c r="B1591" s="1">
        <f t="shared" si="48"/>
        <v>45157</v>
      </c>
      <c r="C1591">
        <v>0</v>
      </c>
      <c r="D1591" t="s">
        <v>1609</v>
      </c>
      <c r="E1591">
        <v>0.22357882100000001</v>
      </c>
      <c r="F1591">
        <f t="shared" si="49"/>
        <v>0.10299397900000001</v>
      </c>
      <c r="G1591">
        <v>2023</v>
      </c>
      <c r="H1591">
        <v>8</v>
      </c>
      <c r="I1591">
        <v>19</v>
      </c>
      <c r="J1591">
        <v>10</v>
      </c>
      <c r="K1591">
        <v>45</v>
      </c>
      <c r="L1591">
        <v>31</v>
      </c>
      <c r="M1591">
        <v>5</v>
      </c>
      <c r="N1591">
        <v>0.47514033571999997</v>
      </c>
      <c r="O1591">
        <v>-3.2091088000008001E-4</v>
      </c>
      <c r="P1591" t="s">
        <v>19</v>
      </c>
      <c r="Q1591" t="s">
        <v>19</v>
      </c>
      <c r="R1591" t="s">
        <v>19</v>
      </c>
      <c r="T1591">
        <v>0</v>
      </c>
      <c r="U1591">
        <v>0</v>
      </c>
    </row>
    <row r="1592" spans="1:21" x14ac:dyDescent="0.25">
      <c r="A1592" s="1">
        <v>45157.489583333336</v>
      </c>
      <c r="B1592" s="1">
        <f t="shared" si="48"/>
        <v>45157</v>
      </c>
      <c r="C1592">
        <v>0</v>
      </c>
      <c r="D1592" t="s">
        <v>1610</v>
      </c>
      <c r="E1592">
        <v>0.37728166099999999</v>
      </c>
      <c r="F1592">
        <f t="shared" si="49"/>
        <v>0.15370283999999998</v>
      </c>
      <c r="G1592">
        <v>2023</v>
      </c>
      <c r="H1592">
        <v>8</v>
      </c>
      <c r="I1592">
        <v>19</v>
      </c>
      <c r="J1592">
        <v>11</v>
      </c>
      <c r="K1592">
        <v>45</v>
      </c>
      <c r="L1592">
        <v>55</v>
      </c>
      <c r="M1592">
        <v>5</v>
      </c>
      <c r="N1592">
        <v>0.47457383128000002</v>
      </c>
      <c r="O1592">
        <v>-5.6650443999994805E-4</v>
      </c>
      <c r="P1592" t="s">
        <v>19</v>
      </c>
      <c r="Q1592" t="s">
        <v>19</v>
      </c>
      <c r="R1592" t="s">
        <v>19</v>
      </c>
      <c r="T1592">
        <v>1</v>
      </c>
      <c r="U1592">
        <v>0</v>
      </c>
    </row>
    <row r="1593" spans="1:21" x14ac:dyDescent="0.25">
      <c r="A1593" s="1">
        <v>45157.53125</v>
      </c>
      <c r="B1593" s="1">
        <f t="shared" si="48"/>
        <v>45157</v>
      </c>
      <c r="C1593">
        <v>0</v>
      </c>
      <c r="D1593" t="s">
        <v>1611</v>
      </c>
      <c r="E1593">
        <v>6.1576974999999999E-2</v>
      </c>
      <c r="F1593">
        <f t="shared" si="49"/>
        <v>-0.31570468600000001</v>
      </c>
      <c r="G1593">
        <v>2023</v>
      </c>
      <c r="H1593">
        <v>8</v>
      </c>
      <c r="I1593">
        <v>19</v>
      </c>
      <c r="J1593">
        <v>12</v>
      </c>
      <c r="K1593">
        <v>45</v>
      </c>
      <c r="L1593">
        <v>54</v>
      </c>
      <c r="M1593">
        <v>5</v>
      </c>
      <c r="N1593">
        <v>0.47318241053999999</v>
      </c>
      <c r="O1593">
        <v>-1.39142074000003E-3</v>
      </c>
      <c r="P1593" t="s">
        <v>19</v>
      </c>
      <c r="Q1593" t="s">
        <v>19</v>
      </c>
      <c r="R1593" t="s">
        <v>19</v>
      </c>
      <c r="T1593">
        <v>0</v>
      </c>
      <c r="U1593">
        <v>0</v>
      </c>
    </row>
    <row r="1594" spans="1:21" x14ac:dyDescent="0.25">
      <c r="A1594" s="1">
        <v>45157.573611111111</v>
      </c>
      <c r="B1594" s="1">
        <f t="shared" si="48"/>
        <v>45157</v>
      </c>
      <c r="C1594">
        <v>0</v>
      </c>
      <c r="D1594" t="s">
        <v>1612</v>
      </c>
      <c r="E1594">
        <v>6.6973996999999993E-2</v>
      </c>
      <c r="F1594">
        <f t="shared" si="49"/>
        <v>5.3970219999999944E-3</v>
      </c>
      <c r="G1594">
        <v>2023</v>
      </c>
      <c r="H1594">
        <v>8</v>
      </c>
      <c r="I1594">
        <v>19</v>
      </c>
      <c r="J1594">
        <v>13</v>
      </c>
      <c r="K1594">
        <v>46</v>
      </c>
      <c r="L1594">
        <v>0</v>
      </c>
      <c r="M1594">
        <v>5</v>
      </c>
      <c r="N1594">
        <v>0.473351943033333</v>
      </c>
      <c r="O1594">
        <v>1.69532493333401E-4</v>
      </c>
      <c r="P1594" t="s">
        <v>19</v>
      </c>
      <c r="Q1594" t="s">
        <v>19</v>
      </c>
      <c r="R1594" t="s">
        <v>19</v>
      </c>
      <c r="T1594">
        <v>0</v>
      </c>
      <c r="U1594">
        <v>0</v>
      </c>
    </row>
    <row r="1595" spans="1:21" x14ac:dyDescent="0.25">
      <c r="A1595" s="1">
        <v>45157.615277777775</v>
      </c>
      <c r="B1595" s="1">
        <f t="shared" si="48"/>
        <v>45157</v>
      </c>
      <c r="C1595">
        <v>0</v>
      </c>
      <c r="D1595" t="s">
        <v>1613</v>
      </c>
      <c r="E1595">
        <v>0.77485109900000004</v>
      </c>
      <c r="F1595">
        <f t="shared" si="49"/>
        <v>0.70787710200000009</v>
      </c>
      <c r="G1595">
        <v>2023</v>
      </c>
      <c r="H1595">
        <v>8</v>
      </c>
      <c r="I1595">
        <v>19</v>
      </c>
      <c r="J1595">
        <v>14</v>
      </c>
      <c r="K1595">
        <v>46</v>
      </c>
      <c r="L1595">
        <v>21</v>
      </c>
      <c r="M1595">
        <v>5</v>
      </c>
      <c r="N1595">
        <v>0.47514597306</v>
      </c>
      <c r="O1595">
        <v>1.79403002666667E-3</v>
      </c>
      <c r="P1595" t="s">
        <v>19</v>
      </c>
      <c r="Q1595" t="s">
        <v>19</v>
      </c>
      <c r="R1595" t="s">
        <v>19</v>
      </c>
      <c r="T1595">
        <v>1</v>
      </c>
      <c r="U1595">
        <v>0</v>
      </c>
    </row>
    <row r="1596" spans="1:21" x14ac:dyDescent="0.25">
      <c r="A1596" s="1">
        <v>45157.656944444447</v>
      </c>
      <c r="B1596" s="1">
        <f t="shared" si="48"/>
        <v>45157</v>
      </c>
      <c r="C1596">
        <v>0</v>
      </c>
      <c r="D1596" t="s">
        <v>1614</v>
      </c>
      <c r="E1596">
        <v>0.70784305000000003</v>
      </c>
      <c r="F1596">
        <f t="shared" si="49"/>
        <v>-6.7008049000000014E-2</v>
      </c>
      <c r="G1596">
        <v>2023</v>
      </c>
      <c r="H1596">
        <v>8</v>
      </c>
      <c r="I1596">
        <v>19</v>
      </c>
      <c r="J1596">
        <v>15</v>
      </c>
      <c r="K1596">
        <v>46</v>
      </c>
      <c r="L1596">
        <v>21</v>
      </c>
      <c r="M1596">
        <v>5</v>
      </c>
      <c r="N1596">
        <v>0.47904693222</v>
      </c>
      <c r="O1596">
        <v>3.9009591599999298E-3</v>
      </c>
      <c r="P1596" t="s">
        <v>19</v>
      </c>
      <c r="Q1596" t="s">
        <v>19</v>
      </c>
      <c r="R1596" t="s">
        <v>19</v>
      </c>
      <c r="T1596">
        <v>1</v>
      </c>
      <c r="U1596">
        <v>0</v>
      </c>
    </row>
    <row r="1597" spans="1:21" x14ac:dyDescent="0.25">
      <c r="A1597" s="1">
        <v>45157.698611111111</v>
      </c>
      <c r="B1597" s="1">
        <f t="shared" si="48"/>
        <v>45157</v>
      </c>
      <c r="C1597">
        <v>0</v>
      </c>
      <c r="D1597" t="s">
        <v>1615</v>
      </c>
      <c r="E1597">
        <v>0.84246778</v>
      </c>
      <c r="F1597">
        <f t="shared" si="49"/>
        <v>0.13462472999999997</v>
      </c>
      <c r="G1597">
        <v>2023</v>
      </c>
      <c r="H1597">
        <v>8</v>
      </c>
      <c r="I1597">
        <v>19</v>
      </c>
      <c r="J1597">
        <v>16</v>
      </c>
      <c r="K1597">
        <v>46</v>
      </c>
      <c r="L1597">
        <v>47</v>
      </c>
      <c r="M1597">
        <v>5</v>
      </c>
      <c r="N1597">
        <v>0.48297148688000002</v>
      </c>
      <c r="O1597">
        <v>3.9245546600000202E-3</v>
      </c>
      <c r="P1597" t="s">
        <v>19</v>
      </c>
      <c r="Q1597" t="s">
        <v>19</v>
      </c>
      <c r="R1597" t="s">
        <v>19</v>
      </c>
      <c r="T1597">
        <v>1</v>
      </c>
      <c r="U1597">
        <v>0</v>
      </c>
    </row>
    <row r="1598" spans="1:21" x14ac:dyDescent="0.25">
      <c r="A1598" s="1">
        <v>45157.754861111112</v>
      </c>
      <c r="B1598" s="1">
        <f t="shared" si="48"/>
        <v>45157</v>
      </c>
      <c r="C1598">
        <v>0</v>
      </c>
      <c r="D1598" t="s">
        <v>1616</v>
      </c>
      <c r="E1598">
        <v>0.87318841400000002</v>
      </c>
      <c r="F1598">
        <f t="shared" si="49"/>
        <v>3.0720634000000024E-2</v>
      </c>
      <c r="G1598">
        <v>2023</v>
      </c>
      <c r="H1598">
        <v>8</v>
      </c>
      <c r="I1598">
        <v>19</v>
      </c>
      <c r="J1598">
        <v>18</v>
      </c>
      <c r="K1598">
        <v>7</v>
      </c>
      <c r="L1598">
        <v>8</v>
      </c>
      <c r="M1598">
        <v>5</v>
      </c>
      <c r="N1598">
        <v>0.48464577036000001</v>
      </c>
      <c r="O1598">
        <v>1.67428347999998E-3</v>
      </c>
      <c r="P1598" t="s">
        <v>19</v>
      </c>
      <c r="Q1598" t="s">
        <v>19</v>
      </c>
      <c r="R1598" t="s">
        <v>19</v>
      </c>
      <c r="T1598">
        <v>1</v>
      </c>
      <c r="U1598">
        <v>0</v>
      </c>
    </row>
    <row r="1599" spans="1:21" x14ac:dyDescent="0.25">
      <c r="A1599" s="1">
        <v>45157.797222222223</v>
      </c>
      <c r="B1599" s="1">
        <f t="shared" si="48"/>
        <v>45157</v>
      </c>
      <c r="C1599">
        <v>0</v>
      </c>
      <c r="D1599" t="s">
        <v>1617</v>
      </c>
      <c r="E1599">
        <v>0.46419659200000002</v>
      </c>
      <c r="F1599">
        <f t="shared" si="49"/>
        <v>-0.408991822</v>
      </c>
      <c r="G1599">
        <v>2023</v>
      </c>
      <c r="H1599">
        <v>8</v>
      </c>
      <c r="I1599">
        <v>19</v>
      </c>
      <c r="J1599">
        <v>19</v>
      </c>
      <c r="K1599">
        <v>8</v>
      </c>
      <c r="L1599">
        <v>48</v>
      </c>
      <c r="M1599">
        <v>5</v>
      </c>
      <c r="N1599">
        <v>0.48515324381333302</v>
      </c>
      <c r="O1599">
        <v>5.0747345333329499E-4</v>
      </c>
      <c r="P1599" t="s">
        <v>19</v>
      </c>
      <c r="Q1599" t="s">
        <v>19</v>
      </c>
      <c r="R1599" t="s">
        <v>19</v>
      </c>
      <c r="T1599">
        <v>1</v>
      </c>
      <c r="U1599">
        <v>0</v>
      </c>
    </row>
    <row r="1600" spans="1:21" x14ac:dyDescent="0.25">
      <c r="A1600" s="1">
        <v>45157.839583333334</v>
      </c>
      <c r="B1600" s="1">
        <f t="shared" si="48"/>
        <v>45157</v>
      </c>
      <c r="C1600">
        <v>0</v>
      </c>
      <c r="D1600" t="s">
        <v>1618</v>
      </c>
      <c r="E1600">
        <v>4.0018077999999999E-2</v>
      </c>
      <c r="F1600">
        <f t="shared" si="49"/>
        <v>-0.42417851400000001</v>
      </c>
      <c r="G1600">
        <v>2023</v>
      </c>
      <c r="H1600">
        <v>8</v>
      </c>
      <c r="I1600">
        <v>19</v>
      </c>
      <c r="J1600">
        <v>20</v>
      </c>
      <c r="K1600">
        <v>9</v>
      </c>
      <c r="L1600">
        <v>15</v>
      </c>
      <c r="M1600">
        <v>5</v>
      </c>
      <c r="N1600">
        <v>0.485123172759999</v>
      </c>
      <c r="O1600" s="2">
        <v>-3.0071053333358099E-5</v>
      </c>
      <c r="P1600" t="s">
        <v>19</v>
      </c>
      <c r="Q1600" t="s">
        <v>19</v>
      </c>
      <c r="R1600" t="s">
        <v>19</v>
      </c>
      <c r="T1600">
        <v>0</v>
      </c>
      <c r="U1600">
        <v>0</v>
      </c>
    </row>
    <row r="1601" spans="1:21" x14ac:dyDescent="0.25">
      <c r="A1601" s="1">
        <v>45157.881249999999</v>
      </c>
      <c r="B1601" s="1">
        <f t="shared" si="48"/>
        <v>45157</v>
      </c>
      <c r="C1601">
        <v>0</v>
      </c>
      <c r="D1601" t="s">
        <v>1619</v>
      </c>
      <c r="E1601">
        <v>2.4204954000000001E-2</v>
      </c>
      <c r="F1601">
        <f t="shared" si="49"/>
        <v>-1.5813123999999998E-2</v>
      </c>
      <c r="G1601">
        <v>2023</v>
      </c>
      <c r="H1601">
        <v>8</v>
      </c>
      <c r="I1601">
        <v>19</v>
      </c>
      <c r="J1601">
        <v>21</v>
      </c>
      <c r="K1601">
        <v>9</v>
      </c>
      <c r="L1601">
        <v>39</v>
      </c>
      <c r="M1601">
        <v>5</v>
      </c>
      <c r="N1601">
        <v>0.48493702188666599</v>
      </c>
      <c r="O1601">
        <v>-1.8615087333328999E-4</v>
      </c>
      <c r="P1601" t="s">
        <v>19</v>
      </c>
      <c r="Q1601" t="s">
        <v>19</v>
      </c>
      <c r="R1601" t="s">
        <v>19</v>
      </c>
      <c r="T1601">
        <v>0</v>
      </c>
      <c r="U1601">
        <v>0</v>
      </c>
    </row>
    <row r="1602" spans="1:21" x14ac:dyDescent="0.25">
      <c r="A1602" s="1">
        <v>45157.92291666667</v>
      </c>
      <c r="B1602" s="1">
        <f t="shared" si="48"/>
        <v>45157</v>
      </c>
      <c r="C1602">
        <v>0</v>
      </c>
      <c r="D1602" t="s">
        <v>1620</v>
      </c>
      <c r="E1602">
        <v>2.6765178000000001E-2</v>
      </c>
      <c r="F1602">
        <f t="shared" si="49"/>
        <v>2.5602239999999998E-3</v>
      </c>
      <c r="G1602">
        <v>2023</v>
      </c>
      <c r="H1602">
        <v>8</v>
      </c>
      <c r="I1602">
        <v>19</v>
      </c>
      <c r="J1602">
        <v>22</v>
      </c>
      <c r="K1602">
        <v>9</v>
      </c>
      <c r="L1602">
        <v>59</v>
      </c>
      <c r="M1602">
        <v>5</v>
      </c>
      <c r="N1602">
        <v>0.48480225541333299</v>
      </c>
      <c r="O1602">
        <v>-1.3476647333332501E-4</v>
      </c>
      <c r="P1602" t="s">
        <v>19</v>
      </c>
      <c r="Q1602" t="s">
        <v>19</v>
      </c>
      <c r="R1602" t="s">
        <v>19</v>
      </c>
      <c r="T1602">
        <v>0</v>
      </c>
      <c r="U1602">
        <v>0</v>
      </c>
    </row>
    <row r="1603" spans="1:21" x14ac:dyDescent="0.25">
      <c r="A1603" s="1">
        <v>45157.965277777781</v>
      </c>
      <c r="B1603" s="1">
        <f t="shared" ref="B1603:B1666" si="50">DATE(YEAR(A1603),MONTH(A1603),DAY(A1603))</f>
        <v>45157</v>
      </c>
      <c r="C1603">
        <v>0</v>
      </c>
      <c r="D1603" t="s">
        <v>1621</v>
      </c>
      <c r="E1603">
        <v>2.7300637999999999E-2</v>
      </c>
      <c r="F1603">
        <f t="shared" si="49"/>
        <v>5.3545999999999802E-4</v>
      </c>
      <c r="G1603">
        <v>2023</v>
      </c>
      <c r="H1603">
        <v>8</v>
      </c>
      <c r="I1603">
        <v>19</v>
      </c>
      <c r="J1603">
        <v>23</v>
      </c>
      <c r="K1603">
        <v>10</v>
      </c>
      <c r="L1603">
        <v>38</v>
      </c>
      <c r="M1603">
        <v>5</v>
      </c>
      <c r="N1603">
        <v>0.48474159707333297</v>
      </c>
      <c r="O1603" s="2">
        <v>-6.0658340000019303E-5</v>
      </c>
      <c r="P1603" t="s">
        <v>19</v>
      </c>
      <c r="Q1603" t="s">
        <v>19</v>
      </c>
      <c r="R1603" t="s">
        <v>19</v>
      </c>
      <c r="T1603">
        <v>0</v>
      </c>
      <c r="U1603">
        <v>0</v>
      </c>
    </row>
    <row r="1604" spans="1:21" x14ac:dyDescent="0.25">
      <c r="A1604" s="1">
        <v>45158.007638888892</v>
      </c>
      <c r="B1604" s="1">
        <f t="shared" si="50"/>
        <v>45158</v>
      </c>
      <c r="C1604">
        <v>0</v>
      </c>
      <c r="D1604" t="s">
        <v>1622</v>
      </c>
      <c r="E1604">
        <v>0.22223575500000001</v>
      </c>
      <c r="F1604">
        <f t="shared" ref="F1604:F1667" si="51">E1604-E1603</f>
        <v>0.19493511700000002</v>
      </c>
      <c r="G1604">
        <v>2023</v>
      </c>
      <c r="H1604">
        <v>8</v>
      </c>
      <c r="I1604">
        <v>20</v>
      </c>
      <c r="J1604">
        <v>0</v>
      </c>
      <c r="K1604">
        <v>11</v>
      </c>
      <c r="L1604">
        <v>12</v>
      </c>
      <c r="M1604">
        <v>5</v>
      </c>
      <c r="N1604">
        <v>0.48572810776000003</v>
      </c>
      <c r="O1604">
        <v>9.8651068666671905E-4</v>
      </c>
      <c r="P1604" t="s">
        <v>19</v>
      </c>
      <c r="Q1604" t="s">
        <v>19</v>
      </c>
      <c r="R1604" t="s">
        <v>19</v>
      </c>
      <c r="T1604">
        <v>0</v>
      </c>
      <c r="U1604">
        <v>0</v>
      </c>
    </row>
    <row r="1605" spans="1:21" x14ac:dyDescent="0.25">
      <c r="A1605" s="1">
        <v>45158.049305555556</v>
      </c>
      <c r="B1605" s="1">
        <f t="shared" si="50"/>
        <v>45158</v>
      </c>
      <c r="C1605">
        <v>0</v>
      </c>
      <c r="D1605" t="s">
        <v>1623</v>
      </c>
      <c r="E1605">
        <v>0.21792062300000001</v>
      </c>
      <c r="F1605">
        <f t="shared" si="51"/>
        <v>-4.3151319999999993E-3</v>
      </c>
      <c r="G1605">
        <v>2023</v>
      </c>
      <c r="H1605">
        <v>8</v>
      </c>
      <c r="I1605">
        <v>20</v>
      </c>
      <c r="J1605">
        <v>1</v>
      </c>
      <c r="K1605">
        <v>11</v>
      </c>
      <c r="L1605">
        <v>28</v>
      </c>
      <c r="M1605">
        <v>5</v>
      </c>
      <c r="N1605">
        <v>0.48643153959999902</v>
      </c>
      <c r="O1605">
        <v>7.0343183999993497E-4</v>
      </c>
      <c r="P1605" t="s">
        <v>19</v>
      </c>
      <c r="Q1605" t="s">
        <v>19</v>
      </c>
      <c r="R1605" t="s">
        <v>19</v>
      </c>
      <c r="T1605">
        <v>0</v>
      </c>
      <c r="U1605">
        <v>0</v>
      </c>
    </row>
    <row r="1606" spans="1:21" x14ac:dyDescent="0.25">
      <c r="A1606" s="1">
        <v>45158.09097222222</v>
      </c>
      <c r="B1606" s="1">
        <f t="shared" si="50"/>
        <v>45158</v>
      </c>
      <c r="C1606">
        <v>0</v>
      </c>
      <c r="D1606" t="s">
        <v>1624</v>
      </c>
      <c r="E1606">
        <v>0.34034365</v>
      </c>
      <c r="F1606">
        <f t="shared" si="51"/>
        <v>0.12242302699999999</v>
      </c>
      <c r="G1606">
        <v>2023</v>
      </c>
      <c r="H1606">
        <v>8</v>
      </c>
      <c r="I1606">
        <v>20</v>
      </c>
      <c r="J1606">
        <v>2</v>
      </c>
      <c r="K1606">
        <v>11</v>
      </c>
      <c r="L1606">
        <v>34</v>
      </c>
      <c r="M1606">
        <v>5</v>
      </c>
      <c r="N1606">
        <v>0.48642045818000001</v>
      </c>
      <c r="O1606" s="2">
        <v>-1.1081419999892E-5</v>
      </c>
      <c r="P1606" t="s">
        <v>19</v>
      </c>
      <c r="Q1606" t="s">
        <v>19</v>
      </c>
      <c r="R1606" t="s">
        <v>19</v>
      </c>
      <c r="T1606">
        <v>1</v>
      </c>
      <c r="U1606">
        <v>0</v>
      </c>
    </row>
    <row r="1607" spans="1:21" x14ac:dyDescent="0.25">
      <c r="A1607" s="1">
        <v>45158.132638888892</v>
      </c>
      <c r="B1607" s="1">
        <f t="shared" si="50"/>
        <v>45158</v>
      </c>
      <c r="C1607">
        <v>0</v>
      </c>
      <c r="D1607" t="s">
        <v>1625</v>
      </c>
      <c r="E1607">
        <v>0.878361587</v>
      </c>
      <c r="F1607">
        <f t="shared" si="51"/>
        <v>0.538017937</v>
      </c>
      <c r="G1607">
        <v>2023</v>
      </c>
      <c r="H1607">
        <v>8</v>
      </c>
      <c r="I1607">
        <v>20</v>
      </c>
      <c r="J1607">
        <v>3</v>
      </c>
      <c r="K1607">
        <v>11</v>
      </c>
      <c r="L1607">
        <v>57</v>
      </c>
      <c r="M1607">
        <v>5</v>
      </c>
      <c r="N1607">
        <v>0.49089450822666603</v>
      </c>
      <c r="O1607">
        <v>4.4740500466665598E-3</v>
      </c>
      <c r="P1607" t="s">
        <v>19</v>
      </c>
      <c r="Q1607" t="s">
        <v>19</v>
      </c>
      <c r="R1607" t="s">
        <v>19</v>
      </c>
      <c r="T1607">
        <v>1</v>
      </c>
      <c r="U1607">
        <v>0</v>
      </c>
    </row>
    <row r="1608" spans="1:21" x14ac:dyDescent="0.25">
      <c r="A1608" s="1">
        <v>45158.175000000003</v>
      </c>
      <c r="B1608" s="1">
        <f t="shared" si="50"/>
        <v>45158</v>
      </c>
      <c r="C1608">
        <v>0</v>
      </c>
      <c r="D1608" t="s">
        <v>1626</v>
      </c>
      <c r="E1608">
        <v>1.423687924</v>
      </c>
      <c r="F1608">
        <f t="shared" si="51"/>
        <v>0.54532633699999999</v>
      </c>
      <c r="G1608">
        <v>2023</v>
      </c>
      <c r="H1608">
        <v>8</v>
      </c>
      <c r="I1608">
        <v>20</v>
      </c>
      <c r="J1608">
        <v>4</v>
      </c>
      <c r="K1608">
        <v>12</v>
      </c>
      <c r="L1608">
        <v>21</v>
      </c>
      <c r="M1608">
        <v>5</v>
      </c>
      <c r="N1608">
        <v>0.49497331089999902</v>
      </c>
      <c r="O1608">
        <v>4.07880267333332E-3</v>
      </c>
      <c r="P1608" t="s">
        <v>19</v>
      </c>
      <c r="Q1608" t="s">
        <v>19</v>
      </c>
      <c r="R1608" t="s">
        <v>19</v>
      </c>
      <c r="T1608">
        <v>1</v>
      </c>
      <c r="U1608">
        <v>1</v>
      </c>
    </row>
    <row r="1609" spans="1:21" x14ac:dyDescent="0.25">
      <c r="A1609" s="1">
        <v>45158.216666666667</v>
      </c>
      <c r="B1609" s="1">
        <f t="shared" si="50"/>
        <v>45158</v>
      </c>
      <c r="C1609">
        <v>0</v>
      </c>
      <c r="D1609" t="s">
        <v>1627</v>
      </c>
      <c r="E1609">
        <v>1.5415208090000001</v>
      </c>
      <c r="F1609">
        <f t="shared" si="51"/>
        <v>0.11783288500000011</v>
      </c>
      <c r="G1609">
        <v>2023</v>
      </c>
      <c r="H1609">
        <v>8</v>
      </c>
      <c r="I1609">
        <v>20</v>
      </c>
      <c r="J1609">
        <v>5</v>
      </c>
      <c r="K1609">
        <v>12</v>
      </c>
      <c r="L1609">
        <v>37</v>
      </c>
      <c r="M1609">
        <v>5</v>
      </c>
      <c r="N1609">
        <v>0.50345916386</v>
      </c>
      <c r="O1609">
        <v>8.4858529600000399E-3</v>
      </c>
      <c r="P1609" t="s">
        <v>19</v>
      </c>
      <c r="Q1609" t="s">
        <v>19</v>
      </c>
      <c r="R1609" t="s">
        <v>19</v>
      </c>
      <c r="T1609">
        <v>1</v>
      </c>
      <c r="U1609">
        <v>1</v>
      </c>
    </row>
    <row r="1610" spans="1:21" x14ac:dyDescent="0.25">
      <c r="A1610" s="1">
        <v>45158.258333333331</v>
      </c>
      <c r="B1610" s="1">
        <f t="shared" si="50"/>
        <v>45158</v>
      </c>
      <c r="C1610">
        <v>0</v>
      </c>
      <c r="D1610" t="s">
        <v>1628</v>
      </c>
      <c r="E1610">
        <v>0.84482746600000003</v>
      </c>
      <c r="F1610">
        <f t="shared" si="51"/>
        <v>-0.69669334300000008</v>
      </c>
      <c r="G1610">
        <v>2023</v>
      </c>
      <c r="H1610">
        <v>8</v>
      </c>
      <c r="I1610">
        <v>20</v>
      </c>
      <c r="J1610">
        <v>6</v>
      </c>
      <c r="K1610">
        <v>12</v>
      </c>
      <c r="L1610">
        <v>58</v>
      </c>
      <c r="M1610">
        <v>5</v>
      </c>
      <c r="N1610">
        <v>0.50801599913999995</v>
      </c>
      <c r="O1610">
        <v>4.5568352799999403E-3</v>
      </c>
      <c r="P1610" t="s">
        <v>19</v>
      </c>
      <c r="Q1610" t="s">
        <v>19</v>
      </c>
      <c r="R1610" t="s">
        <v>19</v>
      </c>
      <c r="T1610">
        <v>1</v>
      </c>
      <c r="U1610">
        <v>0</v>
      </c>
    </row>
    <row r="1611" spans="1:21" x14ac:dyDescent="0.25">
      <c r="A1611" s="1">
        <v>45158.300694444442</v>
      </c>
      <c r="B1611" s="1">
        <f t="shared" si="50"/>
        <v>45158</v>
      </c>
      <c r="C1611">
        <v>0</v>
      </c>
      <c r="D1611" t="s">
        <v>1629</v>
      </c>
      <c r="E1611">
        <v>7.5098689999999996E-2</v>
      </c>
      <c r="F1611">
        <f t="shared" si="51"/>
        <v>-0.769728776</v>
      </c>
      <c r="G1611">
        <v>2023</v>
      </c>
      <c r="H1611">
        <v>8</v>
      </c>
      <c r="I1611">
        <v>20</v>
      </c>
      <c r="J1611">
        <v>7</v>
      </c>
      <c r="K1611">
        <v>13</v>
      </c>
      <c r="L1611">
        <v>6</v>
      </c>
      <c r="M1611">
        <v>5</v>
      </c>
      <c r="N1611">
        <v>0.50641388300666601</v>
      </c>
      <c r="O1611">
        <v>-1.60211613333327E-3</v>
      </c>
      <c r="P1611" t="s">
        <v>19</v>
      </c>
      <c r="Q1611" t="s">
        <v>19</v>
      </c>
      <c r="R1611" t="s">
        <v>19</v>
      </c>
      <c r="T1611">
        <v>0</v>
      </c>
      <c r="U1611">
        <v>0</v>
      </c>
    </row>
    <row r="1612" spans="1:21" x14ac:dyDescent="0.25">
      <c r="A1612" s="1">
        <v>45158.342361111114</v>
      </c>
      <c r="B1612" s="1">
        <f t="shared" si="50"/>
        <v>45158</v>
      </c>
      <c r="C1612">
        <v>0</v>
      </c>
      <c r="D1612" t="s">
        <v>1630</v>
      </c>
      <c r="E1612">
        <v>0.276229948</v>
      </c>
      <c r="F1612">
        <f t="shared" si="51"/>
        <v>0.20113125800000001</v>
      </c>
      <c r="G1612">
        <v>2023</v>
      </c>
      <c r="H1612">
        <v>8</v>
      </c>
      <c r="I1612">
        <v>20</v>
      </c>
      <c r="J1612">
        <v>8</v>
      </c>
      <c r="K1612">
        <v>13</v>
      </c>
      <c r="L1612">
        <v>17</v>
      </c>
      <c r="M1612">
        <v>5</v>
      </c>
      <c r="N1612">
        <v>0.50797092574666602</v>
      </c>
      <c r="O1612">
        <v>1.5570427400000101E-3</v>
      </c>
      <c r="P1612" t="s">
        <v>19</v>
      </c>
      <c r="Q1612" t="s">
        <v>19</v>
      </c>
      <c r="R1612" t="s">
        <v>19</v>
      </c>
      <c r="T1612">
        <v>0</v>
      </c>
      <c r="U1612">
        <v>0</v>
      </c>
    </row>
    <row r="1613" spans="1:21" x14ac:dyDescent="0.25">
      <c r="A1613" s="1">
        <v>45158.384027777778</v>
      </c>
      <c r="B1613" s="1">
        <f t="shared" si="50"/>
        <v>45158</v>
      </c>
      <c r="C1613">
        <v>0</v>
      </c>
      <c r="D1613" t="s">
        <v>1631</v>
      </c>
      <c r="E1613">
        <v>0.18668742599999999</v>
      </c>
      <c r="F1613">
        <f t="shared" si="51"/>
        <v>-8.9542522000000013E-2</v>
      </c>
      <c r="G1613">
        <v>2023</v>
      </c>
      <c r="H1613">
        <v>8</v>
      </c>
      <c r="I1613">
        <v>20</v>
      </c>
      <c r="J1613">
        <v>9</v>
      </c>
      <c r="K1613">
        <v>13</v>
      </c>
      <c r="L1613">
        <v>41</v>
      </c>
      <c r="M1613">
        <v>5</v>
      </c>
      <c r="N1613">
        <v>0.50746430438666601</v>
      </c>
      <c r="O1613">
        <v>-5.06621359999903E-4</v>
      </c>
      <c r="P1613" t="s">
        <v>19</v>
      </c>
      <c r="Q1613" t="s">
        <v>19</v>
      </c>
      <c r="R1613" t="s">
        <v>19</v>
      </c>
      <c r="T1613">
        <v>0</v>
      </c>
      <c r="U1613">
        <v>0</v>
      </c>
    </row>
    <row r="1614" spans="1:21" x14ac:dyDescent="0.25">
      <c r="A1614" s="1">
        <v>45158.425694444442</v>
      </c>
      <c r="B1614" s="1">
        <f t="shared" si="50"/>
        <v>45158</v>
      </c>
      <c r="C1614">
        <v>0</v>
      </c>
      <c r="D1614" t="s">
        <v>1632</v>
      </c>
      <c r="E1614">
        <v>7.2793457000000006E-2</v>
      </c>
      <c r="F1614">
        <f t="shared" si="51"/>
        <v>-0.11389396899999998</v>
      </c>
      <c r="G1614">
        <v>2023</v>
      </c>
      <c r="H1614">
        <v>8</v>
      </c>
      <c r="I1614">
        <v>20</v>
      </c>
      <c r="J1614">
        <v>10</v>
      </c>
      <c r="K1614">
        <v>13</v>
      </c>
      <c r="L1614">
        <v>46</v>
      </c>
      <c r="M1614">
        <v>5</v>
      </c>
      <c r="N1614">
        <v>0.50443343921999995</v>
      </c>
      <c r="O1614">
        <v>-3.0308651666668398E-3</v>
      </c>
      <c r="P1614" t="s">
        <v>19</v>
      </c>
      <c r="Q1614" t="s">
        <v>19</v>
      </c>
      <c r="R1614" t="s">
        <v>19</v>
      </c>
      <c r="T1614">
        <v>0</v>
      </c>
      <c r="U1614">
        <v>0</v>
      </c>
    </row>
    <row r="1615" spans="1:21" x14ac:dyDescent="0.25">
      <c r="A1615" s="1">
        <v>45158.468055555553</v>
      </c>
      <c r="B1615" s="1">
        <f t="shared" si="50"/>
        <v>45158</v>
      </c>
      <c r="C1615">
        <v>0</v>
      </c>
      <c r="D1615" t="s">
        <v>1633</v>
      </c>
      <c r="E1615">
        <v>3.5744940000000003E-2</v>
      </c>
      <c r="F1615">
        <f t="shared" si="51"/>
        <v>-3.7048517000000003E-2</v>
      </c>
      <c r="G1615">
        <v>2023</v>
      </c>
      <c r="H1615">
        <v>8</v>
      </c>
      <c r="I1615">
        <v>20</v>
      </c>
      <c r="J1615">
        <v>11</v>
      </c>
      <c r="K1615">
        <v>14</v>
      </c>
      <c r="L1615">
        <v>12</v>
      </c>
      <c r="M1615">
        <v>5</v>
      </c>
      <c r="N1615">
        <v>0.50047154846666597</v>
      </c>
      <c r="O1615">
        <v>-3.9618907533333003E-3</v>
      </c>
      <c r="P1615" t="s">
        <v>19</v>
      </c>
      <c r="Q1615" t="s">
        <v>19</v>
      </c>
      <c r="R1615" t="s">
        <v>19</v>
      </c>
      <c r="T1615">
        <v>0</v>
      </c>
      <c r="U1615">
        <v>0</v>
      </c>
    </row>
    <row r="1616" spans="1:21" x14ac:dyDescent="0.25">
      <c r="A1616" s="1">
        <v>45158.509722222225</v>
      </c>
      <c r="B1616" s="1">
        <f t="shared" si="50"/>
        <v>45158</v>
      </c>
      <c r="C1616">
        <v>0</v>
      </c>
      <c r="D1616" t="s">
        <v>1634</v>
      </c>
      <c r="E1616">
        <v>5.0905745000000002E-2</v>
      </c>
      <c r="F1616">
        <f t="shared" si="51"/>
        <v>1.5160804999999999E-2</v>
      </c>
      <c r="G1616">
        <v>2023</v>
      </c>
      <c r="H1616">
        <v>8</v>
      </c>
      <c r="I1616">
        <v>20</v>
      </c>
      <c r="J1616">
        <v>12</v>
      </c>
      <c r="K1616">
        <v>14</v>
      </c>
      <c r="L1616">
        <v>29</v>
      </c>
      <c r="M1616">
        <v>5</v>
      </c>
      <c r="N1616">
        <v>0.49551182870666599</v>
      </c>
      <c r="O1616">
        <v>-4.9597197599999202E-3</v>
      </c>
      <c r="P1616" t="s">
        <v>19</v>
      </c>
      <c r="Q1616" t="s">
        <v>19</v>
      </c>
      <c r="R1616" t="s">
        <v>19</v>
      </c>
      <c r="T1616">
        <v>0</v>
      </c>
      <c r="U1616">
        <v>0</v>
      </c>
    </row>
    <row r="1617" spans="1:21" x14ac:dyDescent="0.25">
      <c r="A1617" s="1">
        <v>45158.552083333336</v>
      </c>
      <c r="B1617" s="1">
        <f t="shared" si="50"/>
        <v>45158</v>
      </c>
      <c r="C1617">
        <v>0</v>
      </c>
      <c r="D1617" t="s">
        <v>1635</v>
      </c>
      <c r="E1617">
        <v>0.27356350899999998</v>
      </c>
      <c r="F1617">
        <f t="shared" si="51"/>
        <v>0.22265776399999998</v>
      </c>
      <c r="G1617">
        <v>2023</v>
      </c>
      <c r="H1617">
        <v>8</v>
      </c>
      <c r="I1617">
        <v>20</v>
      </c>
      <c r="J1617">
        <v>13</v>
      </c>
      <c r="K1617">
        <v>15</v>
      </c>
      <c r="L1617">
        <v>8</v>
      </c>
      <c r="M1617">
        <v>5</v>
      </c>
      <c r="N1617">
        <v>0.49455587950000002</v>
      </c>
      <c r="O1617">
        <v>-9.5594920666669503E-4</v>
      </c>
      <c r="P1617" t="s">
        <v>19</v>
      </c>
      <c r="Q1617" t="s">
        <v>19</v>
      </c>
      <c r="R1617" t="s">
        <v>19</v>
      </c>
      <c r="T1617">
        <v>0</v>
      </c>
      <c r="U1617">
        <v>0</v>
      </c>
    </row>
    <row r="1618" spans="1:21" x14ac:dyDescent="0.25">
      <c r="A1618" s="1">
        <v>45158.59375</v>
      </c>
      <c r="B1618" s="1">
        <f t="shared" si="50"/>
        <v>45158</v>
      </c>
      <c r="C1618">
        <v>0</v>
      </c>
      <c r="D1618" t="s">
        <v>1636</v>
      </c>
      <c r="E1618">
        <v>0.38617784799999999</v>
      </c>
      <c r="F1618">
        <f t="shared" si="51"/>
        <v>0.11261433900000001</v>
      </c>
      <c r="G1618">
        <v>2023</v>
      </c>
      <c r="H1618">
        <v>8</v>
      </c>
      <c r="I1618">
        <v>20</v>
      </c>
      <c r="J1618">
        <v>14</v>
      </c>
      <c r="K1618">
        <v>15</v>
      </c>
      <c r="L1618">
        <v>36</v>
      </c>
      <c r="M1618">
        <v>5</v>
      </c>
      <c r="N1618">
        <v>0.49311030155333302</v>
      </c>
      <c r="O1618">
        <v>-1.44557794666666E-3</v>
      </c>
      <c r="P1618" t="s">
        <v>19</v>
      </c>
      <c r="Q1618" t="s">
        <v>19</v>
      </c>
      <c r="R1618" t="s">
        <v>19</v>
      </c>
      <c r="T1618">
        <v>1</v>
      </c>
      <c r="U1618">
        <v>0</v>
      </c>
    </row>
    <row r="1619" spans="1:21" x14ac:dyDescent="0.25">
      <c r="A1619" s="1">
        <v>45158.635416666664</v>
      </c>
      <c r="B1619" s="1">
        <f t="shared" si="50"/>
        <v>45158</v>
      </c>
      <c r="C1619">
        <v>0</v>
      </c>
      <c r="D1619" t="s">
        <v>1637</v>
      </c>
      <c r="E1619">
        <v>0.24465161499999999</v>
      </c>
      <c r="F1619">
        <f t="shared" si="51"/>
        <v>-0.141526233</v>
      </c>
      <c r="G1619">
        <v>2023</v>
      </c>
      <c r="H1619">
        <v>8</v>
      </c>
      <c r="I1619">
        <v>20</v>
      </c>
      <c r="J1619">
        <v>15</v>
      </c>
      <c r="K1619">
        <v>15</v>
      </c>
      <c r="L1619">
        <v>46</v>
      </c>
      <c r="M1619">
        <v>5</v>
      </c>
      <c r="N1619">
        <v>0.490169609626666</v>
      </c>
      <c r="O1619">
        <v>-2.9406919266666198E-3</v>
      </c>
      <c r="P1619" t="s">
        <v>19</v>
      </c>
      <c r="Q1619" t="s">
        <v>19</v>
      </c>
      <c r="R1619" t="s">
        <v>19</v>
      </c>
      <c r="T1619">
        <v>0</v>
      </c>
      <c r="U1619">
        <v>0</v>
      </c>
    </row>
    <row r="1620" spans="1:21" x14ac:dyDescent="0.25">
      <c r="A1620" s="1">
        <v>45158.677777777775</v>
      </c>
      <c r="B1620" s="1">
        <f t="shared" si="50"/>
        <v>45158</v>
      </c>
      <c r="C1620">
        <v>0</v>
      </c>
      <c r="D1620" t="s">
        <v>1638</v>
      </c>
      <c r="E1620">
        <v>0.38956878499999997</v>
      </c>
      <c r="F1620">
        <f t="shared" si="51"/>
        <v>0.14491716999999998</v>
      </c>
      <c r="G1620">
        <v>2023</v>
      </c>
      <c r="H1620">
        <v>8</v>
      </c>
      <c r="I1620">
        <v>20</v>
      </c>
      <c r="J1620">
        <v>16</v>
      </c>
      <c r="K1620">
        <v>16</v>
      </c>
      <c r="L1620">
        <v>20</v>
      </c>
      <c r="M1620">
        <v>5</v>
      </c>
      <c r="N1620">
        <v>0.48987831724666597</v>
      </c>
      <c r="O1620">
        <v>-2.9129238000002999E-4</v>
      </c>
      <c r="P1620" t="s">
        <v>19</v>
      </c>
      <c r="Q1620" t="s">
        <v>19</v>
      </c>
      <c r="R1620" t="s">
        <v>19</v>
      </c>
      <c r="T1620">
        <v>1</v>
      </c>
      <c r="U1620">
        <v>0</v>
      </c>
    </row>
    <row r="1621" spans="1:21" x14ac:dyDescent="0.25">
      <c r="A1621" s="1">
        <v>45158.719444444447</v>
      </c>
      <c r="B1621" s="1">
        <f t="shared" si="50"/>
        <v>45158</v>
      </c>
      <c r="C1621">
        <v>0</v>
      </c>
      <c r="D1621" t="s">
        <v>1639</v>
      </c>
      <c r="E1621">
        <v>0.60614873000000002</v>
      </c>
      <c r="F1621">
        <f t="shared" si="51"/>
        <v>0.21657994500000005</v>
      </c>
      <c r="G1621">
        <v>2023</v>
      </c>
      <c r="H1621">
        <v>8</v>
      </c>
      <c r="I1621">
        <v>20</v>
      </c>
      <c r="J1621">
        <v>17</v>
      </c>
      <c r="K1621">
        <v>16</v>
      </c>
      <c r="L1621">
        <v>29</v>
      </c>
      <c r="M1621">
        <v>5</v>
      </c>
      <c r="N1621">
        <v>0.48850261475999901</v>
      </c>
      <c r="O1621">
        <v>-1.37570248666674E-3</v>
      </c>
      <c r="P1621" t="s">
        <v>19</v>
      </c>
      <c r="Q1621" t="s">
        <v>19</v>
      </c>
      <c r="R1621" t="s">
        <v>19</v>
      </c>
      <c r="T1621">
        <v>1</v>
      </c>
      <c r="U1621">
        <v>0</v>
      </c>
    </row>
    <row r="1622" spans="1:21" x14ac:dyDescent="0.25">
      <c r="A1622" s="1">
        <v>45158.761111111111</v>
      </c>
      <c r="B1622" s="1">
        <f t="shared" si="50"/>
        <v>45158</v>
      </c>
      <c r="C1622">
        <v>0</v>
      </c>
      <c r="D1622" t="s">
        <v>1640</v>
      </c>
      <c r="E1622">
        <v>0.518182001</v>
      </c>
      <c r="F1622">
        <f t="shared" si="51"/>
        <v>-8.7966729000000021E-2</v>
      </c>
      <c r="G1622">
        <v>2023</v>
      </c>
      <c r="H1622">
        <v>8</v>
      </c>
      <c r="I1622">
        <v>20</v>
      </c>
      <c r="J1622">
        <v>18</v>
      </c>
      <c r="K1622">
        <v>16</v>
      </c>
      <c r="L1622">
        <v>48</v>
      </c>
      <c r="M1622">
        <v>5</v>
      </c>
      <c r="N1622">
        <v>0.49084337771333297</v>
      </c>
      <c r="O1622">
        <v>2.3407629533333499E-3</v>
      </c>
      <c r="P1622" t="s">
        <v>19</v>
      </c>
      <c r="Q1622" t="s">
        <v>19</v>
      </c>
      <c r="R1622" t="s">
        <v>19</v>
      </c>
      <c r="T1622">
        <v>1</v>
      </c>
      <c r="U1622">
        <v>0</v>
      </c>
    </row>
    <row r="1623" spans="1:21" x14ac:dyDescent="0.25">
      <c r="A1623" s="1">
        <v>45158.804166666669</v>
      </c>
      <c r="B1623" s="1">
        <f t="shared" si="50"/>
        <v>45158</v>
      </c>
      <c r="C1623">
        <v>0</v>
      </c>
      <c r="D1623" t="s">
        <v>1641</v>
      </c>
      <c r="E1623">
        <v>5.6538439000000003E-2</v>
      </c>
      <c r="F1623">
        <f t="shared" si="51"/>
        <v>-0.46164356200000001</v>
      </c>
      <c r="G1623">
        <v>2023</v>
      </c>
      <c r="H1623">
        <v>8</v>
      </c>
      <c r="I1623">
        <v>20</v>
      </c>
      <c r="J1623">
        <v>19</v>
      </c>
      <c r="K1623">
        <v>18</v>
      </c>
      <c r="L1623">
        <v>50</v>
      </c>
      <c r="M1623">
        <v>5</v>
      </c>
      <c r="N1623">
        <v>0.49008440465999997</v>
      </c>
      <c r="O1623">
        <v>-7.5897305333322198E-4</v>
      </c>
      <c r="P1623" t="s">
        <v>19</v>
      </c>
      <c r="Q1623" t="s">
        <v>19</v>
      </c>
      <c r="R1623" t="s">
        <v>19</v>
      </c>
      <c r="T1623">
        <v>0</v>
      </c>
      <c r="U1623">
        <v>0</v>
      </c>
    </row>
    <row r="1624" spans="1:21" x14ac:dyDescent="0.25">
      <c r="A1624" s="1">
        <v>45158.84652777778</v>
      </c>
      <c r="B1624" s="1">
        <f t="shared" si="50"/>
        <v>45158</v>
      </c>
      <c r="C1624">
        <v>0</v>
      </c>
      <c r="D1624" t="s">
        <v>1642</v>
      </c>
      <c r="E1624">
        <v>4.2440235E-2</v>
      </c>
      <c r="F1624">
        <f t="shared" si="51"/>
        <v>-1.4098204000000003E-2</v>
      </c>
      <c r="G1624">
        <v>2023</v>
      </c>
      <c r="H1624">
        <v>8</v>
      </c>
      <c r="I1624">
        <v>20</v>
      </c>
      <c r="J1624">
        <v>20</v>
      </c>
      <c r="K1624">
        <v>19</v>
      </c>
      <c r="L1624">
        <v>17</v>
      </c>
      <c r="M1624">
        <v>5</v>
      </c>
      <c r="N1624">
        <v>0.49020889014000002</v>
      </c>
      <c r="O1624">
        <v>1.2448547999999101E-4</v>
      </c>
      <c r="P1624" t="s">
        <v>19</v>
      </c>
      <c r="Q1624" t="s">
        <v>19</v>
      </c>
      <c r="R1624" t="s">
        <v>19</v>
      </c>
      <c r="T1624">
        <v>0</v>
      </c>
      <c r="U1624">
        <v>0</v>
      </c>
    </row>
    <row r="1625" spans="1:21" x14ac:dyDescent="0.25">
      <c r="A1625" s="1">
        <v>45158.888194444444</v>
      </c>
      <c r="B1625" s="1">
        <f t="shared" si="50"/>
        <v>45158</v>
      </c>
      <c r="C1625">
        <v>0</v>
      </c>
      <c r="D1625" t="s">
        <v>1643</v>
      </c>
      <c r="E1625">
        <v>4.5831388000000001E-2</v>
      </c>
      <c r="F1625">
        <f t="shared" si="51"/>
        <v>3.3911530000000009E-3</v>
      </c>
      <c r="G1625">
        <v>2023</v>
      </c>
      <c r="H1625">
        <v>8</v>
      </c>
      <c r="I1625">
        <v>20</v>
      </c>
      <c r="J1625">
        <v>21</v>
      </c>
      <c r="K1625">
        <v>19</v>
      </c>
      <c r="L1625">
        <v>35</v>
      </c>
      <c r="M1625">
        <v>5</v>
      </c>
      <c r="N1625">
        <v>0.48849795437999999</v>
      </c>
      <c r="O1625">
        <v>-1.71093576000008E-3</v>
      </c>
      <c r="P1625" t="s">
        <v>19</v>
      </c>
      <c r="Q1625" t="s">
        <v>19</v>
      </c>
      <c r="R1625" t="s">
        <v>19</v>
      </c>
      <c r="T1625">
        <v>0</v>
      </c>
      <c r="U1625">
        <v>0</v>
      </c>
    </row>
    <row r="1626" spans="1:21" x14ac:dyDescent="0.25">
      <c r="A1626" s="1">
        <v>45158.930555555555</v>
      </c>
      <c r="B1626" s="1">
        <f t="shared" si="50"/>
        <v>45158</v>
      </c>
      <c r="C1626">
        <v>0</v>
      </c>
      <c r="D1626" t="s">
        <v>1644</v>
      </c>
      <c r="E1626">
        <v>3.6369050999999999E-2</v>
      </c>
      <c r="F1626">
        <f t="shared" si="51"/>
        <v>-9.4623370000000012E-3</v>
      </c>
      <c r="G1626">
        <v>2023</v>
      </c>
      <c r="H1626">
        <v>8</v>
      </c>
      <c r="I1626">
        <v>20</v>
      </c>
      <c r="J1626">
        <v>22</v>
      </c>
      <c r="K1626">
        <v>20</v>
      </c>
      <c r="L1626">
        <v>9</v>
      </c>
      <c r="M1626">
        <v>5</v>
      </c>
      <c r="N1626">
        <v>0.48848408365333301</v>
      </c>
      <c r="O1626" s="2">
        <v>-1.3870726666642601E-5</v>
      </c>
      <c r="P1626" t="s">
        <v>19</v>
      </c>
      <c r="Q1626" t="s">
        <v>19</v>
      </c>
      <c r="R1626" t="s">
        <v>19</v>
      </c>
      <c r="T1626">
        <v>0</v>
      </c>
      <c r="U1626">
        <v>0</v>
      </c>
    </row>
    <row r="1627" spans="1:21" x14ac:dyDescent="0.25">
      <c r="A1627" s="1">
        <v>45158.972222222219</v>
      </c>
      <c r="B1627" s="1">
        <f t="shared" si="50"/>
        <v>45158</v>
      </c>
      <c r="C1627">
        <v>0</v>
      </c>
      <c r="D1627" t="s">
        <v>1645</v>
      </c>
      <c r="E1627">
        <v>3.644795E-2</v>
      </c>
      <c r="F1627">
        <f t="shared" si="51"/>
        <v>7.889900000000033E-5</v>
      </c>
      <c r="G1627">
        <v>2023</v>
      </c>
      <c r="H1627">
        <v>8</v>
      </c>
      <c r="I1627">
        <v>20</v>
      </c>
      <c r="J1627">
        <v>23</v>
      </c>
      <c r="K1627">
        <v>20</v>
      </c>
      <c r="L1627">
        <v>38</v>
      </c>
      <c r="M1627">
        <v>5</v>
      </c>
      <c r="N1627">
        <v>0.48840971733333299</v>
      </c>
      <c r="O1627" s="2">
        <v>-7.4366320000018805E-5</v>
      </c>
      <c r="P1627" t="s">
        <v>19</v>
      </c>
      <c r="Q1627" t="s">
        <v>19</v>
      </c>
      <c r="R1627" t="s">
        <v>19</v>
      </c>
      <c r="T1627">
        <v>0</v>
      </c>
      <c r="U1627">
        <v>0</v>
      </c>
    </row>
    <row r="1628" spans="1:21" x14ac:dyDescent="0.25">
      <c r="A1628" s="1">
        <v>45159.01458333333</v>
      </c>
      <c r="B1628" s="1">
        <f t="shared" si="50"/>
        <v>45159</v>
      </c>
      <c r="C1628">
        <v>0</v>
      </c>
      <c r="D1628" t="s">
        <v>1646</v>
      </c>
      <c r="E1628">
        <v>0.15424080400000001</v>
      </c>
      <c r="F1628">
        <f t="shared" si="51"/>
        <v>0.117792854</v>
      </c>
      <c r="G1628">
        <v>2023</v>
      </c>
      <c r="H1628">
        <v>8</v>
      </c>
      <c r="I1628">
        <v>21</v>
      </c>
      <c r="J1628">
        <v>0</v>
      </c>
      <c r="K1628">
        <v>21</v>
      </c>
      <c r="L1628">
        <v>17</v>
      </c>
      <c r="M1628">
        <v>5</v>
      </c>
      <c r="N1628">
        <v>0.48922471050666599</v>
      </c>
      <c r="O1628">
        <v>8.1499317333338895E-4</v>
      </c>
      <c r="P1628" t="s">
        <v>19</v>
      </c>
      <c r="Q1628" t="s">
        <v>19</v>
      </c>
      <c r="R1628" t="s">
        <v>19</v>
      </c>
      <c r="T1628">
        <v>0</v>
      </c>
      <c r="U1628">
        <v>0</v>
      </c>
    </row>
    <row r="1629" spans="1:21" x14ac:dyDescent="0.25">
      <c r="A1629" s="1">
        <v>45159.056250000001</v>
      </c>
      <c r="B1629" s="1">
        <f t="shared" si="50"/>
        <v>45159</v>
      </c>
      <c r="C1629">
        <v>0</v>
      </c>
      <c r="D1629" t="s">
        <v>1647</v>
      </c>
      <c r="E1629">
        <v>0.20236426399999999</v>
      </c>
      <c r="F1629">
        <f t="shared" si="51"/>
        <v>4.8123459999999979E-2</v>
      </c>
      <c r="G1629">
        <v>2023</v>
      </c>
      <c r="H1629">
        <v>8</v>
      </c>
      <c r="I1629">
        <v>21</v>
      </c>
      <c r="J1629">
        <v>1</v>
      </c>
      <c r="K1629">
        <v>21</v>
      </c>
      <c r="L1629">
        <v>40</v>
      </c>
      <c r="M1629">
        <v>5</v>
      </c>
      <c r="N1629">
        <v>0.48977283256666598</v>
      </c>
      <c r="O1629">
        <v>5.4812205999987796E-4</v>
      </c>
      <c r="P1629" t="s">
        <v>19</v>
      </c>
      <c r="Q1629" t="s">
        <v>19</v>
      </c>
      <c r="R1629" t="s">
        <v>19</v>
      </c>
      <c r="T1629">
        <v>0</v>
      </c>
      <c r="U1629">
        <v>0</v>
      </c>
    </row>
    <row r="1630" spans="1:21" x14ac:dyDescent="0.25">
      <c r="A1630" s="1">
        <v>45159.098611111112</v>
      </c>
      <c r="B1630" s="1">
        <f t="shared" si="50"/>
        <v>45159</v>
      </c>
      <c r="C1630">
        <v>0</v>
      </c>
      <c r="D1630" t="s">
        <v>1648</v>
      </c>
      <c r="E1630">
        <v>0.365447784</v>
      </c>
      <c r="F1630">
        <f t="shared" si="51"/>
        <v>0.16308352000000001</v>
      </c>
      <c r="G1630">
        <v>2023</v>
      </c>
      <c r="H1630">
        <v>8</v>
      </c>
      <c r="I1630">
        <v>21</v>
      </c>
      <c r="J1630">
        <v>2</v>
      </c>
      <c r="K1630">
        <v>22</v>
      </c>
      <c r="L1630">
        <v>23</v>
      </c>
      <c r="M1630">
        <v>5</v>
      </c>
      <c r="N1630">
        <v>0.48348323708000002</v>
      </c>
      <c r="O1630">
        <v>-6.2895954866665701E-3</v>
      </c>
      <c r="P1630" t="s">
        <v>19</v>
      </c>
      <c r="Q1630" t="s">
        <v>19</v>
      </c>
      <c r="R1630" t="s">
        <v>19</v>
      </c>
      <c r="T1630">
        <v>1</v>
      </c>
      <c r="U1630">
        <v>0</v>
      </c>
    </row>
    <row r="1631" spans="1:21" x14ac:dyDescent="0.25">
      <c r="A1631" s="1">
        <v>45159.140277777777</v>
      </c>
      <c r="B1631" s="1">
        <f t="shared" si="50"/>
        <v>45159</v>
      </c>
      <c r="C1631">
        <v>0</v>
      </c>
      <c r="D1631" t="s">
        <v>1649</v>
      </c>
      <c r="E1631">
        <v>0.37944139599999999</v>
      </c>
      <c r="F1631">
        <f t="shared" si="51"/>
        <v>1.3993611999999989E-2</v>
      </c>
      <c r="G1631">
        <v>2023</v>
      </c>
      <c r="H1631">
        <v>8</v>
      </c>
      <c r="I1631">
        <v>21</v>
      </c>
      <c r="J1631">
        <v>3</v>
      </c>
      <c r="K1631">
        <v>22</v>
      </c>
      <c r="L1631">
        <v>43</v>
      </c>
      <c r="M1631">
        <v>5</v>
      </c>
      <c r="N1631">
        <v>0.48478886244666602</v>
      </c>
      <c r="O1631">
        <v>1.30562536666661E-3</v>
      </c>
      <c r="P1631" t="s">
        <v>19</v>
      </c>
      <c r="Q1631" t="s">
        <v>19</v>
      </c>
      <c r="R1631" t="s">
        <v>19</v>
      </c>
      <c r="T1631">
        <v>1</v>
      </c>
      <c r="U1631">
        <v>0</v>
      </c>
    </row>
    <row r="1632" spans="1:21" x14ac:dyDescent="0.25">
      <c r="A1632" s="1">
        <v>45159.182638888888</v>
      </c>
      <c r="B1632" s="1">
        <f t="shared" si="50"/>
        <v>45159</v>
      </c>
      <c r="C1632">
        <v>0</v>
      </c>
      <c r="D1632" t="s">
        <v>1650</v>
      </c>
      <c r="E1632">
        <v>0.33254294600000001</v>
      </c>
      <c r="F1632">
        <f t="shared" si="51"/>
        <v>-4.689844999999998E-2</v>
      </c>
      <c r="G1632">
        <v>2023</v>
      </c>
      <c r="H1632">
        <v>8</v>
      </c>
      <c r="I1632">
        <v>21</v>
      </c>
      <c r="J1632">
        <v>4</v>
      </c>
      <c r="K1632">
        <v>23</v>
      </c>
      <c r="L1632">
        <v>16</v>
      </c>
      <c r="M1632">
        <v>5</v>
      </c>
      <c r="N1632">
        <v>0.47841550882</v>
      </c>
      <c r="O1632">
        <v>-6.3733536266665702E-3</v>
      </c>
      <c r="P1632" t="s">
        <v>19</v>
      </c>
      <c r="Q1632" t="s">
        <v>19</v>
      </c>
      <c r="R1632" t="s">
        <v>19</v>
      </c>
      <c r="T1632">
        <v>1</v>
      </c>
      <c r="U1632">
        <v>0</v>
      </c>
    </row>
    <row r="1633" spans="1:21" x14ac:dyDescent="0.25">
      <c r="A1633" s="1">
        <v>45159.224999999999</v>
      </c>
      <c r="B1633" s="1">
        <f t="shared" si="50"/>
        <v>45159</v>
      </c>
      <c r="C1633">
        <v>0</v>
      </c>
      <c r="D1633" t="s">
        <v>1651</v>
      </c>
      <c r="E1633">
        <v>0.37704411599999998</v>
      </c>
      <c r="F1633">
        <f t="shared" si="51"/>
        <v>4.4501169999999979E-2</v>
      </c>
      <c r="G1633">
        <v>2023</v>
      </c>
      <c r="H1633">
        <v>8</v>
      </c>
      <c r="I1633">
        <v>21</v>
      </c>
      <c r="J1633">
        <v>5</v>
      </c>
      <c r="K1633">
        <v>24</v>
      </c>
      <c r="L1633">
        <v>6</v>
      </c>
      <c r="M1633">
        <v>5</v>
      </c>
      <c r="N1633">
        <v>0.48063385781333301</v>
      </c>
      <c r="O1633">
        <v>2.21834899333328E-3</v>
      </c>
      <c r="P1633" t="s">
        <v>19</v>
      </c>
      <c r="Q1633" t="s">
        <v>19</v>
      </c>
      <c r="R1633" t="s">
        <v>19</v>
      </c>
      <c r="T1633">
        <v>1</v>
      </c>
      <c r="U1633">
        <v>0</v>
      </c>
    </row>
    <row r="1634" spans="1:21" x14ac:dyDescent="0.25">
      <c r="A1634" s="1">
        <v>45159.26666666667</v>
      </c>
      <c r="B1634" s="1">
        <f t="shared" si="50"/>
        <v>45159</v>
      </c>
      <c r="C1634">
        <v>0</v>
      </c>
      <c r="D1634" t="s">
        <v>1652</v>
      </c>
      <c r="E1634">
        <v>0.54294362600000001</v>
      </c>
      <c r="F1634">
        <f t="shared" si="51"/>
        <v>0.16589951000000003</v>
      </c>
      <c r="G1634">
        <v>2023</v>
      </c>
      <c r="H1634">
        <v>8</v>
      </c>
      <c r="I1634">
        <v>21</v>
      </c>
      <c r="J1634">
        <v>6</v>
      </c>
      <c r="K1634">
        <v>24</v>
      </c>
      <c r="L1634">
        <v>38</v>
      </c>
      <c r="M1634">
        <v>5</v>
      </c>
      <c r="N1634">
        <v>0.48226257514666598</v>
      </c>
      <c r="O1634">
        <v>1.6287173333333E-3</v>
      </c>
      <c r="P1634" t="s">
        <v>19</v>
      </c>
      <c r="Q1634" t="s">
        <v>19</v>
      </c>
      <c r="R1634" t="s">
        <v>19</v>
      </c>
      <c r="T1634">
        <v>1</v>
      </c>
      <c r="U1634">
        <v>0</v>
      </c>
    </row>
    <row r="1635" spans="1:21" x14ac:dyDescent="0.25">
      <c r="A1635" s="1">
        <v>45159.309027777781</v>
      </c>
      <c r="B1635" s="1">
        <f t="shared" si="50"/>
        <v>45159</v>
      </c>
      <c r="C1635">
        <v>0</v>
      </c>
      <c r="D1635" t="s">
        <v>1653</v>
      </c>
      <c r="E1635">
        <v>0.31172054599999999</v>
      </c>
      <c r="F1635">
        <f t="shared" si="51"/>
        <v>-0.23122308000000003</v>
      </c>
      <c r="G1635">
        <v>2023</v>
      </c>
      <c r="H1635">
        <v>8</v>
      </c>
      <c r="I1635">
        <v>21</v>
      </c>
      <c r="J1635">
        <v>7</v>
      </c>
      <c r="K1635">
        <v>25</v>
      </c>
      <c r="L1635">
        <v>3</v>
      </c>
      <c r="M1635">
        <v>5</v>
      </c>
      <c r="N1635">
        <v>0.48217719955333299</v>
      </c>
      <c r="O1635" s="2">
        <v>-8.5375593333381005E-5</v>
      </c>
      <c r="P1635" t="s">
        <v>19</v>
      </c>
      <c r="Q1635" t="s">
        <v>19</v>
      </c>
      <c r="R1635" t="s">
        <v>19</v>
      </c>
      <c r="T1635">
        <v>0</v>
      </c>
      <c r="U1635">
        <v>0</v>
      </c>
    </row>
    <row r="1636" spans="1:21" x14ac:dyDescent="0.25">
      <c r="A1636" s="1">
        <v>45159.350694444445</v>
      </c>
      <c r="B1636" s="1">
        <f t="shared" si="50"/>
        <v>45159</v>
      </c>
      <c r="C1636">
        <v>0</v>
      </c>
      <c r="D1636" t="s">
        <v>1654</v>
      </c>
      <c r="E1636">
        <v>9.7350848000000004E-2</v>
      </c>
      <c r="F1636">
        <f t="shared" si="51"/>
        <v>-0.214369698</v>
      </c>
      <c r="G1636">
        <v>2023</v>
      </c>
      <c r="H1636">
        <v>8</v>
      </c>
      <c r="I1636">
        <v>21</v>
      </c>
      <c r="J1636">
        <v>8</v>
      </c>
      <c r="K1636">
        <v>25</v>
      </c>
      <c r="L1636">
        <v>21</v>
      </c>
      <c r="M1636">
        <v>5</v>
      </c>
      <c r="N1636">
        <v>0.47616358291999999</v>
      </c>
      <c r="O1636">
        <v>-6.0136166333332698E-3</v>
      </c>
      <c r="P1636" t="s">
        <v>19</v>
      </c>
      <c r="Q1636" t="s">
        <v>19</v>
      </c>
      <c r="R1636" t="s">
        <v>19</v>
      </c>
      <c r="T1636">
        <v>0</v>
      </c>
      <c r="U1636">
        <v>0</v>
      </c>
    </row>
    <row r="1637" spans="1:21" x14ac:dyDescent="0.25">
      <c r="A1637" s="1">
        <v>45159.393055555556</v>
      </c>
      <c r="B1637" s="1">
        <f t="shared" si="50"/>
        <v>45159</v>
      </c>
      <c r="C1637">
        <v>0</v>
      </c>
      <c r="D1637" t="s">
        <v>1655</v>
      </c>
      <c r="E1637">
        <v>0.10650512500000001</v>
      </c>
      <c r="F1637">
        <f t="shared" si="51"/>
        <v>9.1542770000000023E-3</v>
      </c>
      <c r="G1637">
        <v>2023</v>
      </c>
      <c r="H1637">
        <v>8</v>
      </c>
      <c r="I1637">
        <v>21</v>
      </c>
      <c r="J1637">
        <v>9</v>
      </c>
      <c r="K1637">
        <v>26</v>
      </c>
      <c r="L1637">
        <v>6</v>
      </c>
      <c r="M1637">
        <v>5</v>
      </c>
      <c r="N1637">
        <v>0.47139159989333301</v>
      </c>
      <c r="O1637">
        <v>-4.7719830266666399E-3</v>
      </c>
      <c r="P1637" t="s">
        <v>19</v>
      </c>
      <c r="Q1637" t="s">
        <v>19</v>
      </c>
      <c r="R1637" t="s">
        <v>19</v>
      </c>
      <c r="T1637">
        <v>0</v>
      </c>
      <c r="U1637">
        <v>0</v>
      </c>
    </row>
    <row r="1638" spans="1:21" x14ac:dyDescent="0.25">
      <c r="A1638" s="1">
        <v>45159.43472222222</v>
      </c>
      <c r="B1638" s="1">
        <f t="shared" si="50"/>
        <v>45159</v>
      </c>
      <c r="C1638">
        <v>0</v>
      </c>
      <c r="D1638" t="s">
        <v>1656</v>
      </c>
      <c r="E1638">
        <v>5.8365533999999997E-2</v>
      </c>
      <c r="F1638">
        <f t="shared" si="51"/>
        <v>-4.8139591000000009E-2</v>
      </c>
      <c r="G1638">
        <v>2023</v>
      </c>
      <c r="H1638">
        <v>8</v>
      </c>
      <c r="I1638">
        <v>21</v>
      </c>
      <c r="J1638">
        <v>10</v>
      </c>
      <c r="K1638">
        <v>26</v>
      </c>
      <c r="L1638">
        <v>38</v>
      </c>
      <c r="M1638">
        <v>5</v>
      </c>
      <c r="N1638">
        <v>0.46945419172666603</v>
      </c>
      <c r="O1638">
        <v>-1.9374081666667E-3</v>
      </c>
      <c r="P1638" t="s">
        <v>19</v>
      </c>
      <c r="Q1638" t="s">
        <v>19</v>
      </c>
      <c r="R1638" t="s">
        <v>19</v>
      </c>
      <c r="T1638">
        <v>0</v>
      </c>
      <c r="U1638">
        <v>0</v>
      </c>
    </row>
    <row r="1639" spans="1:21" x14ac:dyDescent="0.25">
      <c r="A1639" s="1">
        <v>45159.477083333331</v>
      </c>
      <c r="B1639" s="1">
        <f t="shared" si="50"/>
        <v>45159</v>
      </c>
      <c r="C1639">
        <v>0</v>
      </c>
      <c r="D1639" t="s">
        <v>1657</v>
      </c>
      <c r="E1639">
        <v>6.7964447999999997E-2</v>
      </c>
      <c r="F1639">
        <f t="shared" si="51"/>
        <v>9.5989140000000001E-3</v>
      </c>
      <c r="G1639">
        <v>2023</v>
      </c>
      <c r="H1639">
        <v>8</v>
      </c>
      <c r="I1639">
        <v>21</v>
      </c>
      <c r="J1639">
        <v>11</v>
      </c>
      <c r="K1639">
        <v>27</v>
      </c>
      <c r="L1639">
        <v>4</v>
      </c>
      <c r="M1639">
        <v>5</v>
      </c>
      <c r="N1639">
        <v>0.46305229033333301</v>
      </c>
      <c r="O1639">
        <v>-6.4019013933332399E-3</v>
      </c>
      <c r="P1639" t="s">
        <v>19</v>
      </c>
      <c r="Q1639" t="s">
        <v>19</v>
      </c>
      <c r="R1639" t="s">
        <v>19</v>
      </c>
      <c r="T1639">
        <v>0</v>
      </c>
      <c r="U1639">
        <v>0</v>
      </c>
    </row>
    <row r="1640" spans="1:21" x14ac:dyDescent="0.25">
      <c r="A1640" s="1">
        <v>45159.518750000003</v>
      </c>
      <c r="B1640" s="1">
        <f t="shared" si="50"/>
        <v>45159</v>
      </c>
      <c r="C1640">
        <v>0</v>
      </c>
      <c r="D1640" t="s">
        <v>1658</v>
      </c>
      <c r="E1640">
        <v>0.142543273</v>
      </c>
      <c r="F1640">
        <f t="shared" si="51"/>
        <v>7.4578825000000001E-2</v>
      </c>
      <c r="G1640">
        <v>2023</v>
      </c>
      <c r="H1640">
        <v>8</v>
      </c>
      <c r="I1640">
        <v>21</v>
      </c>
      <c r="J1640">
        <v>12</v>
      </c>
      <c r="K1640">
        <v>27</v>
      </c>
      <c r="L1640">
        <v>39</v>
      </c>
      <c r="M1640">
        <v>5</v>
      </c>
      <c r="N1640">
        <v>0.45559228739333302</v>
      </c>
      <c r="O1640">
        <v>-7.4600029399999801E-3</v>
      </c>
      <c r="P1640" t="s">
        <v>19</v>
      </c>
      <c r="Q1640" t="s">
        <v>19</v>
      </c>
      <c r="R1640" t="s">
        <v>19</v>
      </c>
      <c r="T1640">
        <v>0</v>
      </c>
      <c r="U1640">
        <v>0</v>
      </c>
    </row>
    <row r="1641" spans="1:21" x14ac:dyDescent="0.25">
      <c r="A1641" s="1">
        <v>45159.561111111114</v>
      </c>
      <c r="B1641" s="1">
        <f t="shared" si="50"/>
        <v>45159</v>
      </c>
      <c r="C1641">
        <v>0</v>
      </c>
      <c r="D1641" t="s">
        <v>1659</v>
      </c>
      <c r="E1641">
        <v>0.30773250699999999</v>
      </c>
      <c r="F1641">
        <f t="shared" si="51"/>
        <v>0.16518923399999999</v>
      </c>
      <c r="G1641">
        <v>2023</v>
      </c>
      <c r="H1641">
        <v>8</v>
      </c>
      <c r="I1641">
        <v>21</v>
      </c>
      <c r="J1641">
        <v>13</v>
      </c>
      <c r="K1641">
        <v>28</v>
      </c>
      <c r="L1641">
        <v>19</v>
      </c>
      <c r="M1641">
        <v>5</v>
      </c>
      <c r="N1641">
        <v>0.45415048252000001</v>
      </c>
      <c r="O1641">
        <v>-1.4418048733333901E-3</v>
      </c>
      <c r="P1641" t="s">
        <v>19</v>
      </c>
      <c r="Q1641" t="s">
        <v>19</v>
      </c>
      <c r="R1641" t="s">
        <v>19</v>
      </c>
      <c r="T1641">
        <v>0</v>
      </c>
      <c r="U1641">
        <v>0</v>
      </c>
    </row>
    <row r="1642" spans="1:21" x14ac:dyDescent="0.25">
      <c r="A1642" s="1">
        <v>45159.602777777778</v>
      </c>
      <c r="B1642" s="1">
        <f t="shared" si="50"/>
        <v>45159</v>
      </c>
      <c r="C1642">
        <v>0</v>
      </c>
      <c r="D1642" t="s">
        <v>1660</v>
      </c>
      <c r="E1642">
        <v>0.545712435</v>
      </c>
      <c r="F1642">
        <f t="shared" si="51"/>
        <v>0.23797992800000001</v>
      </c>
      <c r="G1642">
        <v>2023</v>
      </c>
      <c r="H1642">
        <v>8</v>
      </c>
      <c r="I1642">
        <v>21</v>
      </c>
      <c r="J1642">
        <v>14</v>
      </c>
      <c r="K1642">
        <v>28</v>
      </c>
      <c r="L1642">
        <v>58</v>
      </c>
      <c r="M1642">
        <v>5</v>
      </c>
      <c r="N1642">
        <v>0.45730584965999999</v>
      </c>
      <c r="O1642">
        <v>3.15536713999997E-3</v>
      </c>
      <c r="P1642" t="s">
        <v>19</v>
      </c>
      <c r="Q1642" t="s">
        <v>19</v>
      </c>
      <c r="R1642" t="s">
        <v>19</v>
      </c>
      <c r="T1642">
        <v>1</v>
      </c>
      <c r="U1642">
        <v>0</v>
      </c>
    </row>
    <row r="1643" spans="1:21" x14ac:dyDescent="0.25">
      <c r="A1643" s="1">
        <v>45159.645138888889</v>
      </c>
      <c r="B1643" s="1">
        <f t="shared" si="50"/>
        <v>45159</v>
      </c>
      <c r="C1643">
        <v>0</v>
      </c>
      <c r="D1643" t="s">
        <v>1661</v>
      </c>
      <c r="E1643">
        <v>0.480534876</v>
      </c>
      <c r="F1643">
        <f t="shared" si="51"/>
        <v>-6.5177558999999996E-2</v>
      </c>
      <c r="G1643">
        <v>2023</v>
      </c>
      <c r="H1643">
        <v>8</v>
      </c>
      <c r="I1643">
        <v>21</v>
      </c>
      <c r="J1643">
        <v>15</v>
      </c>
      <c r="K1643">
        <v>29</v>
      </c>
      <c r="L1643">
        <v>21</v>
      </c>
      <c r="M1643">
        <v>5</v>
      </c>
      <c r="N1643">
        <v>0.45282051000666601</v>
      </c>
      <c r="O1643">
        <v>-4.48533965333325E-3</v>
      </c>
      <c r="P1643" t="s">
        <v>19</v>
      </c>
      <c r="Q1643" t="s">
        <v>19</v>
      </c>
      <c r="R1643" t="s">
        <v>19</v>
      </c>
      <c r="T1643">
        <v>1</v>
      </c>
      <c r="U1643">
        <v>0</v>
      </c>
    </row>
    <row r="1644" spans="1:21" x14ac:dyDescent="0.25">
      <c r="A1644" s="1">
        <v>45159.6875</v>
      </c>
      <c r="B1644" s="1">
        <f t="shared" si="50"/>
        <v>45159</v>
      </c>
      <c r="C1644">
        <v>0</v>
      </c>
      <c r="D1644" t="s">
        <v>1662</v>
      </c>
      <c r="E1644">
        <v>0.55489188599999995</v>
      </c>
      <c r="F1644">
        <f t="shared" si="51"/>
        <v>7.4357009999999946E-2</v>
      </c>
      <c r="G1644">
        <v>2023</v>
      </c>
      <c r="H1644">
        <v>8</v>
      </c>
      <c r="I1644">
        <v>21</v>
      </c>
      <c r="J1644">
        <v>16</v>
      </c>
      <c r="K1644">
        <v>30</v>
      </c>
      <c r="L1644">
        <v>13</v>
      </c>
      <c r="M1644">
        <v>5</v>
      </c>
      <c r="N1644">
        <v>0.45515063019333302</v>
      </c>
      <c r="O1644">
        <v>2.3301201866666099E-3</v>
      </c>
      <c r="P1644" t="s">
        <v>19</v>
      </c>
      <c r="Q1644" t="s">
        <v>19</v>
      </c>
      <c r="R1644" t="s">
        <v>19</v>
      </c>
      <c r="T1644">
        <v>1</v>
      </c>
      <c r="U1644">
        <v>0</v>
      </c>
    </row>
    <row r="1645" spans="1:21" x14ac:dyDescent="0.25">
      <c r="A1645" s="1">
        <v>45159.729166666664</v>
      </c>
      <c r="B1645" s="1">
        <f t="shared" si="50"/>
        <v>45159</v>
      </c>
      <c r="C1645">
        <v>0</v>
      </c>
      <c r="D1645" t="s">
        <v>1663</v>
      </c>
      <c r="E1645">
        <v>0.69664898200000003</v>
      </c>
      <c r="F1645">
        <f t="shared" si="51"/>
        <v>0.14175709600000008</v>
      </c>
      <c r="G1645">
        <v>2023</v>
      </c>
      <c r="H1645">
        <v>8</v>
      </c>
      <c r="I1645">
        <v>21</v>
      </c>
      <c r="J1645">
        <v>17</v>
      </c>
      <c r="K1645">
        <v>30</v>
      </c>
      <c r="L1645">
        <v>47</v>
      </c>
      <c r="M1645">
        <v>5</v>
      </c>
      <c r="N1645">
        <v>0.45667029242000001</v>
      </c>
      <c r="O1645">
        <v>1.51966222666666E-3</v>
      </c>
      <c r="P1645" t="s">
        <v>19</v>
      </c>
      <c r="Q1645" t="s">
        <v>19</v>
      </c>
      <c r="R1645" t="s">
        <v>19</v>
      </c>
      <c r="T1645">
        <v>1</v>
      </c>
      <c r="U1645">
        <v>0</v>
      </c>
    </row>
    <row r="1646" spans="1:21" x14ac:dyDescent="0.25">
      <c r="A1646" s="1">
        <v>45159.771527777775</v>
      </c>
      <c r="B1646" s="1">
        <f t="shared" si="50"/>
        <v>45159</v>
      </c>
      <c r="C1646">
        <v>0</v>
      </c>
      <c r="D1646" t="s">
        <v>1664</v>
      </c>
      <c r="E1646">
        <v>0.68930596600000005</v>
      </c>
      <c r="F1646">
        <f t="shared" si="51"/>
        <v>-7.34301599999998E-3</v>
      </c>
      <c r="G1646">
        <v>2023</v>
      </c>
      <c r="H1646">
        <v>8</v>
      </c>
      <c r="I1646">
        <v>21</v>
      </c>
      <c r="J1646">
        <v>18</v>
      </c>
      <c r="K1646">
        <v>31</v>
      </c>
      <c r="L1646">
        <v>35</v>
      </c>
      <c r="M1646">
        <v>5</v>
      </c>
      <c r="N1646">
        <v>0.45898309722000002</v>
      </c>
      <c r="O1646">
        <v>2.3128048000000101E-3</v>
      </c>
      <c r="P1646" t="s">
        <v>19</v>
      </c>
      <c r="Q1646" t="s">
        <v>19</v>
      </c>
      <c r="R1646" t="s">
        <v>19</v>
      </c>
      <c r="T1646">
        <v>1</v>
      </c>
      <c r="U1646">
        <v>0</v>
      </c>
    </row>
    <row r="1647" spans="1:21" x14ac:dyDescent="0.25">
      <c r="A1647" s="1">
        <v>45159.814583333333</v>
      </c>
      <c r="B1647" s="1">
        <f t="shared" si="50"/>
        <v>45159</v>
      </c>
      <c r="C1647">
        <v>0</v>
      </c>
      <c r="D1647" t="s">
        <v>1665</v>
      </c>
      <c r="E1647">
        <v>0.18360917299999999</v>
      </c>
      <c r="F1647">
        <f t="shared" si="51"/>
        <v>-0.50569679300000003</v>
      </c>
      <c r="G1647">
        <v>2023</v>
      </c>
      <c r="H1647">
        <v>8</v>
      </c>
      <c r="I1647">
        <v>21</v>
      </c>
      <c r="J1647">
        <v>19</v>
      </c>
      <c r="K1647">
        <v>33</v>
      </c>
      <c r="L1647">
        <v>27</v>
      </c>
      <c r="M1647">
        <v>5</v>
      </c>
      <c r="N1647">
        <v>0.45762103735333298</v>
      </c>
      <c r="O1647">
        <v>-1.3620598666667001E-3</v>
      </c>
      <c r="P1647" t="s">
        <v>19</v>
      </c>
      <c r="Q1647" t="s">
        <v>19</v>
      </c>
      <c r="R1647" t="s">
        <v>19</v>
      </c>
      <c r="T1647">
        <v>0</v>
      </c>
      <c r="U1647">
        <v>0</v>
      </c>
    </row>
    <row r="1648" spans="1:21" x14ac:dyDescent="0.25">
      <c r="A1648" s="1">
        <v>45159.856944444444</v>
      </c>
      <c r="B1648" s="1">
        <f t="shared" si="50"/>
        <v>45159</v>
      </c>
      <c r="C1648">
        <v>0</v>
      </c>
      <c r="D1648" t="s">
        <v>1666</v>
      </c>
      <c r="E1648">
        <v>0.21738550500000001</v>
      </c>
      <c r="F1648">
        <f t="shared" si="51"/>
        <v>3.377633200000002E-2</v>
      </c>
      <c r="G1648">
        <v>2023</v>
      </c>
      <c r="H1648">
        <v>8</v>
      </c>
      <c r="I1648">
        <v>21</v>
      </c>
      <c r="J1648">
        <v>20</v>
      </c>
      <c r="K1648">
        <v>34</v>
      </c>
      <c r="L1648">
        <v>23</v>
      </c>
      <c r="M1648">
        <v>5</v>
      </c>
      <c r="N1648">
        <v>0.45846897780666601</v>
      </c>
      <c r="O1648">
        <v>8.47940453333362E-4</v>
      </c>
      <c r="P1648" t="s">
        <v>19</v>
      </c>
      <c r="Q1648" t="s">
        <v>19</v>
      </c>
      <c r="R1648" t="s">
        <v>19</v>
      </c>
      <c r="T1648">
        <v>0</v>
      </c>
      <c r="U1648">
        <v>0</v>
      </c>
    </row>
    <row r="1649" spans="1:21" x14ac:dyDescent="0.25">
      <c r="A1649" s="1">
        <v>45159.898611111108</v>
      </c>
      <c r="B1649" s="1">
        <f t="shared" si="50"/>
        <v>45159</v>
      </c>
      <c r="C1649">
        <v>0</v>
      </c>
      <c r="D1649" t="s">
        <v>1667</v>
      </c>
      <c r="E1649">
        <v>0.195648291</v>
      </c>
      <c r="F1649">
        <f t="shared" si="51"/>
        <v>-2.1737214000000005E-2</v>
      </c>
      <c r="G1649">
        <v>2023</v>
      </c>
      <c r="H1649">
        <v>8</v>
      </c>
      <c r="I1649">
        <v>21</v>
      </c>
      <c r="J1649">
        <v>21</v>
      </c>
      <c r="K1649">
        <v>34</v>
      </c>
      <c r="L1649">
        <v>53</v>
      </c>
      <c r="M1649">
        <v>5</v>
      </c>
      <c r="N1649">
        <v>0.453035649866666</v>
      </c>
      <c r="O1649">
        <v>-5.4333279400000101E-3</v>
      </c>
      <c r="P1649" t="s">
        <v>19</v>
      </c>
      <c r="Q1649" t="s">
        <v>19</v>
      </c>
      <c r="R1649" t="s">
        <v>19</v>
      </c>
      <c r="T1649">
        <v>0</v>
      </c>
      <c r="U1649">
        <v>0</v>
      </c>
    </row>
    <row r="1650" spans="1:21" x14ac:dyDescent="0.25">
      <c r="A1650" s="1">
        <v>45159.940972222219</v>
      </c>
      <c r="B1650" s="1">
        <f t="shared" si="50"/>
        <v>45159</v>
      </c>
      <c r="C1650">
        <v>0</v>
      </c>
      <c r="D1650" t="s">
        <v>1668</v>
      </c>
      <c r="E1650">
        <v>0.34870676499999997</v>
      </c>
      <c r="F1650">
        <f t="shared" si="51"/>
        <v>0.15305847399999997</v>
      </c>
      <c r="G1650">
        <v>2023</v>
      </c>
      <c r="H1650">
        <v>8</v>
      </c>
      <c r="I1650">
        <v>21</v>
      </c>
      <c r="J1650">
        <v>22</v>
      </c>
      <c r="K1650">
        <v>35</v>
      </c>
      <c r="L1650">
        <v>26</v>
      </c>
      <c r="M1650">
        <v>5</v>
      </c>
      <c r="N1650">
        <v>0.44923015654666598</v>
      </c>
      <c r="O1650">
        <v>-3.8054933200000699E-3</v>
      </c>
      <c r="P1650" t="s">
        <v>19</v>
      </c>
      <c r="Q1650" t="s">
        <v>19</v>
      </c>
      <c r="R1650" t="s">
        <v>19</v>
      </c>
      <c r="T1650">
        <v>1</v>
      </c>
      <c r="U1650">
        <v>0</v>
      </c>
    </row>
    <row r="1651" spans="1:21" x14ac:dyDescent="0.25">
      <c r="A1651" s="1">
        <v>45159.982638888891</v>
      </c>
      <c r="B1651" s="1">
        <f t="shared" si="50"/>
        <v>45159</v>
      </c>
      <c r="C1651">
        <v>0</v>
      </c>
      <c r="D1651" t="s">
        <v>1669</v>
      </c>
      <c r="E1651">
        <v>0.122572319</v>
      </c>
      <c r="F1651">
        <f t="shared" si="51"/>
        <v>-0.22613444599999999</v>
      </c>
      <c r="G1651">
        <v>2023</v>
      </c>
      <c r="H1651">
        <v>8</v>
      </c>
      <c r="I1651">
        <v>21</v>
      </c>
      <c r="J1651">
        <v>23</v>
      </c>
      <c r="K1651">
        <v>35</v>
      </c>
      <c r="L1651">
        <v>54</v>
      </c>
      <c r="M1651">
        <v>5</v>
      </c>
      <c r="N1651">
        <v>0.44353214221999898</v>
      </c>
      <c r="O1651">
        <v>-5.6980143266666602E-3</v>
      </c>
      <c r="P1651" t="s">
        <v>19</v>
      </c>
      <c r="Q1651" t="s">
        <v>19</v>
      </c>
      <c r="R1651" t="s">
        <v>19</v>
      </c>
      <c r="T1651">
        <v>0</v>
      </c>
      <c r="U1651">
        <v>0</v>
      </c>
    </row>
    <row r="1652" spans="1:21" x14ac:dyDescent="0.25">
      <c r="A1652" s="1">
        <v>45160.025000000001</v>
      </c>
      <c r="B1652" s="1">
        <f t="shared" si="50"/>
        <v>45160</v>
      </c>
      <c r="C1652">
        <v>0</v>
      </c>
      <c r="D1652" t="s">
        <v>1670</v>
      </c>
      <c r="E1652">
        <v>0.108092906</v>
      </c>
      <c r="F1652">
        <f t="shared" si="51"/>
        <v>-1.4479412999999997E-2</v>
      </c>
      <c r="G1652">
        <v>2023</v>
      </c>
      <c r="H1652">
        <v>8</v>
      </c>
      <c r="I1652">
        <v>22</v>
      </c>
      <c r="J1652">
        <v>0</v>
      </c>
      <c r="K1652">
        <v>36</v>
      </c>
      <c r="L1652">
        <v>48</v>
      </c>
      <c r="M1652">
        <v>5</v>
      </c>
      <c r="N1652">
        <v>0.43832889258000002</v>
      </c>
      <c r="O1652">
        <v>-5.2032496399999004E-3</v>
      </c>
      <c r="P1652" t="s">
        <v>19</v>
      </c>
      <c r="Q1652" t="s">
        <v>19</v>
      </c>
      <c r="R1652" t="s">
        <v>19</v>
      </c>
      <c r="T1652">
        <v>0</v>
      </c>
      <c r="U1652">
        <v>0</v>
      </c>
    </row>
    <row r="1653" spans="1:21" x14ac:dyDescent="0.25">
      <c r="A1653" s="1">
        <v>45160.067361111112</v>
      </c>
      <c r="B1653" s="1">
        <f t="shared" si="50"/>
        <v>45160</v>
      </c>
      <c r="C1653">
        <v>0</v>
      </c>
      <c r="D1653" t="s">
        <v>1671</v>
      </c>
      <c r="E1653">
        <v>0.119851844</v>
      </c>
      <c r="F1653">
        <f t="shared" si="51"/>
        <v>1.1758937999999997E-2</v>
      </c>
      <c r="G1653">
        <v>2023</v>
      </c>
      <c r="H1653">
        <v>8</v>
      </c>
      <c r="I1653">
        <v>22</v>
      </c>
      <c r="J1653">
        <v>1</v>
      </c>
      <c r="K1653">
        <v>37</v>
      </c>
      <c r="L1653">
        <v>33</v>
      </c>
      <c r="M1653">
        <v>5</v>
      </c>
      <c r="N1653">
        <v>0.43227549318000003</v>
      </c>
      <c r="O1653">
        <v>-6.0533993999999898E-3</v>
      </c>
      <c r="P1653" t="s">
        <v>19</v>
      </c>
      <c r="Q1653" t="s">
        <v>19</v>
      </c>
      <c r="R1653" t="s">
        <v>19</v>
      </c>
      <c r="T1653">
        <v>0</v>
      </c>
      <c r="U1653">
        <v>0</v>
      </c>
    </row>
    <row r="1654" spans="1:21" x14ac:dyDescent="0.25">
      <c r="A1654" s="1">
        <v>45160.109722222223</v>
      </c>
      <c r="B1654" s="1">
        <f t="shared" si="50"/>
        <v>45160</v>
      </c>
      <c r="C1654">
        <v>0</v>
      </c>
      <c r="D1654" t="s">
        <v>1672</v>
      </c>
      <c r="E1654">
        <v>0.22181074200000001</v>
      </c>
      <c r="F1654">
        <f t="shared" si="51"/>
        <v>0.10195889800000001</v>
      </c>
      <c r="G1654">
        <v>2023</v>
      </c>
      <c r="H1654">
        <v>8</v>
      </c>
      <c r="I1654">
        <v>22</v>
      </c>
      <c r="J1654">
        <v>2</v>
      </c>
      <c r="K1654">
        <v>38</v>
      </c>
      <c r="L1654">
        <v>11</v>
      </c>
      <c r="M1654">
        <v>5</v>
      </c>
      <c r="N1654">
        <v>0.42619175756</v>
      </c>
      <c r="O1654">
        <v>-6.0837356200000303E-3</v>
      </c>
      <c r="P1654" t="s">
        <v>19</v>
      </c>
      <c r="Q1654" t="s">
        <v>19</v>
      </c>
      <c r="R1654" t="s">
        <v>19</v>
      </c>
      <c r="T1654">
        <v>0</v>
      </c>
      <c r="U1654">
        <v>0</v>
      </c>
    </row>
    <row r="1655" spans="1:21" x14ac:dyDescent="0.25">
      <c r="A1655" s="1">
        <v>45160.151388888888</v>
      </c>
      <c r="B1655" s="1">
        <f t="shared" si="50"/>
        <v>45160</v>
      </c>
      <c r="C1655">
        <v>0</v>
      </c>
      <c r="D1655" t="s">
        <v>1673</v>
      </c>
      <c r="E1655">
        <v>0.226589659</v>
      </c>
      <c r="F1655">
        <f t="shared" si="51"/>
        <v>4.7789169999999936E-3</v>
      </c>
      <c r="G1655">
        <v>2023</v>
      </c>
      <c r="H1655">
        <v>8</v>
      </c>
      <c r="I1655">
        <v>22</v>
      </c>
      <c r="J1655">
        <v>3</v>
      </c>
      <c r="K1655">
        <v>38</v>
      </c>
      <c r="L1655">
        <v>52</v>
      </c>
      <c r="M1655">
        <v>5</v>
      </c>
      <c r="N1655">
        <v>0.42073215479999998</v>
      </c>
      <c r="O1655">
        <v>-5.4596027599999597E-3</v>
      </c>
      <c r="P1655" t="s">
        <v>19</v>
      </c>
      <c r="Q1655" t="s">
        <v>19</v>
      </c>
      <c r="R1655" t="s">
        <v>19</v>
      </c>
      <c r="T1655">
        <v>0</v>
      </c>
      <c r="U1655">
        <v>0</v>
      </c>
    </row>
    <row r="1656" spans="1:21" x14ac:dyDescent="0.25">
      <c r="A1656" s="1">
        <v>45160.193749999999</v>
      </c>
      <c r="B1656" s="1">
        <f t="shared" si="50"/>
        <v>45160</v>
      </c>
      <c r="C1656">
        <v>0</v>
      </c>
      <c r="D1656" t="s">
        <v>1674</v>
      </c>
      <c r="E1656">
        <v>0.374537326</v>
      </c>
      <c r="F1656">
        <f t="shared" si="51"/>
        <v>0.147947667</v>
      </c>
      <c r="G1656">
        <v>2023</v>
      </c>
      <c r="H1656">
        <v>8</v>
      </c>
      <c r="I1656">
        <v>22</v>
      </c>
      <c r="J1656">
        <v>4</v>
      </c>
      <c r="K1656">
        <v>39</v>
      </c>
      <c r="L1656">
        <v>29</v>
      </c>
      <c r="M1656">
        <v>5</v>
      </c>
      <c r="N1656">
        <v>0.42201094781999998</v>
      </c>
      <c r="O1656">
        <v>1.27879302E-3</v>
      </c>
      <c r="P1656" t="s">
        <v>19</v>
      </c>
      <c r="Q1656" t="s">
        <v>19</v>
      </c>
      <c r="R1656" t="s">
        <v>19</v>
      </c>
      <c r="T1656">
        <v>1</v>
      </c>
      <c r="U1656">
        <v>0</v>
      </c>
    </row>
    <row r="1657" spans="1:21" x14ac:dyDescent="0.25">
      <c r="A1657" s="1">
        <v>45160.236111111109</v>
      </c>
      <c r="B1657" s="1">
        <f t="shared" si="50"/>
        <v>45160</v>
      </c>
      <c r="C1657">
        <v>0</v>
      </c>
      <c r="D1657" t="s">
        <v>1675</v>
      </c>
      <c r="E1657">
        <v>0.56975335100000002</v>
      </c>
      <c r="F1657">
        <f t="shared" si="51"/>
        <v>0.19521602500000002</v>
      </c>
      <c r="G1657">
        <v>2023</v>
      </c>
      <c r="H1657">
        <v>8</v>
      </c>
      <c r="I1657">
        <v>22</v>
      </c>
      <c r="J1657">
        <v>5</v>
      </c>
      <c r="K1657">
        <v>40</v>
      </c>
      <c r="L1657">
        <v>1</v>
      </c>
      <c r="M1657">
        <v>5</v>
      </c>
      <c r="N1657">
        <v>0.425621855026666</v>
      </c>
      <c r="O1657">
        <v>3.61090720666662E-3</v>
      </c>
      <c r="P1657" t="s">
        <v>19</v>
      </c>
      <c r="Q1657" t="s">
        <v>19</v>
      </c>
      <c r="R1657" t="s">
        <v>19</v>
      </c>
      <c r="T1657">
        <v>1</v>
      </c>
      <c r="U1657">
        <v>0</v>
      </c>
    </row>
    <row r="1658" spans="1:21" x14ac:dyDescent="0.25">
      <c r="A1658" s="1">
        <v>45160.277777777781</v>
      </c>
      <c r="B1658" s="1">
        <f t="shared" si="50"/>
        <v>45160</v>
      </c>
      <c r="C1658">
        <v>0</v>
      </c>
      <c r="D1658" t="s">
        <v>1676</v>
      </c>
      <c r="E1658">
        <v>0.228240252</v>
      </c>
      <c r="F1658">
        <f t="shared" si="51"/>
        <v>-0.34151309900000004</v>
      </c>
      <c r="G1658">
        <v>2023</v>
      </c>
      <c r="H1658">
        <v>8</v>
      </c>
      <c r="I1658">
        <v>22</v>
      </c>
      <c r="J1658">
        <v>6</v>
      </c>
      <c r="K1658">
        <v>40</v>
      </c>
      <c r="L1658">
        <v>59</v>
      </c>
      <c r="M1658">
        <v>5</v>
      </c>
      <c r="N1658">
        <v>0.42646768475333302</v>
      </c>
      <c r="O1658">
        <v>8.4582972666663505E-4</v>
      </c>
      <c r="P1658" t="s">
        <v>19</v>
      </c>
      <c r="Q1658" t="s">
        <v>19</v>
      </c>
      <c r="R1658" t="s">
        <v>19</v>
      </c>
      <c r="T1658">
        <v>0</v>
      </c>
      <c r="U1658">
        <v>0</v>
      </c>
    </row>
    <row r="1659" spans="1:21" x14ac:dyDescent="0.25">
      <c r="A1659" s="1">
        <v>45160.320138888892</v>
      </c>
      <c r="B1659" s="1">
        <f t="shared" si="50"/>
        <v>45160</v>
      </c>
      <c r="C1659">
        <v>0</v>
      </c>
      <c r="D1659" t="s">
        <v>1677</v>
      </c>
      <c r="E1659">
        <v>0.67518362200000004</v>
      </c>
      <c r="F1659">
        <f t="shared" si="51"/>
        <v>0.44694337000000006</v>
      </c>
      <c r="G1659">
        <v>2023</v>
      </c>
      <c r="H1659">
        <v>8</v>
      </c>
      <c r="I1659">
        <v>22</v>
      </c>
      <c r="J1659">
        <v>7</v>
      </c>
      <c r="K1659">
        <v>41</v>
      </c>
      <c r="L1659">
        <v>41</v>
      </c>
      <c r="M1659">
        <v>5</v>
      </c>
      <c r="N1659">
        <v>0.42583729738666598</v>
      </c>
      <c r="O1659">
        <v>-6.3038736666659601E-4</v>
      </c>
      <c r="P1659" t="s">
        <v>19</v>
      </c>
      <c r="Q1659" t="s">
        <v>19</v>
      </c>
      <c r="R1659" t="s">
        <v>19</v>
      </c>
      <c r="T1659">
        <v>1</v>
      </c>
      <c r="U1659">
        <v>0</v>
      </c>
    </row>
    <row r="1660" spans="1:21" x14ac:dyDescent="0.25">
      <c r="A1660" s="1">
        <v>45160.362500000003</v>
      </c>
      <c r="B1660" s="1">
        <f t="shared" si="50"/>
        <v>45160</v>
      </c>
      <c r="C1660">
        <v>0</v>
      </c>
      <c r="D1660" t="s">
        <v>1678</v>
      </c>
      <c r="E1660">
        <v>4.0750665999999998E-2</v>
      </c>
      <c r="F1660">
        <f t="shared" si="51"/>
        <v>-0.63443295600000005</v>
      </c>
      <c r="G1660">
        <v>2023</v>
      </c>
      <c r="H1660">
        <v>8</v>
      </c>
      <c r="I1660">
        <v>22</v>
      </c>
      <c r="J1660">
        <v>8</v>
      </c>
      <c r="K1660">
        <v>42</v>
      </c>
      <c r="L1660">
        <v>17</v>
      </c>
      <c r="M1660">
        <v>5</v>
      </c>
      <c r="N1660">
        <v>0.42522364257999901</v>
      </c>
      <c r="O1660">
        <v>-6.1365480666675199E-4</v>
      </c>
      <c r="P1660" t="s">
        <v>19</v>
      </c>
      <c r="Q1660" t="s">
        <v>19</v>
      </c>
      <c r="R1660" t="s">
        <v>19</v>
      </c>
      <c r="T1660">
        <v>0</v>
      </c>
      <c r="U1660">
        <v>0</v>
      </c>
    </row>
    <row r="1661" spans="1:21" x14ac:dyDescent="0.25">
      <c r="A1661" s="1">
        <v>45160.404166666667</v>
      </c>
      <c r="B1661" s="1">
        <f t="shared" si="50"/>
        <v>45160</v>
      </c>
      <c r="C1661">
        <v>0</v>
      </c>
      <c r="D1661" t="s">
        <v>1679</v>
      </c>
      <c r="E1661">
        <v>4.1458487000000002E-2</v>
      </c>
      <c r="F1661">
        <f t="shared" si="51"/>
        <v>7.0782100000000431E-4</v>
      </c>
      <c r="G1661">
        <v>2023</v>
      </c>
      <c r="H1661">
        <v>8</v>
      </c>
      <c r="I1661">
        <v>22</v>
      </c>
      <c r="J1661">
        <v>9</v>
      </c>
      <c r="K1661">
        <v>42</v>
      </c>
      <c r="L1661">
        <v>55</v>
      </c>
      <c r="M1661">
        <v>5</v>
      </c>
      <c r="N1661">
        <v>0.42109535397999998</v>
      </c>
      <c r="O1661">
        <v>-4.1282885999999698E-3</v>
      </c>
      <c r="P1661" t="s">
        <v>19</v>
      </c>
      <c r="Q1661" t="s">
        <v>19</v>
      </c>
      <c r="R1661" t="s">
        <v>19</v>
      </c>
      <c r="T1661">
        <v>0</v>
      </c>
      <c r="U1661">
        <v>0</v>
      </c>
    </row>
    <row r="1662" spans="1:21" x14ac:dyDescent="0.25">
      <c r="A1662" s="1">
        <v>45160.446527777778</v>
      </c>
      <c r="B1662" s="1">
        <f t="shared" si="50"/>
        <v>45160</v>
      </c>
      <c r="C1662">
        <v>0</v>
      </c>
      <c r="D1662" t="s">
        <v>1680</v>
      </c>
      <c r="E1662">
        <v>3.9157171999999997E-2</v>
      </c>
      <c r="F1662">
        <f t="shared" si="51"/>
        <v>-2.3013150000000052E-3</v>
      </c>
      <c r="G1662">
        <v>2023</v>
      </c>
      <c r="H1662">
        <v>8</v>
      </c>
      <c r="I1662">
        <v>22</v>
      </c>
      <c r="J1662">
        <v>10</v>
      </c>
      <c r="K1662">
        <v>43</v>
      </c>
      <c r="L1662">
        <v>51</v>
      </c>
      <c r="M1662">
        <v>5</v>
      </c>
      <c r="N1662">
        <v>0.41438419980000002</v>
      </c>
      <c r="O1662">
        <v>-6.7111541799999503E-3</v>
      </c>
      <c r="P1662" t="s">
        <v>19</v>
      </c>
      <c r="Q1662" t="s">
        <v>19</v>
      </c>
      <c r="R1662" t="s">
        <v>19</v>
      </c>
      <c r="T1662">
        <v>0</v>
      </c>
      <c r="U1662">
        <v>0</v>
      </c>
    </row>
    <row r="1663" spans="1:21" x14ac:dyDescent="0.25">
      <c r="A1663" s="1">
        <v>45160.488888888889</v>
      </c>
      <c r="B1663" s="1">
        <f t="shared" si="50"/>
        <v>45160</v>
      </c>
      <c r="C1663">
        <v>0</v>
      </c>
      <c r="D1663" t="s">
        <v>1681</v>
      </c>
      <c r="E1663">
        <v>0.145778085</v>
      </c>
      <c r="F1663">
        <f t="shared" si="51"/>
        <v>0.10662091300000001</v>
      </c>
      <c r="G1663">
        <v>2023</v>
      </c>
      <c r="H1663">
        <v>8</v>
      </c>
      <c r="I1663">
        <v>22</v>
      </c>
      <c r="J1663">
        <v>11</v>
      </c>
      <c r="K1663">
        <v>44</v>
      </c>
      <c r="L1663">
        <v>33</v>
      </c>
      <c r="M1663">
        <v>5</v>
      </c>
      <c r="N1663">
        <v>0.40851186481333301</v>
      </c>
      <c r="O1663">
        <v>-5.8723349866666103E-3</v>
      </c>
      <c r="P1663" t="s">
        <v>19</v>
      </c>
      <c r="Q1663" t="s">
        <v>19</v>
      </c>
      <c r="R1663" t="s">
        <v>19</v>
      </c>
      <c r="T1663">
        <v>0</v>
      </c>
      <c r="U1663">
        <v>0</v>
      </c>
    </row>
    <row r="1664" spans="1:21" x14ac:dyDescent="0.25">
      <c r="A1664" s="1">
        <v>45160.53125</v>
      </c>
      <c r="B1664" s="1">
        <f t="shared" si="50"/>
        <v>45160</v>
      </c>
      <c r="C1664">
        <v>0</v>
      </c>
      <c r="D1664" t="s">
        <v>1682</v>
      </c>
      <c r="E1664">
        <v>6.2128325999999998E-2</v>
      </c>
      <c r="F1664">
        <f t="shared" si="51"/>
        <v>-8.3649759000000004E-2</v>
      </c>
      <c r="G1664">
        <v>2023</v>
      </c>
      <c r="H1664">
        <v>8</v>
      </c>
      <c r="I1664">
        <v>22</v>
      </c>
      <c r="J1664">
        <v>12</v>
      </c>
      <c r="K1664">
        <v>45</v>
      </c>
      <c r="L1664">
        <v>12</v>
      </c>
      <c r="M1664">
        <v>5</v>
      </c>
      <c r="N1664">
        <v>0.405208839766666</v>
      </c>
      <c r="O1664">
        <v>-3.3030250466667401E-3</v>
      </c>
      <c r="P1664" t="s">
        <v>19</v>
      </c>
      <c r="Q1664" t="s">
        <v>19</v>
      </c>
      <c r="R1664" t="s">
        <v>19</v>
      </c>
      <c r="T1664">
        <v>0</v>
      </c>
      <c r="U1664">
        <v>0</v>
      </c>
    </row>
    <row r="1665" spans="1:21" x14ac:dyDescent="0.25">
      <c r="A1665" s="1">
        <v>45160.573611111111</v>
      </c>
      <c r="B1665" s="1">
        <f t="shared" si="50"/>
        <v>45160</v>
      </c>
      <c r="C1665">
        <v>0</v>
      </c>
      <c r="D1665" t="s">
        <v>1683</v>
      </c>
      <c r="E1665">
        <v>0.167001868</v>
      </c>
      <c r="F1665">
        <f t="shared" si="51"/>
        <v>0.104873542</v>
      </c>
      <c r="G1665">
        <v>2023</v>
      </c>
      <c r="H1665">
        <v>8</v>
      </c>
      <c r="I1665">
        <v>22</v>
      </c>
      <c r="J1665">
        <v>13</v>
      </c>
      <c r="K1665">
        <v>46</v>
      </c>
      <c r="L1665">
        <v>30</v>
      </c>
      <c r="M1665">
        <v>5</v>
      </c>
      <c r="N1665">
        <v>0.39637244067333299</v>
      </c>
      <c r="O1665">
        <v>-8.8363990933332803E-3</v>
      </c>
      <c r="P1665" t="s">
        <v>19</v>
      </c>
      <c r="Q1665" t="s">
        <v>19</v>
      </c>
      <c r="R1665" t="s">
        <v>19</v>
      </c>
      <c r="T1665">
        <v>0</v>
      </c>
      <c r="U1665">
        <v>0</v>
      </c>
    </row>
    <row r="1666" spans="1:21" x14ac:dyDescent="0.25">
      <c r="A1666" s="1">
        <v>45160.615972222222</v>
      </c>
      <c r="B1666" s="1">
        <f t="shared" si="50"/>
        <v>45160</v>
      </c>
      <c r="C1666">
        <v>0</v>
      </c>
      <c r="D1666" t="s">
        <v>1684</v>
      </c>
      <c r="E1666">
        <v>9.7227849000000005E-2</v>
      </c>
      <c r="F1666">
        <f t="shared" si="51"/>
        <v>-6.9774018999999993E-2</v>
      </c>
      <c r="G1666">
        <v>2023</v>
      </c>
      <c r="H1666">
        <v>8</v>
      </c>
      <c r="I1666">
        <v>22</v>
      </c>
      <c r="J1666">
        <v>14</v>
      </c>
      <c r="K1666">
        <v>47</v>
      </c>
      <c r="L1666">
        <v>24</v>
      </c>
      <c r="M1666">
        <v>5</v>
      </c>
      <c r="N1666">
        <v>0.39181466995333297</v>
      </c>
      <c r="O1666">
        <v>-4.5577707200000197E-3</v>
      </c>
      <c r="P1666" t="s">
        <v>19</v>
      </c>
      <c r="Q1666" t="s">
        <v>19</v>
      </c>
      <c r="R1666" t="s">
        <v>19</v>
      </c>
      <c r="T1666">
        <v>0</v>
      </c>
      <c r="U1666">
        <v>0</v>
      </c>
    </row>
    <row r="1667" spans="1:21" x14ac:dyDescent="0.25">
      <c r="A1667" s="1">
        <v>45160.658333333333</v>
      </c>
      <c r="B1667" s="1">
        <f t="shared" ref="B1667:B1730" si="52">DATE(YEAR(A1667),MONTH(A1667),DAY(A1667))</f>
        <v>45160</v>
      </c>
      <c r="C1667">
        <v>0</v>
      </c>
      <c r="D1667" t="s">
        <v>1685</v>
      </c>
      <c r="E1667">
        <v>0.27798466799999999</v>
      </c>
      <c r="F1667">
        <f t="shared" si="51"/>
        <v>0.18075681899999999</v>
      </c>
      <c r="G1667">
        <v>2023</v>
      </c>
      <c r="H1667">
        <v>8</v>
      </c>
      <c r="I1667">
        <v>22</v>
      </c>
      <c r="J1667">
        <v>15</v>
      </c>
      <c r="K1667">
        <v>48</v>
      </c>
      <c r="L1667">
        <v>5</v>
      </c>
      <c r="M1667">
        <v>5</v>
      </c>
      <c r="N1667">
        <v>0.39339871391999998</v>
      </c>
      <c r="O1667">
        <v>1.5840439666666101E-3</v>
      </c>
      <c r="P1667" t="s">
        <v>19</v>
      </c>
      <c r="Q1667" t="s">
        <v>19</v>
      </c>
      <c r="R1667" t="s">
        <v>19</v>
      </c>
      <c r="T1667">
        <v>0</v>
      </c>
      <c r="U1667">
        <v>0</v>
      </c>
    </row>
    <row r="1668" spans="1:21" x14ac:dyDescent="0.25">
      <c r="A1668" s="1">
        <v>45160.7</v>
      </c>
      <c r="B1668" s="1">
        <f t="shared" si="52"/>
        <v>45160</v>
      </c>
      <c r="C1668">
        <v>0</v>
      </c>
      <c r="D1668" t="s">
        <v>1686</v>
      </c>
      <c r="E1668">
        <v>0.28289721499999998</v>
      </c>
      <c r="F1668">
        <f t="shared" ref="F1668:F1731" si="53">E1668-E1667</f>
        <v>4.9125469999999893E-3</v>
      </c>
      <c r="G1668">
        <v>2023</v>
      </c>
      <c r="H1668">
        <v>8</v>
      </c>
      <c r="I1668">
        <v>22</v>
      </c>
      <c r="J1668">
        <v>16</v>
      </c>
      <c r="K1668">
        <v>48</v>
      </c>
      <c r="L1668">
        <v>59</v>
      </c>
      <c r="M1668">
        <v>5</v>
      </c>
      <c r="N1668">
        <v>0.384374689773333</v>
      </c>
      <c r="O1668">
        <v>-9.0240241466666392E-3</v>
      </c>
      <c r="P1668" t="s">
        <v>19</v>
      </c>
      <c r="Q1668" t="s">
        <v>19</v>
      </c>
      <c r="R1668" t="s">
        <v>19</v>
      </c>
      <c r="T1668">
        <v>0</v>
      </c>
      <c r="U1668">
        <v>0</v>
      </c>
    </row>
    <row r="1669" spans="1:21" x14ac:dyDescent="0.25">
      <c r="A1669" s="1">
        <v>45160.742361111108</v>
      </c>
      <c r="B1669" s="1">
        <f t="shared" si="52"/>
        <v>45160</v>
      </c>
      <c r="C1669">
        <v>0</v>
      </c>
      <c r="D1669" t="s">
        <v>1687</v>
      </c>
      <c r="E1669">
        <v>0.28965585900000002</v>
      </c>
      <c r="F1669">
        <f t="shared" si="53"/>
        <v>6.7586440000000358E-3</v>
      </c>
      <c r="G1669">
        <v>2023</v>
      </c>
      <c r="H1669">
        <v>8</v>
      </c>
      <c r="I1669">
        <v>22</v>
      </c>
      <c r="J1669">
        <v>17</v>
      </c>
      <c r="K1669">
        <v>49</v>
      </c>
      <c r="L1669">
        <v>48</v>
      </c>
      <c r="M1669">
        <v>5</v>
      </c>
      <c r="N1669">
        <v>0.37955092889333297</v>
      </c>
      <c r="O1669">
        <v>-4.8237608799999703E-3</v>
      </c>
      <c r="P1669" t="s">
        <v>19</v>
      </c>
      <c r="Q1669" t="s">
        <v>19</v>
      </c>
      <c r="R1669" t="s">
        <v>19</v>
      </c>
      <c r="T1669">
        <v>0</v>
      </c>
      <c r="U1669">
        <v>0</v>
      </c>
    </row>
    <row r="1670" spans="1:21" x14ac:dyDescent="0.25">
      <c r="A1670" s="1">
        <v>45160.784722222219</v>
      </c>
      <c r="B1670" s="1">
        <f t="shared" si="52"/>
        <v>45160</v>
      </c>
      <c r="C1670">
        <v>0</v>
      </c>
      <c r="D1670" t="s">
        <v>1688</v>
      </c>
      <c r="E1670">
        <v>5.3355858999999999E-2</v>
      </c>
      <c r="F1670">
        <f t="shared" si="53"/>
        <v>-0.23630000000000001</v>
      </c>
      <c r="G1670">
        <v>2023</v>
      </c>
      <c r="H1670">
        <v>8</v>
      </c>
      <c r="I1670">
        <v>22</v>
      </c>
      <c r="J1670">
        <v>18</v>
      </c>
      <c r="K1670">
        <v>50</v>
      </c>
      <c r="L1670">
        <v>43</v>
      </c>
      <c r="M1670">
        <v>5</v>
      </c>
      <c r="N1670">
        <v>0.37914406292666603</v>
      </c>
      <c r="O1670">
        <v>-4.0686596666666898E-4</v>
      </c>
      <c r="P1670" t="s">
        <v>19</v>
      </c>
      <c r="Q1670" t="s">
        <v>19</v>
      </c>
      <c r="R1670" t="s">
        <v>19</v>
      </c>
      <c r="T1670">
        <v>0</v>
      </c>
      <c r="U1670">
        <v>0</v>
      </c>
    </row>
    <row r="1671" spans="1:21" x14ac:dyDescent="0.25">
      <c r="A1671" s="1">
        <v>45160.828472222223</v>
      </c>
      <c r="B1671" s="1">
        <f t="shared" si="52"/>
        <v>45160</v>
      </c>
      <c r="C1671">
        <v>0</v>
      </c>
      <c r="D1671" t="s">
        <v>1689</v>
      </c>
      <c r="E1671">
        <v>9.9135919000000003E-2</v>
      </c>
      <c r="F1671">
        <f t="shared" si="53"/>
        <v>4.5780060000000004E-2</v>
      </c>
      <c r="G1671">
        <v>2023</v>
      </c>
      <c r="H1671">
        <v>8</v>
      </c>
      <c r="I1671">
        <v>22</v>
      </c>
      <c r="J1671">
        <v>19</v>
      </c>
      <c r="K1671">
        <v>53</v>
      </c>
      <c r="L1671">
        <v>17</v>
      </c>
      <c r="M1671">
        <v>5</v>
      </c>
      <c r="N1671">
        <v>0.37076926106000002</v>
      </c>
      <c r="O1671">
        <v>-8.3748018666666701E-3</v>
      </c>
      <c r="P1671" t="s">
        <v>19</v>
      </c>
      <c r="Q1671" t="s">
        <v>19</v>
      </c>
      <c r="R1671" t="s">
        <v>19</v>
      </c>
      <c r="T1671">
        <v>0</v>
      </c>
      <c r="U1671">
        <v>0</v>
      </c>
    </row>
    <row r="1672" spans="1:21" x14ac:dyDescent="0.25">
      <c r="A1672" s="1">
        <v>45160.870833333334</v>
      </c>
      <c r="B1672" s="1">
        <f t="shared" si="52"/>
        <v>45160</v>
      </c>
      <c r="C1672">
        <v>0</v>
      </c>
      <c r="D1672" t="s">
        <v>1690</v>
      </c>
      <c r="E1672">
        <v>6.9677817000000003E-2</v>
      </c>
      <c r="F1672">
        <f t="shared" si="53"/>
        <v>-2.9458102E-2</v>
      </c>
      <c r="G1672">
        <v>2023</v>
      </c>
      <c r="H1672">
        <v>8</v>
      </c>
      <c r="I1672">
        <v>22</v>
      </c>
      <c r="J1672">
        <v>20</v>
      </c>
      <c r="K1672">
        <v>54</v>
      </c>
      <c r="L1672">
        <v>16</v>
      </c>
      <c r="M1672">
        <v>5</v>
      </c>
      <c r="N1672">
        <v>0.35710332204</v>
      </c>
      <c r="O1672">
        <v>-1.366593902E-2</v>
      </c>
      <c r="P1672" t="s">
        <v>19</v>
      </c>
      <c r="Q1672" t="s">
        <v>19</v>
      </c>
      <c r="R1672" t="s">
        <v>19</v>
      </c>
      <c r="T1672">
        <v>0</v>
      </c>
      <c r="U1672">
        <v>0</v>
      </c>
    </row>
    <row r="1673" spans="1:21" x14ac:dyDescent="0.25">
      <c r="A1673" s="1">
        <v>45160.913194444445</v>
      </c>
      <c r="B1673" s="1">
        <f t="shared" si="52"/>
        <v>45160</v>
      </c>
      <c r="C1673">
        <v>0</v>
      </c>
      <c r="D1673" t="s">
        <v>1691</v>
      </c>
      <c r="E1673">
        <v>3.2212338E-2</v>
      </c>
      <c r="F1673">
        <f t="shared" si="53"/>
        <v>-3.7465479000000003E-2</v>
      </c>
      <c r="G1673">
        <v>2023</v>
      </c>
      <c r="H1673">
        <v>8</v>
      </c>
      <c r="I1673">
        <v>22</v>
      </c>
      <c r="J1673">
        <v>21</v>
      </c>
      <c r="K1673">
        <v>55</v>
      </c>
      <c r="L1673">
        <v>11</v>
      </c>
      <c r="M1673">
        <v>5</v>
      </c>
      <c r="N1673">
        <v>0.34747555275333297</v>
      </c>
      <c r="O1673">
        <v>-9.6277692866666396E-3</v>
      </c>
      <c r="P1673" t="s">
        <v>19</v>
      </c>
      <c r="Q1673" t="s">
        <v>19</v>
      </c>
      <c r="R1673" t="s">
        <v>19</v>
      </c>
      <c r="T1673">
        <v>0</v>
      </c>
      <c r="U1673">
        <v>0</v>
      </c>
    </row>
    <row r="1674" spans="1:21" x14ac:dyDescent="0.25">
      <c r="A1674" s="1">
        <v>45160.955555555556</v>
      </c>
      <c r="B1674" s="1">
        <f t="shared" si="52"/>
        <v>45160</v>
      </c>
      <c r="C1674">
        <v>0</v>
      </c>
      <c r="D1674" t="s">
        <v>1692</v>
      </c>
      <c r="E1674">
        <v>2.9943600000000001E-2</v>
      </c>
      <c r="F1674">
        <f t="shared" si="53"/>
        <v>-2.2687379999999993E-3</v>
      </c>
      <c r="G1674">
        <v>2023</v>
      </c>
      <c r="H1674">
        <v>8</v>
      </c>
      <c r="I1674">
        <v>22</v>
      </c>
      <c r="J1674">
        <v>22</v>
      </c>
      <c r="K1674">
        <v>56</v>
      </c>
      <c r="L1674">
        <v>11</v>
      </c>
      <c r="M1674">
        <v>5</v>
      </c>
      <c r="N1674">
        <v>0.33664621634666603</v>
      </c>
      <c r="O1674">
        <v>-1.08293364066666E-2</v>
      </c>
      <c r="P1674" t="s">
        <v>19</v>
      </c>
      <c r="Q1674" t="s">
        <v>19</v>
      </c>
      <c r="R1674" t="s">
        <v>19</v>
      </c>
      <c r="T1674">
        <v>0</v>
      </c>
      <c r="U1674">
        <v>0</v>
      </c>
    </row>
    <row r="1675" spans="1:21" x14ac:dyDescent="0.25">
      <c r="A1675" s="1">
        <v>45160.99722222222</v>
      </c>
      <c r="B1675" s="1">
        <f t="shared" si="52"/>
        <v>45160</v>
      </c>
      <c r="C1675">
        <v>0</v>
      </c>
      <c r="D1675" t="s">
        <v>1693</v>
      </c>
      <c r="E1675">
        <v>0.116331453</v>
      </c>
      <c r="F1675">
        <f t="shared" si="53"/>
        <v>8.6387853000000001E-2</v>
      </c>
      <c r="G1675">
        <v>2023</v>
      </c>
      <c r="H1675">
        <v>8</v>
      </c>
      <c r="I1675">
        <v>22</v>
      </c>
      <c r="J1675">
        <v>23</v>
      </c>
      <c r="K1675">
        <v>56</v>
      </c>
      <c r="L1675">
        <v>58</v>
      </c>
      <c r="M1675">
        <v>5</v>
      </c>
      <c r="N1675">
        <v>0.33502014742000003</v>
      </c>
      <c r="O1675">
        <v>-1.6260689266666599E-3</v>
      </c>
      <c r="P1675" t="s">
        <v>19</v>
      </c>
      <c r="Q1675" t="s">
        <v>19</v>
      </c>
      <c r="R1675" t="s">
        <v>19</v>
      </c>
      <c r="T1675">
        <v>0</v>
      </c>
      <c r="U1675">
        <v>0</v>
      </c>
    </row>
    <row r="1676" spans="1:21" x14ac:dyDescent="0.25">
      <c r="A1676" s="1">
        <v>45161.039583333331</v>
      </c>
      <c r="B1676" s="1">
        <f t="shared" si="52"/>
        <v>45161</v>
      </c>
      <c r="C1676">
        <v>0</v>
      </c>
      <c r="D1676" t="s">
        <v>1694</v>
      </c>
      <c r="E1676">
        <v>0.15755438999999999</v>
      </c>
      <c r="F1676">
        <f t="shared" si="53"/>
        <v>4.1222936999999987E-2</v>
      </c>
      <c r="G1676">
        <v>2023</v>
      </c>
      <c r="H1676">
        <v>8</v>
      </c>
      <c r="I1676">
        <v>23</v>
      </c>
      <c r="J1676">
        <v>0</v>
      </c>
      <c r="K1676">
        <v>57</v>
      </c>
      <c r="L1676">
        <v>52</v>
      </c>
      <c r="M1676">
        <v>5</v>
      </c>
      <c r="N1676">
        <v>0.32564330201999903</v>
      </c>
      <c r="O1676">
        <v>-9.3768454000000504E-3</v>
      </c>
      <c r="P1676" t="s">
        <v>19</v>
      </c>
      <c r="Q1676" t="s">
        <v>19</v>
      </c>
      <c r="R1676" t="s">
        <v>19</v>
      </c>
      <c r="T1676">
        <v>0</v>
      </c>
      <c r="U1676">
        <v>0</v>
      </c>
    </row>
    <row r="1677" spans="1:21" x14ac:dyDescent="0.25">
      <c r="A1677" s="1">
        <v>45161.081944444442</v>
      </c>
      <c r="B1677" s="1">
        <f t="shared" si="52"/>
        <v>45161</v>
      </c>
      <c r="C1677">
        <v>0</v>
      </c>
      <c r="D1677" t="s">
        <v>1695</v>
      </c>
      <c r="E1677">
        <v>9.2606795000000006E-2</v>
      </c>
      <c r="F1677">
        <f t="shared" si="53"/>
        <v>-6.4947594999999983E-2</v>
      </c>
      <c r="G1677">
        <v>2023</v>
      </c>
      <c r="H1677">
        <v>8</v>
      </c>
      <c r="I1677">
        <v>23</v>
      </c>
      <c r="J1677">
        <v>1</v>
      </c>
      <c r="K1677">
        <v>58</v>
      </c>
      <c r="L1677">
        <v>43</v>
      </c>
      <c r="M1677">
        <v>5</v>
      </c>
      <c r="N1677">
        <v>0.31554817657333301</v>
      </c>
      <c r="O1677">
        <v>-1.0095125446666599E-2</v>
      </c>
      <c r="P1677" t="s">
        <v>19</v>
      </c>
      <c r="Q1677" t="s">
        <v>19</v>
      </c>
      <c r="R1677" t="s">
        <v>19</v>
      </c>
      <c r="T1677">
        <v>0</v>
      </c>
      <c r="U1677">
        <v>0</v>
      </c>
    </row>
    <row r="1678" spans="1:21" x14ac:dyDescent="0.25">
      <c r="A1678" s="1">
        <v>45161.124305555553</v>
      </c>
      <c r="B1678" s="1">
        <f t="shared" si="52"/>
        <v>45161</v>
      </c>
      <c r="C1678">
        <v>0</v>
      </c>
      <c r="D1678" t="s">
        <v>1696</v>
      </c>
      <c r="E1678">
        <v>0.104148769</v>
      </c>
      <c r="F1678">
        <f t="shared" si="53"/>
        <v>1.1541973999999997E-2</v>
      </c>
      <c r="G1678">
        <v>2023</v>
      </c>
      <c r="H1678">
        <v>8</v>
      </c>
      <c r="I1678">
        <v>23</v>
      </c>
      <c r="J1678">
        <v>2</v>
      </c>
      <c r="K1678">
        <v>59</v>
      </c>
      <c r="L1678">
        <v>25</v>
      </c>
      <c r="M1678">
        <v>5</v>
      </c>
      <c r="N1678">
        <v>0.31574617048666598</v>
      </c>
      <c r="O1678">
        <v>1.97993913333305E-4</v>
      </c>
      <c r="P1678" t="s">
        <v>19</v>
      </c>
      <c r="Q1678" t="s">
        <v>19</v>
      </c>
      <c r="R1678" t="s">
        <v>19</v>
      </c>
      <c r="T1678">
        <v>0</v>
      </c>
      <c r="U1678">
        <v>0</v>
      </c>
    </row>
    <row r="1679" spans="1:21" x14ac:dyDescent="0.25">
      <c r="A1679" s="1">
        <v>45161.166666666664</v>
      </c>
      <c r="B1679" s="1">
        <f t="shared" si="52"/>
        <v>45161</v>
      </c>
      <c r="C1679">
        <v>0</v>
      </c>
      <c r="D1679" t="s">
        <v>1697</v>
      </c>
      <c r="E1679">
        <v>7.1617001E-2</v>
      </c>
      <c r="F1679">
        <f t="shared" si="53"/>
        <v>-3.2531768000000003E-2</v>
      </c>
      <c r="G1679">
        <v>2023</v>
      </c>
      <c r="H1679">
        <v>8</v>
      </c>
      <c r="I1679">
        <v>23</v>
      </c>
      <c r="J1679">
        <v>4</v>
      </c>
      <c r="K1679">
        <v>0</v>
      </c>
      <c r="L1679">
        <v>14</v>
      </c>
      <c r="M1679">
        <v>5</v>
      </c>
      <c r="N1679">
        <v>0.31591487334666601</v>
      </c>
      <c r="O1679">
        <v>1.6870286000003599E-4</v>
      </c>
      <c r="P1679" t="s">
        <v>19</v>
      </c>
      <c r="Q1679" t="s">
        <v>19</v>
      </c>
      <c r="R1679" t="s">
        <v>19</v>
      </c>
      <c r="T1679">
        <v>0</v>
      </c>
      <c r="U1679">
        <v>0</v>
      </c>
    </row>
    <row r="1680" spans="1:21" x14ac:dyDescent="0.25">
      <c r="A1680" s="1">
        <v>45161.209027777775</v>
      </c>
      <c r="B1680" s="1">
        <f t="shared" si="52"/>
        <v>45161</v>
      </c>
      <c r="C1680">
        <v>0</v>
      </c>
      <c r="D1680" t="s">
        <v>1698</v>
      </c>
      <c r="E1680">
        <v>6.2565872999999994E-2</v>
      </c>
      <c r="F1680">
        <f t="shared" si="53"/>
        <v>-9.0511280000000055E-3</v>
      </c>
      <c r="G1680">
        <v>2023</v>
      </c>
      <c r="H1680">
        <v>8</v>
      </c>
      <c r="I1680">
        <v>23</v>
      </c>
      <c r="J1680">
        <v>5</v>
      </c>
      <c r="K1680">
        <v>1</v>
      </c>
      <c r="L1680">
        <v>14</v>
      </c>
      <c r="M1680">
        <v>5</v>
      </c>
      <c r="N1680">
        <v>0.31585636239333298</v>
      </c>
      <c r="O1680" s="2">
        <v>-5.8510953333312798E-5</v>
      </c>
      <c r="P1680" t="s">
        <v>19</v>
      </c>
      <c r="Q1680" t="s">
        <v>19</v>
      </c>
      <c r="R1680" t="s">
        <v>19</v>
      </c>
      <c r="T1680">
        <v>0</v>
      </c>
      <c r="U1680">
        <v>0</v>
      </c>
    </row>
    <row r="1681" spans="1:21" x14ac:dyDescent="0.25">
      <c r="A1681" s="1">
        <v>45161.251388888886</v>
      </c>
      <c r="B1681" s="1">
        <f t="shared" si="52"/>
        <v>45161</v>
      </c>
      <c r="C1681">
        <v>0</v>
      </c>
      <c r="D1681" t="s">
        <v>1699</v>
      </c>
      <c r="E1681">
        <v>8.1644022999999996E-2</v>
      </c>
      <c r="F1681">
        <f t="shared" si="53"/>
        <v>1.9078150000000002E-2</v>
      </c>
      <c r="G1681">
        <v>2023</v>
      </c>
      <c r="H1681">
        <v>8</v>
      </c>
      <c r="I1681">
        <v>23</v>
      </c>
      <c r="J1681">
        <v>6</v>
      </c>
      <c r="K1681">
        <v>2</v>
      </c>
      <c r="L1681">
        <v>1</v>
      </c>
      <c r="M1681">
        <v>5</v>
      </c>
      <c r="N1681">
        <v>0.31601923738666599</v>
      </c>
      <c r="O1681">
        <v>1.6287499333328401E-4</v>
      </c>
      <c r="P1681" t="s">
        <v>19</v>
      </c>
      <c r="Q1681" t="s">
        <v>19</v>
      </c>
      <c r="R1681" t="s">
        <v>19</v>
      </c>
      <c r="T1681">
        <v>0</v>
      </c>
      <c r="U1681">
        <v>0</v>
      </c>
    </row>
    <row r="1682" spans="1:21" x14ac:dyDescent="0.25">
      <c r="A1682" s="1">
        <v>45161.293749999997</v>
      </c>
      <c r="B1682" s="1">
        <f t="shared" si="52"/>
        <v>45161</v>
      </c>
      <c r="C1682">
        <v>0</v>
      </c>
      <c r="D1682" t="s">
        <v>1700</v>
      </c>
      <c r="E1682">
        <v>7.4098794999999995E-2</v>
      </c>
      <c r="F1682">
        <f t="shared" si="53"/>
        <v>-7.545228000000001E-3</v>
      </c>
      <c r="G1682">
        <v>2023</v>
      </c>
      <c r="H1682">
        <v>8</v>
      </c>
      <c r="I1682">
        <v>23</v>
      </c>
      <c r="J1682">
        <v>7</v>
      </c>
      <c r="K1682">
        <v>3</v>
      </c>
      <c r="L1682">
        <v>19</v>
      </c>
      <c r="M1682">
        <v>5</v>
      </c>
      <c r="N1682">
        <v>0.31438605529333302</v>
      </c>
      <c r="O1682">
        <v>-1.63318209333329E-3</v>
      </c>
      <c r="P1682" t="s">
        <v>19</v>
      </c>
      <c r="Q1682" t="s">
        <v>19</v>
      </c>
      <c r="R1682" t="s">
        <v>19</v>
      </c>
      <c r="T1682">
        <v>0</v>
      </c>
      <c r="U1682">
        <v>0</v>
      </c>
    </row>
    <row r="1683" spans="1:21" x14ac:dyDescent="0.25">
      <c r="A1683" s="1">
        <v>45161.336111111108</v>
      </c>
      <c r="B1683" s="1">
        <f t="shared" si="52"/>
        <v>45161</v>
      </c>
      <c r="C1683">
        <v>0</v>
      </c>
      <c r="D1683" t="s">
        <v>1701</v>
      </c>
      <c r="E1683">
        <v>0.20307563200000001</v>
      </c>
      <c r="F1683">
        <f t="shared" si="53"/>
        <v>0.12897683700000001</v>
      </c>
      <c r="G1683">
        <v>2023</v>
      </c>
      <c r="H1683">
        <v>8</v>
      </c>
      <c r="I1683">
        <v>23</v>
      </c>
      <c r="J1683">
        <v>8</v>
      </c>
      <c r="K1683">
        <v>4</v>
      </c>
      <c r="L1683">
        <v>4</v>
      </c>
      <c r="M1683">
        <v>5</v>
      </c>
      <c r="N1683">
        <v>0.30924646538</v>
      </c>
      <c r="O1683">
        <v>-5.13958991333329E-3</v>
      </c>
      <c r="P1683" t="s">
        <v>19</v>
      </c>
      <c r="Q1683" t="s">
        <v>19</v>
      </c>
      <c r="R1683" t="s">
        <v>19</v>
      </c>
      <c r="T1683">
        <v>0</v>
      </c>
      <c r="U1683">
        <v>0</v>
      </c>
    </row>
    <row r="1684" spans="1:21" x14ac:dyDescent="0.25">
      <c r="A1684" s="1">
        <v>45161.37777777778</v>
      </c>
      <c r="B1684" s="1">
        <f t="shared" si="52"/>
        <v>45161</v>
      </c>
      <c r="C1684">
        <v>0</v>
      </c>
      <c r="D1684" t="s">
        <v>1702</v>
      </c>
      <c r="E1684">
        <v>0.155386149</v>
      </c>
      <c r="F1684">
        <f t="shared" si="53"/>
        <v>-4.7689483000000005E-2</v>
      </c>
      <c r="G1684">
        <v>2023</v>
      </c>
      <c r="H1684">
        <v>8</v>
      </c>
      <c r="I1684">
        <v>23</v>
      </c>
      <c r="J1684">
        <v>9</v>
      </c>
      <c r="K1684">
        <v>4</v>
      </c>
      <c r="L1684">
        <v>58</v>
      </c>
      <c r="M1684">
        <v>5</v>
      </c>
      <c r="N1684">
        <v>0.30537360795999902</v>
      </c>
      <c r="O1684">
        <v>-3.8728574200000902E-3</v>
      </c>
      <c r="P1684" t="s">
        <v>19</v>
      </c>
      <c r="Q1684" t="s">
        <v>19</v>
      </c>
      <c r="R1684" t="s">
        <v>19</v>
      </c>
      <c r="T1684">
        <v>0</v>
      </c>
      <c r="U1684">
        <v>0</v>
      </c>
    </row>
    <row r="1685" spans="1:21" x14ac:dyDescent="0.25">
      <c r="A1685" s="1">
        <v>45161.420138888891</v>
      </c>
      <c r="B1685" s="1">
        <f t="shared" si="52"/>
        <v>45161</v>
      </c>
      <c r="C1685">
        <v>0</v>
      </c>
      <c r="D1685" t="s">
        <v>1703</v>
      </c>
      <c r="E1685">
        <v>0.21190720499999999</v>
      </c>
      <c r="F1685">
        <f t="shared" si="53"/>
        <v>5.6521055999999986E-2</v>
      </c>
      <c r="G1685">
        <v>2023</v>
      </c>
      <c r="H1685">
        <v>8</v>
      </c>
      <c r="I1685">
        <v>23</v>
      </c>
      <c r="J1685">
        <v>10</v>
      </c>
      <c r="K1685">
        <v>5</v>
      </c>
      <c r="L1685">
        <v>48</v>
      </c>
      <c r="M1685">
        <v>5</v>
      </c>
      <c r="N1685">
        <v>0.298891550566666</v>
      </c>
      <c r="O1685">
        <v>-6.4820573933332898E-3</v>
      </c>
      <c r="P1685" t="s">
        <v>19</v>
      </c>
      <c r="Q1685" t="s">
        <v>19</v>
      </c>
      <c r="R1685" t="s">
        <v>19</v>
      </c>
      <c r="T1685">
        <v>0</v>
      </c>
      <c r="U1685">
        <v>0</v>
      </c>
    </row>
    <row r="1686" spans="1:21" x14ac:dyDescent="0.25">
      <c r="A1686" s="1">
        <v>45161.462500000001</v>
      </c>
      <c r="B1686" s="1">
        <f t="shared" si="52"/>
        <v>45161</v>
      </c>
      <c r="C1686">
        <v>0</v>
      </c>
      <c r="D1686" t="s">
        <v>1704</v>
      </c>
      <c r="E1686">
        <v>5.5623944000000002E-2</v>
      </c>
      <c r="F1686">
        <f t="shared" si="53"/>
        <v>-0.15628326099999998</v>
      </c>
      <c r="G1686">
        <v>2023</v>
      </c>
      <c r="H1686">
        <v>8</v>
      </c>
      <c r="I1686">
        <v>23</v>
      </c>
      <c r="J1686">
        <v>11</v>
      </c>
      <c r="K1686">
        <v>6</v>
      </c>
      <c r="L1686">
        <v>40</v>
      </c>
      <c r="M1686">
        <v>5</v>
      </c>
      <c r="N1686">
        <v>0.29730112687999999</v>
      </c>
      <c r="O1686">
        <v>-1.59042368666667E-3</v>
      </c>
      <c r="P1686" t="s">
        <v>19</v>
      </c>
      <c r="Q1686" t="s">
        <v>19</v>
      </c>
      <c r="R1686" t="s">
        <v>19</v>
      </c>
      <c r="T1686">
        <v>0</v>
      </c>
      <c r="U1686">
        <v>0</v>
      </c>
    </row>
    <row r="1687" spans="1:21" x14ac:dyDescent="0.25">
      <c r="A1687" s="1">
        <v>45161.504861111112</v>
      </c>
      <c r="B1687" s="1">
        <f t="shared" si="52"/>
        <v>45161</v>
      </c>
      <c r="C1687">
        <v>0</v>
      </c>
      <c r="D1687" t="s">
        <v>1705</v>
      </c>
      <c r="E1687">
        <v>4.1568745999999997E-2</v>
      </c>
      <c r="F1687">
        <f t="shared" si="53"/>
        <v>-1.4055198000000005E-2</v>
      </c>
      <c r="G1687">
        <v>2023</v>
      </c>
      <c r="H1687">
        <v>8</v>
      </c>
      <c r="I1687">
        <v>23</v>
      </c>
      <c r="J1687">
        <v>12</v>
      </c>
      <c r="K1687">
        <v>7</v>
      </c>
      <c r="L1687">
        <v>52</v>
      </c>
      <c r="M1687">
        <v>5</v>
      </c>
      <c r="N1687">
        <v>0.29381550041999999</v>
      </c>
      <c r="O1687">
        <v>-3.4856264599999998E-3</v>
      </c>
      <c r="P1687" t="s">
        <v>19</v>
      </c>
      <c r="Q1687" t="s">
        <v>19</v>
      </c>
      <c r="R1687" t="s">
        <v>19</v>
      </c>
      <c r="T1687">
        <v>0</v>
      </c>
      <c r="U1687">
        <v>0</v>
      </c>
    </row>
    <row r="1688" spans="1:21" x14ac:dyDescent="0.25">
      <c r="A1688" s="1">
        <v>45161.547222222223</v>
      </c>
      <c r="B1688" s="1">
        <f t="shared" si="52"/>
        <v>45161</v>
      </c>
      <c r="C1688">
        <v>0</v>
      </c>
      <c r="D1688" t="s">
        <v>1706</v>
      </c>
      <c r="E1688">
        <v>3.5451216000000001E-2</v>
      </c>
      <c r="F1688">
        <f t="shared" si="53"/>
        <v>-6.117529999999996E-3</v>
      </c>
      <c r="G1688">
        <v>2023</v>
      </c>
      <c r="H1688">
        <v>8</v>
      </c>
      <c r="I1688">
        <v>23</v>
      </c>
      <c r="J1688">
        <v>13</v>
      </c>
      <c r="K1688">
        <v>8</v>
      </c>
      <c r="L1688">
        <v>44</v>
      </c>
      <c r="M1688">
        <v>5</v>
      </c>
      <c r="N1688">
        <v>0.29353304048000001</v>
      </c>
      <c r="O1688">
        <v>-2.8245993999997899E-4</v>
      </c>
      <c r="P1688" t="s">
        <v>19</v>
      </c>
      <c r="Q1688" t="s">
        <v>19</v>
      </c>
      <c r="R1688" t="s">
        <v>19</v>
      </c>
      <c r="T1688">
        <v>0</v>
      </c>
      <c r="U1688">
        <v>0</v>
      </c>
    </row>
    <row r="1689" spans="1:21" x14ac:dyDescent="0.25">
      <c r="A1689" s="1">
        <v>45161.589583333334</v>
      </c>
      <c r="B1689" s="1">
        <f t="shared" si="52"/>
        <v>45161</v>
      </c>
      <c r="C1689">
        <v>0</v>
      </c>
      <c r="D1689" t="s">
        <v>1707</v>
      </c>
      <c r="E1689">
        <v>9.9476893999999996E-2</v>
      </c>
      <c r="F1689">
        <f t="shared" si="53"/>
        <v>6.4025678000000003E-2</v>
      </c>
      <c r="G1689">
        <v>2023</v>
      </c>
      <c r="H1689">
        <v>8</v>
      </c>
      <c r="I1689">
        <v>23</v>
      </c>
      <c r="J1689">
        <v>14</v>
      </c>
      <c r="K1689">
        <v>9</v>
      </c>
      <c r="L1689">
        <v>51</v>
      </c>
      <c r="M1689">
        <v>5</v>
      </c>
      <c r="N1689">
        <v>0.293903050733333</v>
      </c>
      <c r="O1689">
        <v>3.7001025333333E-4</v>
      </c>
      <c r="P1689" t="s">
        <v>19</v>
      </c>
      <c r="Q1689" t="s">
        <v>19</v>
      </c>
      <c r="R1689" t="s">
        <v>19</v>
      </c>
      <c r="T1689">
        <v>0</v>
      </c>
      <c r="U1689">
        <v>0</v>
      </c>
    </row>
    <row r="1690" spans="1:21" x14ac:dyDescent="0.25">
      <c r="A1690" s="1">
        <v>45161.631944444445</v>
      </c>
      <c r="B1690" s="1">
        <f t="shared" si="52"/>
        <v>45161</v>
      </c>
      <c r="C1690">
        <v>0</v>
      </c>
      <c r="D1690" t="s">
        <v>1708</v>
      </c>
      <c r="E1690">
        <v>4.3617046999999999E-2</v>
      </c>
      <c r="F1690">
        <f t="shared" si="53"/>
        <v>-5.5859846999999997E-2</v>
      </c>
      <c r="G1690">
        <v>2023</v>
      </c>
      <c r="H1690">
        <v>8</v>
      </c>
      <c r="I1690">
        <v>23</v>
      </c>
      <c r="J1690">
        <v>15</v>
      </c>
      <c r="K1690">
        <v>10</v>
      </c>
      <c r="L1690">
        <v>59</v>
      </c>
      <c r="M1690">
        <v>5</v>
      </c>
      <c r="N1690">
        <v>0.29327918830666599</v>
      </c>
      <c r="O1690">
        <v>-6.2386242666662096E-4</v>
      </c>
      <c r="P1690" t="s">
        <v>19</v>
      </c>
      <c r="Q1690" t="s">
        <v>19</v>
      </c>
      <c r="R1690" t="s">
        <v>19</v>
      </c>
      <c r="T1690">
        <v>0</v>
      </c>
      <c r="U1690">
        <v>0</v>
      </c>
    </row>
    <row r="1691" spans="1:21" x14ac:dyDescent="0.25">
      <c r="A1691" s="1">
        <v>45161.675000000003</v>
      </c>
      <c r="B1691" s="1">
        <f t="shared" si="52"/>
        <v>45161</v>
      </c>
      <c r="C1691">
        <v>0</v>
      </c>
      <c r="D1691" t="s">
        <v>1709</v>
      </c>
      <c r="E1691">
        <v>7.0888359999999997E-2</v>
      </c>
      <c r="F1691">
        <f t="shared" si="53"/>
        <v>2.7271312999999998E-2</v>
      </c>
      <c r="G1691">
        <v>2023</v>
      </c>
      <c r="H1691">
        <v>8</v>
      </c>
      <c r="I1691">
        <v>23</v>
      </c>
      <c r="J1691">
        <v>16</v>
      </c>
      <c r="K1691">
        <v>12</v>
      </c>
      <c r="L1691">
        <v>12</v>
      </c>
      <c r="M1691">
        <v>5</v>
      </c>
      <c r="N1691">
        <v>0.29020661619999999</v>
      </c>
      <c r="O1691">
        <v>-3.0725721066667201E-3</v>
      </c>
      <c r="P1691" t="s">
        <v>19</v>
      </c>
      <c r="Q1691" t="s">
        <v>19</v>
      </c>
      <c r="R1691" t="s">
        <v>19</v>
      </c>
      <c r="T1691">
        <v>0</v>
      </c>
      <c r="U1691">
        <v>0</v>
      </c>
    </row>
    <row r="1692" spans="1:21" x14ac:dyDescent="0.25">
      <c r="A1692" s="1">
        <v>45161.717361111114</v>
      </c>
      <c r="B1692" s="1">
        <f t="shared" si="52"/>
        <v>45161</v>
      </c>
      <c r="C1692">
        <v>0</v>
      </c>
      <c r="D1692" t="s">
        <v>1710</v>
      </c>
      <c r="E1692">
        <v>0.106579941</v>
      </c>
      <c r="F1692">
        <f t="shared" si="53"/>
        <v>3.5691581E-2</v>
      </c>
      <c r="G1692">
        <v>2023</v>
      </c>
      <c r="H1692">
        <v>8</v>
      </c>
      <c r="I1692">
        <v>23</v>
      </c>
      <c r="J1692">
        <v>17</v>
      </c>
      <c r="K1692">
        <v>13</v>
      </c>
      <c r="L1692">
        <v>11</v>
      </c>
      <c r="M1692">
        <v>5</v>
      </c>
      <c r="N1692">
        <v>0.29065528066666602</v>
      </c>
      <c r="O1692">
        <v>4.4866446666669198E-4</v>
      </c>
      <c r="P1692" t="s">
        <v>19</v>
      </c>
      <c r="Q1692" t="s">
        <v>19</v>
      </c>
      <c r="R1692" t="s">
        <v>19</v>
      </c>
      <c r="T1692">
        <v>0</v>
      </c>
      <c r="U1692">
        <v>0</v>
      </c>
    </row>
    <row r="1693" spans="1:21" x14ac:dyDescent="0.25">
      <c r="A1693" s="1">
        <v>45161.759722222225</v>
      </c>
      <c r="B1693" s="1">
        <f t="shared" si="52"/>
        <v>45161</v>
      </c>
      <c r="C1693">
        <v>0</v>
      </c>
      <c r="D1693" t="s">
        <v>1711</v>
      </c>
      <c r="E1693">
        <v>0.47441587200000002</v>
      </c>
      <c r="F1693">
        <f t="shared" si="53"/>
        <v>0.367835931</v>
      </c>
      <c r="G1693">
        <v>2023</v>
      </c>
      <c r="H1693">
        <v>8</v>
      </c>
      <c r="I1693">
        <v>23</v>
      </c>
      <c r="J1693">
        <v>18</v>
      </c>
      <c r="K1693">
        <v>14</v>
      </c>
      <c r="L1693">
        <v>6</v>
      </c>
      <c r="M1693">
        <v>5</v>
      </c>
      <c r="N1693">
        <v>0.29331880178666597</v>
      </c>
      <c r="O1693">
        <v>2.6635211200000098E-3</v>
      </c>
      <c r="P1693" t="s">
        <v>19</v>
      </c>
      <c r="Q1693" t="s">
        <v>19</v>
      </c>
      <c r="R1693" t="s">
        <v>19</v>
      </c>
      <c r="T1693">
        <v>1</v>
      </c>
      <c r="U1693">
        <v>0</v>
      </c>
    </row>
    <row r="1694" spans="1:21" x14ac:dyDescent="0.25">
      <c r="A1694" s="1">
        <v>45161.802083333336</v>
      </c>
      <c r="B1694" s="1">
        <f t="shared" si="52"/>
        <v>45161</v>
      </c>
      <c r="C1694">
        <v>0</v>
      </c>
      <c r="D1694" t="s">
        <v>1712</v>
      </c>
      <c r="E1694">
        <v>4.8668536999999998E-2</v>
      </c>
      <c r="F1694">
        <f t="shared" si="53"/>
        <v>-0.425747335</v>
      </c>
      <c r="G1694">
        <v>2023</v>
      </c>
      <c r="H1694">
        <v>8</v>
      </c>
      <c r="I1694">
        <v>23</v>
      </c>
      <c r="J1694">
        <v>19</v>
      </c>
      <c r="K1694">
        <v>15</v>
      </c>
      <c r="L1694">
        <v>7</v>
      </c>
      <c r="M1694">
        <v>5</v>
      </c>
      <c r="N1694">
        <v>0.29114309953333301</v>
      </c>
      <c r="O1694">
        <v>-2.1757022533333498E-3</v>
      </c>
      <c r="P1694" t="s">
        <v>19</v>
      </c>
      <c r="Q1694" t="s">
        <v>19</v>
      </c>
      <c r="R1694" t="s">
        <v>19</v>
      </c>
      <c r="T1694">
        <v>0</v>
      </c>
      <c r="U1694">
        <v>0</v>
      </c>
    </row>
    <row r="1695" spans="1:21" x14ac:dyDescent="0.25">
      <c r="A1695" s="1">
        <v>45161.845833333333</v>
      </c>
      <c r="B1695" s="1">
        <f t="shared" si="52"/>
        <v>45161</v>
      </c>
      <c r="C1695">
        <v>0</v>
      </c>
      <c r="D1695" t="s">
        <v>1713</v>
      </c>
      <c r="E1695">
        <v>7.3606568999999997E-2</v>
      </c>
      <c r="F1695">
        <f t="shared" si="53"/>
        <v>2.4938031999999999E-2</v>
      </c>
      <c r="G1695">
        <v>2023</v>
      </c>
      <c r="H1695">
        <v>8</v>
      </c>
      <c r="I1695">
        <v>23</v>
      </c>
      <c r="J1695">
        <v>20</v>
      </c>
      <c r="K1695">
        <v>18</v>
      </c>
      <c r="L1695">
        <v>1</v>
      </c>
      <c r="M1695">
        <v>5</v>
      </c>
      <c r="N1695">
        <v>0.28758329748</v>
      </c>
      <c r="O1695">
        <v>-3.5598020533333299E-3</v>
      </c>
      <c r="P1695" t="s">
        <v>19</v>
      </c>
      <c r="Q1695" t="s">
        <v>19</v>
      </c>
      <c r="R1695" t="s">
        <v>19</v>
      </c>
      <c r="T1695">
        <v>0</v>
      </c>
      <c r="U1695">
        <v>0</v>
      </c>
    </row>
    <row r="1696" spans="1:21" x14ac:dyDescent="0.25">
      <c r="A1696" s="1">
        <v>45161.888194444444</v>
      </c>
      <c r="B1696" s="1">
        <f t="shared" si="52"/>
        <v>45161</v>
      </c>
      <c r="C1696">
        <v>0</v>
      </c>
      <c r="D1696" t="s">
        <v>1714</v>
      </c>
      <c r="E1696">
        <v>9.5207135999999998E-2</v>
      </c>
      <c r="F1696">
        <f t="shared" si="53"/>
        <v>2.1600567000000001E-2</v>
      </c>
      <c r="G1696">
        <v>2023</v>
      </c>
      <c r="H1696">
        <v>8</v>
      </c>
      <c r="I1696">
        <v>23</v>
      </c>
      <c r="J1696">
        <v>21</v>
      </c>
      <c r="K1696">
        <v>19</v>
      </c>
      <c r="L1696">
        <v>2</v>
      </c>
      <c r="M1696">
        <v>5</v>
      </c>
      <c r="N1696">
        <v>0.28383342371333298</v>
      </c>
      <c r="O1696">
        <v>-3.7498737666666801E-3</v>
      </c>
      <c r="P1696" t="s">
        <v>19</v>
      </c>
      <c r="Q1696" t="s">
        <v>19</v>
      </c>
      <c r="R1696" t="s">
        <v>19</v>
      </c>
      <c r="T1696">
        <v>0</v>
      </c>
      <c r="U1696">
        <v>0</v>
      </c>
    </row>
    <row r="1697" spans="1:21" x14ac:dyDescent="0.25">
      <c r="A1697" s="1">
        <v>45161.930555555555</v>
      </c>
      <c r="B1697" s="1">
        <f t="shared" si="52"/>
        <v>45161</v>
      </c>
      <c r="C1697">
        <v>0</v>
      </c>
      <c r="D1697" t="s">
        <v>1715</v>
      </c>
      <c r="E1697">
        <v>8.3119497000000001E-2</v>
      </c>
      <c r="F1697">
        <f t="shared" si="53"/>
        <v>-1.2087638999999997E-2</v>
      </c>
      <c r="G1697">
        <v>2023</v>
      </c>
      <c r="H1697">
        <v>8</v>
      </c>
      <c r="I1697">
        <v>23</v>
      </c>
      <c r="J1697">
        <v>22</v>
      </c>
      <c r="K1697">
        <v>20</v>
      </c>
      <c r="L1697">
        <v>0</v>
      </c>
      <c r="M1697">
        <v>5</v>
      </c>
      <c r="N1697">
        <v>0.270865867893333</v>
      </c>
      <c r="O1697">
        <v>-1.29675558199999E-2</v>
      </c>
      <c r="P1697" t="s">
        <v>19</v>
      </c>
      <c r="Q1697" t="s">
        <v>19</v>
      </c>
      <c r="R1697" t="s">
        <v>19</v>
      </c>
      <c r="T1697">
        <v>0</v>
      </c>
      <c r="U1697">
        <v>0</v>
      </c>
    </row>
    <row r="1698" spans="1:21" x14ac:dyDescent="0.25">
      <c r="A1698" s="1">
        <v>45161.972916666666</v>
      </c>
      <c r="B1698" s="1">
        <f t="shared" si="52"/>
        <v>45161</v>
      </c>
      <c r="C1698">
        <v>0</v>
      </c>
      <c r="D1698" t="s">
        <v>1716</v>
      </c>
      <c r="E1698">
        <v>0.32772142799999998</v>
      </c>
      <c r="F1698">
        <f t="shared" si="53"/>
        <v>0.24460193099999999</v>
      </c>
      <c r="G1698">
        <v>2023</v>
      </c>
      <c r="H1698">
        <v>8</v>
      </c>
      <c r="I1698">
        <v>23</v>
      </c>
      <c r="J1698">
        <v>23</v>
      </c>
      <c r="K1698">
        <v>21</v>
      </c>
      <c r="L1698">
        <v>13</v>
      </c>
      <c r="M1698">
        <v>5</v>
      </c>
      <c r="N1698">
        <v>0.26526512564666599</v>
      </c>
      <c r="O1698">
        <v>-5.6007422466666703E-3</v>
      </c>
      <c r="P1698" t="s">
        <v>19</v>
      </c>
      <c r="Q1698" t="s">
        <v>19</v>
      </c>
      <c r="R1698" t="s">
        <v>19</v>
      </c>
      <c r="T1698">
        <v>0</v>
      </c>
      <c r="U1698">
        <v>0</v>
      </c>
    </row>
    <row r="1699" spans="1:21" x14ac:dyDescent="0.25">
      <c r="A1699" s="1">
        <v>45162.015277777777</v>
      </c>
      <c r="B1699" s="1">
        <f t="shared" si="52"/>
        <v>45162</v>
      </c>
      <c r="C1699">
        <v>0</v>
      </c>
      <c r="D1699" t="s">
        <v>1717</v>
      </c>
      <c r="E1699">
        <v>0.192239559</v>
      </c>
      <c r="F1699">
        <f t="shared" si="53"/>
        <v>-0.13548186899999998</v>
      </c>
      <c r="G1699">
        <v>2023</v>
      </c>
      <c r="H1699">
        <v>8</v>
      </c>
      <c r="I1699">
        <v>24</v>
      </c>
      <c r="J1699">
        <v>0</v>
      </c>
      <c r="K1699">
        <v>22</v>
      </c>
      <c r="L1699">
        <v>40</v>
      </c>
      <c r="M1699">
        <v>5</v>
      </c>
      <c r="N1699">
        <v>0.26161166654666601</v>
      </c>
      <c r="O1699">
        <v>-3.6534590999999701E-3</v>
      </c>
      <c r="P1699" t="s">
        <v>19</v>
      </c>
      <c r="Q1699" t="s">
        <v>19</v>
      </c>
      <c r="R1699" t="s">
        <v>19</v>
      </c>
      <c r="T1699">
        <v>0</v>
      </c>
      <c r="U1699">
        <v>0</v>
      </c>
    </row>
    <row r="1700" spans="1:21" x14ac:dyDescent="0.25">
      <c r="A1700" s="1">
        <v>45162.057638888888</v>
      </c>
      <c r="B1700" s="1">
        <f t="shared" si="52"/>
        <v>45162</v>
      </c>
      <c r="C1700">
        <v>0</v>
      </c>
      <c r="D1700" t="s">
        <v>1718</v>
      </c>
      <c r="E1700">
        <v>9.2157868000000004E-2</v>
      </c>
      <c r="F1700">
        <f t="shared" si="53"/>
        <v>-0.100081691</v>
      </c>
      <c r="G1700">
        <v>2023</v>
      </c>
      <c r="H1700">
        <v>8</v>
      </c>
      <c r="I1700">
        <v>24</v>
      </c>
      <c r="J1700">
        <v>1</v>
      </c>
      <c r="K1700">
        <v>23</v>
      </c>
      <c r="L1700">
        <v>36</v>
      </c>
      <c r="M1700">
        <v>5</v>
      </c>
      <c r="N1700">
        <v>0.25589075816666601</v>
      </c>
      <c r="O1700">
        <v>-5.7209083799999996E-3</v>
      </c>
      <c r="P1700" t="s">
        <v>19</v>
      </c>
      <c r="Q1700" t="s">
        <v>19</v>
      </c>
      <c r="R1700" t="s">
        <v>19</v>
      </c>
      <c r="T1700">
        <v>0</v>
      </c>
      <c r="U1700">
        <v>0</v>
      </c>
    </row>
    <row r="1701" spans="1:21" x14ac:dyDescent="0.25">
      <c r="A1701" s="1">
        <v>45162.1</v>
      </c>
      <c r="B1701" s="1">
        <f t="shared" si="52"/>
        <v>45162</v>
      </c>
      <c r="C1701">
        <v>0</v>
      </c>
      <c r="D1701" t="s">
        <v>1719</v>
      </c>
      <c r="E1701">
        <v>0.167145613</v>
      </c>
      <c r="F1701">
        <f t="shared" si="53"/>
        <v>7.4987744999999995E-2</v>
      </c>
      <c r="G1701">
        <v>2023</v>
      </c>
      <c r="H1701">
        <v>8</v>
      </c>
      <c r="I1701">
        <v>24</v>
      </c>
      <c r="J1701">
        <v>2</v>
      </c>
      <c r="K1701">
        <v>24</v>
      </c>
      <c r="L1701">
        <v>52</v>
      </c>
      <c r="M1701">
        <v>5</v>
      </c>
      <c r="N1701">
        <v>0.25676760668666598</v>
      </c>
      <c r="O1701">
        <v>8.7684851999997304E-4</v>
      </c>
      <c r="P1701" t="s">
        <v>19</v>
      </c>
      <c r="Q1701" t="s">
        <v>19</v>
      </c>
      <c r="R1701" t="s">
        <v>19</v>
      </c>
      <c r="T1701">
        <v>0</v>
      </c>
      <c r="U1701">
        <v>0</v>
      </c>
    </row>
    <row r="1702" spans="1:21" x14ac:dyDescent="0.25">
      <c r="A1702" s="1">
        <v>45162.142361111109</v>
      </c>
      <c r="B1702" s="1">
        <f t="shared" si="52"/>
        <v>45162</v>
      </c>
      <c r="C1702">
        <v>0</v>
      </c>
      <c r="D1702" t="s">
        <v>1720</v>
      </c>
      <c r="E1702">
        <v>8.5037493000000006E-2</v>
      </c>
      <c r="F1702">
        <f t="shared" si="53"/>
        <v>-8.2108119999999993E-2</v>
      </c>
      <c r="G1702">
        <v>2023</v>
      </c>
      <c r="H1702">
        <v>8</v>
      </c>
      <c r="I1702">
        <v>24</v>
      </c>
      <c r="J1702">
        <v>3</v>
      </c>
      <c r="K1702">
        <v>25</v>
      </c>
      <c r="L1702">
        <v>59</v>
      </c>
      <c r="M1702">
        <v>5</v>
      </c>
      <c r="N1702">
        <v>0.24750014401333301</v>
      </c>
      <c r="O1702">
        <v>-9.2674626733333307E-3</v>
      </c>
      <c r="P1702" t="s">
        <v>19</v>
      </c>
      <c r="Q1702" t="s">
        <v>19</v>
      </c>
      <c r="R1702" t="s">
        <v>19</v>
      </c>
      <c r="T1702">
        <v>0</v>
      </c>
      <c r="U1702">
        <v>0</v>
      </c>
    </row>
    <row r="1703" spans="1:21" x14ac:dyDescent="0.25">
      <c r="A1703" s="1">
        <v>45162.185416666667</v>
      </c>
      <c r="B1703" s="1">
        <f t="shared" si="52"/>
        <v>45162</v>
      </c>
      <c r="C1703">
        <v>0</v>
      </c>
      <c r="D1703" t="s">
        <v>1721</v>
      </c>
      <c r="E1703">
        <v>0.1423314</v>
      </c>
      <c r="F1703">
        <f t="shared" si="53"/>
        <v>5.7293906999999991E-2</v>
      </c>
      <c r="G1703">
        <v>2023</v>
      </c>
      <c r="H1703">
        <v>8</v>
      </c>
      <c r="I1703">
        <v>24</v>
      </c>
      <c r="J1703">
        <v>4</v>
      </c>
      <c r="K1703">
        <v>27</v>
      </c>
      <c r="L1703">
        <v>26</v>
      </c>
      <c r="M1703">
        <v>5</v>
      </c>
      <c r="N1703">
        <v>0.24826442343999999</v>
      </c>
      <c r="O1703">
        <v>7.6427942666668005E-4</v>
      </c>
      <c r="P1703" t="s">
        <v>19</v>
      </c>
      <c r="Q1703" t="s">
        <v>19</v>
      </c>
      <c r="R1703" t="s">
        <v>19</v>
      </c>
      <c r="T1703">
        <v>0</v>
      </c>
      <c r="U1703">
        <v>0</v>
      </c>
    </row>
    <row r="1704" spans="1:21" x14ac:dyDescent="0.25">
      <c r="A1704" s="1">
        <v>45162.227777777778</v>
      </c>
      <c r="B1704" s="1">
        <f t="shared" si="52"/>
        <v>45162</v>
      </c>
      <c r="C1704">
        <v>0</v>
      </c>
      <c r="D1704" t="s">
        <v>1722</v>
      </c>
      <c r="E1704">
        <v>5.8535396000000003E-2</v>
      </c>
      <c r="F1704">
        <f t="shared" si="53"/>
        <v>-8.3796003999999993E-2</v>
      </c>
      <c r="G1704">
        <v>2023</v>
      </c>
      <c r="H1704">
        <v>8</v>
      </c>
      <c r="I1704">
        <v>24</v>
      </c>
      <c r="J1704">
        <v>5</v>
      </c>
      <c r="K1704">
        <v>28</v>
      </c>
      <c r="L1704">
        <v>23</v>
      </c>
      <c r="M1704">
        <v>5</v>
      </c>
      <c r="N1704">
        <v>0.248325044433333</v>
      </c>
      <c r="O1704" s="2">
        <v>6.06209933333157E-5</v>
      </c>
      <c r="P1704" t="s">
        <v>19</v>
      </c>
      <c r="Q1704" t="s">
        <v>19</v>
      </c>
      <c r="R1704" t="s">
        <v>19</v>
      </c>
      <c r="T1704">
        <v>0</v>
      </c>
      <c r="U1704">
        <v>0</v>
      </c>
    </row>
    <row r="1705" spans="1:21" x14ac:dyDescent="0.25">
      <c r="A1705" s="1">
        <v>45162.270138888889</v>
      </c>
      <c r="B1705" s="1">
        <f t="shared" si="52"/>
        <v>45162</v>
      </c>
      <c r="C1705">
        <v>0</v>
      </c>
      <c r="D1705" t="s">
        <v>1723</v>
      </c>
      <c r="E1705">
        <v>0.244341805</v>
      </c>
      <c r="F1705">
        <f t="shared" si="53"/>
        <v>0.18580640900000001</v>
      </c>
      <c r="G1705">
        <v>2023</v>
      </c>
      <c r="H1705">
        <v>8</v>
      </c>
      <c r="I1705">
        <v>24</v>
      </c>
      <c r="J1705">
        <v>6</v>
      </c>
      <c r="K1705">
        <v>29</v>
      </c>
      <c r="L1705">
        <v>44</v>
      </c>
      <c r="M1705">
        <v>5</v>
      </c>
      <c r="N1705">
        <v>0.24969074402666599</v>
      </c>
      <c r="O1705">
        <v>1.36569959333338E-3</v>
      </c>
      <c r="P1705" t="s">
        <v>19</v>
      </c>
      <c r="Q1705" t="s">
        <v>19</v>
      </c>
      <c r="R1705" t="s">
        <v>19</v>
      </c>
      <c r="T1705">
        <v>0</v>
      </c>
      <c r="U1705">
        <v>0</v>
      </c>
    </row>
    <row r="1706" spans="1:21" x14ac:dyDescent="0.25">
      <c r="A1706" s="1">
        <v>45162.3125</v>
      </c>
      <c r="B1706" s="1">
        <f t="shared" si="52"/>
        <v>45162</v>
      </c>
      <c r="C1706">
        <v>0</v>
      </c>
      <c r="D1706" t="s">
        <v>1724</v>
      </c>
      <c r="E1706">
        <v>4.3182354999999999E-2</v>
      </c>
      <c r="F1706">
        <f t="shared" si="53"/>
        <v>-0.20115944999999999</v>
      </c>
      <c r="G1706">
        <v>2023</v>
      </c>
      <c r="H1706">
        <v>8</v>
      </c>
      <c r="I1706">
        <v>24</v>
      </c>
      <c r="J1706">
        <v>7</v>
      </c>
      <c r="K1706">
        <v>30</v>
      </c>
      <c r="L1706">
        <v>43</v>
      </c>
      <c r="M1706">
        <v>5</v>
      </c>
      <c r="N1706">
        <v>0.24899367931333299</v>
      </c>
      <c r="O1706">
        <v>-6.9706471333333398E-4</v>
      </c>
      <c r="P1706" t="s">
        <v>19</v>
      </c>
      <c r="Q1706" t="s">
        <v>19</v>
      </c>
      <c r="R1706" t="s">
        <v>19</v>
      </c>
      <c r="T1706">
        <v>0</v>
      </c>
      <c r="U1706">
        <v>0</v>
      </c>
    </row>
    <row r="1707" spans="1:21" x14ac:dyDescent="0.25">
      <c r="A1707" s="1">
        <v>45162.354861111111</v>
      </c>
      <c r="B1707" s="1">
        <f t="shared" si="52"/>
        <v>45162</v>
      </c>
      <c r="C1707">
        <v>0</v>
      </c>
      <c r="D1707" t="s">
        <v>1725</v>
      </c>
      <c r="E1707">
        <v>4.0279411000000001E-2</v>
      </c>
      <c r="F1707">
        <f t="shared" si="53"/>
        <v>-2.9029439999999976E-3</v>
      </c>
      <c r="G1707">
        <v>2023</v>
      </c>
      <c r="H1707">
        <v>8</v>
      </c>
      <c r="I1707">
        <v>24</v>
      </c>
      <c r="J1707">
        <v>8</v>
      </c>
      <c r="K1707">
        <v>31</v>
      </c>
      <c r="L1707">
        <v>49</v>
      </c>
      <c r="M1707">
        <v>5</v>
      </c>
      <c r="N1707">
        <v>0.247496789706666</v>
      </c>
      <c r="O1707">
        <v>-1.49688960666666E-3</v>
      </c>
      <c r="P1707" t="s">
        <v>19</v>
      </c>
      <c r="Q1707" t="s">
        <v>19</v>
      </c>
      <c r="R1707" t="s">
        <v>19</v>
      </c>
      <c r="T1707">
        <v>0</v>
      </c>
      <c r="U1707">
        <v>0</v>
      </c>
    </row>
    <row r="1708" spans="1:21" x14ac:dyDescent="0.25">
      <c r="A1708" s="1">
        <v>45162.397916666669</v>
      </c>
      <c r="B1708" s="1">
        <f t="shared" si="52"/>
        <v>45162</v>
      </c>
      <c r="C1708">
        <v>0</v>
      </c>
      <c r="D1708" t="s">
        <v>1726</v>
      </c>
      <c r="E1708">
        <v>0.18175248099999999</v>
      </c>
      <c r="F1708">
        <f t="shared" si="53"/>
        <v>0.14147306999999998</v>
      </c>
      <c r="G1708">
        <v>2023</v>
      </c>
      <c r="H1708">
        <v>8</v>
      </c>
      <c r="I1708">
        <v>24</v>
      </c>
      <c r="J1708">
        <v>9</v>
      </c>
      <c r="K1708">
        <v>33</v>
      </c>
      <c r="L1708">
        <v>5</v>
      </c>
      <c r="M1708">
        <v>5</v>
      </c>
      <c r="N1708">
        <v>0.247218148726666</v>
      </c>
      <c r="O1708">
        <v>-2.7864098000005E-4</v>
      </c>
      <c r="P1708" t="s">
        <v>19</v>
      </c>
      <c r="Q1708" t="s">
        <v>19</v>
      </c>
      <c r="R1708" t="s">
        <v>19</v>
      </c>
      <c r="T1708">
        <v>0</v>
      </c>
      <c r="U1708">
        <v>0</v>
      </c>
    </row>
    <row r="1709" spans="1:21" x14ac:dyDescent="0.25">
      <c r="A1709" s="1">
        <v>45162.44027777778</v>
      </c>
      <c r="B1709" s="1">
        <f t="shared" si="52"/>
        <v>45162</v>
      </c>
      <c r="C1709">
        <v>0</v>
      </c>
      <c r="D1709" t="s">
        <v>1727</v>
      </c>
      <c r="E1709">
        <v>0.142411012</v>
      </c>
      <c r="F1709">
        <f t="shared" si="53"/>
        <v>-3.934146899999999E-2</v>
      </c>
      <c r="G1709">
        <v>2023</v>
      </c>
      <c r="H1709">
        <v>8</v>
      </c>
      <c r="I1709">
        <v>24</v>
      </c>
      <c r="J1709">
        <v>10</v>
      </c>
      <c r="K1709">
        <v>34</v>
      </c>
      <c r="L1709">
        <v>36</v>
      </c>
      <c r="M1709">
        <v>5</v>
      </c>
      <c r="N1709">
        <v>0.24223033567333299</v>
      </c>
      <c r="O1709">
        <v>-4.9878130533332898E-3</v>
      </c>
      <c r="P1709" t="s">
        <v>19</v>
      </c>
      <c r="Q1709" t="s">
        <v>19</v>
      </c>
      <c r="R1709" t="s">
        <v>19</v>
      </c>
      <c r="T1709">
        <v>0</v>
      </c>
      <c r="U1709">
        <v>0</v>
      </c>
    </row>
    <row r="1710" spans="1:21" x14ac:dyDescent="0.25">
      <c r="A1710" s="1">
        <v>45162.482638888891</v>
      </c>
      <c r="B1710" s="1">
        <f t="shared" si="52"/>
        <v>45162</v>
      </c>
      <c r="C1710">
        <v>0</v>
      </c>
      <c r="D1710" t="s">
        <v>1728</v>
      </c>
      <c r="E1710">
        <v>0.16645644000000001</v>
      </c>
      <c r="F1710">
        <f t="shared" si="53"/>
        <v>2.4045428000000008E-2</v>
      </c>
      <c r="G1710">
        <v>2023</v>
      </c>
      <c r="H1710">
        <v>8</v>
      </c>
      <c r="I1710">
        <v>24</v>
      </c>
      <c r="J1710">
        <v>11</v>
      </c>
      <c r="K1710">
        <v>35</v>
      </c>
      <c r="L1710">
        <v>37</v>
      </c>
      <c r="M1710">
        <v>5</v>
      </c>
      <c r="N1710">
        <v>0.237154792966666</v>
      </c>
      <c r="O1710">
        <v>-5.0755427066666798E-3</v>
      </c>
      <c r="P1710" t="s">
        <v>19</v>
      </c>
      <c r="Q1710" t="s">
        <v>19</v>
      </c>
      <c r="R1710" t="s">
        <v>19</v>
      </c>
      <c r="T1710">
        <v>0</v>
      </c>
      <c r="U1710">
        <v>0</v>
      </c>
    </row>
    <row r="1711" spans="1:21" x14ac:dyDescent="0.25">
      <c r="A1711" s="1">
        <v>45162.525000000001</v>
      </c>
      <c r="B1711" s="1">
        <f t="shared" si="52"/>
        <v>45162</v>
      </c>
      <c r="C1711">
        <v>0</v>
      </c>
      <c r="D1711" t="s">
        <v>1729</v>
      </c>
      <c r="E1711">
        <v>3.8747386000000002E-2</v>
      </c>
      <c r="F1711">
        <f t="shared" si="53"/>
        <v>-0.12770905400000002</v>
      </c>
      <c r="G1711">
        <v>2023</v>
      </c>
      <c r="H1711">
        <v>8</v>
      </c>
      <c r="I1711">
        <v>24</v>
      </c>
      <c r="J1711">
        <v>12</v>
      </c>
      <c r="K1711">
        <v>36</v>
      </c>
      <c r="L1711">
        <v>49</v>
      </c>
      <c r="M1711">
        <v>5</v>
      </c>
      <c r="N1711">
        <v>0.23357128020666601</v>
      </c>
      <c r="O1711">
        <v>-3.58351276000001E-3</v>
      </c>
      <c r="P1711" t="s">
        <v>19</v>
      </c>
      <c r="Q1711" t="s">
        <v>19</v>
      </c>
      <c r="R1711" t="s">
        <v>19</v>
      </c>
      <c r="T1711">
        <v>0</v>
      </c>
      <c r="U1711">
        <v>0</v>
      </c>
    </row>
    <row r="1712" spans="1:21" x14ac:dyDescent="0.25">
      <c r="A1712" s="1">
        <v>45162.568055555559</v>
      </c>
      <c r="B1712" s="1">
        <f t="shared" si="52"/>
        <v>45162</v>
      </c>
      <c r="C1712">
        <v>0</v>
      </c>
      <c r="D1712" t="s">
        <v>1730</v>
      </c>
      <c r="E1712">
        <v>4.6955294000000002E-2</v>
      </c>
      <c r="F1712">
        <f t="shared" si="53"/>
        <v>8.2079079999999999E-3</v>
      </c>
      <c r="G1712">
        <v>2023</v>
      </c>
      <c r="H1712">
        <v>8</v>
      </c>
      <c r="I1712">
        <v>24</v>
      </c>
      <c r="J1712">
        <v>13</v>
      </c>
      <c r="K1712">
        <v>38</v>
      </c>
      <c r="L1712">
        <v>2</v>
      </c>
      <c r="M1712">
        <v>5</v>
      </c>
      <c r="N1712">
        <v>0.232969374879999</v>
      </c>
      <c r="O1712">
        <v>-6.0190532666667897E-4</v>
      </c>
      <c r="P1712" t="s">
        <v>19</v>
      </c>
      <c r="Q1712" t="s">
        <v>19</v>
      </c>
      <c r="R1712" t="s">
        <v>19</v>
      </c>
      <c r="T1712">
        <v>0</v>
      </c>
      <c r="U1712">
        <v>0</v>
      </c>
    </row>
    <row r="1713" spans="1:21" x14ac:dyDescent="0.25">
      <c r="A1713" s="1">
        <v>45162.61041666667</v>
      </c>
      <c r="B1713" s="1">
        <f t="shared" si="52"/>
        <v>45162</v>
      </c>
      <c r="C1713">
        <v>0</v>
      </c>
      <c r="D1713" t="s">
        <v>1731</v>
      </c>
      <c r="E1713">
        <v>0.21935169299999999</v>
      </c>
      <c r="F1713">
        <f t="shared" si="53"/>
        <v>0.17239639899999998</v>
      </c>
      <c r="G1713">
        <v>2023</v>
      </c>
      <c r="H1713">
        <v>8</v>
      </c>
      <c r="I1713">
        <v>24</v>
      </c>
      <c r="J1713">
        <v>14</v>
      </c>
      <c r="K1713">
        <v>39</v>
      </c>
      <c r="L1713">
        <v>8</v>
      </c>
      <c r="M1713">
        <v>5</v>
      </c>
      <c r="N1713">
        <v>0.22863027422666601</v>
      </c>
      <c r="O1713">
        <v>-4.3391006533333096E-3</v>
      </c>
      <c r="P1713" t="s">
        <v>19</v>
      </c>
      <c r="Q1713" t="s">
        <v>19</v>
      </c>
      <c r="R1713" t="s">
        <v>19</v>
      </c>
      <c r="T1713">
        <v>0</v>
      </c>
      <c r="U1713">
        <v>0</v>
      </c>
    </row>
    <row r="1714" spans="1:21" x14ac:dyDescent="0.25">
      <c r="A1714" s="1">
        <v>45162.652777777781</v>
      </c>
      <c r="B1714" s="1">
        <f t="shared" si="52"/>
        <v>45162</v>
      </c>
      <c r="C1714">
        <v>0</v>
      </c>
      <c r="D1714" t="s">
        <v>1732</v>
      </c>
      <c r="E1714">
        <v>7.8310828999999998E-2</v>
      </c>
      <c r="F1714">
        <f t="shared" si="53"/>
        <v>-0.14104086399999999</v>
      </c>
      <c r="G1714">
        <v>2023</v>
      </c>
      <c r="H1714">
        <v>8</v>
      </c>
      <c r="I1714">
        <v>24</v>
      </c>
      <c r="J1714">
        <v>15</v>
      </c>
      <c r="K1714">
        <v>40</v>
      </c>
      <c r="L1714">
        <v>27</v>
      </c>
      <c r="M1714">
        <v>5</v>
      </c>
      <c r="N1714">
        <v>0.22567250378666601</v>
      </c>
      <c r="O1714">
        <v>-2.9577704399999698E-3</v>
      </c>
      <c r="P1714" t="s">
        <v>19</v>
      </c>
      <c r="Q1714" t="s">
        <v>19</v>
      </c>
      <c r="R1714" t="s">
        <v>19</v>
      </c>
      <c r="T1714">
        <v>0</v>
      </c>
      <c r="U1714">
        <v>0</v>
      </c>
    </row>
    <row r="1715" spans="1:21" x14ac:dyDescent="0.25">
      <c r="A1715" s="1">
        <v>45162.695138888892</v>
      </c>
      <c r="B1715" s="1">
        <f t="shared" si="52"/>
        <v>45162</v>
      </c>
      <c r="C1715">
        <v>0</v>
      </c>
      <c r="D1715" t="s">
        <v>1733</v>
      </c>
      <c r="E1715">
        <v>4.2125145000000003E-2</v>
      </c>
      <c r="F1715">
        <f t="shared" si="53"/>
        <v>-3.6185683999999996E-2</v>
      </c>
      <c r="G1715">
        <v>2023</v>
      </c>
      <c r="H1715">
        <v>8</v>
      </c>
      <c r="I1715">
        <v>24</v>
      </c>
      <c r="J1715">
        <v>16</v>
      </c>
      <c r="K1715">
        <v>41</v>
      </c>
      <c r="L1715">
        <v>39</v>
      </c>
      <c r="M1715">
        <v>5</v>
      </c>
      <c r="N1715">
        <v>0.22182241310666601</v>
      </c>
      <c r="O1715">
        <v>-3.85009067999997E-3</v>
      </c>
      <c r="P1715" t="s">
        <v>19</v>
      </c>
      <c r="Q1715" t="s">
        <v>19</v>
      </c>
      <c r="R1715" t="s">
        <v>19</v>
      </c>
      <c r="T1715">
        <v>0</v>
      </c>
      <c r="U1715">
        <v>0</v>
      </c>
    </row>
    <row r="1716" spans="1:21" x14ac:dyDescent="0.25">
      <c r="A1716" s="1">
        <v>45162.738194444442</v>
      </c>
      <c r="B1716" s="1">
        <f t="shared" si="52"/>
        <v>45162</v>
      </c>
      <c r="C1716">
        <v>0</v>
      </c>
      <c r="D1716" t="s">
        <v>1734</v>
      </c>
      <c r="E1716">
        <v>4.7609092999999998E-2</v>
      </c>
      <c r="F1716">
        <f t="shared" si="53"/>
        <v>5.4839479999999954E-3</v>
      </c>
      <c r="G1716">
        <v>2023</v>
      </c>
      <c r="H1716">
        <v>8</v>
      </c>
      <c r="I1716">
        <v>24</v>
      </c>
      <c r="J1716">
        <v>17</v>
      </c>
      <c r="K1716">
        <v>43</v>
      </c>
      <c r="L1716">
        <v>8</v>
      </c>
      <c r="M1716">
        <v>5</v>
      </c>
      <c r="N1716">
        <v>0.221669656039999</v>
      </c>
      <c r="O1716">
        <v>-1.52757066666731E-4</v>
      </c>
      <c r="P1716" t="s">
        <v>19</v>
      </c>
      <c r="Q1716" t="s">
        <v>19</v>
      </c>
      <c r="R1716" t="s">
        <v>19</v>
      </c>
      <c r="T1716">
        <v>0</v>
      </c>
      <c r="U1716">
        <v>0</v>
      </c>
    </row>
    <row r="1717" spans="1:21" x14ac:dyDescent="0.25">
      <c r="A1717" s="1">
        <v>45162.780555555553</v>
      </c>
      <c r="B1717" s="1">
        <f t="shared" si="52"/>
        <v>45162</v>
      </c>
      <c r="C1717">
        <v>0</v>
      </c>
      <c r="D1717" t="s">
        <v>1735</v>
      </c>
      <c r="E1717">
        <v>0.45997443500000001</v>
      </c>
      <c r="F1717">
        <f t="shared" si="53"/>
        <v>0.41236534200000002</v>
      </c>
      <c r="G1717">
        <v>2023</v>
      </c>
      <c r="H1717">
        <v>8</v>
      </c>
      <c r="I1717">
        <v>24</v>
      </c>
      <c r="J1717">
        <v>18</v>
      </c>
      <c r="K1717">
        <v>44</v>
      </c>
      <c r="L1717">
        <v>29</v>
      </c>
      <c r="M1717">
        <v>5</v>
      </c>
      <c r="N1717">
        <v>0.224083644633333</v>
      </c>
      <c r="O1717">
        <v>2.41398859333336E-3</v>
      </c>
      <c r="P1717" t="s">
        <v>19</v>
      </c>
      <c r="Q1717" t="s">
        <v>19</v>
      </c>
      <c r="R1717" t="s">
        <v>19</v>
      </c>
      <c r="T1717">
        <v>1</v>
      </c>
      <c r="U1717">
        <v>0</v>
      </c>
    </row>
    <row r="1718" spans="1:21" x14ac:dyDescent="0.25">
      <c r="A1718" s="1">
        <v>45162.822916666664</v>
      </c>
      <c r="B1718" s="1">
        <f t="shared" si="52"/>
        <v>45162</v>
      </c>
      <c r="C1718">
        <v>0</v>
      </c>
      <c r="D1718" t="s">
        <v>1736</v>
      </c>
      <c r="E1718">
        <v>5.5195135999999999E-2</v>
      </c>
      <c r="F1718">
        <f t="shared" si="53"/>
        <v>-0.40477929900000004</v>
      </c>
      <c r="G1718">
        <v>2023</v>
      </c>
      <c r="H1718">
        <v>8</v>
      </c>
      <c r="I1718">
        <v>24</v>
      </c>
      <c r="J1718">
        <v>19</v>
      </c>
      <c r="K1718">
        <v>45</v>
      </c>
      <c r="L1718">
        <v>41</v>
      </c>
      <c r="M1718">
        <v>5</v>
      </c>
      <c r="N1718">
        <v>0.22388285718000001</v>
      </c>
      <c r="O1718">
        <v>-2.0078745333332299E-4</v>
      </c>
      <c r="P1718" t="s">
        <v>19</v>
      </c>
      <c r="Q1718" t="s">
        <v>19</v>
      </c>
      <c r="R1718" t="s">
        <v>19</v>
      </c>
      <c r="T1718">
        <v>0</v>
      </c>
      <c r="U1718">
        <v>0</v>
      </c>
    </row>
    <row r="1719" spans="1:21" x14ac:dyDescent="0.25">
      <c r="A1719" s="1">
        <v>45162.866666666669</v>
      </c>
      <c r="B1719" s="1">
        <f t="shared" si="52"/>
        <v>45162</v>
      </c>
      <c r="C1719">
        <v>0</v>
      </c>
      <c r="D1719" t="s">
        <v>1737</v>
      </c>
      <c r="E1719">
        <v>4.7148719999999998E-2</v>
      </c>
      <c r="F1719">
        <f t="shared" si="53"/>
        <v>-8.0464160000000007E-3</v>
      </c>
      <c r="G1719">
        <v>2023</v>
      </c>
      <c r="H1719">
        <v>8</v>
      </c>
      <c r="I1719">
        <v>24</v>
      </c>
      <c r="J1719">
        <v>20</v>
      </c>
      <c r="K1719">
        <v>48</v>
      </c>
      <c r="L1719">
        <v>10</v>
      </c>
      <c r="M1719">
        <v>5</v>
      </c>
      <c r="N1719">
        <v>0.22393242803333299</v>
      </c>
      <c r="O1719" s="2">
        <v>4.9570853333347202E-5</v>
      </c>
      <c r="P1719" t="s">
        <v>19</v>
      </c>
      <c r="Q1719" t="s">
        <v>19</v>
      </c>
      <c r="R1719" t="s">
        <v>19</v>
      </c>
      <c r="T1719">
        <v>0</v>
      </c>
      <c r="U1719">
        <v>0</v>
      </c>
    </row>
    <row r="1720" spans="1:21" x14ac:dyDescent="0.25">
      <c r="A1720" s="1">
        <v>45162.90902777778</v>
      </c>
      <c r="B1720" s="1">
        <f t="shared" si="52"/>
        <v>45162</v>
      </c>
      <c r="C1720">
        <v>0</v>
      </c>
      <c r="D1720" t="s">
        <v>1738</v>
      </c>
      <c r="E1720">
        <v>4.5220624000000001E-2</v>
      </c>
      <c r="F1720">
        <f t="shared" si="53"/>
        <v>-1.9280959999999972E-3</v>
      </c>
      <c r="G1720">
        <v>2023</v>
      </c>
      <c r="H1720">
        <v>8</v>
      </c>
      <c r="I1720">
        <v>24</v>
      </c>
      <c r="J1720">
        <v>21</v>
      </c>
      <c r="K1720">
        <v>49</v>
      </c>
      <c r="L1720">
        <v>29</v>
      </c>
      <c r="M1720">
        <v>5</v>
      </c>
      <c r="N1720">
        <v>0.22372836943333299</v>
      </c>
      <c r="O1720">
        <v>-2.04058600000056E-4</v>
      </c>
      <c r="P1720" t="s">
        <v>19</v>
      </c>
      <c r="Q1720" t="s">
        <v>19</v>
      </c>
      <c r="R1720" t="s">
        <v>19</v>
      </c>
      <c r="T1720">
        <v>0</v>
      </c>
      <c r="U1720">
        <v>0</v>
      </c>
    </row>
    <row r="1721" spans="1:21" x14ac:dyDescent="0.25">
      <c r="A1721" s="1">
        <v>45162.951388888891</v>
      </c>
      <c r="B1721" s="1">
        <f t="shared" si="52"/>
        <v>45162</v>
      </c>
      <c r="C1721">
        <v>0</v>
      </c>
      <c r="D1721" t="s">
        <v>1739</v>
      </c>
      <c r="E1721">
        <v>0.30550317300000002</v>
      </c>
      <c r="F1721">
        <f t="shared" si="53"/>
        <v>0.26028254900000003</v>
      </c>
      <c r="G1721">
        <v>2023</v>
      </c>
      <c r="H1721">
        <v>8</v>
      </c>
      <c r="I1721">
        <v>24</v>
      </c>
      <c r="J1721">
        <v>22</v>
      </c>
      <c r="K1721">
        <v>50</v>
      </c>
      <c r="L1721">
        <v>53</v>
      </c>
      <c r="M1721">
        <v>5</v>
      </c>
      <c r="N1721">
        <v>0.22531598827333299</v>
      </c>
      <c r="O1721">
        <v>1.58761884000005E-3</v>
      </c>
      <c r="P1721" t="s">
        <v>19</v>
      </c>
      <c r="Q1721" t="s">
        <v>19</v>
      </c>
      <c r="R1721" t="s">
        <v>19</v>
      </c>
      <c r="T1721">
        <v>0</v>
      </c>
      <c r="U1721">
        <v>0</v>
      </c>
    </row>
    <row r="1722" spans="1:21" x14ac:dyDescent="0.25">
      <c r="A1722" s="1">
        <v>45162.994444444441</v>
      </c>
      <c r="B1722" s="1">
        <f t="shared" si="52"/>
        <v>45162</v>
      </c>
      <c r="C1722">
        <v>0</v>
      </c>
      <c r="D1722" t="s">
        <v>1740</v>
      </c>
      <c r="E1722">
        <v>0.167798436</v>
      </c>
      <c r="F1722">
        <f t="shared" si="53"/>
        <v>-0.13770473700000002</v>
      </c>
      <c r="G1722">
        <v>2023</v>
      </c>
      <c r="H1722">
        <v>8</v>
      </c>
      <c r="I1722">
        <v>24</v>
      </c>
      <c r="J1722">
        <v>23</v>
      </c>
      <c r="K1722">
        <v>52</v>
      </c>
      <c r="L1722">
        <v>30</v>
      </c>
      <c r="M1722">
        <v>5</v>
      </c>
      <c r="N1722">
        <v>0.219782283733333</v>
      </c>
      <c r="O1722">
        <v>-5.5337045400000104E-3</v>
      </c>
      <c r="P1722" t="s">
        <v>19</v>
      </c>
      <c r="Q1722" t="s">
        <v>19</v>
      </c>
      <c r="R1722" t="s">
        <v>19</v>
      </c>
      <c r="T1722">
        <v>0</v>
      </c>
      <c r="U1722">
        <v>0</v>
      </c>
    </row>
    <row r="1723" spans="1:21" x14ac:dyDescent="0.25">
      <c r="A1723" s="1">
        <v>45163.036805555559</v>
      </c>
      <c r="B1723" s="1">
        <f t="shared" si="52"/>
        <v>45163</v>
      </c>
      <c r="C1723">
        <v>0</v>
      </c>
      <c r="D1723" t="s">
        <v>1741</v>
      </c>
      <c r="E1723">
        <v>0.19398949200000001</v>
      </c>
      <c r="F1723">
        <f t="shared" si="53"/>
        <v>2.6191056000000018E-2</v>
      </c>
      <c r="G1723">
        <v>2023</v>
      </c>
      <c r="H1723">
        <v>8</v>
      </c>
      <c r="I1723">
        <v>25</v>
      </c>
      <c r="J1723">
        <v>0</v>
      </c>
      <c r="K1723">
        <v>53</v>
      </c>
      <c r="L1723">
        <v>47</v>
      </c>
      <c r="M1723">
        <v>5</v>
      </c>
      <c r="N1723">
        <v>0.21680802471333299</v>
      </c>
      <c r="O1723">
        <v>-2.9742590199999999E-3</v>
      </c>
      <c r="P1723" t="s">
        <v>19</v>
      </c>
      <c r="Q1723" t="s">
        <v>19</v>
      </c>
      <c r="R1723" t="s">
        <v>19</v>
      </c>
      <c r="T1723">
        <v>0</v>
      </c>
      <c r="U1723">
        <v>0</v>
      </c>
    </row>
    <row r="1724" spans="1:21" x14ac:dyDescent="0.25">
      <c r="A1724" s="1">
        <v>45163.079861111109</v>
      </c>
      <c r="B1724" s="1">
        <f t="shared" si="52"/>
        <v>45163</v>
      </c>
      <c r="C1724">
        <v>0</v>
      </c>
      <c r="D1724" t="s">
        <v>1742</v>
      </c>
      <c r="E1724">
        <v>7.1631684000000001E-2</v>
      </c>
      <c r="F1724">
        <f t="shared" si="53"/>
        <v>-0.12235780800000001</v>
      </c>
      <c r="G1724">
        <v>2023</v>
      </c>
      <c r="H1724">
        <v>8</v>
      </c>
      <c r="I1724">
        <v>25</v>
      </c>
      <c r="J1724">
        <v>1</v>
      </c>
      <c r="K1724">
        <v>55</v>
      </c>
      <c r="L1724">
        <v>24</v>
      </c>
      <c r="M1724">
        <v>5</v>
      </c>
      <c r="N1724">
        <v>0.216970644093333</v>
      </c>
      <c r="O1724">
        <v>1.6261937999997801E-4</v>
      </c>
      <c r="P1724" t="s">
        <v>19</v>
      </c>
      <c r="Q1724" t="s">
        <v>19</v>
      </c>
      <c r="R1724" t="s">
        <v>19</v>
      </c>
      <c r="T1724">
        <v>0</v>
      </c>
      <c r="U1724">
        <v>0</v>
      </c>
    </row>
    <row r="1725" spans="1:21" x14ac:dyDescent="0.25">
      <c r="A1725" s="1">
        <v>45163.12222222222</v>
      </c>
      <c r="B1725" s="1">
        <f t="shared" si="52"/>
        <v>45163</v>
      </c>
      <c r="C1725">
        <v>0</v>
      </c>
      <c r="D1725" t="s">
        <v>1743</v>
      </c>
      <c r="E1725">
        <v>5.4046504000000002E-2</v>
      </c>
      <c r="F1725">
        <f t="shared" si="53"/>
        <v>-1.7585179999999999E-2</v>
      </c>
      <c r="G1725">
        <v>2023</v>
      </c>
      <c r="H1725">
        <v>8</v>
      </c>
      <c r="I1725">
        <v>25</v>
      </c>
      <c r="J1725">
        <v>2</v>
      </c>
      <c r="K1725">
        <v>56</v>
      </c>
      <c r="L1725">
        <v>27</v>
      </c>
      <c r="M1725">
        <v>5</v>
      </c>
      <c r="N1725">
        <v>0.21697470059999999</v>
      </c>
      <c r="O1725" s="2">
        <v>4.05650666671086E-6</v>
      </c>
      <c r="P1725" t="s">
        <v>19</v>
      </c>
      <c r="Q1725" t="s">
        <v>19</v>
      </c>
      <c r="R1725" t="s">
        <v>19</v>
      </c>
      <c r="T1725">
        <v>0</v>
      </c>
      <c r="U1725">
        <v>0</v>
      </c>
    </row>
    <row r="1726" spans="1:21" x14ac:dyDescent="0.25">
      <c r="A1726" s="1">
        <v>45163.164583333331</v>
      </c>
      <c r="B1726" s="1">
        <f t="shared" si="52"/>
        <v>45163</v>
      </c>
      <c r="C1726">
        <v>0</v>
      </c>
      <c r="D1726" t="s">
        <v>1744</v>
      </c>
      <c r="E1726">
        <v>7.1017917E-2</v>
      </c>
      <c r="F1726">
        <f t="shared" si="53"/>
        <v>1.6971412999999998E-2</v>
      </c>
      <c r="G1726">
        <v>2023</v>
      </c>
      <c r="H1726">
        <v>8</v>
      </c>
      <c r="I1726">
        <v>25</v>
      </c>
      <c r="J1726">
        <v>3</v>
      </c>
      <c r="K1726">
        <v>57</v>
      </c>
      <c r="L1726">
        <v>49</v>
      </c>
      <c r="M1726">
        <v>5</v>
      </c>
      <c r="N1726">
        <v>0.21718093422666601</v>
      </c>
      <c r="O1726">
        <v>2.0623362666669001E-4</v>
      </c>
      <c r="P1726" t="s">
        <v>19</v>
      </c>
      <c r="Q1726" t="s">
        <v>19</v>
      </c>
      <c r="R1726" t="s">
        <v>19</v>
      </c>
      <c r="T1726">
        <v>0</v>
      </c>
      <c r="U1726">
        <v>0</v>
      </c>
    </row>
    <row r="1727" spans="1:21" x14ac:dyDescent="0.25">
      <c r="A1727" s="1">
        <v>45163.207638888889</v>
      </c>
      <c r="B1727" s="1">
        <f t="shared" si="52"/>
        <v>45163</v>
      </c>
      <c r="C1727">
        <v>0</v>
      </c>
      <c r="D1727" t="s">
        <v>1745</v>
      </c>
      <c r="E1727">
        <v>0.10277797</v>
      </c>
      <c r="F1727">
        <f t="shared" si="53"/>
        <v>3.1760052999999996E-2</v>
      </c>
      <c r="G1727">
        <v>2023</v>
      </c>
      <c r="H1727">
        <v>8</v>
      </c>
      <c r="I1727">
        <v>25</v>
      </c>
      <c r="J1727">
        <v>4</v>
      </c>
      <c r="K1727">
        <v>59</v>
      </c>
      <c r="L1727">
        <v>14</v>
      </c>
      <c r="M1727">
        <v>5</v>
      </c>
      <c r="N1727">
        <v>0.21757645750666599</v>
      </c>
      <c r="O1727">
        <v>3.9552327999997601E-4</v>
      </c>
      <c r="P1727" t="s">
        <v>19</v>
      </c>
      <c r="Q1727" t="s">
        <v>19</v>
      </c>
      <c r="R1727" t="s">
        <v>19</v>
      </c>
      <c r="T1727">
        <v>0</v>
      </c>
      <c r="U1727">
        <v>0</v>
      </c>
    </row>
    <row r="1728" spans="1:21" x14ac:dyDescent="0.25">
      <c r="A1728" s="1">
        <v>45163.25</v>
      </c>
      <c r="B1728" s="1">
        <f t="shared" si="52"/>
        <v>45163</v>
      </c>
      <c r="C1728">
        <v>0</v>
      </c>
      <c r="D1728" t="s">
        <v>1746</v>
      </c>
      <c r="E1728">
        <v>0.113124694</v>
      </c>
      <c r="F1728">
        <f t="shared" si="53"/>
        <v>1.0346724000000002E-2</v>
      </c>
      <c r="G1728">
        <v>2023</v>
      </c>
      <c r="H1728">
        <v>8</v>
      </c>
      <c r="I1728">
        <v>25</v>
      </c>
      <c r="J1728">
        <v>6</v>
      </c>
      <c r="K1728">
        <v>0</v>
      </c>
      <c r="L1728">
        <v>43</v>
      </c>
      <c r="M1728">
        <v>5</v>
      </c>
      <c r="N1728">
        <v>0.21809439083333301</v>
      </c>
      <c r="O1728">
        <v>5.1793332666666403E-4</v>
      </c>
      <c r="P1728" t="s">
        <v>19</v>
      </c>
      <c r="Q1728" t="s">
        <v>19</v>
      </c>
      <c r="R1728" t="s">
        <v>19</v>
      </c>
      <c r="T1728">
        <v>0</v>
      </c>
      <c r="U1728">
        <v>0</v>
      </c>
    </row>
    <row r="1729" spans="1:21" x14ac:dyDescent="0.25">
      <c r="A1729" s="1">
        <v>45163.293055555558</v>
      </c>
      <c r="B1729" s="1">
        <f t="shared" si="52"/>
        <v>45163</v>
      </c>
      <c r="C1729">
        <v>0</v>
      </c>
      <c r="D1729" t="s">
        <v>1747</v>
      </c>
      <c r="E1729">
        <v>0.19154208</v>
      </c>
      <c r="F1729">
        <f t="shared" si="53"/>
        <v>7.8417386000000006E-2</v>
      </c>
      <c r="G1729">
        <v>2023</v>
      </c>
      <c r="H1729">
        <v>8</v>
      </c>
      <c r="I1729">
        <v>25</v>
      </c>
      <c r="J1729">
        <v>7</v>
      </c>
      <c r="K1729">
        <v>2</v>
      </c>
      <c r="L1729">
        <v>12</v>
      </c>
      <c r="M1729">
        <v>5</v>
      </c>
      <c r="N1729">
        <v>0.218849517379999</v>
      </c>
      <c r="O1729">
        <v>7.5512654666662295E-4</v>
      </c>
      <c r="P1729" t="s">
        <v>19</v>
      </c>
      <c r="Q1729" t="s">
        <v>19</v>
      </c>
      <c r="R1729" t="s">
        <v>19</v>
      </c>
      <c r="T1729">
        <v>0</v>
      </c>
      <c r="U1729">
        <v>0</v>
      </c>
    </row>
    <row r="1730" spans="1:21" x14ac:dyDescent="0.25">
      <c r="A1730" s="1">
        <v>45163.335416666669</v>
      </c>
      <c r="B1730" s="1">
        <f t="shared" si="52"/>
        <v>45163</v>
      </c>
      <c r="C1730">
        <v>0</v>
      </c>
      <c r="D1730" t="s">
        <v>1748</v>
      </c>
      <c r="E1730">
        <v>0.23147642700000001</v>
      </c>
      <c r="F1730">
        <f t="shared" si="53"/>
        <v>3.9934347000000009E-2</v>
      </c>
      <c r="G1730">
        <v>2023</v>
      </c>
      <c r="H1730">
        <v>8</v>
      </c>
      <c r="I1730">
        <v>25</v>
      </c>
      <c r="J1730">
        <v>8</v>
      </c>
      <c r="K1730">
        <v>3</v>
      </c>
      <c r="L1730">
        <v>46</v>
      </c>
      <c r="M1730">
        <v>5</v>
      </c>
      <c r="N1730">
        <v>0.21779122553999999</v>
      </c>
      <c r="O1730">
        <v>-1.0582918399999401E-3</v>
      </c>
      <c r="P1730" t="s">
        <v>19</v>
      </c>
      <c r="Q1730" t="s">
        <v>19</v>
      </c>
      <c r="R1730" t="s">
        <v>19</v>
      </c>
      <c r="T1730">
        <v>0</v>
      </c>
      <c r="U1730">
        <v>0</v>
      </c>
    </row>
    <row r="1731" spans="1:21" x14ac:dyDescent="0.25">
      <c r="A1731" s="1">
        <v>45163.378472222219</v>
      </c>
      <c r="B1731" s="1">
        <f t="shared" ref="B1731:B1745" si="54">DATE(YEAR(A1731),MONTH(A1731),DAY(A1731))</f>
        <v>45163</v>
      </c>
      <c r="C1731">
        <v>0</v>
      </c>
      <c r="D1731" t="s">
        <v>1749</v>
      </c>
      <c r="E1731">
        <v>0.22205585</v>
      </c>
      <c r="F1731">
        <f t="shared" si="53"/>
        <v>-9.4205770000000133E-3</v>
      </c>
      <c r="G1731">
        <v>2023</v>
      </c>
      <c r="H1731">
        <v>8</v>
      </c>
      <c r="I1731">
        <v>25</v>
      </c>
      <c r="J1731">
        <v>9</v>
      </c>
      <c r="K1731">
        <v>5</v>
      </c>
      <c r="L1731">
        <v>5</v>
      </c>
      <c r="M1731">
        <v>5</v>
      </c>
      <c r="N1731">
        <v>0.21898907503333301</v>
      </c>
      <c r="O1731">
        <v>1.1978494933333099E-3</v>
      </c>
      <c r="P1731" t="s">
        <v>19</v>
      </c>
      <c r="Q1731" t="s">
        <v>19</v>
      </c>
      <c r="R1731" t="s">
        <v>19</v>
      </c>
      <c r="T1731">
        <v>0</v>
      </c>
      <c r="U1731">
        <v>0</v>
      </c>
    </row>
    <row r="1732" spans="1:21" x14ac:dyDescent="0.25">
      <c r="A1732" s="1">
        <v>45163.42083333333</v>
      </c>
      <c r="B1732" s="1">
        <f t="shared" si="54"/>
        <v>45163</v>
      </c>
      <c r="C1732">
        <v>0</v>
      </c>
      <c r="D1732" t="s">
        <v>1750</v>
      </c>
      <c r="E1732">
        <v>0.120290482</v>
      </c>
      <c r="F1732">
        <f t="shared" ref="F1732:F1745" si="55">E1732-E1731</f>
        <v>-0.10176536799999999</v>
      </c>
      <c r="G1732">
        <v>2023</v>
      </c>
      <c r="H1732">
        <v>8</v>
      </c>
      <c r="I1732">
        <v>25</v>
      </c>
      <c r="J1732">
        <v>10</v>
      </c>
      <c r="K1732">
        <v>6</v>
      </c>
      <c r="L1732">
        <v>26</v>
      </c>
      <c r="M1732">
        <v>5</v>
      </c>
      <c r="N1732">
        <v>0.21934099777333299</v>
      </c>
      <c r="O1732">
        <v>3.5192274000001001E-4</v>
      </c>
      <c r="P1732" t="s">
        <v>19</v>
      </c>
      <c r="Q1732" t="s">
        <v>19</v>
      </c>
      <c r="R1732" t="s">
        <v>19</v>
      </c>
      <c r="T1732">
        <v>0</v>
      </c>
      <c r="U1732">
        <v>0</v>
      </c>
    </row>
    <row r="1733" spans="1:21" x14ac:dyDescent="0.25">
      <c r="A1733" s="1">
        <v>45163.463888888888</v>
      </c>
      <c r="B1733" s="1">
        <f t="shared" si="54"/>
        <v>45163</v>
      </c>
      <c r="C1733">
        <v>0</v>
      </c>
      <c r="D1733" t="s">
        <v>1751</v>
      </c>
      <c r="E1733">
        <v>6.7537524000000002E-2</v>
      </c>
      <c r="F1733">
        <f t="shared" si="55"/>
        <v>-5.2752958000000003E-2</v>
      </c>
      <c r="G1733">
        <v>2023</v>
      </c>
      <c r="H1733">
        <v>8</v>
      </c>
      <c r="I1733">
        <v>25</v>
      </c>
      <c r="J1733">
        <v>11</v>
      </c>
      <c r="K1733">
        <v>8</v>
      </c>
      <c r="L1733">
        <v>3</v>
      </c>
      <c r="M1733">
        <v>5</v>
      </c>
      <c r="N1733">
        <v>0.21947302673999999</v>
      </c>
      <c r="O1733">
        <v>1.3202896666664101E-4</v>
      </c>
      <c r="P1733" t="s">
        <v>19</v>
      </c>
      <c r="Q1733" t="s">
        <v>19</v>
      </c>
      <c r="R1733" t="s">
        <v>19</v>
      </c>
      <c r="T1733">
        <v>0</v>
      </c>
      <c r="U1733">
        <v>0</v>
      </c>
    </row>
    <row r="1734" spans="1:21" x14ac:dyDescent="0.25">
      <c r="A1734" s="1">
        <v>45163.506249999999</v>
      </c>
      <c r="B1734" s="1">
        <f t="shared" si="54"/>
        <v>45163</v>
      </c>
      <c r="C1734">
        <v>0</v>
      </c>
      <c r="D1734" t="s">
        <v>1752</v>
      </c>
      <c r="E1734">
        <v>0.20939838399999999</v>
      </c>
      <c r="F1734">
        <f t="shared" si="55"/>
        <v>0.14186085999999998</v>
      </c>
      <c r="G1734">
        <v>2023</v>
      </c>
      <c r="H1734">
        <v>8</v>
      </c>
      <c r="I1734">
        <v>25</v>
      </c>
      <c r="J1734">
        <v>12</v>
      </c>
      <c r="K1734">
        <v>9</v>
      </c>
      <c r="L1734">
        <v>42</v>
      </c>
      <c r="M1734">
        <v>5</v>
      </c>
      <c r="N1734">
        <v>0.22034658014</v>
      </c>
      <c r="O1734">
        <v>8.7355340000003202E-4</v>
      </c>
      <c r="P1734" t="s">
        <v>19</v>
      </c>
      <c r="Q1734" t="s">
        <v>19</v>
      </c>
      <c r="R1734" t="s">
        <v>19</v>
      </c>
      <c r="T1734">
        <v>0</v>
      </c>
      <c r="U1734">
        <v>0</v>
      </c>
    </row>
    <row r="1735" spans="1:21" x14ac:dyDescent="0.25">
      <c r="A1735" s="1">
        <v>45163.549305555556</v>
      </c>
      <c r="B1735" s="1">
        <f t="shared" si="54"/>
        <v>45163</v>
      </c>
      <c r="C1735">
        <v>0</v>
      </c>
      <c r="D1735" t="s">
        <v>1753</v>
      </c>
      <c r="E1735">
        <v>3.3020665999999997E-2</v>
      </c>
      <c r="F1735">
        <f t="shared" si="55"/>
        <v>-0.17637771799999999</v>
      </c>
      <c r="G1735">
        <v>2023</v>
      </c>
      <c r="H1735">
        <v>8</v>
      </c>
      <c r="I1735">
        <v>25</v>
      </c>
      <c r="J1735">
        <v>13</v>
      </c>
      <c r="K1735">
        <v>11</v>
      </c>
      <c r="L1735">
        <v>15</v>
      </c>
      <c r="M1735">
        <v>5</v>
      </c>
      <c r="N1735">
        <v>0.220243870286666</v>
      </c>
      <c r="O1735">
        <v>-1.0270985333335401E-4</v>
      </c>
      <c r="P1735" t="s">
        <v>19</v>
      </c>
      <c r="Q1735" t="s">
        <v>19</v>
      </c>
      <c r="R1735" t="s">
        <v>19</v>
      </c>
      <c r="T1735">
        <v>0</v>
      </c>
      <c r="U1735">
        <v>0</v>
      </c>
    </row>
    <row r="1736" spans="1:21" x14ac:dyDescent="0.25">
      <c r="A1736" s="1">
        <v>45163.592361111114</v>
      </c>
      <c r="B1736" s="1">
        <f t="shared" si="54"/>
        <v>45163</v>
      </c>
      <c r="C1736">
        <v>0</v>
      </c>
      <c r="D1736" t="s">
        <v>1754</v>
      </c>
      <c r="E1736">
        <v>8.8686315000000002E-2</v>
      </c>
      <c r="F1736">
        <f t="shared" si="55"/>
        <v>5.5665649000000005E-2</v>
      </c>
      <c r="G1736">
        <v>2023</v>
      </c>
      <c r="H1736">
        <v>8</v>
      </c>
      <c r="I1736">
        <v>25</v>
      </c>
      <c r="J1736">
        <v>14</v>
      </c>
      <c r="K1736">
        <v>13</v>
      </c>
      <c r="L1736">
        <v>4</v>
      </c>
      <c r="M1736">
        <v>5</v>
      </c>
      <c r="N1736">
        <v>0.22054251086666599</v>
      </c>
      <c r="O1736">
        <v>2.9864058000000899E-4</v>
      </c>
      <c r="P1736" t="s">
        <v>19</v>
      </c>
      <c r="Q1736" t="s">
        <v>19</v>
      </c>
      <c r="R1736" t="s">
        <v>19</v>
      </c>
      <c r="T1736">
        <v>0</v>
      </c>
      <c r="U1736">
        <v>0</v>
      </c>
    </row>
    <row r="1737" spans="1:21" x14ac:dyDescent="0.25">
      <c r="A1737" s="1">
        <v>45163.634722222225</v>
      </c>
      <c r="B1737" s="1">
        <f t="shared" si="54"/>
        <v>45163</v>
      </c>
      <c r="C1737">
        <v>0</v>
      </c>
      <c r="D1737" t="s">
        <v>1755</v>
      </c>
      <c r="E1737">
        <v>8.7105130000000003E-2</v>
      </c>
      <c r="F1737">
        <f t="shared" si="55"/>
        <v>-1.5811849999999988E-3</v>
      </c>
      <c r="G1737">
        <v>2023</v>
      </c>
      <c r="H1737">
        <v>8</v>
      </c>
      <c r="I1737">
        <v>25</v>
      </c>
      <c r="J1737">
        <v>15</v>
      </c>
      <c r="K1737">
        <v>14</v>
      </c>
      <c r="L1737">
        <v>31</v>
      </c>
      <c r="M1737">
        <v>5</v>
      </c>
      <c r="N1737">
        <v>0.220829160413333</v>
      </c>
      <c r="O1737">
        <v>2.8664954666665599E-4</v>
      </c>
      <c r="P1737" t="s">
        <v>19</v>
      </c>
      <c r="Q1737" t="s">
        <v>19</v>
      </c>
      <c r="R1737" t="s">
        <v>19</v>
      </c>
      <c r="T1737">
        <v>0</v>
      </c>
      <c r="U1737">
        <v>0</v>
      </c>
    </row>
    <row r="1738" spans="1:21" x14ac:dyDescent="0.25">
      <c r="A1738" s="1">
        <v>45163.677083333336</v>
      </c>
      <c r="B1738" s="1">
        <f t="shared" si="54"/>
        <v>45163</v>
      </c>
      <c r="C1738">
        <v>0</v>
      </c>
      <c r="D1738" t="s">
        <v>1756</v>
      </c>
      <c r="E1738">
        <v>0.23946893599999999</v>
      </c>
      <c r="F1738">
        <f t="shared" si="55"/>
        <v>0.15236380599999999</v>
      </c>
      <c r="G1738">
        <v>2023</v>
      </c>
      <c r="H1738">
        <v>8</v>
      </c>
      <c r="I1738">
        <v>25</v>
      </c>
      <c r="J1738">
        <v>16</v>
      </c>
      <c r="K1738">
        <v>15</v>
      </c>
      <c r="L1738">
        <v>44</v>
      </c>
      <c r="M1738">
        <v>5</v>
      </c>
      <c r="N1738">
        <v>0.22214463774666601</v>
      </c>
      <c r="O1738">
        <v>1.3154773333333401E-3</v>
      </c>
      <c r="P1738" t="s">
        <v>19</v>
      </c>
      <c r="Q1738" t="s">
        <v>19</v>
      </c>
      <c r="R1738" t="s">
        <v>19</v>
      </c>
      <c r="T1738">
        <v>0</v>
      </c>
      <c r="U1738">
        <v>0</v>
      </c>
    </row>
    <row r="1739" spans="1:21" x14ac:dyDescent="0.25">
      <c r="A1739" s="1">
        <v>45163.720138888886</v>
      </c>
      <c r="B1739" s="1">
        <f t="shared" si="54"/>
        <v>45163</v>
      </c>
      <c r="C1739">
        <v>0</v>
      </c>
      <c r="D1739" t="s">
        <v>1757</v>
      </c>
      <c r="E1739">
        <v>5.9031476999999999E-2</v>
      </c>
      <c r="F1739">
        <f t="shared" si="55"/>
        <v>-0.18043745899999999</v>
      </c>
      <c r="G1739">
        <v>2023</v>
      </c>
      <c r="H1739">
        <v>8</v>
      </c>
      <c r="I1739">
        <v>25</v>
      </c>
      <c r="J1739">
        <v>17</v>
      </c>
      <c r="K1739">
        <v>17</v>
      </c>
      <c r="L1739">
        <v>34</v>
      </c>
      <c r="M1739">
        <v>5</v>
      </c>
      <c r="N1739">
        <v>0.22213101397333301</v>
      </c>
      <c r="O1739" s="2">
        <v>-1.3623773333359901E-5</v>
      </c>
      <c r="P1739" t="s">
        <v>19</v>
      </c>
      <c r="Q1739" t="s">
        <v>19</v>
      </c>
      <c r="R1739" t="s">
        <v>19</v>
      </c>
      <c r="T1739">
        <v>0</v>
      </c>
      <c r="U1739">
        <v>0</v>
      </c>
    </row>
    <row r="1740" spans="1:21" x14ac:dyDescent="0.25">
      <c r="A1740" s="1">
        <v>45163.762499999997</v>
      </c>
      <c r="B1740" s="1">
        <f t="shared" si="54"/>
        <v>45163</v>
      </c>
      <c r="C1740">
        <v>0</v>
      </c>
      <c r="D1740" t="s">
        <v>1758</v>
      </c>
      <c r="E1740">
        <v>0.14041821299999999</v>
      </c>
      <c r="F1740">
        <f t="shared" si="55"/>
        <v>8.1386735999999987E-2</v>
      </c>
      <c r="G1740">
        <v>2023</v>
      </c>
      <c r="H1740">
        <v>8</v>
      </c>
      <c r="I1740">
        <v>25</v>
      </c>
      <c r="J1740">
        <v>18</v>
      </c>
      <c r="K1740">
        <v>18</v>
      </c>
      <c r="L1740">
        <v>44</v>
      </c>
      <c r="M1740">
        <v>5</v>
      </c>
      <c r="N1740">
        <v>0.22226323644666601</v>
      </c>
      <c r="O1740">
        <v>1.3222247333335901E-4</v>
      </c>
      <c r="P1740" t="s">
        <v>19</v>
      </c>
      <c r="Q1740" t="s">
        <v>19</v>
      </c>
      <c r="R1740" t="s">
        <v>19</v>
      </c>
      <c r="T1740">
        <v>0</v>
      </c>
      <c r="U1740">
        <v>0</v>
      </c>
    </row>
    <row r="1741" spans="1:21" x14ac:dyDescent="0.25">
      <c r="A1741" s="1">
        <v>45163.805555555555</v>
      </c>
      <c r="B1741" s="1">
        <f t="shared" si="54"/>
        <v>45163</v>
      </c>
      <c r="C1741">
        <v>0</v>
      </c>
      <c r="D1741" t="s">
        <v>1759</v>
      </c>
      <c r="E1741">
        <v>0.215051455</v>
      </c>
      <c r="F1741">
        <f t="shared" si="55"/>
        <v>7.4633242000000016E-2</v>
      </c>
      <c r="G1741">
        <v>2023</v>
      </c>
      <c r="H1741">
        <v>8</v>
      </c>
      <c r="I1741">
        <v>25</v>
      </c>
      <c r="J1741">
        <v>19</v>
      </c>
      <c r="K1741">
        <v>20</v>
      </c>
      <c r="L1741">
        <v>14</v>
      </c>
      <c r="M1741">
        <v>5</v>
      </c>
      <c r="N1741">
        <v>0.22220638734000001</v>
      </c>
      <c r="O1741" s="2">
        <v>-5.6849106666673199E-5</v>
      </c>
      <c r="P1741" t="s">
        <v>19</v>
      </c>
      <c r="Q1741" t="s">
        <v>19</v>
      </c>
      <c r="R1741" t="s">
        <v>19</v>
      </c>
      <c r="T1741">
        <v>0</v>
      </c>
      <c r="U1741">
        <v>0</v>
      </c>
    </row>
    <row r="1742" spans="1:21" x14ac:dyDescent="0.25">
      <c r="A1742" s="1">
        <v>45163.847916666666</v>
      </c>
      <c r="B1742" s="1">
        <f t="shared" si="54"/>
        <v>45163</v>
      </c>
      <c r="C1742">
        <v>0</v>
      </c>
      <c r="D1742" t="s">
        <v>1760</v>
      </c>
      <c r="E1742">
        <v>0.40974190199999999</v>
      </c>
      <c r="F1742">
        <f t="shared" si="55"/>
        <v>0.19469044699999999</v>
      </c>
      <c r="G1742">
        <v>2023</v>
      </c>
      <c r="H1742">
        <v>8</v>
      </c>
      <c r="I1742">
        <v>25</v>
      </c>
      <c r="J1742">
        <v>20</v>
      </c>
      <c r="K1742">
        <v>21</v>
      </c>
      <c r="L1742">
        <v>32</v>
      </c>
      <c r="M1742">
        <v>5</v>
      </c>
      <c r="N1742">
        <v>0.22242278894666601</v>
      </c>
      <c r="O1742">
        <v>2.16401606666638E-4</v>
      </c>
      <c r="P1742" t="s">
        <v>19</v>
      </c>
      <c r="Q1742" t="s">
        <v>19</v>
      </c>
      <c r="R1742" t="s">
        <v>19</v>
      </c>
      <c r="T1742">
        <v>1</v>
      </c>
      <c r="U1742">
        <v>0</v>
      </c>
    </row>
    <row r="1743" spans="1:21" x14ac:dyDescent="0.25">
      <c r="A1743" s="1">
        <v>45163.89166666667</v>
      </c>
      <c r="B1743" s="1">
        <f t="shared" si="54"/>
        <v>45163</v>
      </c>
      <c r="C1743">
        <v>0</v>
      </c>
      <c r="D1743" t="s">
        <v>1761</v>
      </c>
      <c r="E1743">
        <v>4.1907627000000003E-2</v>
      </c>
      <c r="F1743">
        <f t="shared" si="55"/>
        <v>-0.36783427499999999</v>
      </c>
      <c r="G1743">
        <v>2023</v>
      </c>
      <c r="H1743">
        <v>8</v>
      </c>
      <c r="I1743">
        <v>25</v>
      </c>
      <c r="J1743">
        <v>21</v>
      </c>
      <c r="K1743">
        <v>24</v>
      </c>
      <c r="L1743">
        <v>10</v>
      </c>
      <c r="M1743">
        <v>5</v>
      </c>
      <c r="N1743">
        <v>0.222291659959999</v>
      </c>
      <c r="O1743">
        <v>-1.31128986666673E-4</v>
      </c>
      <c r="P1743" t="s">
        <v>19</v>
      </c>
      <c r="Q1743" t="s">
        <v>19</v>
      </c>
      <c r="R1743" t="s">
        <v>19</v>
      </c>
      <c r="T1743">
        <v>0</v>
      </c>
      <c r="U1743">
        <v>0</v>
      </c>
    </row>
    <row r="1744" spans="1:21" x14ac:dyDescent="0.25">
      <c r="A1744" s="1">
        <v>45163.93472222222</v>
      </c>
      <c r="B1744" s="1">
        <f t="shared" si="54"/>
        <v>45163</v>
      </c>
      <c r="C1744">
        <v>0</v>
      </c>
      <c r="D1744" t="s">
        <v>1762</v>
      </c>
      <c r="E1744">
        <v>4.0175108000000001E-2</v>
      </c>
      <c r="F1744">
        <f t="shared" si="55"/>
        <v>-1.7325190000000018E-3</v>
      </c>
      <c r="G1744">
        <v>2023</v>
      </c>
      <c r="H1744">
        <v>8</v>
      </c>
      <c r="I1744">
        <v>25</v>
      </c>
      <c r="J1744">
        <v>22</v>
      </c>
      <c r="K1744">
        <v>26</v>
      </c>
      <c r="L1744">
        <v>4</v>
      </c>
      <c r="M1744">
        <v>5</v>
      </c>
      <c r="N1744">
        <v>0.22211300069999901</v>
      </c>
      <c r="O1744">
        <v>-1.78659259999991E-4</v>
      </c>
      <c r="P1744" t="s">
        <v>19</v>
      </c>
      <c r="Q1744" t="s">
        <v>19</v>
      </c>
      <c r="R1744" t="s">
        <v>19</v>
      </c>
      <c r="T1744">
        <v>0</v>
      </c>
      <c r="U1744">
        <v>0</v>
      </c>
    </row>
    <row r="1745" spans="1:21" x14ac:dyDescent="0.25">
      <c r="A1745" s="1">
        <v>45163.977083333331</v>
      </c>
      <c r="B1745" s="1">
        <f t="shared" si="54"/>
        <v>45163</v>
      </c>
      <c r="C1745">
        <v>0</v>
      </c>
      <c r="D1745" t="s">
        <v>1763</v>
      </c>
      <c r="E1745">
        <v>4.1584265000000002E-2</v>
      </c>
      <c r="F1745">
        <f t="shared" si="55"/>
        <v>1.4091570000000012E-3</v>
      </c>
      <c r="G1745">
        <v>2023</v>
      </c>
      <c r="H1745">
        <v>8</v>
      </c>
      <c r="I1745">
        <v>25</v>
      </c>
      <c r="J1745">
        <v>23</v>
      </c>
      <c r="K1745">
        <v>27</v>
      </c>
      <c r="L1745">
        <v>36</v>
      </c>
      <c r="M1745">
        <v>5</v>
      </c>
      <c r="N1745">
        <v>0.21722455514</v>
      </c>
      <c r="O1745">
        <v>-4.8884455599999804E-3</v>
      </c>
      <c r="P1745" t="s">
        <v>19</v>
      </c>
      <c r="Q1745" t="s">
        <v>19</v>
      </c>
      <c r="R1745" t="s">
        <v>19</v>
      </c>
      <c r="T1745">
        <v>0</v>
      </c>
      <c r="U1745">
        <v>0</v>
      </c>
    </row>
  </sheetData>
  <sortState xmlns:xlrd2="http://schemas.microsoft.com/office/spreadsheetml/2017/richdata2" ref="AE5:AO83">
    <sortCondition ref="AE5:AE8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SESsubset_Adfatn</vt:lpstr>
      <vt:lpstr>copy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Huffard</dc:creator>
  <cp:lastModifiedBy>reviewer</cp:lastModifiedBy>
  <dcterms:created xsi:type="dcterms:W3CDTF">2024-05-20T22:40:03Z</dcterms:created>
  <dcterms:modified xsi:type="dcterms:W3CDTF">2024-05-23T23:02:31Z</dcterms:modified>
</cp:coreProperties>
</file>