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ployments\MARS-2024\Trigger trap\Carbon_data\"/>
    </mc:Choice>
  </mc:AlternateContent>
  <xr:revisionPtr revIDLastSave="0" documentId="13_ncr:1_{78668CE1-D573-4C5E-B122-DA4968F9F092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p1" sheetId="4" r:id="rId1"/>
    <sheet name="Python" sheetId="8" r:id="rId2"/>
    <sheet name="p2" sheetId="5" r:id="rId3"/>
    <sheet name="DL calc p1" sheetId="6" r:id="rId4"/>
    <sheet name="DL calc p2" sheetId="7" r:id="rId5"/>
  </sheets>
  <definedNames>
    <definedName name="_xlnm.Print_Area" localSheetId="0">'p1'!$A$1:$E$56</definedName>
    <definedName name="_xlnm.Print_Area" localSheetId="2">'p2'!$A$1:$E$56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5" l="1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35" i="4" l="1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10" i="4" l="1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9" i="4" l="1"/>
  <c r="E8" i="4"/>
  <c r="E7" i="4"/>
  <c r="E6" i="4"/>
  <c r="E5" i="4"/>
</calcChain>
</file>

<file path=xl/sharedStrings.xml><?xml version="1.0" encoding="utf-8"?>
<sst xmlns="http://schemas.openxmlformats.org/spreadsheetml/2006/main" count="551" uniqueCount="191">
  <si>
    <t xml:space="preserve">Sample Batch: </t>
  </si>
  <si>
    <t xml:space="preserve">Run Date: </t>
  </si>
  <si>
    <t xml:space="preserve"> </t>
  </si>
  <si>
    <t>Sample</t>
  </si>
  <si>
    <t xml:space="preserve"> C/N</t>
  </si>
  <si>
    <t>ID</t>
  </si>
  <si>
    <t xml:space="preserve"> C</t>
  </si>
  <si>
    <t xml:space="preserve"> N</t>
  </si>
  <si>
    <t xml:space="preserve"> ratio</t>
  </si>
  <si>
    <t>Flags</t>
  </si>
  <si>
    <t>Micrograms</t>
  </si>
  <si>
    <t>Detection Limit (µg)</t>
  </si>
  <si>
    <t>C</t>
  </si>
  <si>
    <t>N</t>
  </si>
  <si>
    <t>Huffard</t>
  </si>
  <si>
    <t>AL6861 p1</t>
  </si>
  <si>
    <t>AL6861 p2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</si>
  <si>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</si>
  <si>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</si>
  <si>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</si>
  <si>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</si>
  <si>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</si>
  <si>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</si>
  <si>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</si>
  <si>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</si>
  <si>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</si>
  <si>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10A</t>
  </si>
  <si>
    <t>11A</t>
  </si>
  <si>
    <t>12A</t>
  </si>
  <si>
    <t>13A</t>
  </si>
  <si>
    <t>14A</t>
  </si>
  <si>
    <t>15A</t>
  </si>
  <si>
    <t>17A</t>
  </si>
  <si>
    <t>18A</t>
  </si>
  <si>
    <t>19A</t>
  </si>
  <si>
    <t>20A</t>
  </si>
  <si>
    <t>21A</t>
  </si>
  <si>
    <t>22A</t>
  </si>
  <si>
    <t>23A</t>
  </si>
  <si>
    <t>24A</t>
  </si>
  <si>
    <t>25A</t>
  </si>
  <si>
    <t>26A</t>
  </si>
  <si>
    <t>27A</t>
  </si>
  <si>
    <t>28A</t>
  </si>
  <si>
    <t>29A</t>
  </si>
  <si>
    <t>30A</t>
  </si>
  <si>
    <t>31A</t>
  </si>
  <si>
    <t>32A</t>
  </si>
  <si>
    <t>33A</t>
  </si>
  <si>
    <t>34A</t>
  </si>
  <si>
    <t>35A</t>
  </si>
  <si>
    <t>36A</t>
  </si>
  <si>
    <t>37A</t>
  </si>
  <si>
    <t>46A</t>
  </si>
  <si>
    <t>48A</t>
  </si>
  <si>
    <t>52A</t>
  </si>
  <si>
    <t>58A</t>
  </si>
  <si>
    <t>61A</t>
  </si>
  <si>
    <t>63A</t>
  </si>
  <si>
    <t>69A</t>
  </si>
  <si>
    <t>72A</t>
  </si>
  <si>
    <t>74A</t>
  </si>
  <si>
    <t>77A</t>
  </si>
  <si>
    <t>R-Z</t>
  </si>
  <si>
    <t>Avg K</t>
  </si>
  <si>
    <t>DL ug</t>
  </si>
  <si>
    <t>Carbon</t>
  </si>
  <si>
    <t>Hydrogen</t>
  </si>
  <si>
    <t>Nitrogen</t>
  </si>
  <si>
    <t>Blanks and spacers</t>
  </si>
  <si>
    <t>BC</t>
  </si>
  <si>
    <t>BH</t>
  </si>
  <si>
    <t>BN</t>
  </si>
  <si>
    <t>Standards</t>
  </si>
  <si>
    <t>KC</t>
  </si>
  <si>
    <t>KH</t>
  </si>
  <si>
    <t>KN</t>
  </si>
  <si>
    <t>Stdev =</t>
  </si>
  <si>
    <t>Mean =</t>
  </si>
  <si>
    <t>3*stdev =</t>
  </si>
  <si>
    <t>Average =</t>
  </si>
  <si>
    <t>1B</t>
  </si>
  <si>
    <t>2B</t>
  </si>
  <si>
    <t>3B</t>
  </si>
  <si>
    <t>4B</t>
  </si>
  <si>
    <t>5B</t>
  </si>
  <si>
    <t>6B</t>
  </si>
  <si>
    <t>7B</t>
  </si>
  <si>
    <t>8B</t>
  </si>
  <si>
    <t>9B</t>
  </si>
  <si>
    <t>10B</t>
  </si>
  <si>
    <t>11B</t>
  </si>
  <si>
    <t>12B</t>
  </si>
  <si>
    <t>13B</t>
  </si>
  <si>
    <t>14B</t>
  </si>
  <si>
    <t>15B</t>
  </si>
  <si>
    <t>17B</t>
  </si>
  <si>
    <t>18B</t>
  </si>
  <si>
    <t>19B</t>
  </si>
  <si>
    <t>20B</t>
  </si>
  <si>
    <t>21B</t>
  </si>
  <si>
    <t>22B</t>
  </si>
  <si>
    <t>23B</t>
  </si>
  <si>
    <t>24B</t>
  </si>
  <si>
    <t>25B</t>
  </si>
  <si>
    <t>26B</t>
  </si>
  <si>
    <t>27B</t>
  </si>
  <si>
    <t>28B</t>
  </si>
  <si>
    <t>29B</t>
  </si>
  <si>
    <t>30B</t>
  </si>
  <si>
    <t>31B</t>
  </si>
  <si>
    <t>32B</t>
  </si>
  <si>
    <t>33B</t>
  </si>
  <si>
    <t>34B</t>
  </si>
  <si>
    <t>35B</t>
  </si>
  <si>
    <t>36B</t>
  </si>
  <si>
    <t>37B</t>
  </si>
  <si>
    <t>46B</t>
  </si>
  <si>
    <t>48B</t>
  </si>
  <si>
    <t>52B</t>
  </si>
  <si>
    <t>58B</t>
  </si>
  <si>
    <t>61B</t>
  </si>
  <si>
    <t>63B</t>
  </si>
  <si>
    <t>69B</t>
  </si>
  <si>
    <t>72B</t>
  </si>
  <si>
    <t>74B</t>
  </si>
  <si>
    <t>77B</t>
  </si>
  <si>
    <t>85A (Acidified)</t>
  </si>
  <si>
    <t>86A (Acidified)</t>
  </si>
  <si>
    <t>85B (Unacidified)</t>
  </si>
  <si>
    <t>86B (Unacidified)</t>
  </si>
  <si>
    <t>C_N</t>
  </si>
  <si>
    <t>C_micrograms</t>
  </si>
  <si>
    <t>N_micrograms</t>
  </si>
  <si>
    <t>Acidified</t>
  </si>
  <si>
    <t>No</t>
  </si>
  <si>
    <t>1</t>
  </si>
  <si>
    <t/>
  </si>
  <si>
    <t>2</t>
  </si>
  <si>
    <t>3</t>
  </si>
  <si>
    <t>4</t>
  </si>
  <si>
    <t>5</t>
  </si>
  <si>
    <t>6</t>
  </si>
  <si>
    <t>7</t>
  </si>
  <si>
    <t>8</t>
  </si>
  <si>
    <t>9</t>
  </si>
  <si>
    <t>10</t>
  </si>
  <si>
    <t>N&lt;DL</t>
  </si>
  <si>
    <t>11</t>
  </si>
  <si>
    <t>12</t>
  </si>
  <si>
    <t>13</t>
  </si>
  <si>
    <t>14</t>
  </si>
  <si>
    <t>15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</si>
  <si>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</si>
  <si>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</si>
  <si>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</si>
  <si>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</si>
  <si>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</si>
  <si>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</si>
  <si>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</si>
  <si>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</si>
  <si>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</si>
  <si>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</si>
  <si>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</si>
  <si>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</si>
  <si>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</si>
  <si>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</si>
  <si>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</si>
  <si>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</si>
  <si>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</si>
  <si>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</si>
  <si>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</si>
  <si>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</si>
  <si>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</si>
  <si>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46</t>
  </si>
  <si>
    <t>48</t>
  </si>
  <si>
    <t>52</t>
  </si>
  <si>
    <t>58</t>
  </si>
  <si>
    <t>61</t>
  </si>
  <si>
    <t>63</t>
  </si>
  <si>
    <t>69</t>
  </si>
  <si>
    <t>72</t>
  </si>
  <si>
    <t>74</t>
  </si>
  <si>
    <t>77</t>
  </si>
  <si>
    <t>Yes</t>
  </si>
  <si>
    <t>CutNumber</t>
  </si>
  <si>
    <t>Filter</t>
  </si>
  <si>
    <t>85A</t>
  </si>
  <si>
    <t>86A</t>
  </si>
  <si>
    <t>85B</t>
  </si>
  <si>
    <t>86B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</si>
</sst>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.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454545"/>
      <name val="Courier New"/>
      <family val="3"/>
    </font>
    <font>
      <b/>
      <sz val="11"/>
      <color rgb="FF454545"/>
      <name val="Courier New"/>
      <family val="3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1" fontId="3" fillId="0" borderId="2" xfId="1" applyNumberFormat="1" applyFont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2" fontId="5" fillId="0" borderId="2" xfId="1" applyNumberFormat="1" applyFont="1" applyBorder="1" applyAlignment="1">
      <alignment horizontal="center"/>
    </xf>
    <xf numFmtId="2" fontId="3" fillId="0" borderId="0" xfId="1" applyNumberFormat="1" applyFont="1" applyAlignment="1">
      <alignment horizontal="center"/>
    </xf>
    <xf numFmtId="0" fontId="5" fillId="0" borderId="3" xfId="1" applyFont="1" applyBorder="1" applyAlignment="1">
      <alignment horizontal="center"/>
    </xf>
    <xf numFmtId="1" fontId="3" fillId="0" borderId="3" xfId="1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2" fontId="1" fillId="0" borderId="0" xfId="4" applyNumberFormat="1" applyFont="1"/>
    <xf numFmtId="0" fontId="3" fillId="0" borderId="0" xfId="1" applyFont="1" applyAlignment="1">
      <alignment horizontal="center" wrapText="1"/>
    </xf>
    <xf numFmtId="0" fontId="1" fillId="0" borderId="0" xfId="5"/>
    <xf numFmtId="0" fontId="3" fillId="0" borderId="0" xfId="1" applyFont="1" applyBorder="1" applyAlignment="1">
      <alignment horizontal="center"/>
    </xf>
    <xf numFmtId="2" fontId="3" fillId="0" borderId="0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1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1" fontId="3" fillId="0" borderId="0" xfId="4" applyNumberFormat="1" applyFont="1" applyBorder="1" applyAlignment="1">
      <alignment horizontal="center"/>
    </xf>
    <xf numFmtId="1" fontId="3" fillId="0" borderId="0" xfId="1" applyNumberFormat="1" applyFont="1" applyAlignment="1">
      <alignment horizontal="center"/>
    </xf>
    <xf numFmtId="1" fontId="3" fillId="0" borderId="0" xfId="1" applyNumberFormat="1" applyFont="1" applyBorder="1" applyAlignment="1">
      <alignment horizontal="center"/>
    </xf>
    <xf numFmtId="1" fontId="3" fillId="0" borderId="0" xfId="4" applyNumberFormat="1" applyFont="1" applyAlignment="1">
      <alignment horizontal="center"/>
    </xf>
    <xf numFmtId="165" fontId="0" fillId="0" borderId="3" xfId="0" applyNumberForma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0" xfId="1" applyFont="1" applyAlignment="1">
      <alignment horizontal="center" wrapText="1"/>
    </xf>
    <xf numFmtId="0" fontId="8" fillId="0" borderId="3" xfId="0" applyFont="1" applyBorder="1"/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3 2" xfId="5" xr:uid="{1DBAFB3C-59A9-40EE-93E3-7597CFE875F8}"/>
    <cellStyle name="Percent 2" xfId="3" xr:uid="{00000000-0005-0000-0000-000003000000}"/>
    <cellStyle name="Percent 2 2" xfId="4" xr:uid="{222A9697-0205-4A1B-A82B-0B486BD6D5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zoomScaleNormal="100" workbookViewId="0">
      <selection sqref="A1:F1048576"/>
    </sheetView>
  </sheetViews>
  <sheetFormatPr defaultRowHeight="12.75" x14ac:dyDescent="0.2"/>
  <cols>
    <col min="1" max="1" width="16.7109375" style="4" customWidth="1"/>
    <col min="2" max="2" width="13.42578125" style="4" bestFit="1" customWidth="1"/>
    <col min="3" max="3" width="12.140625" style="4" customWidth="1"/>
    <col min="4" max="4" width="10.5703125" style="4" bestFit="1" customWidth="1"/>
    <col min="5" max="5" width="10.85546875" style="4" bestFit="1" customWidth="1"/>
    <col min="6" max="6" width="9.140625" style="4"/>
    <col min="7" max="7" width="15" style="4" customWidth="1"/>
    <col min="8" max="16384" width="9.140625" style="4"/>
  </cols>
  <sheetData>
    <row r="1" spans="1:5" x14ac:dyDescent="0.2">
      <c r="A1" s="13" t="s">
        <v>0</v>
      </c>
      <c r="B1" s="25" t="s">
        <v>14</v>
      </c>
      <c r="C1" s="25" t="s">
        <v>15</v>
      </c>
      <c r="D1" s="5" t="s">
        <v>1</v>
      </c>
      <c r="E1" s="12">
        <v>45614</v>
      </c>
    </row>
    <row r="2" spans="1:5" x14ac:dyDescent="0.2">
      <c r="A2" s="7" t="s">
        <v>2</v>
      </c>
      <c r="B2" s="8"/>
      <c r="C2" s="8"/>
      <c r="D2" s="8"/>
      <c r="E2" s="9"/>
    </row>
    <row r="3" spans="1:5" x14ac:dyDescent="0.2">
      <c r="A3" s="6" t="s">
        <v>3</v>
      </c>
      <c r="B3" s="56" t="s">
        <v>10</v>
      </c>
      <c r="C3" s="57"/>
      <c r="D3" s="1" t="s">
        <v>4</v>
      </c>
      <c r="E3" s="10"/>
    </row>
    <row r="4" spans="1:5" x14ac:dyDescent="0.2">
      <c r="A4" s="7" t="s">
        <v>5</v>
      </c>
      <c r="B4" s="7" t="s">
        <v>6</v>
      </c>
      <c r="C4" s="3" t="s">
        <v>7</v>
      </c>
      <c r="D4" s="2" t="s">
        <v>8</v>
      </c>
      <c r="E4" s="11" t="s">
        <v>9</v>
      </c>
    </row>
    <row r="5" spans="1:5" x14ac:dyDescent="0.2">
      <c r="A5" s="1" t="s">
        <v>17</v>
      </c>
      <c r="B5" s="16">
        <v>335.37714120162724</v>
      </c>
      <c r="C5" s="17">
        <v>42.321368545994062</v>
      </c>
      <c r="D5" s="20">
        <v>7.9245344071788635</v>
      </c>
      <c r="E5" s="1" t="str">
        <f>IF(B5&lt;$B$56,IF(C5&lt;$C$56,"C&lt;DL, N&lt;DL","C&lt;DL"),IF(C5&lt;$C$56,"N&lt;DL",""))</f>
        <v/>
      </c>
    </row>
    <row r="6" spans="1:5" x14ac:dyDescent="0.2">
      <c r="A6" s="14" t="s">
        <v>18</v>
      </c>
      <c r="B6" s="23">
        <v>404.0727941118181</v>
      </c>
      <c r="C6" s="15">
        <v>49.69848783382789</v>
      </c>
      <c r="D6" s="21">
        <v>8.1304846832136608</v>
      </c>
      <c r="E6" s="14" t="str">
        <f>IF(B6&lt;$B$56,IF(C6&lt;$C$56,"C&lt;DL, N&lt;DL","C&lt;DL"),IF(C6&lt;$C$56,"N&lt;DL",""))</f>
        <v/>
      </c>
    </row>
    <row r="7" spans="1:5" x14ac:dyDescent="0.2">
      <c r="A7" s="14" t="s">
        <v>19</v>
      </c>
      <c r="B7" s="23">
        <v>295.01200636278293</v>
      </c>
      <c r="C7" s="15">
        <v>34.297133531157264</v>
      </c>
      <c r="D7" s="21">
        <v>8.6016519746403581</v>
      </c>
      <c r="E7" s="14" t="str">
        <f>IF(B7&lt;$B$56,IF(C7&lt;$C$56,"C&lt;DL, N&lt;DL","C&lt;DL"),IF(C7&lt;$C$56,"N&lt;DL",""))</f>
        <v/>
      </c>
    </row>
    <row r="8" spans="1:5" x14ac:dyDescent="0.2">
      <c r="A8" s="14" t="s">
        <v>20</v>
      </c>
      <c r="B8" s="23">
        <v>181.081179143632</v>
      </c>
      <c r="C8" s="15">
        <v>22.907896735905041</v>
      </c>
      <c r="D8" s="21">
        <v>7.9047492326002873</v>
      </c>
      <c r="E8" s="14" t="str">
        <f>IF(B8&lt;$B$56,IF(C8&lt;$C$56,"C&lt;DL, N&lt;DL","C&lt;DL"),IF(C8&lt;$C$56,"N&lt;DL",""))</f>
        <v/>
      </c>
    </row>
    <row r="9" spans="1:5" x14ac:dyDescent="0.2">
      <c r="A9" s="14" t="s">
        <v>21</v>
      </c>
      <c r="B9" s="23">
        <v>187.12190117867948</v>
      </c>
      <c r="C9" s="15">
        <v>22.131357863501481</v>
      </c>
      <c r="D9" s="21">
        <v>8.4550574046464888</v>
      </c>
      <c r="E9" s="14" t="str">
        <f>IF(B9&lt;$B$56,IF(C9&lt;$C$56,"C&lt;DL, N&lt;DL","C&lt;DL"),IF(C9&lt;$C$56,"N&lt;DL",""))</f>
        <v/>
      </c>
    </row>
    <row r="10" spans="1:5" x14ac:dyDescent="0.2">
      <c r="A10" s="1" t="s">
        <v>22</v>
      </c>
      <c r="B10" s="17">
        <v>85.132036121831646</v>
      </c>
      <c r="C10" s="17">
        <v>9.8361590504451026</v>
      </c>
      <c r="D10" s="20">
        <v>8.6550080865131278</v>
      </c>
      <c r="E10" s="1" t="str">
        <f t="shared" ref="E10:E34" si="0">IF(B10&lt;$B$56,IF(C10&lt;$C$56,"C&lt;DL, N&lt;DL","C&lt;DL"),IF(C10&lt;$C$56,"N&lt;DL",""))</f>
        <v/>
      </c>
    </row>
    <row r="11" spans="1:5" x14ac:dyDescent="0.2">
      <c r="A11" s="14" t="s">
        <v>23</v>
      </c>
      <c r="B11" s="23">
        <v>173.21419230729114</v>
      </c>
      <c r="C11" s="15">
        <v>20.190010682492581</v>
      </c>
      <c r="D11" s="21">
        <v>8.5792026082230279</v>
      </c>
      <c r="E11" s="14" t="str">
        <f t="shared" si="0"/>
        <v/>
      </c>
    </row>
    <row r="12" spans="1:5" x14ac:dyDescent="0.2">
      <c r="A12" s="14" t="s">
        <v>24</v>
      </c>
      <c r="B12" s="23">
        <v>140.71604430478774</v>
      </c>
      <c r="C12" s="15">
        <v>16.307316320474776</v>
      </c>
      <c r="D12" s="21">
        <v>8.6290129865274423</v>
      </c>
      <c r="E12" s="14" t="str">
        <f t="shared" si="0"/>
        <v/>
      </c>
    </row>
    <row r="13" spans="1:5" x14ac:dyDescent="0.2">
      <c r="A13" s="14" t="s">
        <v>25</v>
      </c>
      <c r="B13" s="23">
        <v>109.10761505163242</v>
      </c>
      <c r="C13" s="15">
        <v>12.812891394658752</v>
      </c>
      <c r="D13" s="21">
        <v>8.5154561676153424</v>
      </c>
      <c r="E13" s="14" t="str">
        <f t="shared" si="0"/>
        <v/>
      </c>
    </row>
    <row r="14" spans="1:5" x14ac:dyDescent="0.2">
      <c r="A14" s="14" t="s">
        <v>26</v>
      </c>
      <c r="B14" s="15">
        <v>23.647787811619903</v>
      </c>
      <c r="C14" s="15">
        <v>1.2942314540059345</v>
      </c>
      <c r="D14" s="21">
        <v>18.27168373819438</v>
      </c>
      <c r="E14" s="14" t="str">
        <f t="shared" si="0"/>
        <v>N&lt;DL</v>
      </c>
    </row>
    <row r="15" spans="1:5" x14ac:dyDescent="0.2">
      <c r="A15" s="1" t="s">
        <v>27</v>
      </c>
      <c r="B15" s="17">
        <v>47.951157859601544</v>
      </c>
      <c r="C15" s="17">
        <v>4.012117507418397</v>
      </c>
      <c r="D15" s="20">
        <v>11.951583614123951</v>
      </c>
      <c r="E15" s="1" t="str">
        <f t="shared" si="0"/>
        <v/>
      </c>
    </row>
    <row r="16" spans="1:5" x14ac:dyDescent="0.2">
      <c r="A16" s="14" t="s">
        <v>28</v>
      </c>
      <c r="B16" s="23">
        <v>170.91965448002503</v>
      </c>
      <c r="C16" s="15">
        <v>19.02520237388724</v>
      </c>
      <c r="D16" s="21">
        <v>8.9838547375778912</v>
      </c>
      <c r="E16" s="14" t="str">
        <f t="shared" si="0"/>
        <v/>
      </c>
    </row>
    <row r="17" spans="1:5" x14ac:dyDescent="0.2">
      <c r="A17" s="14" t="s">
        <v>29</v>
      </c>
      <c r="B17" s="15">
        <v>69.351235146552625</v>
      </c>
      <c r="C17" s="15">
        <v>6.3417341246290793</v>
      </c>
      <c r="D17" s="21">
        <v>10.935689479194131</v>
      </c>
      <c r="E17" s="14" t="str">
        <f t="shared" si="0"/>
        <v/>
      </c>
    </row>
    <row r="18" spans="1:5" x14ac:dyDescent="0.2">
      <c r="A18" s="14" t="s">
        <v>30</v>
      </c>
      <c r="B18" s="23">
        <v>110.74657064253677</v>
      </c>
      <c r="C18" s="15">
        <v>11.906929376854597</v>
      </c>
      <c r="D18" s="21">
        <v>9.3010185193348498</v>
      </c>
      <c r="E18" s="14" t="str">
        <f t="shared" si="0"/>
        <v/>
      </c>
    </row>
    <row r="19" spans="1:5" x14ac:dyDescent="0.2">
      <c r="A19" s="14" t="s">
        <v>31</v>
      </c>
      <c r="B19" s="15">
        <v>43.221600297277568</v>
      </c>
      <c r="C19" s="15">
        <v>2.7178860534124625</v>
      </c>
      <c r="D19" s="21">
        <v>15.902653550545418</v>
      </c>
      <c r="E19" s="14" t="str">
        <f t="shared" si="0"/>
        <v/>
      </c>
    </row>
    <row r="20" spans="1:5" x14ac:dyDescent="0.2">
      <c r="A20" s="1" t="s">
        <v>32</v>
      </c>
      <c r="B20" s="16">
        <v>109.76319728799416</v>
      </c>
      <c r="C20" s="17">
        <v>11.648083086053411</v>
      </c>
      <c r="D20" s="20">
        <v>9.4232841985319311</v>
      </c>
      <c r="E20" s="1" t="str">
        <f t="shared" si="0"/>
        <v/>
      </c>
    </row>
    <row r="21" spans="1:5" x14ac:dyDescent="0.2">
      <c r="A21" s="14" t="s">
        <v>33</v>
      </c>
      <c r="B21" s="15">
        <v>26.113743906875229</v>
      </c>
      <c r="C21" s="15">
        <v>2.3330251954821892</v>
      </c>
      <c r="D21" s="21">
        <v>11.1930826797085</v>
      </c>
      <c r="E21" s="14" t="str">
        <f t="shared" si="0"/>
        <v/>
      </c>
    </row>
    <row r="22" spans="1:5" x14ac:dyDescent="0.2">
      <c r="A22" s="14" t="s">
        <v>34</v>
      </c>
      <c r="B22" s="15">
        <v>70.33487886504183</v>
      </c>
      <c r="C22" s="15">
        <v>6.7398505647263249</v>
      </c>
      <c r="D22" s="21">
        <v>10.435673341653356</v>
      </c>
      <c r="E22" s="14" t="str">
        <f t="shared" si="0"/>
        <v/>
      </c>
    </row>
    <row r="23" spans="1:5" x14ac:dyDescent="0.2">
      <c r="A23" s="14" t="s">
        <v>35</v>
      </c>
      <c r="B23" s="15">
        <v>52.97226482357221</v>
      </c>
      <c r="C23" s="15">
        <v>5.5733379669852301</v>
      </c>
      <c r="D23" s="21">
        <v>9.5045850686543503</v>
      </c>
      <c r="E23" s="14" t="str">
        <f t="shared" si="0"/>
        <v/>
      </c>
    </row>
    <row r="24" spans="1:5" x14ac:dyDescent="0.2">
      <c r="A24" s="14" t="s">
        <v>36</v>
      </c>
      <c r="B24" s="15">
        <v>59.768355038195708</v>
      </c>
      <c r="C24" s="15">
        <v>6.4806255430060817</v>
      </c>
      <c r="D24" s="21">
        <v>9.222621279622917</v>
      </c>
      <c r="E24" s="14" t="str">
        <f t="shared" si="0"/>
        <v/>
      </c>
    </row>
    <row r="25" spans="1:5" x14ac:dyDescent="0.2">
      <c r="A25" s="1" t="s">
        <v>37</v>
      </c>
      <c r="B25" s="17">
        <v>93.981548926882496</v>
      </c>
      <c r="C25" s="17">
        <v>10.498613379669852</v>
      </c>
      <c r="D25" s="20">
        <v>8.9518058745618774</v>
      </c>
      <c r="E25" s="1" t="str">
        <f t="shared" si="0"/>
        <v/>
      </c>
    </row>
    <row r="26" spans="1:5" x14ac:dyDescent="0.2">
      <c r="A26" s="14" t="s">
        <v>38</v>
      </c>
      <c r="B26" s="15">
        <v>81.832373954165149</v>
      </c>
      <c r="C26" s="15">
        <v>9.461713292788879</v>
      </c>
      <c r="D26" s="21">
        <v>8.6487902795081126</v>
      </c>
      <c r="E26" s="14" t="str">
        <f t="shared" si="0"/>
        <v/>
      </c>
    </row>
    <row r="27" spans="1:5" x14ac:dyDescent="0.2">
      <c r="A27" s="14" t="s">
        <v>39</v>
      </c>
      <c r="B27" s="15">
        <v>57.580572571844307</v>
      </c>
      <c r="C27" s="15">
        <v>6.3510130321459597</v>
      </c>
      <c r="D27" s="21">
        <v>9.0663603239983068</v>
      </c>
      <c r="E27" s="14" t="str">
        <f t="shared" si="0"/>
        <v/>
      </c>
    </row>
    <row r="28" spans="1:5" x14ac:dyDescent="0.2">
      <c r="A28" s="14" t="s">
        <v>40</v>
      </c>
      <c r="B28" s="15">
        <v>40.078312841033103</v>
      </c>
      <c r="C28" s="15">
        <v>3.4995377932232841</v>
      </c>
      <c r="D28" s="21">
        <v>11.452458927188374</v>
      </c>
      <c r="E28" s="14" t="str">
        <f t="shared" si="0"/>
        <v/>
      </c>
    </row>
    <row r="29" spans="1:5" x14ac:dyDescent="0.2">
      <c r="A29" s="14" t="s">
        <v>41</v>
      </c>
      <c r="B29" s="23">
        <v>153.37751546016733</v>
      </c>
      <c r="C29" s="15">
        <v>17.886526498696785</v>
      </c>
      <c r="D29" s="21">
        <v>8.5750307904300165</v>
      </c>
      <c r="E29" s="14" t="str">
        <f t="shared" si="0"/>
        <v/>
      </c>
    </row>
    <row r="30" spans="1:5" x14ac:dyDescent="0.2">
      <c r="A30" s="1" t="s">
        <v>42</v>
      </c>
      <c r="B30" s="17">
        <v>49.341476900691163</v>
      </c>
      <c r="C30" s="17">
        <v>4.7956629018245005</v>
      </c>
      <c r="D30" s="20">
        <v>10.288770897954336</v>
      </c>
      <c r="E30" s="1" t="str">
        <f t="shared" si="0"/>
        <v/>
      </c>
    </row>
    <row r="31" spans="1:5" x14ac:dyDescent="0.2">
      <c r="A31" s="14" t="s">
        <v>43</v>
      </c>
      <c r="B31" s="15">
        <v>47.665728628592213</v>
      </c>
      <c r="C31" s="15">
        <v>4.9252754126846217</v>
      </c>
      <c r="D31" s="21">
        <v>9.6777793391681701</v>
      </c>
      <c r="E31" s="14" t="str">
        <f t="shared" si="0"/>
        <v/>
      </c>
    </row>
    <row r="32" spans="1:5" x14ac:dyDescent="0.2">
      <c r="A32" s="14" t="s">
        <v>44</v>
      </c>
      <c r="B32" s="23">
        <v>606.76052018915971</v>
      </c>
      <c r="C32" s="15">
        <v>71.2868809730669</v>
      </c>
      <c r="D32" s="21">
        <v>8.5115313211473183</v>
      </c>
      <c r="E32" s="14" t="str">
        <f t="shared" si="0"/>
        <v/>
      </c>
    </row>
    <row r="33" spans="1:5" x14ac:dyDescent="0.2">
      <c r="A33" s="14" t="s">
        <v>45</v>
      </c>
      <c r="B33" s="15">
        <v>79.598042924699897</v>
      </c>
      <c r="C33" s="15">
        <v>8.5544257167680282</v>
      </c>
      <c r="D33" s="21">
        <v>9.3048961508514978</v>
      </c>
      <c r="E33" s="14" t="str">
        <f t="shared" si="0"/>
        <v/>
      </c>
    </row>
    <row r="34" spans="1:5" x14ac:dyDescent="0.2">
      <c r="A34" s="2" t="s">
        <v>46</v>
      </c>
      <c r="B34" s="24">
        <v>109.20292906511459</v>
      </c>
      <c r="C34" s="18">
        <v>11.794738488271069</v>
      </c>
      <c r="D34" s="22">
        <v>9.2586138449536826</v>
      </c>
      <c r="E34" s="2" t="str">
        <f t="shared" si="0"/>
        <v/>
      </c>
    </row>
    <row r="35" spans="1:5" x14ac:dyDescent="0.2">
      <c r="A35" s="1" t="s">
        <v>47</v>
      </c>
      <c r="B35" s="17">
        <v>93.283320480174609</v>
      </c>
      <c r="C35" s="17">
        <v>9.591325803649001</v>
      </c>
      <c r="D35" s="20">
        <v>9.7258004148587212</v>
      </c>
      <c r="E35" s="1" t="str">
        <f t="shared" ref="E35:E52" si="1">IF(B35&lt;$B$56,IF(C35&lt;$C$56,"C&lt;DL, N&lt;DL","C&lt;DL"),IF(C35&lt;$C$56,"N&lt;DL",""))</f>
        <v/>
      </c>
    </row>
    <row r="36" spans="1:5" x14ac:dyDescent="0.2">
      <c r="A36" s="14" t="s">
        <v>48</v>
      </c>
      <c r="B36" s="15">
        <v>33.840805383775916</v>
      </c>
      <c r="C36" s="15">
        <v>3.1107002606429188</v>
      </c>
      <c r="D36" s="21">
        <v>10.878838379877111</v>
      </c>
      <c r="E36" s="14" t="str">
        <f t="shared" si="1"/>
        <v/>
      </c>
    </row>
    <row r="37" spans="1:5" x14ac:dyDescent="0.2">
      <c r="A37" s="14" t="s">
        <v>49</v>
      </c>
      <c r="B37" s="15">
        <v>91.346904818954911</v>
      </c>
      <c r="C37" s="15">
        <v>9.1907547861507126</v>
      </c>
      <c r="D37" s="21">
        <v>9.9389992383000987</v>
      </c>
      <c r="E37" s="14" t="str">
        <f t="shared" si="1"/>
        <v/>
      </c>
    </row>
    <row r="38" spans="1:5" x14ac:dyDescent="0.2">
      <c r="A38" s="14" t="s">
        <v>50</v>
      </c>
      <c r="B38" s="15">
        <v>34.476691859656633</v>
      </c>
      <c r="C38" s="15">
        <v>3.236181262729124</v>
      </c>
      <c r="D38" s="21">
        <v>10.653510746360938</v>
      </c>
      <c r="E38" s="14" t="str">
        <f t="shared" si="1"/>
        <v/>
      </c>
    </row>
    <row r="39" spans="1:5" x14ac:dyDescent="0.2">
      <c r="A39" s="2" t="s">
        <v>51</v>
      </c>
      <c r="B39" s="18">
        <v>95.032505166604267</v>
      </c>
      <c r="C39" s="18">
        <v>7.8962822810590625</v>
      </c>
      <c r="D39" s="22">
        <v>12.035094717239307</v>
      </c>
      <c r="E39" s="2" t="str">
        <f t="shared" si="1"/>
        <v/>
      </c>
    </row>
    <row r="40" spans="1:5" x14ac:dyDescent="0.2">
      <c r="A40" s="1" t="s">
        <v>52</v>
      </c>
      <c r="B40" s="17">
        <v>58.129848521153129</v>
      </c>
      <c r="C40" s="17">
        <v>5.3073372708757631</v>
      </c>
      <c r="D40" s="20">
        <v>10.952733085222061</v>
      </c>
      <c r="E40" s="1" t="str">
        <f t="shared" si="1"/>
        <v/>
      </c>
    </row>
    <row r="41" spans="1:5" x14ac:dyDescent="0.2">
      <c r="A41" s="14" t="s">
        <v>53</v>
      </c>
      <c r="B41" s="23">
        <v>282.85816338984864</v>
      </c>
      <c r="C41" s="15">
        <v>22.523821588594704</v>
      </c>
      <c r="D41" s="21">
        <v>12.55817811721073</v>
      </c>
      <c r="E41" s="14" t="str">
        <f t="shared" si="1"/>
        <v/>
      </c>
    </row>
    <row r="42" spans="1:5" x14ac:dyDescent="0.2">
      <c r="A42" s="14" t="s">
        <v>54</v>
      </c>
      <c r="B42" s="23">
        <v>201.26177088302936</v>
      </c>
      <c r="C42" s="15">
        <v>20.452665580448063</v>
      </c>
      <c r="D42" s="21">
        <v>9.8403687329356053</v>
      </c>
      <c r="E42" s="14" t="str">
        <f t="shared" si="1"/>
        <v/>
      </c>
    </row>
    <row r="43" spans="1:5" x14ac:dyDescent="0.2">
      <c r="A43" s="14" t="s">
        <v>55</v>
      </c>
      <c r="B43" s="23">
        <v>281.87844684173933</v>
      </c>
      <c r="C43" s="15">
        <v>26.925028105906311</v>
      </c>
      <c r="D43" s="21">
        <v>10.469012167155588</v>
      </c>
      <c r="E43" s="14" t="str">
        <f t="shared" si="1"/>
        <v/>
      </c>
    </row>
    <row r="44" spans="1:5" x14ac:dyDescent="0.2">
      <c r="A44" s="2" t="s">
        <v>56</v>
      </c>
      <c r="B44" s="24">
        <v>203.54777616195111</v>
      </c>
      <c r="C44" s="18">
        <v>20.452665580448063</v>
      </c>
      <c r="D44" s="22">
        <v>9.9521392632818824</v>
      </c>
      <c r="E44" s="2" t="str">
        <f t="shared" si="1"/>
        <v/>
      </c>
    </row>
    <row r="45" spans="1:5" x14ac:dyDescent="0.2">
      <c r="A45" s="1" t="s">
        <v>57</v>
      </c>
      <c r="B45" s="17">
        <v>94.332707632240471</v>
      </c>
      <c r="C45" s="17">
        <v>8.9318602851323821</v>
      </c>
      <c r="D45" s="20">
        <v>10.561372952649396</v>
      </c>
      <c r="E45" s="1" t="str">
        <f t="shared" si="1"/>
        <v/>
      </c>
    </row>
    <row r="46" spans="1:5" x14ac:dyDescent="0.2">
      <c r="A46" s="14" t="s">
        <v>58</v>
      </c>
      <c r="B46" s="23">
        <v>190.48488885382682</v>
      </c>
      <c r="C46" s="15">
        <v>21.488243584521385</v>
      </c>
      <c r="D46" s="21">
        <v>8.8646095296052341</v>
      </c>
      <c r="E46" s="14" t="str">
        <f t="shared" si="1"/>
        <v/>
      </c>
    </row>
    <row r="47" spans="1:5" x14ac:dyDescent="0.2">
      <c r="A47" s="14" t="s">
        <v>59</v>
      </c>
      <c r="B47" s="23">
        <v>119.47876570037974</v>
      </c>
      <c r="C47" s="15">
        <v>12.426936048879837</v>
      </c>
      <c r="D47" s="21">
        <v>9.6144991195274994</v>
      </c>
      <c r="E47" s="14" t="str">
        <f t="shared" si="1"/>
        <v/>
      </c>
    </row>
    <row r="48" spans="1:5" x14ac:dyDescent="0.2">
      <c r="A48" s="14" t="s">
        <v>60</v>
      </c>
      <c r="B48" s="23">
        <v>204.99402439963632</v>
      </c>
      <c r="C48" s="15">
        <v>22.264927087576375</v>
      </c>
      <c r="D48" s="21">
        <v>9.207037759131989</v>
      </c>
      <c r="E48" s="14" t="str">
        <f t="shared" si="1"/>
        <v/>
      </c>
    </row>
    <row r="49" spans="1:5" x14ac:dyDescent="0.2">
      <c r="A49" s="2" t="s">
        <v>61</v>
      </c>
      <c r="B49" s="24">
        <v>183.30030083435847</v>
      </c>
      <c r="C49" s="18">
        <v>21.358796334012219</v>
      </c>
      <c r="D49" s="22">
        <v>8.5819583635650396</v>
      </c>
      <c r="E49" s="2" t="str">
        <f t="shared" si="1"/>
        <v/>
      </c>
    </row>
    <row r="50" spans="1:5" x14ac:dyDescent="0.2">
      <c r="A50" s="1" t="s">
        <v>62</v>
      </c>
      <c r="B50" s="17">
        <v>81.223167155158578</v>
      </c>
      <c r="C50" s="17">
        <v>8.4140712830957227</v>
      </c>
      <c r="D50" s="20">
        <v>9.6532539863715989</v>
      </c>
      <c r="E50" s="1" t="str">
        <f t="shared" si="1"/>
        <v/>
      </c>
    </row>
    <row r="51" spans="1:5" x14ac:dyDescent="0.2">
      <c r="A51" s="14" t="s">
        <v>129</v>
      </c>
      <c r="B51" s="15">
        <v>10.590269353372198</v>
      </c>
      <c r="C51" s="15">
        <v>0.90613075356415473</v>
      </c>
      <c r="D51" s="21">
        <v>11.687352307287515</v>
      </c>
      <c r="E51" s="14" t="str">
        <f t="shared" si="1"/>
        <v>N&lt;DL</v>
      </c>
    </row>
    <row r="52" spans="1:5" x14ac:dyDescent="0.2">
      <c r="A52" s="2" t="s">
        <v>130</v>
      </c>
      <c r="B52" s="18">
        <v>15.768771107664332</v>
      </c>
      <c r="C52" s="18">
        <v>1.0355780040733198</v>
      </c>
      <c r="D52" s="22">
        <v>15.227023986256752</v>
      </c>
      <c r="E52" s="2" t="str">
        <f t="shared" si="1"/>
        <v>N&lt;DL</v>
      </c>
    </row>
    <row r="55" spans="1:5" x14ac:dyDescent="0.2">
      <c r="B55" s="1" t="s">
        <v>12</v>
      </c>
      <c r="C55" s="1" t="s">
        <v>13</v>
      </c>
    </row>
    <row r="56" spans="1:5" x14ac:dyDescent="0.2">
      <c r="A56" s="19" t="s">
        <v>11</v>
      </c>
      <c r="B56" s="52">
        <v>0.71242793994395093</v>
      </c>
      <c r="C56" s="52">
        <v>1.6098875083365596</v>
      </c>
    </row>
  </sheetData>
  <mergeCells count="1">
    <mergeCell ref="B3:C3"/>
  </mergeCells>
  <printOptions horizontalCentered="1" verticalCentered="1"/>
  <pageMargins left="0.7" right="0.7" top="0.75" bottom="0.75" header="0.3" footer="0.3"/>
  <pageSetup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D1BA6-8408-4D5F-AAC6-898C5AD59350}">
  <dimension ref="A1:G97"/>
  <sheetViews>
    <sheetView tabSelected="1" zoomScale="140" zoomScaleNormal="140" workbookViewId="0">
      <pane ySplit="1" topLeftCell="A41" activePane="bottomLeft" state="frozen"/>
      <selection pane="bottomLeft" activeCell="A53" sqref="A53"/>
    </sheetView>
  </sheetViews>
  <sheetFormatPr defaultRowHeight="12.75" x14ac:dyDescent="0.2"/>
  <cols>
    <col min="1" max="3" width="16.7109375" style="4" customWidth="1"/>
    <col min="4" max="4" width="13.42578125" style="4" bestFit="1" customWidth="1"/>
    <col min="5" max="5" width="12.140625" style="4" customWidth="1"/>
    <col min="6" max="6" width="10.5703125" style="4" bestFit="1" customWidth="1"/>
    <col min="7" max="7" width="10.85546875" style="4" bestFit="1" customWidth="1"/>
  </cols>
  <sheetData>
    <row r="1" spans="1:7" ht="15" x14ac:dyDescent="0.25">
      <c r="A1" s="59" t="s">
        <v>185</v>
      </c>
      <c r="B1" s="7" t="s">
        <v>186</v>
      </c>
      <c r="C1" s="7" t="s">
        <v>134</v>
      </c>
      <c r="D1" s="7" t="s">
        <v>132</v>
      </c>
      <c r="E1" s="3" t="s">
        <v>133</v>
      </c>
      <c r="F1" s="2" t="s">
        <v>131</v>
      </c>
      <c r="G1" s="11" t="s">
        <v>9</v>
      </c>
    </row>
    <row r="2" spans="1:7" ht="15.75" x14ac:dyDescent="0.3">
      <c r="A2" s="1" t="s">
        <v>17</v>
      </c>
      <c r="B2" s="54" t="s">
        <v>136</v>
      </c>
      <c r="C2" s="1" t="s">
        <v>135</v>
      </c>
      <c r="D2" s="16">
        <v>335.37714120162724</v>
      </c>
      <c r="E2" s="17">
        <v>42.321368545994062</v>
      </c>
      <c r="F2" s="20">
        <v>7.9245344071788635</v>
      </c>
      <c r="G2" s="1" t="s">
        <v>137</v>
      </c>
    </row>
    <row r="3" spans="1:7" ht="15.75" x14ac:dyDescent="0.3">
      <c r="A3" s="14" t="s">
        <v>18</v>
      </c>
      <c r="B3" s="54" t="s">
        <v>138</v>
      </c>
      <c r="C3" s="1" t="s">
        <v>135</v>
      </c>
      <c r="D3" s="23">
        <v>404.0727941118181</v>
      </c>
      <c r="E3" s="15">
        <v>49.69848783382789</v>
      </c>
      <c r="F3" s="21">
        <v>8.1304846832136608</v>
      </c>
      <c r="G3" s="14" t="s">
        <v>137</v>
      </c>
    </row>
    <row r="4" spans="1:7" ht="15.75" x14ac:dyDescent="0.3">
      <c r="A4" s="14" t="s">
        <v>19</v>
      </c>
      <c r="B4" s="54" t="s">
        <v>139</v>
      </c>
      <c r="C4" s="1" t="s">
        <v>135</v>
      </c>
      <c r="D4" s="23">
        <v>295.01200636278293</v>
      </c>
      <c r="E4" s="15">
        <v>34.297133531157264</v>
      </c>
      <c r="F4" s="21">
        <v>8.6016519746403581</v>
      </c>
      <c r="G4" s="14" t="s">
        <v>137</v>
      </c>
    </row>
    <row r="5" spans="1:7" ht="15.75" x14ac:dyDescent="0.3">
      <c r="A5" s="14" t="s">
        <v>20</v>
      </c>
      <c r="B5" s="54" t="s">
        <v>140</v>
      </c>
      <c r="C5" s="1" t="s">
        <v>135</v>
      </c>
      <c r="D5" s="23">
        <v>181.081179143632</v>
      </c>
      <c r="E5" s="15">
        <v>22.907896735905041</v>
      </c>
      <c r="F5" s="21">
        <v>7.9047492326002873</v>
      </c>
      <c r="G5" s="14" t="s">
        <v>137</v>
      </c>
    </row>
    <row r="6" spans="1:7" ht="15.75" x14ac:dyDescent="0.3">
      <c r="A6" s="14" t="s">
        <v>21</v>
      </c>
      <c r="B6" s="54" t="s">
        <v>141</v>
      </c>
      <c r="C6" s="1" t="s">
        <v>135</v>
      </c>
      <c r="D6" s="23">
        <v>187.12190117867948</v>
      </c>
      <c r="E6" s="15">
        <v>22.131357863501481</v>
      </c>
      <c r="F6" s="21">
        <v>8.4550574046464888</v>
      </c>
      <c r="G6" s="14" t="s">
        <v>137</v>
      </c>
    </row>
    <row r="7" spans="1:7" ht="15.75" x14ac:dyDescent="0.3">
      <c r="A7" s="1" t="s">
        <v>22</v>
      </c>
      <c r="B7" s="54" t="s">
        <v>142</v>
      </c>
      <c r="C7" s="1" t="s">
        <v>135</v>
      </c>
      <c r="D7" s="17">
        <v>85.132036121831646</v>
      </c>
      <c r="E7" s="17">
        <v>9.8361590504451026</v>
      </c>
      <c r="F7" s="20">
        <v>8.6550080865131278</v>
      </c>
      <c r="G7" s="1" t="s">
        <v>137</v>
      </c>
    </row>
    <row r="8" spans="1:7" ht="15.75" x14ac:dyDescent="0.3">
      <c r="A8" s="14" t="s">
        <v>23</v>
      </c>
      <c r="B8" s="54" t="s">
        <v>143</v>
      </c>
      <c r="C8" s="1" t="s">
        <v>135</v>
      </c>
      <c r="D8" s="23">
        <v>173.21419230729114</v>
      </c>
      <c r="E8" s="15">
        <v>20.190010682492581</v>
      </c>
      <c r="F8" s="21">
        <v>8.5792026082230279</v>
      </c>
      <c r="G8" s="14" t="s">
        <v>137</v>
      </c>
    </row>
    <row r="9" spans="1:7" ht="15.75" x14ac:dyDescent="0.3">
      <c r="A9" s="14" t="s">
        <v>24</v>
      </c>
      <c r="B9" s="54" t="s">
        <v>144</v>
      </c>
      <c r="C9" s="1" t="s">
        <v>135</v>
      </c>
      <c r="D9" s="23">
        <v>140.71604430478774</v>
      </c>
      <c r="E9" s="15">
        <v>16.307316320474776</v>
      </c>
      <c r="F9" s="21">
        <v>8.6290129865274423</v>
      </c>
      <c r="G9" s="14" t="s">
        <v>137</v>
      </c>
    </row>
    <row r="10" spans="1:7" ht="15.75" x14ac:dyDescent="0.3">
      <c r="A10" s="14" t="s">
        <v>25</v>
      </c>
      <c r="B10" s="54" t="s">
        <v>145</v>
      </c>
      <c r="C10" s="1" t="s">
        <v>135</v>
      </c>
      <c r="D10" s="23">
        <v>109.10761505163242</v>
      </c>
      <c r="E10" s="15">
        <v>12.812891394658752</v>
      </c>
      <c r="F10" s="21">
        <v>8.5154561676153424</v>
      </c>
      <c r="G10" s="14" t="s">
        <v>137</v>
      </c>
    </row>
    <row r="11" spans="1:7" ht="15.75" x14ac:dyDescent="0.3">
      <c r="A11" s="14" t="s">
        <v>26</v>
      </c>
      <c r="B11" s="54" t="s">
        <v>146</v>
      </c>
      <c r="C11" s="1" t="s">
        <v>135</v>
      </c>
      <c r="D11" s="15">
        <v>23.647787811619903</v>
      </c>
      <c r="E11" s="15">
        <v>1.2942314540059345</v>
      </c>
      <c r="F11" s="21">
        <v>18.27168373819438</v>
      </c>
      <c r="G11" s="14" t="s">
        <v>147</v>
      </c>
    </row>
    <row r="12" spans="1:7" ht="15.75" x14ac:dyDescent="0.3">
      <c r="A12" s="1" t="s">
        <v>27</v>
      </c>
      <c r="B12" s="54" t="s">
        <v>148</v>
      </c>
      <c r="C12" s="1" t="s">
        <v>135</v>
      </c>
      <c r="D12" s="17">
        <v>47.951157859601501</v>
      </c>
      <c r="E12" s="17">
        <v>4.012117507418397</v>
      </c>
      <c r="F12" s="20">
        <v>11.951583614123951</v>
      </c>
      <c r="G12" s="1" t="s">
        <v>137</v>
      </c>
    </row>
    <row r="13" spans="1:7" ht="15.75" x14ac:dyDescent="0.3">
      <c r="A13" s="14" t="s">
        <v>28</v>
      </c>
      <c r="B13" s="54" t="s">
        <v>149</v>
      </c>
      <c r="C13" s="1" t="s">
        <v>135</v>
      </c>
      <c r="D13" s="23">
        <v>170.91965448002503</v>
      </c>
      <c r="E13" s="15">
        <v>19.02520237388724</v>
      </c>
      <c r="F13" s="21">
        <v>8.9838547375778912</v>
      </c>
      <c r="G13" s="14" t="s">
        <v>137</v>
      </c>
    </row>
    <row r="14" spans="1:7" ht="15.75" x14ac:dyDescent="0.3">
      <c r="A14" s="14" t="s">
        <v>29</v>
      </c>
      <c r="B14" s="54" t="s">
        <v>150</v>
      </c>
      <c r="C14" s="1" t="s">
        <v>135</v>
      </c>
      <c r="D14" s="15">
        <v>69.351235146552625</v>
      </c>
      <c r="E14" s="15">
        <v>6.3417341246290793</v>
      </c>
      <c r="F14" s="21">
        <v>10.935689479194131</v>
      </c>
      <c r="G14" s="14" t="s">
        <v>137</v>
      </c>
    </row>
    <row r="15" spans="1:7" ht="15.75" x14ac:dyDescent="0.3">
      <c r="A15" s="14" t="s">
        <v>30</v>
      </c>
      <c r="B15" s="54" t="s">
        <v>151</v>
      </c>
      <c r="C15" s="1" t="s">
        <v>135</v>
      </c>
      <c r="D15" s="23">
        <v>110.74657064253677</v>
      </c>
      <c r="E15" s="15">
        <v>11.906929376854597</v>
      </c>
      <c r="F15" s="21">
        <v>9.3010185193348498</v>
      </c>
      <c r="G15" s="14" t="s">
        <v>137</v>
      </c>
    </row>
    <row r="16" spans="1:7" ht="15.75" x14ac:dyDescent="0.3">
      <c r="A16" s="14" t="s">
        <v>31</v>
      </c>
      <c r="B16" s="54" t="s">
        <v>152</v>
      </c>
      <c r="C16" s="1" t="s">
        <v>135</v>
      </c>
      <c r="D16" s="15">
        <v>43.221600297277568</v>
      </c>
      <c r="E16" s="15">
        <v>2.7178860534124625</v>
      </c>
      <c r="F16" s="21">
        <v>15.902653550545418</v>
      </c>
      <c r="G16" s="14" t="s">
        <v>137</v>
      </c>
    </row>
    <row r="17" spans="1:7" ht="15.75" x14ac:dyDescent="0.3">
      <c r="A17" s="1" t="s">
        <v>32</v>
      </c>
      <c r="B17" s="54" t="s">
        <v>153</v>
      </c>
      <c r="C17" s="1" t="s">
        <v>135</v>
      </c>
      <c r="D17" s="16">
        <v>109.76319728799416</v>
      </c>
      <c r="E17" s="17">
        <v>11.648083086053411</v>
      </c>
      <c r="F17" s="20">
        <v>9.4232841985319311</v>
      </c>
      <c r="G17" s="1" t="s">
        <v>137</v>
      </c>
    </row>
    <row r="18" spans="1:7" ht="15.75" x14ac:dyDescent="0.3">
      <c r="A18" s="14" t="s">
        <v>33</v>
      </c>
      <c r="B18" s="54" t="s">
        <v>154</v>
      </c>
      <c r="C18" s="1" t="s">
        <v>135</v>
      </c>
      <c r="D18" s="15">
        <v>26.113743906875229</v>
      </c>
      <c r="E18" s="15">
        <v>2.3330251954821892</v>
      </c>
      <c r="F18" s="21">
        <v>11.1930826797085</v>
      </c>
      <c r="G18" s="14" t="s">
        <v>137</v>
      </c>
    </row>
    <row r="19" spans="1:7" ht="15.75" x14ac:dyDescent="0.3">
      <c r="A19" s="14" t="s">
        <v>34</v>
      </c>
      <c r="B19" s="54" t="s">
        <v>155</v>
      </c>
      <c r="C19" s="1" t="s">
        <v>135</v>
      </c>
      <c r="D19" s="15">
        <v>70.33487886504183</v>
      </c>
      <c r="E19" s="15">
        <v>6.7398505647263249</v>
      </c>
      <c r="F19" s="21">
        <v>10.435673341653356</v>
      </c>
      <c r="G19" s="14" t="s">
        <v>137</v>
      </c>
    </row>
    <row r="20" spans="1:7" ht="15.75" x14ac:dyDescent="0.3">
      <c r="A20" s="14" t="s">
        <v>35</v>
      </c>
      <c r="B20" s="54" t="s">
        <v>156</v>
      </c>
      <c r="C20" s="1" t="s">
        <v>135</v>
      </c>
      <c r="D20" s="15">
        <v>52.97226482357221</v>
      </c>
      <c r="E20" s="15">
        <v>5.5733379669852301</v>
      </c>
      <c r="F20" s="21">
        <v>9.5045850686543503</v>
      </c>
      <c r="G20" s="14" t="s">
        <v>137</v>
      </c>
    </row>
    <row r="21" spans="1:7" ht="15.75" x14ac:dyDescent="0.3">
      <c r="A21" s="14" t="s">
        <v>36</v>
      </c>
      <c r="B21" s="54" t="s">
        <v>157</v>
      </c>
      <c r="C21" s="1" t="s">
        <v>135</v>
      </c>
      <c r="D21" s="15">
        <v>59.768355038195708</v>
      </c>
      <c r="E21" s="15">
        <v>6.4806255430060817</v>
      </c>
      <c r="F21" s="21">
        <v>9.222621279622917</v>
      </c>
      <c r="G21" s="14" t="s">
        <v>137</v>
      </c>
    </row>
    <row r="22" spans="1:7" ht="15.75" x14ac:dyDescent="0.3">
      <c r="A22" s="1" t="s">
        <v>37</v>
      </c>
      <c r="B22" s="54" t="s">
        <v>158</v>
      </c>
      <c r="C22" s="1" t="s">
        <v>135</v>
      </c>
      <c r="D22" s="17">
        <v>93.981548926882496</v>
      </c>
      <c r="E22" s="17">
        <v>10.498613379669852</v>
      </c>
      <c r="F22" s="20">
        <v>8.9518058745618774</v>
      </c>
      <c r="G22" s="1" t="s">
        <v>137</v>
      </c>
    </row>
    <row r="23" spans="1:7" ht="15.75" x14ac:dyDescent="0.3">
      <c r="A23" s="14" t="s">
        <v>38</v>
      </c>
      <c r="B23" s="54" t="s">
        <v>159</v>
      </c>
      <c r="C23" s="1" t="s">
        <v>135</v>
      </c>
      <c r="D23" s="15">
        <v>81.832373954165149</v>
      </c>
      <c r="E23" s="15">
        <v>9.461713292788879</v>
      </c>
      <c r="F23" s="21">
        <v>8.6487902795081126</v>
      </c>
      <c r="G23" s="14" t="s">
        <v>137</v>
      </c>
    </row>
    <row r="24" spans="1:7" ht="15.75" x14ac:dyDescent="0.3">
      <c r="A24" s="14" t="s">
        <v>39</v>
      </c>
      <c r="B24" s="54" t="s">
        <v>160</v>
      </c>
      <c r="C24" s="1" t="s">
        <v>135</v>
      </c>
      <c r="D24" s="15">
        <v>57.580572571844307</v>
      </c>
      <c r="E24" s="15">
        <v>6.3510130321459597</v>
      </c>
      <c r="F24" s="21">
        <v>9.0663603239983068</v>
      </c>
      <c r="G24" s="14" t="s">
        <v>137</v>
      </c>
    </row>
    <row r="25" spans="1:7" ht="15.75" x14ac:dyDescent="0.3">
      <c r="A25" s="14" t="s">
        <v>40</v>
      </c>
      <c r="B25" s="54" t="s">
        <v>161</v>
      </c>
      <c r="C25" s="1" t="s">
        <v>135</v>
      </c>
      <c r="D25" s="15">
        <v>40.078312841033103</v>
      </c>
      <c r="E25" s="15">
        <v>3.4995377932232841</v>
      </c>
      <c r="F25" s="21">
        <v>11.452458927188374</v>
      </c>
      <c r="G25" s="14" t="s">
        <v>137</v>
      </c>
    </row>
    <row r="26" spans="1:7" ht="15.75" x14ac:dyDescent="0.3">
      <c r="A26" s="14" t="s">
        <v>41</v>
      </c>
      <c r="B26" s="54" t="s">
        <v>162</v>
      </c>
      <c r="C26" s="1" t="s">
        <v>135</v>
      </c>
      <c r="D26" s="23">
        <v>153.37751546016733</v>
      </c>
      <c r="E26" s="15">
        <v>17.886526498696785</v>
      </c>
      <c r="F26" s="21">
        <v>8.5750307904300165</v>
      </c>
      <c r="G26" s="14" t="s">
        <v>137</v>
      </c>
    </row>
    <row r="27" spans="1:7" ht="15.75" x14ac:dyDescent="0.3">
      <c r="A27" s="1" t="s">
        <v>42</v>
      </c>
      <c r="B27" s="54" t="s">
        <v>163</v>
      </c>
      <c r="C27" s="1" t="s">
        <v>135</v>
      </c>
      <c r="D27" s="17">
        <v>49.341476900691163</v>
      </c>
      <c r="E27" s="17">
        <v>4.7956629018245005</v>
      </c>
      <c r="F27" s="20">
        <v>10.288770897954336</v>
      </c>
      <c r="G27" s="1" t="s">
        <v>137</v>
      </c>
    </row>
    <row r="28" spans="1:7" ht="15.75" x14ac:dyDescent="0.3">
      <c r="A28" s="14" t="s">
        <v>43</v>
      </c>
      <c r="B28" s="54" t="s">
        <v>164</v>
      </c>
      <c r="C28" s="1" t="s">
        <v>135</v>
      </c>
      <c r="D28" s="15">
        <v>47.665728628592213</v>
      </c>
      <c r="E28" s="15">
        <v>4.9252754126846217</v>
      </c>
      <c r="F28" s="21">
        <v>9.6777793391681701</v>
      </c>
      <c r="G28" s="14" t="s">
        <v>137</v>
      </c>
    </row>
    <row r="29" spans="1:7" ht="15.75" x14ac:dyDescent="0.3">
      <c r="A29" s="14" t="s">
        <v>44</v>
      </c>
      <c r="B29" s="54" t="s">
        <v>165</v>
      </c>
      <c r="C29" s="1" t="s">
        <v>135</v>
      </c>
      <c r="D29" s="23">
        <v>606.76052018915971</v>
      </c>
      <c r="E29" s="15">
        <v>71.2868809730669</v>
      </c>
      <c r="F29" s="21">
        <v>8.5115313211473183</v>
      </c>
      <c r="G29" s="14" t="s">
        <v>137</v>
      </c>
    </row>
    <row r="30" spans="1:7" ht="15.75" x14ac:dyDescent="0.3">
      <c r="A30" s="14" t="s">
        <v>45</v>
      </c>
      <c r="B30" s="54" t="s">
        <v>166</v>
      </c>
      <c r="C30" s="1" t="s">
        <v>135</v>
      </c>
      <c r="D30" s="15">
        <v>79.598042924699897</v>
      </c>
      <c r="E30" s="15">
        <v>8.5544257167680282</v>
      </c>
      <c r="F30" s="21">
        <v>9.3048961508514978</v>
      </c>
      <c r="G30" s="14" t="s">
        <v>137</v>
      </c>
    </row>
    <row r="31" spans="1:7" ht="15.75" x14ac:dyDescent="0.3">
      <c r="A31" s="2" t="s">
        <v>46</v>
      </c>
      <c r="B31" s="54" t="s">
        <v>167</v>
      </c>
      <c r="C31" s="1" t="s">
        <v>135</v>
      </c>
      <c r="D31" s="24">
        <v>109.20292906511459</v>
      </c>
      <c r="E31" s="18">
        <v>11.794738488271069</v>
      </c>
      <c r="F31" s="22">
        <v>9.2586138449536826</v>
      </c>
      <c r="G31" s="2" t="s">
        <v>137</v>
      </c>
    </row>
    <row r="32" spans="1:7" ht="15.75" x14ac:dyDescent="0.3">
      <c r="A32" s="1" t="s">
        <v>47</v>
      </c>
      <c r="B32" s="54" t="s">
        <v>168</v>
      </c>
      <c r="C32" s="1" t="s">
        <v>135</v>
      </c>
      <c r="D32" s="17">
        <v>93.283320480174609</v>
      </c>
      <c r="E32" s="17">
        <v>9.591325803649001</v>
      </c>
      <c r="F32" s="20">
        <v>9.7258004148587212</v>
      </c>
      <c r="G32" s="1" t="s">
        <v>137</v>
      </c>
    </row>
    <row r="33" spans="1:7" ht="15.75" x14ac:dyDescent="0.3">
      <c r="A33" s="14" t="s">
        <v>48</v>
      </c>
      <c r="B33" s="54" t="s">
        <v>169</v>
      </c>
      <c r="C33" s="1" t="s">
        <v>135</v>
      </c>
      <c r="D33" s="15">
        <v>33.840805383775916</v>
      </c>
      <c r="E33" s="15">
        <v>3.1107002606429188</v>
      </c>
      <c r="F33" s="21">
        <v>10.878838379877111</v>
      </c>
      <c r="G33" s="14" t="s">
        <v>137</v>
      </c>
    </row>
    <row r="34" spans="1:7" ht="15.75" x14ac:dyDescent="0.3">
      <c r="A34" s="14" t="s">
        <v>49</v>
      </c>
      <c r="B34" s="54" t="s">
        <v>170</v>
      </c>
      <c r="C34" s="1" t="s">
        <v>135</v>
      </c>
      <c r="D34" s="15">
        <v>91.346904818954911</v>
      </c>
      <c r="E34" s="15">
        <v>9.1907547861507126</v>
      </c>
      <c r="F34" s="21">
        <v>9.9389992383000987</v>
      </c>
      <c r="G34" s="14" t="s">
        <v>137</v>
      </c>
    </row>
    <row r="35" spans="1:7" ht="15.75" x14ac:dyDescent="0.3">
      <c r="A35" s="14" t="s">
        <v>50</v>
      </c>
      <c r="B35" s="54" t="s">
        <v>171</v>
      </c>
      <c r="C35" s="1" t="s">
        <v>135</v>
      </c>
      <c r="D35" s="15">
        <v>34.476691859656633</v>
      </c>
      <c r="E35" s="15">
        <v>3.236181262729124</v>
      </c>
      <c r="F35" s="21">
        <v>10.653510746360938</v>
      </c>
      <c r="G35" s="14" t="s">
        <v>137</v>
      </c>
    </row>
    <row r="36" spans="1:7" ht="15.75" x14ac:dyDescent="0.3">
      <c r="A36" s="2" t="s">
        <v>51</v>
      </c>
      <c r="B36" s="54" t="s">
        <v>172</v>
      </c>
      <c r="C36" s="1" t="s">
        <v>135</v>
      </c>
      <c r="D36" s="18">
        <v>95.032505166604267</v>
      </c>
      <c r="E36" s="18">
        <v>7.8962822810590625</v>
      </c>
      <c r="F36" s="22">
        <v>12.035094717239307</v>
      </c>
      <c r="G36" s="2" t="s">
        <v>137</v>
      </c>
    </row>
    <row r="37" spans="1:7" ht="15.75" x14ac:dyDescent="0.3">
      <c r="A37" s="1" t="s">
        <v>52</v>
      </c>
      <c r="B37" s="54" t="s">
        <v>173</v>
      </c>
      <c r="C37" s="1" t="s">
        <v>135</v>
      </c>
      <c r="D37" s="17">
        <v>58.129848521153129</v>
      </c>
      <c r="E37" s="17">
        <v>5.3073372708757631</v>
      </c>
      <c r="F37" s="20">
        <v>10.952733085222061</v>
      </c>
      <c r="G37" s="1" t="s">
        <v>137</v>
      </c>
    </row>
    <row r="38" spans="1:7" ht="15.75" x14ac:dyDescent="0.3">
      <c r="A38" s="14" t="s">
        <v>53</v>
      </c>
      <c r="B38" s="54" t="s">
        <v>174</v>
      </c>
      <c r="C38" s="1" t="s">
        <v>135</v>
      </c>
      <c r="D38" s="23">
        <v>282.85816338984864</v>
      </c>
      <c r="E38" s="15">
        <v>22.523821588594704</v>
      </c>
      <c r="F38" s="21">
        <v>12.55817811721073</v>
      </c>
      <c r="G38" s="14" t="s">
        <v>137</v>
      </c>
    </row>
    <row r="39" spans="1:7" ht="15.75" x14ac:dyDescent="0.3">
      <c r="A39" s="14" t="s">
        <v>54</v>
      </c>
      <c r="B39" s="54" t="s">
        <v>175</v>
      </c>
      <c r="C39" s="1" t="s">
        <v>135</v>
      </c>
      <c r="D39" s="23">
        <v>201.26177088302936</v>
      </c>
      <c r="E39" s="15">
        <v>20.452665580448063</v>
      </c>
      <c r="F39" s="21">
        <v>9.8403687329356053</v>
      </c>
      <c r="G39" s="14" t="s">
        <v>137</v>
      </c>
    </row>
    <row r="40" spans="1:7" ht="15.75" x14ac:dyDescent="0.3">
      <c r="A40" s="14" t="s">
        <v>55</v>
      </c>
      <c r="B40" s="54" t="s">
        <v>176</v>
      </c>
      <c r="C40" s="1" t="s">
        <v>135</v>
      </c>
      <c r="D40" s="23">
        <v>281.87844684173933</v>
      </c>
      <c r="E40" s="15">
        <v>26.925028105906311</v>
      </c>
      <c r="F40" s="21">
        <v>10.469012167155588</v>
      </c>
      <c r="G40" s="14" t="s">
        <v>137</v>
      </c>
    </row>
    <row r="41" spans="1:7" ht="15.75" x14ac:dyDescent="0.3">
      <c r="A41" s="2" t="s">
        <v>56</v>
      </c>
      <c r="B41" s="54" t="s">
        <v>177</v>
      </c>
      <c r="C41" s="1" t="s">
        <v>135</v>
      </c>
      <c r="D41" s="24">
        <v>203.54777616195111</v>
      </c>
      <c r="E41" s="18">
        <v>20.452665580448063</v>
      </c>
      <c r="F41" s="22">
        <v>9.9521392632818824</v>
      </c>
      <c r="G41" s="2" t="s">
        <v>137</v>
      </c>
    </row>
    <row r="42" spans="1:7" ht="15.75" x14ac:dyDescent="0.3">
      <c r="A42" s="1" t="s">
        <v>57</v>
      </c>
      <c r="B42" s="54" t="s">
        <v>178</v>
      </c>
      <c r="C42" s="1" t="s">
        <v>135</v>
      </c>
      <c r="D42" s="17">
        <v>94.332707632240471</v>
      </c>
      <c r="E42" s="17">
        <v>8.9318602851323821</v>
      </c>
      <c r="F42" s="20">
        <v>10.561372952649396</v>
      </c>
      <c r="G42" s="1" t="s">
        <v>137</v>
      </c>
    </row>
    <row r="43" spans="1:7" ht="15.75" x14ac:dyDescent="0.3">
      <c r="A43" s="14" t="s">
        <v>58</v>
      </c>
      <c r="B43" s="54" t="s">
        <v>179</v>
      </c>
      <c r="C43" s="1" t="s">
        <v>135</v>
      </c>
      <c r="D43" s="23">
        <v>190.48488885382682</v>
      </c>
      <c r="E43" s="15">
        <v>21.488243584521385</v>
      </c>
      <c r="F43" s="21">
        <v>8.8646095296052341</v>
      </c>
      <c r="G43" s="14" t="s">
        <v>137</v>
      </c>
    </row>
    <row r="44" spans="1:7" ht="15.75" x14ac:dyDescent="0.3">
      <c r="A44" s="14" t="s">
        <v>59</v>
      </c>
      <c r="B44" s="54" t="s">
        <v>180</v>
      </c>
      <c r="C44" s="1" t="s">
        <v>135</v>
      </c>
      <c r="D44" s="23">
        <v>119.47876570037974</v>
      </c>
      <c r="E44" s="15">
        <v>12.426936048879837</v>
      </c>
      <c r="F44" s="21">
        <v>9.6144991195274994</v>
      </c>
      <c r="G44" s="14" t="s">
        <v>137</v>
      </c>
    </row>
    <row r="45" spans="1:7" ht="15.75" x14ac:dyDescent="0.3">
      <c r="A45" s="14" t="s">
        <v>60</v>
      </c>
      <c r="B45" s="54" t="s">
        <v>181</v>
      </c>
      <c r="C45" s="1" t="s">
        <v>135</v>
      </c>
      <c r="D45" s="23">
        <v>204.99402439963632</v>
      </c>
      <c r="E45" s="15">
        <v>22.264927087576375</v>
      </c>
      <c r="F45" s="21">
        <v>9.207037759131989</v>
      </c>
      <c r="G45" s="14" t="s">
        <v>137</v>
      </c>
    </row>
    <row r="46" spans="1:7" ht="15.75" x14ac:dyDescent="0.3">
      <c r="A46" s="2" t="s">
        <v>61</v>
      </c>
      <c r="B46" s="54" t="s">
        <v>182</v>
      </c>
      <c r="C46" s="1" t="s">
        <v>135</v>
      </c>
      <c r="D46" s="24">
        <v>183.30030083435847</v>
      </c>
      <c r="E46" s="18">
        <v>21.358796334012219</v>
      </c>
      <c r="F46" s="22">
        <v>8.5819583635650396</v>
      </c>
      <c r="G46" s="2" t="s">
        <v>137</v>
      </c>
    </row>
    <row r="47" spans="1:7" ht="15.75" x14ac:dyDescent="0.3">
      <c r="A47" s="1" t="s">
        <v>62</v>
      </c>
      <c r="B47" s="54" t="s">
        <v>183</v>
      </c>
      <c r="C47" s="1" t="s">
        <v>135</v>
      </c>
      <c r="D47" s="17">
        <v>81.223167155158578</v>
      </c>
      <c r="E47" s="17">
        <v>8.4140712830957227</v>
      </c>
      <c r="F47" s="20">
        <v>9.6532539863715989</v>
      </c>
      <c r="G47" s="1" t="s">
        <v>137</v>
      </c>
    </row>
    <row r="48" spans="1:7" ht="15.75" x14ac:dyDescent="0.3">
      <c r="A48" s="14" t="s">
        <v>189</v>
      </c>
      <c r="B48" s="54">
        <v>85</v>
      </c>
      <c r="C48" s="1" t="s">
        <v>135</v>
      </c>
      <c r="D48" s="15">
        <v>10.590269353372198</v>
      </c>
      <c r="E48" s="15">
        <v>0.90613075356415473</v>
      </c>
      <c r="F48" s="21">
        <v>11.687352307287515</v>
      </c>
      <c r="G48" s="14" t="s">
        <v>147</v>
      </c>
    </row>
    <row r="49" spans="1:7" ht="15.75" x14ac:dyDescent="0.3">
      <c r="A49" s="2" t="s">
        <v>190</v>
      </c>
      <c r="B49" s="54">
        <v>86</v>
      </c>
      <c r="C49" s="1" t="s">
        <v>135</v>
      </c>
      <c r="D49" s="18">
        <v>15.768771107664332</v>
      </c>
      <c r="E49" s="18">
        <v>1.0355780040733198</v>
      </c>
      <c r="F49" s="22">
        <v>15.227023986256752</v>
      </c>
      <c r="G49" s="2" t="s">
        <v>147</v>
      </c>
    </row>
    <row r="50" spans="1:7" ht="15" x14ac:dyDescent="0.25">
      <c r="A50" s="1" t="s">
        <v>81</v>
      </c>
      <c r="B50" s="53" t="s">
        <v>136</v>
      </c>
      <c r="C50" s="55" t="s">
        <v>184</v>
      </c>
      <c r="D50" s="16">
        <v>241.72903357879238</v>
      </c>
      <c r="E50" s="17">
        <v>29.512740062434961</v>
      </c>
      <c r="F50" s="20">
        <v>8.1906672531052145</v>
      </c>
      <c r="G50" s="1" t="s">
        <v>137</v>
      </c>
    </row>
    <row r="51" spans="1:7" ht="15" x14ac:dyDescent="0.25">
      <c r="A51" s="14" t="s">
        <v>82</v>
      </c>
      <c r="B51" s="53" t="s">
        <v>138</v>
      </c>
      <c r="C51" s="55" t="s">
        <v>184</v>
      </c>
      <c r="D51" s="23">
        <v>170.64601345115369</v>
      </c>
      <c r="E51" s="15">
        <v>21.061955463059313</v>
      </c>
      <c r="F51" s="21">
        <v>8.1020973456358671</v>
      </c>
      <c r="G51" s="14" t="s">
        <v>137</v>
      </c>
    </row>
    <row r="52" spans="1:7" ht="15" x14ac:dyDescent="0.25">
      <c r="A52" s="14" t="s">
        <v>83</v>
      </c>
      <c r="B52" s="53" t="s">
        <v>139</v>
      </c>
      <c r="C52" s="55" t="s">
        <v>184</v>
      </c>
      <c r="D52" s="23">
        <v>164.05212803141879</v>
      </c>
      <c r="E52" s="15">
        <v>19.631822684703433</v>
      </c>
      <c r="F52" s="21">
        <v>8.3564389647449104</v>
      </c>
      <c r="G52" s="14" t="s">
        <v>137</v>
      </c>
    </row>
    <row r="53" spans="1:7" ht="15" x14ac:dyDescent="0.25">
      <c r="A53" s="14" t="s">
        <v>84</v>
      </c>
      <c r="B53" s="53" t="s">
        <v>140</v>
      </c>
      <c r="C53" s="55" t="s">
        <v>184</v>
      </c>
      <c r="D53" s="15">
        <v>44.988069317623967</v>
      </c>
      <c r="E53" s="15">
        <v>5.200482830385015</v>
      </c>
      <c r="F53" s="21">
        <v>8.6507485525710894</v>
      </c>
      <c r="G53" s="14" t="s">
        <v>137</v>
      </c>
    </row>
    <row r="54" spans="1:7" ht="15" x14ac:dyDescent="0.25">
      <c r="A54" s="14" t="s">
        <v>85</v>
      </c>
      <c r="B54" s="53" t="s">
        <v>141</v>
      </c>
      <c r="C54" s="55" t="s">
        <v>184</v>
      </c>
      <c r="D54" s="23">
        <v>290.6453750613648</v>
      </c>
      <c r="E54" s="15">
        <v>34.843234963579604</v>
      </c>
      <c r="F54" s="21">
        <v>8.3415152285706569</v>
      </c>
      <c r="G54" s="14" t="s">
        <v>137</v>
      </c>
    </row>
    <row r="55" spans="1:7" ht="15" x14ac:dyDescent="0.25">
      <c r="A55" s="1" t="s">
        <v>86</v>
      </c>
      <c r="B55" s="53" t="s">
        <v>142</v>
      </c>
      <c r="C55" s="55" t="s">
        <v>184</v>
      </c>
      <c r="D55" s="16">
        <v>127.4350196367207</v>
      </c>
      <c r="E55" s="17">
        <v>16.771557127991674</v>
      </c>
      <c r="F55" s="20">
        <v>7.5982819403233623</v>
      </c>
      <c r="G55" s="1" t="s">
        <v>137</v>
      </c>
    </row>
    <row r="56" spans="1:7" ht="15" x14ac:dyDescent="0.25">
      <c r="A56" s="14" t="s">
        <v>87</v>
      </c>
      <c r="B56" s="53" t="s">
        <v>143</v>
      </c>
      <c r="C56" s="55" t="s">
        <v>184</v>
      </c>
      <c r="D56" s="23">
        <v>215.11966617574868</v>
      </c>
      <c r="E56" s="15">
        <v>28.862679708636836</v>
      </c>
      <c r="F56" s="21">
        <v>7.4532118412891686</v>
      </c>
      <c r="G56" s="14" t="s">
        <v>137</v>
      </c>
    </row>
    <row r="57" spans="1:7" ht="15" x14ac:dyDescent="0.25">
      <c r="A57" s="14" t="s">
        <v>88</v>
      </c>
      <c r="B57" s="53" t="s">
        <v>144</v>
      </c>
      <c r="C57" s="55" t="s">
        <v>184</v>
      </c>
      <c r="D57" s="23">
        <v>102.74302317133041</v>
      </c>
      <c r="E57" s="15">
        <v>12.741182934443287</v>
      </c>
      <c r="F57" s="21">
        <v>8.0638527599807706</v>
      </c>
      <c r="G57" s="14" t="s">
        <v>137</v>
      </c>
    </row>
    <row r="58" spans="1:7" ht="15" x14ac:dyDescent="0.25">
      <c r="A58" s="14" t="s">
        <v>89</v>
      </c>
      <c r="B58" s="53" t="s">
        <v>145</v>
      </c>
      <c r="C58" s="55" t="s">
        <v>184</v>
      </c>
      <c r="D58" s="15">
        <v>82.727541188021618</v>
      </c>
      <c r="E58" s="15">
        <v>11.051026014568157</v>
      </c>
      <c r="F58" s="21">
        <v>7.48596022477596</v>
      </c>
      <c r="G58" s="14" t="s">
        <v>137</v>
      </c>
    </row>
    <row r="59" spans="1:7" ht="15" x14ac:dyDescent="0.25">
      <c r="A59" s="14" t="s">
        <v>90</v>
      </c>
      <c r="B59" s="53" t="s">
        <v>146</v>
      </c>
      <c r="C59" s="55" t="s">
        <v>184</v>
      </c>
      <c r="D59" s="23">
        <v>113.59253676975948</v>
      </c>
      <c r="E59" s="15">
        <v>14.691363995837667</v>
      </c>
      <c r="F59" s="21">
        <v>7.7319258308447276</v>
      </c>
      <c r="G59" s="14" t="s">
        <v>137</v>
      </c>
    </row>
    <row r="60" spans="1:7" ht="15" x14ac:dyDescent="0.25">
      <c r="A60" s="1" t="s">
        <v>91</v>
      </c>
      <c r="B60" s="53" t="s">
        <v>148</v>
      </c>
      <c r="C60" s="55" t="s">
        <v>184</v>
      </c>
      <c r="D60" s="17">
        <v>76.835132940598939</v>
      </c>
      <c r="E60" s="17">
        <v>10.270953590010405</v>
      </c>
      <c r="F60" s="20">
        <v>7.4808178488245991</v>
      </c>
      <c r="G60" s="1" t="s">
        <v>137</v>
      </c>
    </row>
    <row r="61" spans="1:7" ht="15" x14ac:dyDescent="0.25">
      <c r="A61" s="14" t="s">
        <v>92</v>
      </c>
      <c r="B61" s="53" t="s">
        <v>149</v>
      </c>
      <c r="C61" s="55" t="s">
        <v>184</v>
      </c>
      <c r="D61" s="23">
        <v>156.75676543937166</v>
      </c>
      <c r="E61" s="15">
        <v>20.411895109261184</v>
      </c>
      <c r="F61" s="21">
        <v>7.6796771980397232</v>
      </c>
      <c r="G61" s="14" t="s">
        <v>137</v>
      </c>
    </row>
    <row r="62" spans="1:7" ht="15" x14ac:dyDescent="0.25">
      <c r="A62" s="14" t="s">
        <v>93</v>
      </c>
      <c r="B62" s="53" t="s">
        <v>150</v>
      </c>
      <c r="C62" s="55" t="s">
        <v>184</v>
      </c>
      <c r="D62" s="15">
        <v>46.671614531173304</v>
      </c>
      <c r="E62" s="15">
        <v>5.5905190426638915</v>
      </c>
      <c r="F62" s="21">
        <v>8.3483508731479432</v>
      </c>
      <c r="G62" s="14" t="s">
        <v>137</v>
      </c>
    </row>
    <row r="63" spans="1:7" ht="15" x14ac:dyDescent="0.25">
      <c r="A63" s="14" t="s">
        <v>94</v>
      </c>
      <c r="B63" s="53" t="s">
        <v>151</v>
      </c>
      <c r="C63" s="55" t="s">
        <v>184</v>
      </c>
      <c r="D63" s="23">
        <v>120.84113421698578</v>
      </c>
      <c r="E63" s="15">
        <v>15.991484703433922</v>
      </c>
      <c r="F63" s="21">
        <v>7.5565925527250775</v>
      </c>
      <c r="G63" s="14" t="s">
        <v>137</v>
      </c>
    </row>
    <row r="64" spans="1:7" ht="15" x14ac:dyDescent="0.25">
      <c r="A64" s="14" t="s">
        <v>95</v>
      </c>
      <c r="B64" s="53" t="s">
        <v>152</v>
      </c>
      <c r="C64" s="55" t="s">
        <v>184</v>
      </c>
      <c r="D64" s="15">
        <v>54.060507412862059</v>
      </c>
      <c r="E64" s="15">
        <v>5.9805552549427672</v>
      </c>
      <c r="F64" s="21">
        <v>9.0393793064920711</v>
      </c>
      <c r="G64" s="14" t="s">
        <v>137</v>
      </c>
    </row>
    <row r="65" spans="1:7" ht="15" x14ac:dyDescent="0.25">
      <c r="A65" s="1" t="s">
        <v>96</v>
      </c>
      <c r="B65" s="53" t="s">
        <v>153</v>
      </c>
      <c r="C65" s="55" t="s">
        <v>184</v>
      </c>
      <c r="D65" s="16">
        <v>115.97755915562104</v>
      </c>
      <c r="E65" s="17">
        <v>15.341424349635796</v>
      </c>
      <c r="F65" s="20">
        <v>7.5597647592854917</v>
      </c>
      <c r="G65" s="1" t="s">
        <v>137</v>
      </c>
    </row>
    <row r="66" spans="1:7" ht="15" x14ac:dyDescent="0.25">
      <c r="A66" s="14" t="s">
        <v>97</v>
      </c>
      <c r="B66" s="53" t="s">
        <v>154</v>
      </c>
      <c r="C66" s="55" t="s">
        <v>184</v>
      </c>
      <c r="D66" s="15">
        <v>83.041300728563428</v>
      </c>
      <c r="E66" s="15">
        <v>10.485760427807486</v>
      </c>
      <c r="F66" s="21">
        <v>7.9194352474755991</v>
      </c>
      <c r="G66" s="14" t="s">
        <v>137</v>
      </c>
    </row>
    <row r="67" spans="1:7" ht="15" x14ac:dyDescent="0.25">
      <c r="A67" s="14" t="s">
        <v>98</v>
      </c>
      <c r="B67" s="53" t="s">
        <v>155</v>
      </c>
      <c r="C67" s="55" t="s">
        <v>184</v>
      </c>
      <c r="D67" s="15">
        <v>69.263147692882498</v>
      </c>
      <c r="E67" s="15">
        <v>8.285045276292335</v>
      </c>
      <c r="F67" s="21">
        <v>8.3600204202962001</v>
      </c>
      <c r="G67" s="14" t="s">
        <v>137</v>
      </c>
    </row>
    <row r="68" spans="1:7" ht="15" x14ac:dyDescent="0.25">
      <c r="A68" s="14" t="s">
        <v>99</v>
      </c>
      <c r="B68" s="53" t="s">
        <v>156</v>
      </c>
      <c r="C68" s="55" t="s">
        <v>184</v>
      </c>
      <c r="D68" s="15">
        <v>67.02885260601532</v>
      </c>
      <c r="E68" s="15">
        <v>9.1912221033868082</v>
      </c>
      <c r="F68" s="21">
        <v>7.2927029563692445</v>
      </c>
      <c r="G68" s="14" t="s">
        <v>137</v>
      </c>
    </row>
    <row r="69" spans="1:7" ht="15" x14ac:dyDescent="0.25">
      <c r="A69" s="14" t="s">
        <v>100</v>
      </c>
      <c r="B69" s="53" t="s">
        <v>157</v>
      </c>
      <c r="C69" s="55" t="s">
        <v>184</v>
      </c>
      <c r="D69" s="15">
        <v>57.393455043900623</v>
      </c>
      <c r="E69" s="15">
        <v>6.9905069518716578</v>
      </c>
      <c r="F69" s="21">
        <v>8.2101992658106067</v>
      </c>
      <c r="G69" s="14" t="s">
        <v>137</v>
      </c>
    </row>
    <row r="70" spans="1:7" ht="15" x14ac:dyDescent="0.25">
      <c r="A70" s="1" t="s">
        <v>101</v>
      </c>
      <c r="B70" s="53" t="s">
        <v>158</v>
      </c>
      <c r="C70" s="55" t="s">
        <v>184</v>
      </c>
      <c r="D70" s="17">
        <v>55.438446842891842</v>
      </c>
      <c r="E70" s="17">
        <v>7.1199607843137249</v>
      </c>
      <c r="F70" s="20">
        <v>7.7863415996659056</v>
      </c>
      <c r="G70" s="1" t="s">
        <v>137</v>
      </c>
    </row>
    <row r="71" spans="1:7" ht="15" x14ac:dyDescent="0.25">
      <c r="A71" s="14" t="s">
        <v>102</v>
      </c>
      <c r="B71" s="53" t="s">
        <v>159</v>
      </c>
      <c r="C71" s="55" t="s">
        <v>184</v>
      </c>
      <c r="D71" s="15">
        <v>86.951317130580989</v>
      </c>
      <c r="E71" s="15">
        <v>12.168660249554367</v>
      </c>
      <c r="F71" s="21">
        <v>7.1455127637214835</v>
      </c>
      <c r="G71" s="14" t="s">
        <v>137</v>
      </c>
    </row>
    <row r="72" spans="1:7" ht="15" x14ac:dyDescent="0.25">
      <c r="A72" s="14" t="s">
        <v>103</v>
      </c>
      <c r="B72" s="53" t="s">
        <v>160</v>
      </c>
      <c r="C72" s="55" t="s">
        <v>184</v>
      </c>
      <c r="D72" s="15">
        <v>62.280975546422574</v>
      </c>
      <c r="E72" s="15">
        <v>7.8966837789661319</v>
      </c>
      <c r="F72" s="21">
        <v>7.886978545641683</v>
      </c>
      <c r="G72" s="14" t="s">
        <v>137</v>
      </c>
    </row>
    <row r="73" spans="1:7" ht="15" x14ac:dyDescent="0.25">
      <c r="A73" s="14" t="s">
        <v>104</v>
      </c>
      <c r="B73" s="53" t="s">
        <v>161</v>
      </c>
      <c r="C73" s="55" t="s">
        <v>184</v>
      </c>
      <c r="D73" s="15">
        <v>70.613034307864751</v>
      </c>
      <c r="E73" s="15">
        <v>8.6734067736185381</v>
      </c>
      <c r="F73" s="21">
        <v>8.1413262574799141</v>
      </c>
      <c r="G73" s="14" t="s">
        <v>137</v>
      </c>
    </row>
    <row r="74" spans="1:7" ht="15" x14ac:dyDescent="0.25">
      <c r="A74" s="14" t="s">
        <v>105</v>
      </c>
      <c r="B74" s="53" t="s">
        <v>162</v>
      </c>
      <c r="C74" s="55" t="s">
        <v>184</v>
      </c>
      <c r="D74" s="23">
        <v>208.95313843639082</v>
      </c>
      <c r="E74" s="15">
        <v>25.890766488413547</v>
      </c>
      <c r="F74" s="21">
        <v>8.0705659498300317</v>
      </c>
      <c r="G74" s="14" t="s">
        <v>137</v>
      </c>
    </row>
    <row r="75" spans="1:7" ht="15" x14ac:dyDescent="0.25">
      <c r="A75" s="1" t="s">
        <v>106</v>
      </c>
      <c r="B75" s="53" t="s">
        <v>163</v>
      </c>
      <c r="C75" s="55" t="s">
        <v>184</v>
      </c>
      <c r="D75" s="17">
        <v>37.284799262096023</v>
      </c>
      <c r="E75" s="17">
        <v>4.2719764705882355</v>
      </c>
      <c r="F75" s="20">
        <v>8.7277632540335706</v>
      </c>
      <c r="G75" s="1" t="s">
        <v>137</v>
      </c>
    </row>
    <row r="76" spans="1:7" ht="15" x14ac:dyDescent="0.25">
      <c r="A76" s="14" t="s">
        <v>107</v>
      </c>
      <c r="B76" s="53" t="s">
        <v>164</v>
      </c>
      <c r="C76" s="55" t="s">
        <v>184</v>
      </c>
      <c r="D76" s="15">
        <v>75.733293881935367</v>
      </c>
      <c r="E76" s="15">
        <v>9.3206759358288771</v>
      </c>
      <c r="F76" s="21">
        <v>8.1253006116021016</v>
      </c>
      <c r="G76" s="14" t="s">
        <v>137</v>
      </c>
    </row>
    <row r="77" spans="1:7" ht="15" x14ac:dyDescent="0.25">
      <c r="A77" s="14" t="s">
        <v>108</v>
      </c>
      <c r="B77" s="53" t="s">
        <v>165</v>
      </c>
      <c r="C77" s="55" t="s">
        <v>184</v>
      </c>
      <c r="D77" s="15">
        <v>23.413550597795631</v>
      </c>
      <c r="E77" s="15">
        <v>2.4596228163992868</v>
      </c>
      <c r="F77" s="21">
        <v>9.5191630365794886</v>
      </c>
      <c r="G77" s="14" t="s">
        <v>137</v>
      </c>
    </row>
    <row r="78" spans="1:7" ht="15" x14ac:dyDescent="0.25">
      <c r="A78" s="14" t="s">
        <v>109</v>
      </c>
      <c r="B78" s="53" t="s">
        <v>166</v>
      </c>
      <c r="C78" s="55" t="s">
        <v>184</v>
      </c>
      <c r="D78" s="15">
        <v>83.739517943209421</v>
      </c>
      <c r="E78" s="15">
        <v>10.744668092691622</v>
      </c>
      <c r="F78" s="21">
        <v>7.7935881518916261</v>
      </c>
      <c r="G78" s="14" t="s">
        <v>137</v>
      </c>
    </row>
    <row r="79" spans="1:7" ht="15" x14ac:dyDescent="0.25">
      <c r="A79" s="2" t="s">
        <v>110</v>
      </c>
      <c r="B79" s="53" t="s">
        <v>167</v>
      </c>
      <c r="C79" s="55" t="s">
        <v>184</v>
      </c>
      <c r="D79" s="18">
        <v>62.234427732112842</v>
      </c>
      <c r="E79" s="18">
        <v>7.3788684491978609</v>
      </c>
      <c r="F79" s="22">
        <v>8.4341424651469694</v>
      </c>
      <c r="G79" s="2" t="s">
        <v>137</v>
      </c>
    </row>
    <row r="80" spans="1:7" ht="15" x14ac:dyDescent="0.25">
      <c r="A80" s="1" t="s">
        <v>111</v>
      </c>
      <c r="B80" s="53" t="s">
        <v>168</v>
      </c>
      <c r="C80" s="55" t="s">
        <v>184</v>
      </c>
      <c r="D80" s="17">
        <v>58.045124444236883</v>
      </c>
      <c r="E80" s="17">
        <v>7.1199607843137249</v>
      </c>
      <c r="F80" s="20">
        <v>8.152450020808887</v>
      </c>
      <c r="G80" s="1" t="s">
        <v>137</v>
      </c>
    </row>
    <row r="81" spans="1:7" ht="15" x14ac:dyDescent="0.25">
      <c r="A81" s="14" t="s">
        <v>112</v>
      </c>
      <c r="B81" s="53" t="s">
        <v>169</v>
      </c>
      <c r="C81" s="55" t="s">
        <v>184</v>
      </c>
      <c r="D81" s="15">
        <v>68.332191406687841</v>
      </c>
      <c r="E81" s="15">
        <v>8.4144991087344021</v>
      </c>
      <c r="F81" s="21">
        <v>8.1207675612868968</v>
      </c>
      <c r="G81" s="14" t="s">
        <v>137</v>
      </c>
    </row>
    <row r="82" spans="1:7" ht="15" x14ac:dyDescent="0.25">
      <c r="A82" s="14" t="s">
        <v>113</v>
      </c>
      <c r="B82" s="53" t="s">
        <v>170</v>
      </c>
      <c r="C82" s="55" t="s">
        <v>184</v>
      </c>
      <c r="D82" s="23">
        <v>103.50124391233365</v>
      </c>
      <c r="E82" s="15">
        <v>10.902629433962263</v>
      </c>
      <c r="F82" s="21">
        <v>9.4932368874174369</v>
      </c>
      <c r="G82" s="14" t="s">
        <v>137</v>
      </c>
    </row>
    <row r="83" spans="1:7" ht="15" x14ac:dyDescent="0.25">
      <c r="A83" s="14" t="s">
        <v>114</v>
      </c>
      <c r="B83" s="53" t="s">
        <v>171</v>
      </c>
      <c r="C83" s="55" t="s">
        <v>184</v>
      </c>
      <c r="D83" s="15">
        <v>38.812966467125115</v>
      </c>
      <c r="E83" s="15">
        <v>4.0235894339622638</v>
      </c>
      <c r="F83" s="21">
        <v>9.6463536114080402</v>
      </c>
      <c r="G83" s="14" t="s">
        <v>137</v>
      </c>
    </row>
    <row r="84" spans="1:7" ht="15" x14ac:dyDescent="0.25">
      <c r="A84" s="2" t="s">
        <v>115</v>
      </c>
      <c r="B84" s="53" t="s">
        <v>172</v>
      </c>
      <c r="C84" s="55" t="s">
        <v>184</v>
      </c>
      <c r="D84" s="24">
        <v>125.82687323999407</v>
      </c>
      <c r="E84" s="18">
        <v>15.704978113207545</v>
      </c>
      <c r="F84" s="22">
        <v>8.0119101302138329</v>
      </c>
      <c r="G84" s="2" t="s">
        <v>137</v>
      </c>
    </row>
    <row r="85" spans="1:7" ht="15" x14ac:dyDescent="0.25">
      <c r="A85" s="1" t="s">
        <v>116</v>
      </c>
      <c r="B85" s="53" t="s">
        <v>173</v>
      </c>
      <c r="C85" s="55" t="s">
        <v>184</v>
      </c>
      <c r="D85" s="17">
        <v>65.108634482758617</v>
      </c>
      <c r="E85" s="17">
        <v>7.1386264150943388</v>
      </c>
      <c r="F85" s="20">
        <v>9.1206109826799491</v>
      </c>
      <c r="G85" s="1" t="s">
        <v>137</v>
      </c>
    </row>
    <row r="86" spans="1:7" ht="15" x14ac:dyDescent="0.25">
      <c r="A86" s="14" t="s">
        <v>117</v>
      </c>
      <c r="B86" s="53" t="s">
        <v>174</v>
      </c>
      <c r="C86" s="55" t="s">
        <v>184</v>
      </c>
      <c r="D86" s="23">
        <v>208.82403498738435</v>
      </c>
      <c r="E86" s="15">
        <v>21.675465660377355</v>
      </c>
      <c r="F86" s="21">
        <v>9.6341198966310397</v>
      </c>
      <c r="G86" s="14" t="s">
        <v>137</v>
      </c>
    </row>
    <row r="87" spans="1:7" ht="15" x14ac:dyDescent="0.25">
      <c r="A87" s="14" t="s">
        <v>118</v>
      </c>
      <c r="B87" s="53" t="s">
        <v>175</v>
      </c>
      <c r="C87" s="55" t="s">
        <v>184</v>
      </c>
      <c r="D87" s="23">
        <v>191.12233307277495</v>
      </c>
      <c r="E87" s="15">
        <v>22.973397735849055</v>
      </c>
      <c r="F87" s="21">
        <v>8.319288912781774</v>
      </c>
      <c r="G87" s="14" t="s">
        <v>137</v>
      </c>
    </row>
    <row r="88" spans="1:7" ht="15" x14ac:dyDescent="0.25">
      <c r="A88" s="14" t="s">
        <v>119</v>
      </c>
      <c r="B88" s="53" t="s">
        <v>176</v>
      </c>
      <c r="C88" s="55" t="s">
        <v>184</v>
      </c>
      <c r="D88" s="23">
        <v>327.0377752139712</v>
      </c>
      <c r="E88" s="15">
        <v>27.775746415094336</v>
      </c>
      <c r="F88" s="21">
        <v>11.774220945372944</v>
      </c>
      <c r="G88" s="14" t="s">
        <v>137</v>
      </c>
    </row>
    <row r="89" spans="1:7" ht="15" x14ac:dyDescent="0.25">
      <c r="A89" s="2" t="s">
        <v>120</v>
      </c>
      <c r="B89" s="53" t="s">
        <v>177</v>
      </c>
      <c r="C89" s="55" t="s">
        <v>184</v>
      </c>
      <c r="D89" s="24">
        <v>235.44664736555683</v>
      </c>
      <c r="E89" s="18">
        <v>25.43946867924528</v>
      </c>
      <c r="F89" s="22">
        <v>9.2551715735181741</v>
      </c>
      <c r="G89" s="2" t="s">
        <v>137</v>
      </c>
    </row>
    <row r="90" spans="1:7" ht="15" x14ac:dyDescent="0.25">
      <c r="A90" s="1" t="s">
        <v>121</v>
      </c>
      <c r="B90" s="53" t="s">
        <v>178</v>
      </c>
      <c r="C90" s="55" t="s">
        <v>184</v>
      </c>
      <c r="D90" s="17">
        <v>49.415305080888537</v>
      </c>
      <c r="E90" s="17">
        <v>5.1917283018867924</v>
      </c>
      <c r="F90" s="20">
        <v>9.5180838070686189</v>
      </c>
      <c r="G90" s="1" t="s">
        <v>137</v>
      </c>
    </row>
    <row r="91" spans="1:7" ht="15" x14ac:dyDescent="0.25">
      <c r="A91" s="14" t="s">
        <v>122</v>
      </c>
      <c r="B91" s="53" t="s">
        <v>179</v>
      </c>
      <c r="C91" s="55" t="s">
        <v>184</v>
      </c>
      <c r="D91" s="15">
        <v>86.640256072824428</v>
      </c>
      <c r="E91" s="15">
        <v>10.643043018867923</v>
      </c>
      <c r="F91" s="21">
        <v>8.1405530278538851</v>
      </c>
      <c r="G91" s="14" t="s">
        <v>137</v>
      </c>
    </row>
    <row r="92" spans="1:7" ht="15" x14ac:dyDescent="0.25">
      <c r="A92" s="14" t="s">
        <v>123</v>
      </c>
      <c r="B92" s="53" t="s">
        <v>180</v>
      </c>
      <c r="C92" s="55" t="s">
        <v>184</v>
      </c>
      <c r="D92" s="23">
        <v>110.64731355068521</v>
      </c>
      <c r="E92" s="15">
        <v>13.75808</v>
      </c>
      <c r="F92" s="21">
        <v>8.0423513710259869</v>
      </c>
      <c r="G92" s="14" t="s">
        <v>137</v>
      </c>
    </row>
    <row r="93" spans="1:7" ht="15" x14ac:dyDescent="0.25">
      <c r="A93" s="14" t="s">
        <v>124</v>
      </c>
      <c r="B93" s="53" t="s">
        <v>181</v>
      </c>
      <c r="C93" s="55" t="s">
        <v>184</v>
      </c>
      <c r="D93" s="23">
        <v>198.54864073615991</v>
      </c>
      <c r="E93" s="15">
        <v>26.08843471698113</v>
      </c>
      <c r="F93" s="21">
        <v>7.6105999800334256</v>
      </c>
      <c r="G93" s="14" t="s">
        <v>137</v>
      </c>
    </row>
    <row r="94" spans="1:7" ht="15" x14ac:dyDescent="0.25">
      <c r="A94" s="2" t="s">
        <v>125</v>
      </c>
      <c r="B94" s="53" t="s">
        <v>182</v>
      </c>
      <c r="C94" s="55" t="s">
        <v>184</v>
      </c>
      <c r="D94" s="24">
        <v>169.07694177014793</v>
      </c>
      <c r="E94" s="18">
        <v>22.194638490566035</v>
      </c>
      <c r="F94" s="22">
        <v>7.6179182572410493</v>
      </c>
      <c r="G94" s="2" t="s">
        <v>137</v>
      </c>
    </row>
    <row r="95" spans="1:7" ht="15" x14ac:dyDescent="0.25">
      <c r="A95" s="1" t="s">
        <v>126</v>
      </c>
      <c r="B95" s="53" t="s">
        <v>183</v>
      </c>
      <c r="C95" s="55" t="s">
        <v>184</v>
      </c>
      <c r="D95" s="17">
        <v>92.011484885964478</v>
      </c>
      <c r="E95" s="17">
        <v>11.551595471698112</v>
      </c>
      <c r="F95" s="20">
        <v>7.96526203773292</v>
      </c>
      <c r="G95" s="1" t="s">
        <v>137</v>
      </c>
    </row>
    <row r="96" spans="1:7" ht="15" x14ac:dyDescent="0.25">
      <c r="A96" s="14" t="s">
        <v>187</v>
      </c>
      <c r="B96" s="53">
        <v>85</v>
      </c>
      <c r="C96" s="55" t="s">
        <v>184</v>
      </c>
      <c r="D96" s="15">
        <v>9.9951562261910656</v>
      </c>
      <c r="E96" s="15">
        <v>1.5575184905660375</v>
      </c>
      <c r="F96" s="21">
        <v>6.4173595926675642</v>
      </c>
      <c r="G96" s="14" t="s">
        <v>137</v>
      </c>
    </row>
    <row r="97" spans="1:7" ht="15" x14ac:dyDescent="0.25">
      <c r="A97" s="2" t="s">
        <v>188</v>
      </c>
      <c r="B97" s="53">
        <v>86</v>
      </c>
      <c r="C97" s="55" t="s">
        <v>184</v>
      </c>
      <c r="D97" s="18">
        <v>12.423885776480484</v>
      </c>
      <c r="E97" s="18">
        <v>1.5575184905660375</v>
      </c>
      <c r="F97" s="22">
        <v>7.9767179983624859</v>
      </c>
      <c r="G97" s="2" t="s">
        <v>137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3A33-945D-4095-B0A9-3076A39CAEE8}">
  <sheetPr>
    <pageSetUpPr fitToPage="1"/>
  </sheetPr>
  <dimension ref="A1:E56"/>
  <sheetViews>
    <sheetView zoomScaleNormal="100" workbookViewId="0">
      <selection activeCell="E52" sqref="A5:E52"/>
    </sheetView>
  </sheetViews>
  <sheetFormatPr defaultRowHeight="12.75" x14ac:dyDescent="0.2"/>
  <cols>
    <col min="1" max="1" width="16.7109375" style="4" customWidth="1"/>
    <col min="2" max="2" width="13.42578125" style="4" bestFit="1" customWidth="1"/>
    <col min="3" max="3" width="12.140625" style="4" customWidth="1"/>
    <col min="4" max="4" width="10.5703125" style="4" bestFit="1" customWidth="1"/>
    <col min="5" max="5" width="10.85546875" style="4" bestFit="1" customWidth="1"/>
    <col min="6" max="6" width="9.140625" style="4"/>
    <col min="7" max="7" width="15" style="4" customWidth="1"/>
    <col min="8" max="16384" width="9.140625" style="4"/>
  </cols>
  <sheetData>
    <row r="1" spans="1:5" x14ac:dyDescent="0.2">
      <c r="A1" s="13" t="s">
        <v>0</v>
      </c>
      <c r="B1" s="25" t="s">
        <v>14</v>
      </c>
      <c r="C1" s="25" t="s">
        <v>16</v>
      </c>
      <c r="D1" s="5" t="s">
        <v>1</v>
      </c>
      <c r="E1" s="12">
        <v>45615</v>
      </c>
    </row>
    <row r="2" spans="1:5" x14ac:dyDescent="0.2">
      <c r="A2" s="7" t="s">
        <v>2</v>
      </c>
      <c r="B2" s="8"/>
      <c r="C2" s="8"/>
      <c r="D2" s="8"/>
      <c r="E2" s="9"/>
    </row>
    <row r="3" spans="1:5" x14ac:dyDescent="0.2">
      <c r="A3" s="6" t="s">
        <v>3</v>
      </c>
      <c r="B3" s="56" t="s">
        <v>10</v>
      </c>
      <c r="C3" s="57"/>
      <c r="D3" s="1" t="s">
        <v>4</v>
      </c>
      <c r="E3" s="10"/>
    </row>
    <row r="4" spans="1:5" x14ac:dyDescent="0.2">
      <c r="A4" s="7" t="s">
        <v>5</v>
      </c>
      <c r="B4" s="7" t="s">
        <v>6</v>
      </c>
      <c r="C4" s="3" t="s">
        <v>7</v>
      </c>
      <c r="D4" s="2" t="s">
        <v>8</v>
      </c>
      <c r="E4" s="11" t="s">
        <v>9</v>
      </c>
    </row>
    <row r="5" spans="1:5" x14ac:dyDescent="0.2">
      <c r="A5" s="1" t="s">
        <v>81</v>
      </c>
      <c r="B5" s="16">
        <v>241.72903357879238</v>
      </c>
      <c r="C5" s="17">
        <v>29.512740062434961</v>
      </c>
      <c r="D5" s="20">
        <v>8.1906672531052145</v>
      </c>
      <c r="E5" s="1" t="str">
        <f>IF(B5&lt;$B$56,IF(C5&lt;$C$56,"C&lt;DL, N&lt;DL","C&lt;DL"),IF(C5&lt;$C$56,"N&lt;DL",""))</f>
        <v/>
      </c>
    </row>
    <row r="6" spans="1:5" x14ac:dyDescent="0.2">
      <c r="A6" s="14" t="s">
        <v>82</v>
      </c>
      <c r="B6" s="23">
        <v>170.64601345115369</v>
      </c>
      <c r="C6" s="15">
        <v>21.061955463059313</v>
      </c>
      <c r="D6" s="21">
        <v>8.1020973456358671</v>
      </c>
      <c r="E6" s="14" t="str">
        <f>IF(B6&lt;$B$56,IF(C6&lt;$C$56,"C&lt;DL, N&lt;DL","C&lt;DL"),IF(C6&lt;$C$56,"N&lt;DL",""))</f>
        <v/>
      </c>
    </row>
    <row r="7" spans="1:5" x14ac:dyDescent="0.2">
      <c r="A7" s="14" t="s">
        <v>83</v>
      </c>
      <c r="B7" s="23">
        <v>164.05212803141879</v>
      </c>
      <c r="C7" s="15">
        <v>19.631822684703433</v>
      </c>
      <c r="D7" s="21">
        <v>8.3564389647449104</v>
      </c>
      <c r="E7" s="14" t="str">
        <f>IF(B7&lt;$B$56,IF(C7&lt;$C$56,"C&lt;DL, N&lt;DL","C&lt;DL"),IF(C7&lt;$C$56,"N&lt;DL",""))</f>
        <v/>
      </c>
    </row>
    <row r="8" spans="1:5" x14ac:dyDescent="0.2">
      <c r="A8" s="14" t="s">
        <v>84</v>
      </c>
      <c r="B8" s="15">
        <v>44.988069317623967</v>
      </c>
      <c r="C8" s="15">
        <v>5.200482830385015</v>
      </c>
      <c r="D8" s="21">
        <v>8.6507485525710894</v>
      </c>
      <c r="E8" s="14" t="str">
        <f>IF(B8&lt;$B$56,IF(C8&lt;$C$56,"C&lt;DL, N&lt;DL","C&lt;DL"),IF(C8&lt;$C$56,"N&lt;DL",""))</f>
        <v/>
      </c>
    </row>
    <row r="9" spans="1:5" x14ac:dyDescent="0.2">
      <c r="A9" s="14" t="s">
        <v>85</v>
      </c>
      <c r="B9" s="23">
        <v>290.6453750613648</v>
      </c>
      <c r="C9" s="15">
        <v>34.843234963579604</v>
      </c>
      <c r="D9" s="21">
        <v>8.3415152285706569</v>
      </c>
      <c r="E9" s="14" t="str">
        <f>IF(B9&lt;$B$56,IF(C9&lt;$C$56,"C&lt;DL, N&lt;DL","C&lt;DL"),IF(C9&lt;$C$56,"N&lt;DL",""))</f>
        <v/>
      </c>
    </row>
    <row r="10" spans="1:5" x14ac:dyDescent="0.2">
      <c r="A10" s="1" t="s">
        <v>86</v>
      </c>
      <c r="B10" s="16">
        <v>127.4350196367207</v>
      </c>
      <c r="C10" s="17">
        <v>16.771557127991674</v>
      </c>
      <c r="D10" s="20">
        <v>7.5982819403233623</v>
      </c>
      <c r="E10" s="1" t="str">
        <f t="shared" ref="E10:E52" si="0">IF(B10&lt;$B$56,IF(C10&lt;$C$56,"C&lt;DL, N&lt;DL","C&lt;DL"),IF(C10&lt;$C$56,"N&lt;DL",""))</f>
        <v/>
      </c>
    </row>
    <row r="11" spans="1:5" x14ac:dyDescent="0.2">
      <c r="A11" s="14" t="s">
        <v>87</v>
      </c>
      <c r="B11" s="23">
        <v>215.11966617574868</v>
      </c>
      <c r="C11" s="15">
        <v>28.862679708636836</v>
      </c>
      <c r="D11" s="21">
        <v>7.4532118412891686</v>
      </c>
      <c r="E11" s="14" t="str">
        <f t="shared" si="0"/>
        <v/>
      </c>
    </row>
    <row r="12" spans="1:5" x14ac:dyDescent="0.2">
      <c r="A12" s="14" t="s">
        <v>88</v>
      </c>
      <c r="B12" s="23">
        <v>102.74302317133041</v>
      </c>
      <c r="C12" s="15">
        <v>12.741182934443287</v>
      </c>
      <c r="D12" s="21">
        <v>8.0638527599807706</v>
      </c>
      <c r="E12" s="14" t="str">
        <f t="shared" si="0"/>
        <v/>
      </c>
    </row>
    <row r="13" spans="1:5" x14ac:dyDescent="0.2">
      <c r="A13" s="14" t="s">
        <v>89</v>
      </c>
      <c r="B13" s="15">
        <v>82.727541188021618</v>
      </c>
      <c r="C13" s="15">
        <v>11.051026014568157</v>
      </c>
      <c r="D13" s="21">
        <v>7.48596022477596</v>
      </c>
      <c r="E13" s="14" t="str">
        <f t="shared" si="0"/>
        <v/>
      </c>
    </row>
    <row r="14" spans="1:5" x14ac:dyDescent="0.2">
      <c r="A14" s="14" t="s">
        <v>90</v>
      </c>
      <c r="B14" s="23">
        <v>113.59253676975948</v>
      </c>
      <c r="C14" s="15">
        <v>14.691363995837667</v>
      </c>
      <c r="D14" s="21">
        <v>7.7319258308447276</v>
      </c>
      <c r="E14" s="14" t="str">
        <f t="shared" si="0"/>
        <v/>
      </c>
    </row>
    <row r="15" spans="1:5" x14ac:dyDescent="0.2">
      <c r="A15" s="1" t="s">
        <v>91</v>
      </c>
      <c r="B15" s="17">
        <v>76.835132940598939</v>
      </c>
      <c r="C15" s="17">
        <v>10.270953590010405</v>
      </c>
      <c r="D15" s="20">
        <v>7.4808178488245991</v>
      </c>
      <c r="E15" s="1" t="str">
        <f t="shared" si="0"/>
        <v/>
      </c>
    </row>
    <row r="16" spans="1:5" x14ac:dyDescent="0.2">
      <c r="A16" s="14" t="s">
        <v>92</v>
      </c>
      <c r="B16" s="23">
        <v>156.75676543937166</v>
      </c>
      <c r="C16" s="15">
        <v>20.411895109261184</v>
      </c>
      <c r="D16" s="21">
        <v>7.6796771980397232</v>
      </c>
      <c r="E16" s="14" t="str">
        <f t="shared" si="0"/>
        <v/>
      </c>
    </row>
    <row r="17" spans="1:5" x14ac:dyDescent="0.2">
      <c r="A17" s="14" t="s">
        <v>93</v>
      </c>
      <c r="B17" s="15">
        <v>46.671614531173304</v>
      </c>
      <c r="C17" s="15">
        <v>5.5905190426638915</v>
      </c>
      <c r="D17" s="21">
        <v>8.3483508731479432</v>
      </c>
      <c r="E17" s="14" t="str">
        <f t="shared" si="0"/>
        <v/>
      </c>
    </row>
    <row r="18" spans="1:5" x14ac:dyDescent="0.2">
      <c r="A18" s="14" t="s">
        <v>94</v>
      </c>
      <c r="B18" s="23">
        <v>120.84113421698578</v>
      </c>
      <c r="C18" s="15">
        <v>15.991484703433922</v>
      </c>
      <c r="D18" s="21">
        <v>7.5565925527250775</v>
      </c>
      <c r="E18" s="14" t="str">
        <f t="shared" si="0"/>
        <v/>
      </c>
    </row>
    <row r="19" spans="1:5" x14ac:dyDescent="0.2">
      <c r="A19" s="14" t="s">
        <v>95</v>
      </c>
      <c r="B19" s="15">
        <v>54.060507412862059</v>
      </c>
      <c r="C19" s="15">
        <v>5.9805552549427672</v>
      </c>
      <c r="D19" s="21">
        <v>9.0393793064920711</v>
      </c>
      <c r="E19" s="14" t="str">
        <f t="shared" si="0"/>
        <v/>
      </c>
    </row>
    <row r="20" spans="1:5" x14ac:dyDescent="0.2">
      <c r="A20" s="1" t="s">
        <v>96</v>
      </c>
      <c r="B20" s="16">
        <v>115.97755915562104</v>
      </c>
      <c r="C20" s="17">
        <v>15.341424349635796</v>
      </c>
      <c r="D20" s="20">
        <v>7.5597647592854917</v>
      </c>
      <c r="E20" s="1" t="str">
        <f t="shared" si="0"/>
        <v/>
      </c>
    </row>
    <row r="21" spans="1:5" x14ac:dyDescent="0.2">
      <c r="A21" s="14" t="s">
        <v>97</v>
      </c>
      <c r="B21" s="15">
        <v>83.041300728563428</v>
      </c>
      <c r="C21" s="15">
        <v>10.485760427807486</v>
      </c>
      <c r="D21" s="21">
        <v>7.9194352474755991</v>
      </c>
      <c r="E21" s="14" t="str">
        <f t="shared" si="0"/>
        <v/>
      </c>
    </row>
    <row r="22" spans="1:5" x14ac:dyDescent="0.2">
      <c r="A22" s="14" t="s">
        <v>98</v>
      </c>
      <c r="B22" s="15">
        <v>69.263147692882498</v>
      </c>
      <c r="C22" s="15">
        <v>8.285045276292335</v>
      </c>
      <c r="D22" s="21">
        <v>8.3600204202962001</v>
      </c>
      <c r="E22" s="14" t="str">
        <f t="shared" si="0"/>
        <v/>
      </c>
    </row>
    <row r="23" spans="1:5" x14ac:dyDescent="0.2">
      <c r="A23" s="14" t="s">
        <v>99</v>
      </c>
      <c r="B23" s="15">
        <v>67.02885260601532</v>
      </c>
      <c r="C23" s="15">
        <v>9.1912221033868082</v>
      </c>
      <c r="D23" s="21">
        <v>7.2927029563692445</v>
      </c>
      <c r="E23" s="14" t="str">
        <f t="shared" si="0"/>
        <v/>
      </c>
    </row>
    <row r="24" spans="1:5" x14ac:dyDescent="0.2">
      <c r="A24" s="14" t="s">
        <v>100</v>
      </c>
      <c r="B24" s="15">
        <v>57.393455043900623</v>
      </c>
      <c r="C24" s="15">
        <v>6.9905069518716578</v>
      </c>
      <c r="D24" s="21">
        <v>8.2101992658106067</v>
      </c>
      <c r="E24" s="14" t="str">
        <f t="shared" si="0"/>
        <v/>
      </c>
    </row>
    <row r="25" spans="1:5" x14ac:dyDescent="0.2">
      <c r="A25" s="1" t="s">
        <v>101</v>
      </c>
      <c r="B25" s="17">
        <v>55.438446842891842</v>
      </c>
      <c r="C25" s="17">
        <v>7.1199607843137249</v>
      </c>
      <c r="D25" s="20">
        <v>7.7863415996659056</v>
      </c>
      <c r="E25" s="1" t="str">
        <f t="shared" si="0"/>
        <v/>
      </c>
    </row>
    <row r="26" spans="1:5" x14ac:dyDescent="0.2">
      <c r="A26" s="14" t="s">
        <v>102</v>
      </c>
      <c r="B26" s="15">
        <v>86.951317130580989</v>
      </c>
      <c r="C26" s="15">
        <v>12.168660249554367</v>
      </c>
      <c r="D26" s="21">
        <v>7.1455127637214835</v>
      </c>
      <c r="E26" s="14" t="str">
        <f t="shared" si="0"/>
        <v/>
      </c>
    </row>
    <row r="27" spans="1:5" x14ac:dyDescent="0.2">
      <c r="A27" s="14" t="s">
        <v>103</v>
      </c>
      <c r="B27" s="15">
        <v>62.280975546422574</v>
      </c>
      <c r="C27" s="15">
        <v>7.8966837789661319</v>
      </c>
      <c r="D27" s="21">
        <v>7.886978545641683</v>
      </c>
      <c r="E27" s="14" t="str">
        <f t="shared" si="0"/>
        <v/>
      </c>
    </row>
    <row r="28" spans="1:5" x14ac:dyDescent="0.2">
      <c r="A28" s="14" t="s">
        <v>104</v>
      </c>
      <c r="B28" s="15">
        <v>70.613034307864751</v>
      </c>
      <c r="C28" s="15">
        <v>8.6734067736185381</v>
      </c>
      <c r="D28" s="21">
        <v>8.1413262574799141</v>
      </c>
      <c r="E28" s="14" t="str">
        <f t="shared" si="0"/>
        <v/>
      </c>
    </row>
    <row r="29" spans="1:5" x14ac:dyDescent="0.2">
      <c r="A29" s="14" t="s">
        <v>105</v>
      </c>
      <c r="B29" s="23">
        <v>208.95313843639082</v>
      </c>
      <c r="C29" s="15">
        <v>25.890766488413547</v>
      </c>
      <c r="D29" s="21">
        <v>8.0705659498300317</v>
      </c>
      <c r="E29" s="14" t="str">
        <f t="shared" si="0"/>
        <v/>
      </c>
    </row>
    <row r="30" spans="1:5" x14ac:dyDescent="0.2">
      <c r="A30" s="1" t="s">
        <v>106</v>
      </c>
      <c r="B30" s="17">
        <v>37.284799262096023</v>
      </c>
      <c r="C30" s="17">
        <v>4.2719764705882355</v>
      </c>
      <c r="D30" s="20">
        <v>8.7277632540335706</v>
      </c>
      <c r="E30" s="1" t="str">
        <f t="shared" si="0"/>
        <v/>
      </c>
    </row>
    <row r="31" spans="1:5" x14ac:dyDescent="0.2">
      <c r="A31" s="14" t="s">
        <v>107</v>
      </c>
      <c r="B31" s="15">
        <v>75.733293881935367</v>
      </c>
      <c r="C31" s="15">
        <v>9.3206759358288771</v>
      </c>
      <c r="D31" s="21">
        <v>8.1253006116021016</v>
      </c>
      <c r="E31" s="14" t="str">
        <f t="shared" si="0"/>
        <v/>
      </c>
    </row>
    <row r="32" spans="1:5" x14ac:dyDescent="0.2">
      <c r="A32" s="14" t="s">
        <v>108</v>
      </c>
      <c r="B32" s="15">
        <v>23.413550597795631</v>
      </c>
      <c r="C32" s="15">
        <v>2.4596228163992868</v>
      </c>
      <c r="D32" s="21">
        <v>9.5191630365794886</v>
      </c>
      <c r="E32" s="14" t="str">
        <f t="shared" si="0"/>
        <v/>
      </c>
    </row>
    <row r="33" spans="1:5" x14ac:dyDescent="0.2">
      <c r="A33" s="14" t="s">
        <v>109</v>
      </c>
      <c r="B33" s="15">
        <v>83.739517943209421</v>
      </c>
      <c r="C33" s="15">
        <v>10.744668092691622</v>
      </c>
      <c r="D33" s="21">
        <v>7.7935881518916261</v>
      </c>
      <c r="E33" s="14" t="str">
        <f t="shared" si="0"/>
        <v/>
      </c>
    </row>
    <row r="34" spans="1:5" x14ac:dyDescent="0.2">
      <c r="A34" s="2" t="s">
        <v>110</v>
      </c>
      <c r="B34" s="18">
        <v>62.234427732112842</v>
      </c>
      <c r="C34" s="18">
        <v>7.3788684491978609</v>
      </c>
      <c r="D34" s="22">
        <v>8.4341424651469694</v>
      </c>
      <c r="E34" s="2" t="str">
        <f t="shared" si="0"/>
        <v/>
      </c>
    </row>
    <row r="35" spans="1:5" x14ac:dyDescent="0.2">
      <c r="A35" s="1" t="s">
        <v>111</v>
      </c>
      <c r="B35" s="17">
        <v>58.045124444236883</v>
      </c>
      <c r="C35" s="17">
        <v>7.1199607843137249</v>
      </c>
      <c r="D35" s="20">
        <v>8.152450020808887</v>
      </c>
      <c r="E35" s="1" t="str">
        <f t="shared" si="0"/>
        <v/>
      </c>
    </row>
    <row r="36" spans="1:5" x14ac:dyDescent="0.2">
      <c r="A36" s="14" t="s">
        <v>112</v>
      </c>
      <c r="B36" s="15">
        <v>68.332191406687841</v>
      </c>
      <c r="C36" s="15">
        <v>8.4144991087344021</v>
      </c>
      <c r="D36" s="21">
        <v>8.1207675612868968</v>
      </c>
      <c r="E36" s="14" t="str">
        <f t="shared" si="0"/>
        <v/>
      </c>
    </row>
    <row r="37" spans="1:5" x14ac:dyDescent="0.2">
      <c r="A37" s="14" t="s">
        <v>113</v>
      </c>
      <c r="B37" s="23">
        <v>103.50124391233365</v>
      </c>
      <c r="C37" s="15">
        <v>10.902629433962263</v>
      </c>
      <c r="D37" s="21">
        <v>9.4932368874174369</v>
      </c>
      <c r="E37" s="14" t="str">
        <f t="shared" si="0"/>
        <v/>
      </c>
    </row>
    <row r="38" spans="1:5" x14ac:dyDescent="0.2">
      <c r="A38" s="14" t="s">
        <v>114</v>
      </c>
      <c r="B38" s="15">
        <v>38.812966467125115</v>
      </c>
      <c r="C38" s="15">
        <v>4.0235894339622638</v>
      </c>
      <c r="D38" s="21">
        <v>9.6463536114080402</v>
      </c>
      <c r="E38" s="14" t="str">
        <f t="shared" si="0"/>
        <v/>
      </c>
    </row>
    <row r="39" spans="1:5" x14ac:dyDescent="0.2">
      <c r="A39" s="2" t="s">
        <v>115</v>
      </c>
      <c r="B39" s="24">
        <v>125.82687323999407</v>
      </c>
      <c r="C39" s="18">
        <v>15.704978113207545</v>
      </c>
      <c r="D39" s="22">
        <v>8.0119101302138329</v>
      </c>
      <c r="E39" s="2" t="str">
        <f t="shared" si="0"/>
        <v/>
      </c>
    </row>
    <row r="40" spans="1:5" x14ac:dyDescent="0.2">
      <c r="A40" s="1" t="s">
        <v>116</v>
      </c>
      <c r="B40" s="17">
        <v>65.108634482758617</v>
      </c>
      <c r="C40" s="17">
        <v>7.1386264150943388</v>
      </c>
      <c r="D40" s="20">
        <v>9.1206109826799491</v>
      </c>
      <c r="E40" s="1" t="str">
        <f t="shared" si="0"/>
        <v/>
      </c>
    </row>
    <row r="41" spans="1:5" x14ac:dyDescent="0.2">
      <c r="A41" s="14" t="s">
        <v>117</v>
      </c>
      <c r="B41" s="23">
        <v>208.82403498738435</v>
      </c>
      <c r="C41" s="15">
        <v>21.675465660377355</v>
      </c>
      <c r="D41" s="21">
        <v>9.6341198966310397</v>
      </c>
      <c r="E41" s="14" t="str">
        <f t="shared" si="0"/>
        <v/>
      </c>
    </row>
    <row r="42" spans="1:5" x14ac:dyDescent="0.2">
      <c r="A42" s="14" t="s">
        <v>118</v>
      </c>
      <c r="B42" s="23">
        <v>191.12233307277495</v>
      </c>
      <c r="C42" s="15">
        <v>22.973397735849055</v>
      </c>
      <c r="D42" s="21">
        <v>8.319288912781774</v>
      </c>
      <c r="E42" s="14" t="str">
        <f t="shared" si="0"/>
        <v/>
      </c>
    </row>
    <row r="43" spans="1:5" x14ac:dyDescent="0.2">
      <c r="A43" s="14" t="s">
        <v>119</v>
      </c>
      <c r="B43" s="23">
        <v>327.0377752139712</v>
      </c>
      <c r="C43" s="15">
        <v>27.775746415094336</v>
      </c>
      <c r="D43" s="21">
        <v>11.774220945372944</v>
      </c>
      <c r="E43" s="14" t="str">
        <f t="shared" si="0"/>
        <v/>
      </c>
    </row>
    <row r="44" spans="1:5" x14ac:dyDescent="0.2">
      <c r="A44" s="2" t="s">
        <v>120</v>
      </c>
      <c r="B44" s="24">
        <v>235.44664736555683</v>
      </c>
      <c r="C44" s="18">
        <v>25.43946867924528</v>
      </c>
      <c r="D44" s="22">
        <v>9.2551715735181741</v>
      </c>
      <c r="E44" s="2" t="str">
        <f t="shared" si="0"/>
        <v/>
      </c>
    </row>
    <row r="45" spans="1:5" x14ac:dyDescent="0.2">
      <c r="A45" s="1" t="s">
        <v>121</v>
      </c>
      <c r="B45" s="17">
        <v>49.415305080888537</v>
      </c>
      <c r="C45" s="17">
        <v>5.1917283018867924</v>
      </c>
      <c r="D45" s="20">
        <v>9.5180838070686189</v>
      </c>
      <c r="E45" s="1" t="str">
        <f t="shared" si="0"/>
        <v/>
      </c>
    </row>
    <row r="46" spans="1:5" x14ac:dyDescent="0.2">
      <c r="A46" s="14" t="s">
        <v>122</v>
      </c>
      <c r="B46" s="15">
        <v>86.640256072824428</v>
      </c>
      <c r="C46" s="15">
        <v>10.643043018867923</v>
      </c>
      <c r="D46" s="21">
        <v>8.1405530278538851</v>
      </c>
      <c r="E46" s="14" t="str">
        <f t="shared" si="0"/>
        <v/>
      </c>
    </row>
    <row r="47" spans="1:5" x14ac:dyDescent="0.2">
      <c r="A47" s="14" t="s">
        <v>123</v>
      </c>
      <c r="B47" s="23">
        <v>110.64731355068521</v>
      </c>
      <c r="C47" s="15">
        <v>13.75808</v>
      </c>
      <c r="D47" s="21">
        <v>8.0423513710259869</v>
      </c>
      <c r="E47" s="14" t="str">
        <f t="shared" si="0"/>
        <v/>
      </c>
    </row>
    <row r="48" spans="1:5" x14ac:dyDescent="0.2">
      <c r="A48" s="14" t="s">
        <v>124</v>
      </c>
      <c r="B48" s="23">
        <v>198.54864073615991</v>
      </c>
      <c r="C48" s="15">
        <v>26.08843471698113</v>
      </c>
      <c r="D48" s="21">
        <v>7.6105999800334256</v>
      </c>
      <c r="E48" s="14" t="str">
        <f t="shared" si="0"/>
        <v/>
      </c>
    </row>
    <row r="49" spans="1:5" x14ac:dyDescent="0.2">
      <c r="A49" s="2" t="s">
        <v>125</v>
      </c>
      <c r="B49" s="24">
        <v>169.07694177014793</v>
      </c>
      <c r="C49" s="18">
        <v>22.194638490566035</v>
      </c>
      <c r="D49" s="22">
        <v>7.6179182572410493</v>
      </c>
      <c r="E49" s="2" t="str">
        <f t="shared" si="0"/>
        <v/>
      </c>
    </row>
    <row r="50" spans="1:5" x14ac:dyDescent="0.2">
      <c r="A50" s="1" t="s">
        <v>126</v>
      </c>
      <c r="B50" s="17">
        <v>92.011484885964478</v>
      </c>
      <c r="C50" s="17">
        <v>11.551595471698112</v>
      </c>
      <c r="D50" s="20">
        <v>7.96526203773292</v>
      </c>
      <c r="E50" s="1" t="str">
        <f t="shared" si="0"/>
        <v/>
      </c>
    </row>
    <row r="51" spans="1:5" x14ac:dyDescent="0.2">
      <c r="A51" s="14" t="s">
        <v>127</v>
      </c>
      <c r="B51" s="15">
        <v>9.9951562261910656</v>
      </c>
      <c r="C51" s="15">
        <v>1.5575184905660375</v>
      </c>
      <c r="D51" s="21">
        <v>6.4173595926675642</v>
      </c>
      <c r="E51" s="14" t="str">
        <f t="shared" si="0"/>
        <v/>
      </c>
    </row>
    <row r="52" spans="1:5" x14ac:dyDescent="0.2">
      <c r="A52" s="2" t="s">
        <v>128</v>
      </c>
      <c r="B52" s="18">
        <v>12.423885776480484</v>
      </c>
      <c r="C52" s="18">
        <v>1.5575184905660375</v>
      </c>
      <c r="D52" s="22">
        <v>7.9767179983624859</v>
      </c>
      <c r="E52" s="2" t="str">
        <f t="shared" si="0"/>
        <v/>
      </c>
    </row>
    <row r="55" spans="1:5" x14ac:dyDescent="0.2">
      <c r="B55" s="1" t="s">
        <v>12</v>
      </c>
      <c r="C55" s="1" t="s">
        <v>13</v>
      </c>
    </row>
    <row r="56" spans="1:5" x14ac:dyDescent="0.2">
      <c r="A56" s="19" t="s">
        <v>11</v>
      </c>
      <c r="B56" s="52">
        <v>0.47733891875199613</v>
      </c>
      <c r="C56" s="52">
        <v>1.0707238734331137</v>
      </c>
    </row>
  </sheetData>
  <mergeCells count="1">
    <mergeCell ref="B3:C3"/>
  </mergeCells>
  <printOptions horizontalCentered="1" verticalCentered="1"/>
  <pageMargins left="0.7" right="0.7" top="0.75" bottom="0.75" header="0.3" footer="0.3"/>
  <pageSetup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B76F-DEED-4C28-8151-5ABCF2126860}">
  <sheetPr>
    <pageSetUpPr fitToPage="1"/>
  </sheetPr>
  <dimension ref="A3:I35"/>
  <sheetViews>
    <sheetView workbookViewId="0"/>
  </sheetViews>
  <sheetFormatPr defaultColWidth="10.85546875" defaultRowHeight="12.75" x14ac:dyDescent="0.2"/>
  <cols>
    <col min="1" max="16384" width="10.85546875" style="26"/>
  </cols>
  <sheetData>
    <row r="3" spans="1:9" ht="13.5" thickBot="1" x14ac:dyDescent="0.25"/>
    <row r="4" spans="1:9" ht="15" customHeight="1" thickBot="1" x14ac:dyDescent="0.25">
      <c r="A4" s="27"/>
      <c r="B4" s="28" t="s">
        <v>63</v>
      </c>
      <c r="C4" s="28" t="s">
        <v>64</v>
      </c>
      <c r="D4" s="28" t="s">
        <v>65</v>
      </c>
      <c r="E4" s="29"/>
    </row>
    <row r="5" spans="1:9" ht="15" customHeight="1" x14ac:dyDescent="0.2">
      <c r="A5" s="30" t="s">
        <v>66</v>
      </c>
      <c r="B5" s="31">
        <v>15.240922356790442</v>
      </c>
      <c r="C5" s="32">
        <v>21.39293183530884</v>
      </c>
      <c r="D5" s="33">
        <v>0.71242793994395093</v>
      </c>
      <c r="E5" s="34"/>
    </row>
    <row r="6" spans="1:9" ht="15" customHeight="1" x14ac:dyDescent="0.2">
      <c r="A6" s="35" t="s">
        <v>67</v>
      </c>
      <c r="B6" s="36">
        <v>259.5460322508186</v>
      </c>
      <c r="C6" s="37">
        <v>61.253317401760675</v>
      </c>
      <c r="D6" s="33">
        <v>4.2372567439646653</v>
      </c>
    </row>
    <row r="7" spans="1:9" ht="15" customHeight="1" x14ac:dyDescent="0.2">
      <c r="A7" s="35" t="s">
        <v>68</v>
      </c>
      <c r="B7" s="36">
        <v>12.421180068162393</v>
      </c>
      <c r="C7" s="37">
        <v>7.7155577665154773</v>
      </c>
      <c r="D7" s="33">
        <v>1.6098875083365596</v>
      </c>
      <c r="E7" s="38"/>
    </row>
    <row r="9" spans="1:9" x14ac:dyDescent="0.2">
      <c r="A9" s="39"/>
    </row>
    <row r="10" spans="1:9" x14ac:dyDescent="0.2">
      <c r="A10" s="58" t="s">
        <v>69</v>
      </c>
      <c r="B10" s="26" t="s">
        <v>70</v>
      </c>
      <c r="C10" s="26" t="s">
        <v>71</v>
      </c>
      <c r="D10" s="26" t="s">
        <v>72</v>
      </c>
      <c r="F10" s="26" t="s">
        <v>73</v>
      </c>
      <c r="G10" s="26" t="s">
        <v>74</v>
      </c>
      <c r="H10" s="26" t="s">
        <v>75</v>
      </c>
      <c r="I10" s="26" t="s">
        <v>76</v>
      </c>
    </row>
    <row r="11" spans="1:9" ht="15" x14ac:dyDescent="0.25">
      <c r="A11" s="58"/>
      <c r="B11">
        <v>33</v>
      </c>
      <c r="C11">
        <v>487</v>
      </c>
      <c r="D11">
        <v>43</v>
      </c>
      <c r="G11" s="40">
        <v>21.413168075565071</v>
      </c>
      <c r="H11" s="40">
        <v>62.716222471350946</v>
      </c>
      <c r="I11" s="40">
        <v>7.7722631582595678</v>
      </c>
    </row>
    <row r="12" spans="1:9" ht="15" x14ac:dyDescent="0.25">
      <c r="A12" s="41"/>
      <c r="B12">
        <v>36</v>
      </c>
      <c r="C12">
        <v>568</v>
      </c>
      <c r="D12">
        <v>39</v>
      </c>
      <c r="G12" s="40">
        <v>21.355063062256345</v>
      </c>
      <c r="H12" s="40">
        <v>62.409067899508308</v>
      </c>
      <c r="I12" s="40">
        <v>7.7265932372820743</v>
      </c>
    </row>
    <row r="13" spans="1:9" ht="15" x14ac:dyDescent="0.25">
      <c r="A13" s="41"/>
      <c r="B13">
        <v>23</v>
      </c>
      <c r="C13">
        <v>427</v>
      </c>
      <c r="D13">
        <v>33</v>
      </c>
      <c r="G13" s="40">
        <v>21.322064351219865</v>
      </c>
      <c r="H13" s="40">
        <v>62.741842950087268</v>
      </c>
      <c r="I13" s="40">
        <v>7.6688218907131791</v>
      </c>
    </row>
    <row r="14" spans="1:9" ht="15" x14ac:dyDescent="0.25">
      <c r="A14" s="41"/>
      <c r="B14" s="42">
        <v>27</v>
      </c>
      <c r="C14" s="42">
        <v>471</v>
      </c>
      <c r="D14" s="42">
        <v>31</v>
      </c>
      <c r="G14" s="40">
        <v>21.482940247886091</v>
      </c>
      <c r="H14" s="40">
        <v>60.512916045702937</v>
      </c>
      <c r="I14" s="40">
        <v>7.7153045903045907</v>
      </c>
    </row>
    <row r="15" spans="1:9" ht="15" x14ac:dyDescent="0.25">
      <c r="A15" s="41"/>
      <c r="B15" s="42">
        <v>22</v>
      </c>
      <c r="C15" s="42">
        <v>353</v>
      </c>
      <c r="D15" s="42">
        <v>35</v>
      </c>
      <c r="G15" s="40">
        <v>21.434771149396468</v>
      </c>
      <c r="H15" s="40">
        <v>59.199554970928567</v>
      </c>
      <c r="I15" s="40">
        <v>7.7251544244209285</v>
      </c>
    </row>
    <row r="16" spans="1:9" ht="15" x14ac:dyDescent="0.25">
      <c r="A16" s="41"/>
      <c r="B16" s="42">
        <v>28</v>
      </c>
      <c r="C16" s="42">
        <v>355</v>
      </c>
      <c r="D16" s="42">
        <v>37</v>
      </c>
      <c r="G16" s="40">
        <v>21.349584125529201</v>
      </c>
      <c r="H16" s="40">
        <v>59.940300072985998</v>
      </c>
      <c r="I16" s="40">
        <v>7.6852092981125244</v>
      </c>
    </row>
    <row r="17" spans="1:9" ht="15" x14ac:dyDescent="0.25">
      <c r="A17" s="41"/>
      <c r="B17" s="42">
        <v>26</v>
      </c>
      <c r="C17" s="42">
        <v>333</v>
      </c>
      <c r="D17" s="42">
        <v>33</v>
      </c>
      <c r="G17" s="40"/>
      <c r="H17" s="40"/>
      <c r="I17" s="40"/>
    </row>
    <row r="18" spans="1:9" ht="15" x14ac:dyDescent="0.25">
      <c r="B18" s="42"/>
      <c r="C18" s="42"/>
      <c r="D18" s="42"/>
      <c r="G18" s="40"/>
      <c r="H18" s="40"/>
      <c r="I18" s="40"/>
    </row>
    <row r="19" spans="1:9" ht="15" x14ac:dyDescent="0.25">
      <c r="F19" s="43"/>
      <c r="G19" s="40"/>
      <c r="H19" s="40"/>
      <c r="I19" s="40"/>
    </row>
    <row r="20" spans="1:9" x14ac:dyDescent="0.2">
      <c r="F20" s="43"/>
      <c r="G20" s="44"/>
      <c r="H20" s="44"/>
      <c r="I20" s="34"/>
    </row>
    <row r="21" spans="1:9" x14ac:dyDescent="0.2">
      <c r="A21" s="45" t="s">
        <v>77</v>
      </c>
      <c r="B21" s="46">
        <v>5.0803074522634804</v>
      </c>
      <c r="C21" s="46">
        <v>86.515344083606195</v>
      </c>
      <c r="D21" s="46">
        <v>4.1403933560541306</v>
      </c>
      <c r="F21" s="45" t="s">
        <v>78</v>
      </c>
      <c r="G21" s="47">
        <v>21.39293183530884</v>
      </c>
      <c r="H21" s="47">
        <v>61.253317401760675</v>
      </c>
      <c r="I21" s="47">
        <v>7.7155577665154773</v>
      </c>
    </row>
    <row r="22" spans="1:9" x14ac:dyDescent="0.2">
      <c r="A22" s="43" t="s">
        <v>79</v>
      </c>
      <c r="B22" s="48">
        <v>15.240922356790442</v>
      </c>
      <c r="C22" s="48">
        <v>259.5460322508186</v>
      </c>
      <c r="D22" s="48">
        <v>12.421180068162393</v>
      </c>
      <c r="G22" s="49"/>
      <c r="H22" s="49"/>
      <c r="I22" s="49"/>
    </row>
    <row r="23" spans="1:9" x14ac:dyDescent="0.2">
      <c r="A23" s="43" t="s">
        <v>80</v>
      </c>
      <c r="B23" s="50">
        <v>27.857142857142858</v>
      </c>
      <c r="C23" s="50">
        <v>427.71428571428572</v>
      </c>
      <c r="D23" s="50">
        <v>35.857142857142854</v>
      </c>
      <c r="G23" s="51"/>
      <c r="H23" s="51"/>
      <c r="I23" s="51"/>
    </row>
    <row r="24" spans="1:9" x14ac:dyDescent="0.2">
      <c r="A24" s="43"/>
      <c r="B24" s="43"/>
      <c r="C24" s="43"/>
      <c r="D24" s="43"/>
    </row>
    <row r="31" spans="1:9" x14ac:dyDescent="0.2">
      <c r="E31" s="43"/>
    </row>
    <row r="32" spans="1:9" x14ac:dyDescent="0.2">
      <c r="E32" s="43"/>
    </row>
    <row r="33" spans="5:5" x14ac:dyDescent="0.2">
      <c r="E33" s="43"/>
    </row>
    <row r="34" spans="5:5" x14ac:dyDescent="0.2">
      <c r="E34" s="43"/>
    </row>
    <row r="35" spans="5:5" x14ac:dyDescent="0.2">
      <c r="E35" s="43"/>
    </row>
  </sheetData>
  <mergeCells count="1">
    <mergeCell ref="A10:A11"/>
  </mergeCells>
  <pageMargins left="0.75" right="0.75" top="1" bottom="1" header="0.5" footer="0.5"/>
  <pageSetup scale="91" orientation="portrait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6211A-36C9-487D-849C-60BF5A98D68C}">
  <sheetPr>
    <pageSetUpPr fitToPage="1"/>
  </sheetPr>
  <dimension ref="A3:I35"/>
  <sheetViews>
    <sheetView workbookViewId="0"/>
  </sheetViews>
  <sheetFormatPr defaultColWidth="10.85546875" defaultRowHeight="12.75" x14ac:dyDescent="0.2"/>
  <cols>
    <col min="1" max="16384" width="10.85546875" style="26"/>
  </cols>
  <sheetData>
    <row r="3" spans="1:9" ht="13.5" thickBot="1" x14ac:dyDescent="0.25"/>
    <row r="4" spans="1:9" ht="15" customHeight="1" thickBot="1" x14ac:dyDescent="0.25">
      <c r="A4" s="27"/>
      <c r="B4" s="28" t="s">
        <v>63</v>
      </c>
      <c r="C4" s="28" t="s">
        <v>64</v>
      </c>
      <c r="D4" s="28" t="s">
        <v>65</v>
      </c>
      <c r="E4" s="29"/>
    </row>
    <row r="5" spans="1:9" ht="15" customHeight="1" x14ac:dyDescent="0.2">
      <c r="A5" s="30" t="s">
        <v>66</v>
      </c>
      <c r="B5" s="31">
        <v>10.226017238956164</v>
      </c>
      <c r="C5" s="32">
        <v>21.422969796161002</v>
      </c>
      <c r="D5" s="33">
        <v>0.47733891875199613</v>
      </c>
      <c r="E5" s="34"/>
    </row>
    <row r="6" spans="1:9" ht="15" customHeight="1" x14ac:dyDescent="0.2">
      <c r="A6" s="35" t="s">
        <v>67</v>
      </c>
      <c r="B6" s="36">
        <v>108.90493888839816</v>
      </c>
      <c r="C6" s="37">
        <v>61.650767748983412</v>
      </c>
      <c r="D6" s="33">
        <v>1.766481470787425</v>
      </c>
    </row>
    <row r="7" spans="1:9" ht="15" customHeight="1" x14ac:dyDescent="0.2">
      <c r="A7" s="35" t="s">
        <v>68</v>
      </c>
      <c r="B7" s="36">
        <v>8.254868693253524</v>
      </c>
      <c r="C7" s="37">
        <v>7.7096148671697584</v>
      </c>
      <c r="D7" s="33">
        <v>1.0707238734331137</v>
      </c>
      <c r="E7" s="38"/>
    </row>
    <row r="9" spans="1:9" x14ac:dyDescent="0.2">
      <c r="A9" s="39"/>
    </row>
    <row r="10" spans="1:9" x14ac:dyDescent="0.2">
      <c r="A10" s="58" t="s">
        <v>69</v>
      </c>
      <c r="B10" s="26" t="s">
        <v>70</v>
      </c>
      <c r="C10" s="26" t="s">
        <v>71</v>
      </c>
      <c r="D10" s="26" t="s">
        <v>72</v>
      </c>
      <c r="F10" s="26" t="s">
        <v>73</v>
      </c>
      <c r="G10" s="26" t="s">
        <v>74</v>
      </c>
      <c r="H10" s="26" t="s">
        <v>75</v>
      </c>
      <c r="I10" s="26" t="s">
        <v>76</v>
      </c>
    </row>
    <row r="11" spans="1:9" ht="15" x14ac:dyDescent="0.25">
      <c r="A11" s="58"/>
      <c r="B11">
        <v>22</v>
      </c>
      <c r="C11">
        <v>259</v>
      </c>
      <c r="D11">
        <v>40</v>
      </c>
      <c r="G11" s="40">
        <v>21.448167001826935</v>
      </c>
      <c r="H11" s="40">
        <v>63.392712930899201</v>
      </c>
      <c r="I11" s="40">
        <v>7.7531687831457248</v>
      </c>
    </row>
    <row r="12" spans="1:9" ht="15" x14ac:dyDescent="0.25">
      <c r="A12" s="41"/>
      <c r="B12">
        <v>27</v>
      </c>
      <c r="C12">
        <v>356</v>
      </c>
      <c r="D12">
        <v>38</v>
      </c>
      <c r="G12" s="40">
        <v>21.383447091452286</v>
      </c>
      <c r="H12" s="40">
        <v>62.998470143074982</v>
      </c>
      <c r="I12" s="40">
        <v>7.6915935124890353</v>
      </c>
    </row>
    <row r="13" spans="1:9" ht="15" x14ac:dyDescent="0.25">
      <c r="A13" s="41"/>
      <c r="B13">
        <v>24</v>
      </c>
      <c r="C13">
        <v>301</v>
      </c>
      <c r="D13">
        <v>37</v>
      </c>
      <c r="G13" s="40">
        <v>21.433056863990142</v>
      </c>
      <c r="H13" s="40">
        <v>63.326694244420608</v>
      </c>
      <c r="I13" s="40">
        <v>7.7054691540672851</v>
      </c>
    </row>
    <row r="14" spans="1:9" ht="15" x14ac:dyDescent="0.25">
      <c r="A14" s="41"/>
      <c r="B14" s="42">
        <v>26</v>
      </c>
      <c r="C14" s="42">
        <v>334</v>
      </c>
      <c r="D14" s="42">
        <v>34</v>
      </c>
      <c r="G14" s="40">
        <v>21.483285839071204</v>
      </c>
      <c r="H14" s="40">
        <v>60.473541098409555</v>
      </c>
      <c r="I14" s="40">
        <v>7.7247616477288377</v>
      </c>
    </row>
    <row r="15" spans="1:9" ht="15" x14ac:dyDescent="0.25">
      <c r="A15" s="41"/>
      <c r="B15" s="42">
        <v>21</v>
      </c>
      <c r="C15" s="42">
        <v>263</v>
      </c>
      <c r="D15" s="42">
        <v>35</v>
      </c>
      <c r="G15" s="40">
        <v>21.410370699283277</v>
      </c>
      <c r="H15" s="40">
        <v>59.893074533603873</v>
      </c>
      <c r="I15" s="40">
        <v>7.7045634274549943</v>
      </c>
    </row>
    <row r="16" spans="1:9" ht="15" x14ac:dyDescent="0.25">
      <c r="A16" s="41"/>
      <c r="B16" s="42">
        <v>27</v>
      </c>
      <c r="C16" s="42">
        <v>313</v>
      </c>
      <c r="D16" s="42">
        <v>34</v>
      </c>
      <c r="G16" s="40">
        <v>21.37949128134218</v>
      </c>
      <c r="H16" s="40">
        <v>59.820113543492226</v>
      </c>
      <c r="I16" s="40">
        <v>7.6781326781326795</v>
      </c>
    </row>
    <row r="17" spans="1:9" ht="15" x14ac:dyDescent="0.25">
      <c r="A17" s="41"/>
      <c r="B17" s="42">
        <v>18</v>
      </c>
      <c r="C17" s="42">
        <v>280</v>
      </c>
      <c r="D17" s="42">
        <v>32</v>
      </c>
      <c r="G17" s="40"/>
      <c r="H17" s="40"/>
      <c r="I17" s="40"/>
    </row>
    <row r="18" spans="1:9" ht="15" x14ac:dyDescent="0.25">
      <c r="B18" s="42"/>
      <c r="C18" s="42"/>
      <c r="D18" s="42"/>
      <c r="G18" s="40"/>
      <c r="H18" s="40"/>
      <c r="I18" s="40"/>
    </row>
    <row r="19" spans="1:9" ht="15" x14ac:dyDescent="0.25">
      <c r="F19" s="43"/>
      <c r="G19" s="40"/>
      <c r="H19" s="40"/>
      <c r="I19" s="40"/>
    </row>
    <row r="20" spans="1:9" x14ac:dyDescent="0.2">
      <c r="F20" s="43"/>
      <c r="G20" s="44"/>
      <c r="H20" s="44"/>
      <c r="I20" s="34"/>
    </row>
    <row r="21" spans="1:9" x14ac:dyDescent="0.2">
      <c r="A21" s="45" t="s">
        <v>77</v>
      </c>
      <c r="B21" s="46">
        <v>3.4086724129853883</v>
      </c>
      <c r="C21" s="46">
        <v>36.301646296132724</v>
      </c>
      <c r="D21" s="46">
        <v>2.751622897751175</v>
      </c>
      <c r="F21" s="45" t="s">
        <v>78</v>
      </c>
      <c r="G21" s="47">
        <v>21.422969796161002</v>
      </c>
      <c r="H21" s="47">
        <v>61.650767748983412</v>
      </c>
      <c r="I21" s="47">
        <v>7.7096148671697584</v>
      </c>
    </row>
    <row r="22" spans="1:9" x14ac:dyDescent="0.2">
      <c r="A22" s="43" t="s">
        <v>79</v>
      </c>
      <c r="B22" s="48">
        <v>10.226017238956164</v>
      </c>
      <c r="C22" s="48">
        <v>108.90493888839816</v>
      </c>
      <c r="D22" s="48">
        <v>8.254868693253524</v>
      </c>
      <c r="G22" s="49"/>
      <c r="H22" s="49"/>
      <c r="I22" s="49"/>
    </row>
    <row r="23" spans="1:9" x14ac:dyDescent="0.2">
      <c r="A23" s="43" t="s">
        <v>80</v>
      </c>
      <c r="B23" s="50">
        <v>23.571428571428573</v>
      </c>
      <c r="C23" s="50">
        <v>300.85714285714283</v>
      </c>
      <c r="D23" s="50">
        <v>35.714285714285715</v>
      </c>
      <c r="G23" s="51"/>
      <c r="H23" s="51"/>
      <c r="I23" s="51"/>
    </row>
    <row r="24" spans="1:9" x14ac:dyDescent="0.2">
      <c r="A24" s="43"/>
      <c r="B24" s="43"/>
      <c r="C24" s="43"/>
      <c r="D24" s="43"/>
    </row>
    <row r="31" spans="1:9" x14ac:dyDescent="0.2">
      <c r="E31" s="43"/>
    </row>
    <row r="32" spans="1:9" x14ac:dyDescent="0.2">
      <c r="E32" s="43"/>
    </row>
    <row r="33" spans="5:5" x14ac:dyDescent="0.2">
      <c r="E33" s="43"/>
    </row>
    <row r="34" spans="5:5" x14ac:dyDescent="0.2">
      <c r="E34" s="43"/>
    </row>
    <row r="35" spans="5:5" x14ac:dyDescent="0.2">
      <c r="E35" s="43"/>
    </row>
  </sheetData>
  <mergeCells count="1">
    <mergeCell ref="A10:A11"/>
  </mergeCells>
  <pageMargins left="0.75" right="0.75" top="1" bottom="1" header="0.5" footer="0.5"/>
  <pageSetup scale="91" orientation="portrait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p1</vt:lpstr>
      <vt:lpstr>Python</vt:lpstr>
      <vt:lpstr>p2</vt:lpstr>
      <vt:lpstr>DL calc p1</vt:lpstr>
      <vt:lpstr>DL calc p2</vt:lpstr>
      <vt:lpstr>'p1'!Print_Area</vt:lpstr>
      <vt:lpstr>'p2'!Print_Area</vt:lpstr>
    </vt:vector>
  </TitlesOfParts>
  <Company>MSI Analytical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Massey</dc:creator>
  <cp:lastModifiedBy>reviewer</cp:lastModifiedBy>
  <cp:lastPrinted>2023-04-13T16:09:05Z</cp:lastPrinted>
  <dcterms:created xsi:type="dcterms:W3CDTF">2009-01-28T16:55:40Z</dcterms:created>
  <dcterms:modified xsi:type="dcterms:W3CDTF">2024-12-11T17:29:43Z</dcterms:modified>
</cp:coreProperties>
</file>