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3"/>
  <workbookPr defaultThemeVersion="166925"/>
  <mc:AlternateContent xmlns:mc="http://schemas.openxmlformats.org/markup-compatibility/2006">
    <mc:Choice Requires="x15">
      <x15ac:absPath xmlns:x15ac="http://schemas.microsoft.com/office/spreadsheetml/2010/11/ac" url="X:\902306.SINKER\Project.ME.Dwgs\"/>
    </mc:Choice>
  </mc:AlternateContent>
  <xr:revisionPtr revIDLastSave="0" documentId="13_ncr:1_{CDAA673C-4AE6-452E-B908-A00390090448}" xr6:coauthVersionLast="36" xr6:coauthVersionMax="36" xr10:uidLastSave="{00000000-0000-0000-0000-000000000000}"/>
  <bookViews>
    <workbookView xWindow="0" yWindow="0" windowWidth="25035" windowHeight="11940" xr2:uid="{0E1C98C6-D53F-4205-BD77-7BBBE414A58D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" i="1" l="1"/>
  <c r="K17" i="1"/>
  <c r="K16" i="1"/>
  <c r="K15" i="1"/>
  <c r="K14" i="1"/>
  <c r="K13" i="1"/>
  <c r="K12" i="1"/>
  <c r="K11" i="1"/>
  <c r="K9" i="1"/>
  <c r="K8" i="1"/>
  <c r="K7" i="1"/>
  <c r="K6" i="1"/>
  <c r="K5" i="1"/>
  <c r="K4" i="1"/>
  <c r="K18" i="1"/>
  <c r="I3" i="1"/>
  <c r="I17" i="1"/>
  <c r="I16" i="1"/>
  <c r="I15" i="1"/>
  <c r="I14" i="1"/>
  <c r="I13" i="1"/>
  <c r="I12" i="1"/>
  <c r="I11" i="1"/>
  <c r="I9" i="1"/>
  <c r="I8" i="1"/>
  <c r="I7" i="1"/>
  <c r="I6" i="1"/>
  <c r="I5" i="1"/>
  <c r="I4" i="1"/>
  <c r="H6" i="2"/>
  <c r="F6" i="2"/>
  <c r="D6" i="2"/>
  <c r="G4" i="1"/>
  <c r="G5" i="1"/>
  <c r="G6" i="1"/>
  <c r="G7" i="1"/>
  <c r="G8" i="1"/>
  <c r="G13" i="1"/>
  <c r="G14" i="1"/>
  <c r="G15" i="1"/>
  <c r="G16" i="1"/>
  <c r="G17" i="1"/>
  <c r="G3" i="1"/>
  <c r="E4" i="1"/>
  <c r="E5" i="1"/>
  <c r="E6" i="1"/>
  <c r="E7" i="1"/>
  <c r="E8" i="1"/>
  <c r="E9" i="1"/>
  <c r="G9" i="1" s="1"/>
  <c r="E11" i="1"/>
  <c r="G11" i="1" s="1"/>
  <c r="E12" i="1"/>
  <c r="G12" i="1" s="1"/>
  <c r="E13" i="1"/>
  <c r="E14" i="1"/>
  <c r="E15" i="1"/>
  <c r="E16" i="1"/>
  <c r="E17" i="1"/>
  <c r="E3" i="1"/>
  <c r="H9" i="2"/>
  <c r="H8" i="2"/>
  <c r="H7" i="2"/>
  <c r="H5" i="2"/>
  <c r="H4" i="2"/>
  <c r="H3" i="2"/>
  <c r="H2" i="2"/>
  <c r="F9" i="2"/>
  <c r="F8" i="2"/>
  <c r="F7" i="2"/>
  <c r="F5" i="2"/>
  <c r="F4" i="2"/>
  <c r="F3" i="2"/>
  <c r="F2" i="2"/>
  <c r="F10" i="2" s="1"/>
  <c r="D3" i="2"/>
  <c r="D4" i="2"/>
  <c r="D5" i="2"/>
  <c r="D7" i="2"/>
  <c r="D10" i="2" s="1"/>
  <c r="D8" i="2"/>
  <c r="D9" i="2"/>
  <c r="D2" i="2"/>
  <c r="G18" i="1" l="1"/>
  <c r="H10" i="2"/>
</calcChain>
</file>

<file path=xl/sharedStrings.xml><?xml version="1.0" encoding="utf-8"?>
<sst xmlns="http://schemas.openxmlformats.org/spreadsheetml/2006/main" count="74" uniqueCount="34">
  <si>
    <t>ZP &amp; G</t>
  </si>
  <si>
    <t>SS</t>
  </si>
  <si>
    <t>DS 90 deg</t>
  </si>
  <si>
    <t>SS 90 deg</t>
  </si>
  <si>
    <t>SL 90 Deg</t>
  </si>
  <si>
    <t>Flat</t>
  </si>
  <si>
    <t>FG &amp; SS</t>
  </si>
  <si>
    <t>Clamp Nut</t>
  </si>
  <si>
    <t>1/4-20x1.5</t>
  </si>
  <si>
    <t>1/4-20 nut</t>
  </si>
  <si>
    <t>3/8-16 nut</t>
  </si>
  <si>
    <t>3/8-16x1.5</t>
  </si>
  <si>
    <t>3/8 Washer</t>
  </si>
  <si>
    <t>1/4 Washer</t>
  </si>
  <si>
    <t>3/8-16x1</t>
  </si>
  <si>
    <t>3/8-16x2.5</t>
  </si>
  <si>
    <t>QTY Required</t>
  </si>
  <si>
    <t>Price</t>
  </si>
  <si>
    <t>Pack Qty</t>
  </si>
  <si>
    <t>N.O. Fastners</t>
  </si>
  <si>
    <t>QTY in Assy</t>
  </si>
  <si>
    <t>3/8 Connections</t>
  </si>
  <si>
    <t>1/4 Connections</t>
  </si>
  <si>
    <t>Housing B Clamp</t>
  </si>
  <si>
    <t>Stab Clamp Front</t>
  </si>
  <si>
    <t>Stab Clamp Middle</t>
  </si>
  <si>
    <t>3/8 Channel Connections</t>
  </si>
  <si>
    <t>tot</t>
  </si>
  <si>
    <t>3/8-16 Channel Nut</t>
  </si>
  <si>
    <t>Purchase Qty</t>
  </si>
  <si>
    <t>Tot</t>
  </si>
  <si>
    <t>Lift Bracket</t>
  </si>
  <si>
    <t>1/4-20x1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</si>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</sst>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AF65B-159E-46D6-8817-4F4C460CF559}">
  <dimension ref="A1:O37"/>
  <sheetViews>
    <sheetView tabSelected="1" topLeftCell="A7" workbookViewId="0">
      <selection activeCell="D33" sqref="D33"/>
    </sheetView>
  </sheetViews>
  <sheetFormatPr defaultRowHeight="15" x14ac:dyDescent="0.25"/>
  <cols>
    <col min="1" max="1" width="18.28515625" bestFit="1" customWidth="1"/>
    <col min="2" max="2" width="13.140625" bestFit="1" customWidth="1"/>
    <col min="3" max="3" width="13.140625" customWidth="1"/>
    <col min="5" max="5" width="12.5703125" bestFit="1" customWidth="1"/>
  </cols>
  <sheetData>
    <row r="1" spans="1:15" x14ac:dyDescent="0.25">
      <c r="D1" t="s">
        <v>0</v>
      </c>
      <c r="H1" t="s">
        <v>1</v>
      </c>
      <c r="L1" t="s">
        <v>6</v>
      </c>
    </row>
    <row r="2" spans="1:15" x14ac:dyDescent="0.25">
      <c r="B2" t="s">
        <v>16</v>
      </c>
      <c r="D2" t="s">
        <v>18</v>
      </c>
      <c r="E2" t="s">
        <v>29</v>
      </c>
      <c r="F2" t="s">
        <v>17</v>
      </c>
      <c r="G2" t="s">
        <v>30</v>
      </c>
      <c r="H2" t="s">
        <v>18</v>
      </c>
      <c r="I2" t="s">
        <v>29</v>
      </c>
      <c r="J2" t="s">
        <v>17</v>
      </c>
      <c r="K2" t="s">
        <v>30</v>
      </c>
      <c r="L2" t="s">
        <v>18</v>
      </c>
      <c r="M2" t="s">
        <v>29</v>
      </c>
      <c r="N2" t="s">
        <v>17</v>
      </c>
      <c r="O2" t="s">
        <v>30</v>
      </c>
    </row>
    <row r="3" spans="1:15" x14ac:dyDescent="0.25">
      <c r="A3" t="s">
        <v>3</v>
      </c>
      <c r="B3">
        <v>4</v>
      </c>
      <c r="D3">
        <v>1</v>
      </c>
      <c r="E3">
        <f>ROUNDUP(($B3/D3),0)</f>
        <v>4</v>
      </c>
      <c r="F3">
        <v>6.12</v>
      </c>
      <c r="G3">
        <f>E3*F3</f>
        <v>24.48</v>
      </c>
      <c r="H3">
        <v>1</v>
      </c>
      <c r="I3">
        <f>ROUNDUP(($B3/H3),0)</f>
        <v>4</v>
      </c>
      <c r="J3">
        <v>14.02</v>
      </c>
      <c r="K3">
        <f>I3*J3</f>
        <v>56.08</v>
      </c>
    </row>
    <row r="4" spans="1:15" x14ac:dyDescent="0.25">
      <c r="A4" t="s">
        <v>2</v>
      </c>
      <c r="B4">
        <v>8</v>
      </c>
      <c r="D4">
        <v>1</v>
      </c>
      <c r="E4">
        <f t="shared" ref="E4:E17" si="0">ROUNDUP(($B4/D4),0)</f>
        <v>8</v>
      </c>
      <c r="F4">
        <v>15.42</v>
      </c>
      <c r="G4">
        <f t="shared" ref="G4:G17" si="1">E4*F4</f>
        <v>123.36</v>
      </c>
      <c r="H4">
        <v>1</v>
      </c>
      <c r="I4">
        <f t="shared" ref="I4:I17" si="2">ROUNDUP(($B4/H4),0)</f>
        <v>8</v>
      </c>
      <c r="J4">
        <v>40.29</v>
      </c>
      <c r="K4">
        <f t="shared" ref="K4:K17" si="3">I4*J4</f>
        <v>322.32</v>
      </c>
    </row>
    <row r="5" spans="1:15" x14ac:dyDescent="0.25">
      <c r="A5" t="s">
        <v>4</v>
      </c>
      <c r="B5">
        <v>4</v>
      </c>
      <c r="D5">
        <v>1</v>
      </c>
      <c r="E5">
        <f t="shared" si="0"/>
        <v>4</v>
      </c>
      <c r="F5">
        <v>9.9499999999999993</v>
      </c>
      <c r="G5">
        <f t="shared" si="1"/>
        <v>39.799999999999997</v>
      </c>
      <c r="H5">
        <v>1</v>
      </c>
      <c r="I5">
        <f t="shared" si="2"/>
        <v>4</v>
      </c>
      <c r="J5">
        <v>14.74</v>
      </c>
      <c r="K5">
        <f t="shared" si="3"/>
        <v>58.96</v>
      </c>
    </row>
    <row r="6" spans="1:15" x14ac:dyDescent="0.25">
      <c r="A6" t="s">
        <v>5</v>
      </c>
      <c r="B6">
        <v>12</v>
      </c>
      <c r="D6">
        <v>1</v>
      </c>
      <c r="E6">
        <f t="shared" si="0"/>
        <v>12</v>
      </c>
      <c r="F6">
        <v>5.32</v>
      </c>
      <c r="G6">
        <f t="shared" si="1"/>
        <v>63.84</v>
      </c>
      <c r="H6">
        <v>1</v>
      </c>
      <c r="I6">
        <f t="shared" si="2"/>
        <v>12</v>
      </c>
      <c r="J6">
        <v>11.52</v>
      </c>
      <c r="K6">
        <f t="shared" si="3"/>
        <v>138.24</v>
      </c>
    </row>
    <row r="7" spans="1:15" x14ac:dyDescent="0.25">
      <c r="A7" t="s">
        <v>28</v>
      </c>
      <c r="B7">
        <v>80</v>
      </c>
      <c r="D7">
        <v>5</v>
      </c>
      <c r="E7">
        <f t="shared" si="0"/>
        <v>16</v>
      </c>
      <c r="F7">
        <v>10.01</v>
      </c>
      <c r="G7">
        <f t="shared" si="1"/>
        <v>160.16</v>
      </c>
      <c r="H7">
        <v>1</v>
      </c>
      <c r="I7">
        <f t="shared" si="2"/>
        <v>80</v>
      </c>
      <c r="J7">
        <v>7.34</v>
      </c>
      <c r="K7">
        <f t="shared" si="3"/>
        <v>587.20000000000005</v>
      </c>
    </row>
    <row r="8" spans="1:15" x14ac:dyDescent="0.25">
      <c r="A8" t="s">
        <v>7</v>
      </c>
      <c r="B8">
        <v>10</v>
      </c>
      <c r="D8">
        <v>1</v>
      </c>
      <c r="E8">
        <f t="shared" si="0"/>
        <v>10</v>
      </c>
      <c r="F8">
        <v>3.52</v>
      </c>
      <c r="G8">
        <f t="shared" si="1"/>
        <v>35.200000000000003</v>
      </c>
      <c r="H8">
        <v>1</v>
      </c>
      <c r="I8">
        <f t="shared" si="2"/>
        <v>10</v>
      </c>
      <c r="K8">
        <f t="shared" si="3"/>
        <v>0</v>
      </c>
    </row>
    <row r="9" spans="1:15" x14ac:dyDescent="0.25">
      <c r="A9" t="s">
        <v>8</v>
      </c>
      <c r="B9">
        <v>10</v>
      </c>
      <c r="D9">
        <v>100</v>
      </c>
      <c r="E9">
        <f t="shared" si="0"/>
        <v>1</v>
      </c>
      <c r="F9">
        <v>13.67</v>
      </c>
      <c r="G9">
        <f t="shared" si="1"/>
        <v>13.67</v>
      </c>
      <c r="H9">
        <v>10</v>
      </c>
      <c r="I9">
        <f t="shared" si="2"/>
        <v>1</v>
      </c>
      <c r="J9">
        <v>4.42</v>
      </c>
      <c r="K9">
        <f t="shared" si="3"/>
        <v>4.42</v>
      </c>
    </row>
    <row r="10" spans="1:15" x14ac:dyDescent="0.25">
      <c r="A10" t="s">
        <v>32</v>
      </c>
      <c r="B10">
        <v>4</v>
      </c>
      <c r="D10">
        <v>0</v>
      </c>
      <c r="E10">
        <v>0</v>
      </c>
      <c r="F10">
        <v>0</v>
      </c>
      <c r="G10">
        <v>0</v>
      </c>
      <c r="H10">
        <v>25</v>
      </c>
      <c r="I10">
        <v>0</v>
      </c>
      <c r="J10">
        <v>7.65</v>
      </c>
      <c r="K10">
        <v>0</v>
      </c>
    </row>
    <row r="11" spans="1:15" x14ac:dyDescent="0.25">
      <c r="A11" t="s">
        <v>9</v>
      </c>
      <c r="B11">
        <v>14</v>
      </c>
      <c r="D11">
        <v>100</v>
      </c>
      <c r="E11">
        <f t="shared" si="0"/>
        <v>1</v>
      </c>
      <c r="F11">
        <v>5.89</v>
      </c>
      <c r="G11">
        <f t="shared" si="1"/>
        <v>5.89</v>
      </c>
      <c r="H11">
        <v>100</v>
      </c>
      <c r="I11">
        <f t="shared" si="2"/>
        <v>1</v>
      </c>
      <c r="J11">
        <v>9.4600000000000009</v>
      </c>
      <c r="K11">
        <f t="shared" si="3"/>
        <v>9.4600000000000009</v>
      </c>
    </row>
    <row r="12" spans="1:15" x14ac:dyDescent="0.25">
      <c r="A12" t="s">
        <v>13</v>
      </c>
      <c r="B12">
        <v>14</v>
      </c>
      <c r="D12">
        <v>100</v>
      </c>
      <c r="E12">
        <f t="shared" si="0"/>
        <v>1</v>
      </c>
      <c r="F12">
        <v>7.37</v>
      </c>
      <c r="G12">
        <f t="shared" si="1"/>
        <v>7.37</v>
      </c>
      <c r="H12">
        <v>100</v>
      </c>
      <c r="I12">
        <f t="shared" si="2"/>
        <v>1</v>
      </c>
      <c r="J12">
        <v>8.51</v>
      </c>
      <c r="K12">
        <f t="shared" si="3"/>
        <v>8.51</v>
      </c>
    </row>
    <row r="13" spans="1:15" x14ac:dyDescent="0.25">
      <c r="A13" t="s">
        <v>14</v>
      </c>
      <c r="B13">
        <v>80</v>
      </c>
      <c r="D13">
        <v>100</v>
      </c>
      <c r="E13">
        <f t="shared" si="0"/>
        <v>1</v>
      </c>
      <c r="F13">
        <v>13.56</v>
      </c>
      <c r="G13">
        <f t="shared" si="1"/>
        <v>13.56</v>
      </c>
      <c r="H13">
        <v>10</v>
      </c>
      <c r="I13">
        <f t="shared" si="2"/>
        <v>8</v>
      </c>
      <c r="J13">
        <v>7.39</v>
      </c>
      <c r="K13">
        <f t="shared" si="3"/>
        <v>59.12</v>
      </c>
    </row>
    <row r="14" spans="1:15" x14ac:dyDescent="0.25">
      <c r="A14" t="s">
        <v>11</v>
      </c>
      <c r="B14">
        <v>32</v>
      </c>
      <c r="D14">
        <v>50</v>
      </c>
      <c r="E14">
        <f t="shared" si="0"/>
        <v>1</v>
      </c>
      <c r="F14">
        <v>13.63</v>
      </c>
      <c r="G14">
        <f t="shared" si="1"/>
        <v>13.63</v>
      </c>
      <c r="H14">
        <v>5</v>
      </c>
      <c r="I14">
        <f t="shared" si="2"/>
        <v>7</v>
      </c>
      <c r="J14">
        <v>5.62</v>
      </c>
      <c r="K14">
        <f t="shared" si="3"/>
        <v>39.340000000000003</v>
      </c>
    </row>
    <row r="15" spans="1:15" x14ac:dyDescent="0.25">
      <c r="A15" t="s">
        <v>15</v>
      </c>
      <c r="B15">
        <v>4</v>
      </c>
      <c r="D15">
        <v>50</v>
      </c>
      <c r="E15">
        <f t="shared" si="0"/>
        <v>1</v>
      </c>
      <c r="F15">
        <v>16.03</v>
      </c>
      <c r="G15">
        <f t="shared" si="1"/>
        <v>16.03</v>
      </c>
      <c r="H15">
        <v>5</v>
      </c>
      <c r="I15">
        <f t="shared" si="2"/>
        <v>1</v>
      </c>
      <c r="J15">
        <v>6.86</v>
      </c>
      <c r="K15">
        <f t="shared" si="3"/>
        <v>6.86</v>
      </c>
    </row>
    <row r="16" spans="1:15" x14ac:dyDescent="0.25">
      <c r="A16" t="s">
        <v>10</v>
      </c>
      <c r="B16">
        <v>38</v>
      </c>
      <c r="D16">
        <v>100</v>
      </c>
      <c r="E16">
        <f t="shared" si="0"/>
        <v>1</v>
      </c>
      <c r="F16">
        <v>10.95</v>
      </c>
      <c r="G16">
        <f t="shared" si="1"/>
        <v>10.95</v>
      </c>
      <c r="H16">
        <v>50</v>
      </c>
      <c r="I16">
        <f t="shared" si="2"/>
        <v>1</v>
      </c>
      <c r="J16">
        <v>9.52</v>
      </c>
      <c r="K16">
        <f t="shared" si="3"/>
        <v>9.52</v>
      </c>
    </row>
    <row r="17" spans="1:11" x14ac:dyDescent="0.25">
      <c r="A17" t="s">
        <v>12</v>
      </c>
      <c r="B17">
        <v>118</v>
      </c>
      <c r="D17">
        <v>100</v>
      </c>
      <c r="E17">
        <f t="shared" si="0"/>
        <v>2</v>
      </c>
      <c r="F17">
        <v>8.9600000000000009</v>
      </c>
      <c r="G17">
        <f t="shared" si="1"/>
        <v>17.920000000000002</v>
      </c>
      <c r="H17">
        <v>25</v>
      </c>
      <c r="I17">
        <f t="shared" si="2"/>
        <v>5</v>
      </c>
      <c r="J17">
        <v>9.5</v>
      </c>
      <c r="K17">
        <f t="shared" si="3"/>
        <v>47.5</v>
      </c>
    </row>
    <row r="18" spans="1:11" x14ac:dyDescent="0.25">
      <c r="G18">
        <f>SUM(G3:G17)</f>
        <v>545.86</v>
      </c>
      <c r="K18">
        <f>SUM(K3:K17)</f>
        <v>1347.5299999999997</v>
      </c>
    </row>
    <row r="22" spans="1:11" x14ac:dyDescent="0.25">
      <c r="B22" t="s">
        <v>16</v>
      </c>
      <c r="C22" t="s">
        <v>29</v>
      </c>
    </row>
    <row r="23" spans="1:11" x14ac:dyDescent="0.25">
      <c r="A23" t="s">
        <v>3</v>
      </c>
      <c r="B23">
        <v>4</v>
      </c>
      <c r="C23">
        <v>4</v>
      </c>
      <c r="D23" t="s">
        <v>33</v>
      </c>
    </row>
    <row r="24" spans="1:11" x14ac:dyDescent="0.25">
      <c r="A24" t="s">
        <v>2</v>
      </c>
      <c r="B24">
        <v>8</v>
      </c>
      <c r="C24">
        <v>8</v>
      </c>
      <c r="D24" t="s">
        <v>33</v>
      </c>
    </row>
    <row r="25" spans="1:11" x14ac:dyDescent="0.25">
      <c r="A25" t="s">
        <v>4</v>
      </c>
      <c r="B25">
        <v>4</v>
      </c>
      <c r="C25">
        <v>4</v>
      </c>
      <c r="D25" t="s">
        <v>33</v>
      </c>
    </row>
    <row r="26" spans="1:11" x14ac:dyDescent="0.25">
      <c r="A26" t="s">
        <v>5</v>
      </c>
      <c r="B26">
        <v>12</v>
      </c>
      <c r="C26">
        <v>12</v>
      </c>
      <c r="D26" t="s">
        <v>33</v>
      </c>
    </row>
    <row r="27" spans="1:11" x14ac:dyDescent="0.25">
      <c r="A27" t="s">
        <v>28</v>
      </c>
      <c r="B27">
        <v>80</v>
      </c>
      <c r="C27">
        <v>80</v>
      </c>
      <c r="D27" t="s">
        <v>33</v>
      </c>
    </row>
    <row r="28" spans="1:11" x14ac:dyDescent="0.25">
      <c r="A28" t="s">
        <v>7</v>
      </c>
      <c r="B28">
        <v>10</v>
      </c>
      <c r="C28">
        <v>10</v>
      </c>
      <c r="D28" t="s">
        <v>33</v>
      </c>
    </row>
    <row r="29" spans="1:11" x14ac:dyDescent="0.25">
      <c r="A29" t="s">
        <v>8</v>
      </c>
      <c r="B29">
        <v>10</v>
      </c>
      <c r="C29">
        <v>1</v>
      </c>
      <c r="D29" t="s">
        <v>33</v>
      </c>
    </row>
    <row r="30" spans="1:11" x14ac:dyDescent="0.25">
      <c r="A30" t="s">
        <v>32</v>
      </c>
      <c r="B30">
        <v>4</v>
      </c>
      <c r="C30">
        <v>0</v>
      </c>
      <c r="D30" t="s">
        <v>33</v>
      </c>
    </row>
    <row r="31" spans="1:11" x14ac:dyDescent="0.25">
      <c r="A31" t="s">
        <v>9</v>
      </c>
      <c r="B31">
        <v>14</v>
      </c>
      <c r="C31">
        <v>1</v>
      </c>
      <c r="D31" t="s">
        <v>33</v>
      </c>
    </row>
    <row r="32" spans="1:11" x14ac:dyDescent="0.25">
      <c r="A32" t="s">
        <v>13</v>
      </c>
      <c r="B32">
        <v>14</v>
      </c>
      <c r="C32">
        <v>1</v>
      </c>
      <c r="D32" t="s">
        <v>33</v>
      </c>
    </row>
    <row r="33" spans="1:3" x14ac:dyDescent="0.25">
      <c r="A33" t="s">
        <v>14</v>
      </c>
      <c r="B33">
        <v>80</v>
      </c>
      <c r="C33">
        <v>8</v>
      </c>
    </row>
    <row r="34" spans="1:3" x14ac:dyDescent="0.25">
      <c r="A34" t="s">
        <v>11</v>
      </c>
      <c r="B34">
        <v>32</v>
      </c>
      <c r="C34">
        <v>7</v>
      </c>
    </row>
    <row r="35" spans="1:3" x14ac:dyDescent="0.25">
      <c r="A35" t="s">
        <v>15</v>
      </c>
      <c r="B35">
        <v>4</v>
      </c>
      <c r="C35">
        <v>1</v>
      </c>
    </row>
    <row r="36" spans="1:3" x14ac:dyDescent="0.25">
      <c r="A36" t="s">
        <v>10</v>
      </c>
      <c r="B36">
        <v>38</v>
      </c>
      <c r="C36">
        <v>1</v>
      </c>
    </row>
    <row r="37" spans="1:3" x14ac:dyDescent="0.25">
      <c r="A37" t="s">
        <v>12</v>
      </c>
      <c r="B37">
        <v>118</v>
      </c>
      <c r="C37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12114-B683-40B9-A400-43D63DAA6A26}">
  <dimension ref="A1:H10"/>
  <sheetViews>
    <sheetView workbookViewId="0">
      <selection activeCell="I6" sqref="I6"/>
    </sheetView>
  </sheetViews>
  <sheetFormatPr defaultRowHeight="15" x14ac:dyDescent="0.25"/>
  <cols>
    <col min="1" max="7" width="12.7109375" customWidth="1"/>
  </cols>
  <sheetData>
    <row r="1" spans="1:8" ht="30" x14ac:dyDescent="0.25">
      <c r="A1" s="1" t="s">
        <v>19</v>
      </c>
      <c r="B1" s="1" t="s">
        <v>20</v>
      </c>
      <c r="C1" s="1" t="s">
        <v>26</v>
      </c>
      <c r="D1" s="1" t="s">
        <v>27</v>
      </c>
      <c r="E1" s="1" t="s">
        <v>21</v>
      </c>
      <c r="F1" s="1" t="s">
        <v>27</v>
      </c>
      <c r="G1" s="1" t="s">
        <v>22</v>
      </c>
      <c r="H1" s="1" t="s">
        <v>27</v>
      </c>
    </row>
    <row r="2" spans="1:8" x14ac:dyDescent="0.25">
      <c r="A2" t="s">
        <v>3</v>
      </c>
      <c r="B2">
        <v>4</v>
      </c>
      <c r="C2">
        <v>2</v>
      </c>
      <c r="D2">
        <f>$B2*C2</f>
        <v>8</v>
      </c>
      <c r="E2">
        <v>0</v>
      </c>
      <c r="F2">
        <f>$B2*E2</f>
        <v>0</v>
      </c>
      <c r="G2">
        <v>0</v>
      </c>
      <c r="H2">
        <f>$B2*G2</f>
        <v>0</v>
      </c>
    </row>
    <row r="3" spans="1:8" x14ac:dyDescent="0.25">
      <c r="A3" t="s">
        <v>2</v>
      </c>
      <c r="B3">
        <v>8</v>
      </c>
      <c r="C3">
        <v>4</v>
      </c>
      <c r="D3">
        <f t="shared" ref="D3:F9" si="0">$B3*C3</f>
        <v>32</v>
      </c>
      <c r="E3">
        <v>0</v>
      </c>
      <c r="F3">
        <f t="shared" si="0"/>
        <v>0</v>
      </c>
      <c r="G3">
        <v>0</v>
      </c>
      <c r="H3">
        <f t="shared" ref="H3" si="1">$B3*G3</f>
        <v>0</v>
      </c>
    </row>
    <row r="4" spans="1:8" x14ac:dyDescent="0.25">
      <c r="A4" t="s">
        <v>4</v>
      </c>
      <c r="B4">
        <v>4</v>
      </c>
      <c r="C4">
        <v>4</v>
      </c>
      <c r="D4">
        <f t="shared" si="0"/>
        <v>16</v>
      </c>
      <c r="E4">
        <v>0</v>
      </c>
      <c r="F4">
        <f t="shared" si="0"/>
        <v>0</v>
      </c>
      <c r="G4">
        <v>0</v>
      </c>
      <c r="H4">
        <f t="shared" ref="H4" si="2">$B4*G4</f>
        <v>0</v>
      </c>
    </row>
    <row r="5" spans="1:8" x14ac:dyDescent="0.25">
      <c r="A5" t="s">
        <v>5</v>
      </c>
      <c r="B5">
        <v>12</v>
      </c>
      <c r="C5">
        <v>2</v>
      </c>
      <c r="D5">
        <f t="shared" si="0"/>
        <v>24</v>
      </c>
      <c r="E5">
        <v>0</v>
      </c>
      <c r="F5">
        <f t="shared" si="0"/>
        <v>0</v>
      </c>
      <c r="G5">
        <v>0</v>
      </c>
      <c r="H5">
        <f t="shared" ref="H5:H6" si="3">$B5*G5</f>
        <v>0</v>
      </c>
    </row>
    <row r="6" spans="1:8" x14ac:dyDescent="0.25">
      <c r="A6" t="s">
        <v>31</v>
      </c>
      <c r="B6">
        <v>2</v>
      </c>
      <c r="C6">
        <v>0</v>
      </c>
      <c r="D6">
        <f t="shared" si="0"/>
        <v>0</v>
      </c>
      <c r="E6">
        <v>0</v>
      </c>
      <c r="F6">
        <f t="shared" si="0"/>
        <v>0</v>
      </c>
      <c r="G6">
        <v>2</v>
      </c>
      <c r="H6">
        <f t="shared" si="3"/>
        <v>4</v>
      </c>
    </row>
    <row r="7" spans="1:8" x14ac:dyDescent="0.25">
      <c r="A7" t="s">
        <v>23</v>
      </c>
      <c r="B7">
        <v>6</v>
      </c>
      <c r="C7">
        <v>0</v>
      </c>
      <c r="D7">
        <f t="shared" si="0"/>
        <v>0</v>
      </c>
      <c r="E7">
        <v>3</v>
      </c>
      <c r="F7">
        <f t="shared" si="0"/>
        <v>18</v>
      </c>
      <c r="G7">
        <v>1</v>
      </c>
      <c r="H7">
        <f t="shared" ref="H7" si="4">$B7*G7</f>
        <v>6</v>
      </c>
    </row>
    <row r="8" spans="1:8" x14ac:dyDescent="0.25">
      <c r="A8" t="s">
        <v>24</v>
      </c>
      <c r="B8">
        <v>2</v>
      </c>
      <c r="C8">
        <v>0</v>
      </c>
      <c r="D8">
        <f t="shared" si="0"/>
        <v>0</v>
      </c>
      <c r="E8">
        <v>6</v>
      </c>
      <c r="F8">
        <f t="shared" si="0"/>
        <v>12</v>
      </c>
      <c r="G8">
        <v>2</v>
      </c>
      <c r="H8">
        <f t="shared" ref="H8" si="5">$B8*G8</f>
        <v>4</v>
      </c>
    </row>
    <row r="9" spans="1:8" x14ac:dyDescent="0.25">
      <c r="A9" t="s">
        <v>25</v>
      </c>
      <c r="B9">
        <v>4</v>
      </c>
      <c r="C9">
        <v>0</v>
      </c>
      <c r="D9">
        <f t="shared" si="0"/>
        <v>0</v>
      </c>
      <c r="E9">
        <v>2</v>
      </c>
      <c r="F9">
        <f t="shared" si="0"/>
        <v>8</v>
      </c>
      <c r="G9">
        <v>0</v>
      </c>
      <c r="H9">
        <f t="shared" ref="H9" si="6">$B9*G9</f>
        <v>0</v>
      </c>
    </row>
    <row r="10" spans="1:8" x14ac:dyDescent="0.25">
      <c r="D10">
        <f>SUM(D2:D9)</f>
        <v>80</v>
      </c>
      <c r="F10">
        <f>SUM(F2:F9)</f>
        <v>38</v>
      </c>
      <c r="H10">
        <f>SUM(H2:H9)</f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Enoch Nicholson</dc:creator>
  <cp:lastModifiedBy>Enoch Nicholson</cp:lastModifiedBy>
  <dcterms:created xsi:type="dcterms:W3CDTF">2023-10-23T18:40:35Z</dcterms:created>
  <dcterms:modified xsi:type="dcterms:W3CDTF">2023-10-24T18:55:27Z</dcterms:modified>
</cp:coreProperties>
</file>