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2980" windowHeight="10845" activeTab="1"/>
  </bookViews>
  <sheets>
    <sheet name="No Cycle Period" sheetId="2" r:id="rId1"/>
    <sheet name="1 Second Cycle Period " sheetId="1" r:id="rId2"/>
  </sheets>
  <calcPr calcId="145621"/>
</workbook>
</file>

<file path=xl/calcChain.xml><?xml version="1.0" encoding="utf-8"?>
<calcChain xmlns="http://schemas.openxmlformats.org/spreadsheetml/2006/main">
  <c r="D37" i="2" l="1"/>
  <c r="E34" i="1" l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" i="2"/>
  <c r="D19" i="1" l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4" i="2"/>
  <c r="D20" i="2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3" i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" i="2"/>
  <c r="D35" i="1" l="1"/>
  <c r="D35" i="2"/>
</calcChain>
</file>

<file path=xl/sharedStrings.xml><?xml version="1.0" encoding="utf-8"?>
<sst xmlns="http://schemas.openxmlformats.org/spreadsheetml/2006/main" count="213" uniqueCount="37">
  <si>
    <t>$</t>
  </si>
  <si>
    <t>UnitTest</t>
  </si>
  <si>
    <t>MSC: OUT: W</t>
  </si>
  <si>
    <t xml:space="preserve">MSC: RX: ACK </t>
  </si>
  <si>
    <t>MSC: Got ACK</t>
  </si>
  <si>
    <t>MSC: OUT: CTD,1545247276,15.0000,35.0000,62.0000</t>
  </si>
  <si>
    <t xml:space="preserve">MSC: RX: ACK,CTD,1545247276,15.0000,35.0000,62.00 </t>
  </si>
  <si>
    <t>MSC: OUT: ACK</t>
  </si>
  <si>
    <t>MSC: OUT: MODE,1</t>
  </si>
  <si>
    <t xml:space="preserve">MSC: RX: ACK,MODE,1 </t>
  </si>
  <si>
    <t>MSC: OUT: TS</t>
  </si>
  <si>
    <t xml:space="preserve">MSC: RX: ACK,TS,CMD </t>
  </si>
  <si>
    <t xml:space="preserve">MSC: RX: ACK,TS,DAT </t>
  </si>
  <si>
    <t>MSC: OUT: SL</t>
  </si>
  <si>
    <t xml:space="preserve">MSC: RX: 0x4E72,A,02/07/2012 01:47:11,0,-1.00,-1.0000,-1.0000,331,207,1,93,22.06,55.63,11.576,5.264e-01,10775.00,2266.00,1149.55,12.33,-20.44,-191.82,3.405e-02,17,87,4A3E48CC4687440041513F823E3C3DDC3E4C3F9141C644EF48F34E5654355AD961CF68D06F67750879127B2D7BBA7A9E781E7485702D6BD267EC648E620E60425F785FBC60AF628E652568876CA1714976927CA682A188858E47938497C99A9B9C279BFF9A2C96DB92088C5E85D67F4178A172546CAA677F62CF5EA95B27586255E553FB5259512F508A5030503F,6767.6 </t>
  </si>
  <si>
    <t xml:space="preserve">MSC: Data: 0x4E72,A,02/07/2012 01:47:11,0,-1.00,-1.0000,-1.0000,331,207,1,93,22.06,55.63,11.576,5.264e-01,10775.00,2266.00,1149.55,12.33,-20.44,-191.82,3.405e-02,17,87,4A3E48CC4687440041513F823E3C3DDC3E4C3F9141C644EF48F34E5654355AD961CF68D06F67750879127B2D7BBA7A9E781E7485702D6BD267EC648E620E60425F785FBC60AF628E652568876CA1714976927CA682A188858E47938497C99A9B9C279BFF9A2C96DB92088C5E85D67F4178A172546CAA677F62CF5EA95B27586255E553FB5259512F508A5030503F,6767.6 </t>
  </si>
  <si>
    <t>MSC: Done Sampling.</t>
  </si>
  <si>
    <t>Starting pH sample</t>
  </si>
  <si>
    <t>MSC: OUT: MODE,2</t>
  </si>
  <si>
    <t xml:space="preserve">MSC: RX: ACK,MODE,2 </t>
  </si>
  <si>
    <t xml:space="preserve">MSC: RX: 0x9118,pH,02/07/2012 01:47:29,0,-1.00,-1.0000,-1.0000,346,207,0,22.08,55.65,11.748,4.660e-02,7.1234,0.000,-1.033513,0.001075,-1.026127,0.001192,+1.143e-09,-4.066e-09 </t>
  </si>
  <si>
    <t xml:space="preserve">MSC: Data: 0x9118,pH,02/07/2012 01:47:29,0,-1.00,-1.0000,-1.0000,346,207,0,22.08,55.65,11.748,4.660e-02,7.1234,0.000,-1.033513,0.001075,-1.026127,0.001192,+1.143e-09,-4.066e-09 </t>
  </si>
  <si>
    <t>MSC: OUT: CTD,1545247480,15.0000,35.0000,62.0000</t>
  </si>
  <si>
    <t xml:space="preserve">MSC: RX: ACK,CTD,1545247480,15.0000,35.0000,62.00 </t>
  </si>
  <si>
    <t xml:space="preserve">MSC: RX: 0x52BF,A,02/07/2012 01:50:29,0,-1.00,-1.0000,-1.0000,332,207,1,93,22.19,55.38,11.576,5.258e-01,10788.00,2262.00,1163.01,13.83,-20.32,-192.23,3.407e-02,17,87,4A2348A8468043E4414B3F8C3E473DDB3E3F3F9341B144D048E74E2854075AA361AA68A46F4E74F478FD7B277BBD7A8B77F1746A70216BD567E5648C61ED60225F4A5F9E60B0626564EF685F6C8C715576757C73825C88628E3A935597939A6B9BF39BD09A0896B791E68C3385A07F10787D723C6C86674962985E985B01583C55AD53D2524E513150805021500D,6764.2 </t>
  </si>
  <si>
    <t xml:space="preserve">MSC: Data: 0x52BF,A,02/07/2012 01:50:29,0,-1.00,-1.0000,-1.0000,332,207,1,93,22.19,55.38,11.576,5.258e-01,10788.00,2262.00,1163.01,13.83,-20.32,-192.23,3.407e-02,17,87,4A2348A8468043E4414B3F8C3E473DDB3E3F3F9341B144D048E74E2854075AA361AA68A46F4E74F478FD7B277BBD7A8B77F1746A70216BD567E5648C61ED60225F4A5F9E60B0626564EF685F6C8C715576757C73825C88628E3A935597939A6B9BF39BD09A0896B791E68C3385A07F10787D723C6C86674962985E985B01583C55AD53D2524E513150805021500D,6764.2 </t>
  </si>
  <si>
    <t xml:space="preserve">MSC: RX: 0x3869,pH,02/07/2012 01:50:44,0,-1.00,-1.0000,-1.0000,347,207,0,22.20,55.38,11.748,4.660e-02,7.1234,0.000,-1.033034,0.001120,-1.025823,0.001144,-2.513e-09,-6.804e-09 </t>
  </si>
  <si>
    <t xml:space="preserve">MSC: Data: 0x3869,pH,02/07/2012 01:50:44,0,-1.00,-1.0000,-1.0000,347,207,0,22.20,55.38,11.748,4.660e-02,7.1234,0.000,-1.033034,0.001120,-1.025823,0.001144,-2.513e-09,-6.804e-09 </t>
  </si>
  <si>
    <t>TOTAL TIME</t>
  </si>
  <si>
    <t>Date</t>
  </si>
  <si>
    <t>Time</t>
  </si>
  <si>
    <t>Elapsed Time</t>
  </si>
  <si>
    <t>Method</t>
  </si>
  <si>
    <t>SW Message</t>
  </si>
  <si>
    <t>TOTAL TIME:</t>
  </si>
  <si>
    <t>Total Elapsed Time</t>
  </si>
  <si>
    <t>Overhead time: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</si>
</sst>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hh:mm:ss.00"/>
    <numFmt numFmtId="167" formatCode="ss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5" fontId="0" fillId="0" borderId="0" xfId="0" applyNumberFormat="1"/>
    <xf numFmtId="0" fontId="1" fillId="0" borderId="1" xfId="0" applyFont="1" applyBorder="1"/>
    <xf numFmtId="0" fontId="0" fillId="0" borderId="1" xfId="0" applyBorder="1"/>
    <xf numFmtId="15" fontId="0" fillId="0" borderId="1" xfId="0" applyNumberFormat="1" applyBorder="1"/>
    <xf numFmtId="165" fontId="1" fillId="0" borderId="1" xfId="0" applyNumberFormat="1" applyFont="1" applyBorder="1"/>
    <xf numFmtId="165" fontId="0" fillId="0" borderId="0" xfId="0" applyNumberFormat="1"/>
    <xf numFmtId="165" fontId="0" fillId="0" borderId="1" xfId="0" applyNumberFormat="1" applyBorder="1"/>
    <xf numFmtId="165" fontId="1" fillId="0" borderId="0" xfId="0" applyNumberFormat="1" applyFont="1"/>
    <xf numFmtId="167" fontId="1" fillId="0" borderId="1" xfId="0" applyNumberFormat="1" applyFont="1" applyBorder="1"/>
    <xf numFmtId="167" fontId="0" fillId="0" borderId="0" xfId="0" applyNumberFormat="1"/>
    <xf numFmtId="167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Normal="100" workbookViewId="0">
      <selection activeCell="G39" sqref="G39"/>
    </sheetView>
  </sheetViews>
  <sheetFormatPr defaultRowHeight="15" x14ac:dyDescent="0.25"/>
  <cols>
    <col min="1" max="1" width="2" bestFit="1" customWidth="1"/>
    <col min="2" max="2" width="9.7109375" bestFit="1" customWidth="1"/>
    <col min="3" max="3" width="15" style="6" bestFit="1" customWidth="1"/>
    <col min="4" max="4" width="12.7109375" style="10" bestFit="1" customWidth="1"/>
    <col min="5" max="5" width="17.85546875" style="10" bestFit="1" customWidth="1"/>
    <col min="6" max="6" width="8.42578125" bestFit="1" customWidth="1"/>
    <col min="7" max="7" width="255.7109375" bestFit="1" customWidth="1"/>
  </cols>
  <sheetData>
    <row r="1" spans="1:7" x14ac:dyDescent="0.3">
      <c r="A1" s="2"/>
      <c r="B1" s="2" t="s">
        <v>29</v>
      </c>
      <c r="C1" s="5" t="s">
        <v>30</v>
      </c>
      <c r="D1" s="9" t="s">
        <v>31</v>
      </c>
      <c r="E1" s="9" t="s">
        <v>35</v>
      </c>
      <c r="F1" s="2" t="s">
        <v>32</v>
      </c>
      <c r="G1" s="2" t="s">
        <v>33</v>
      </c>
    </row>
    <row r="2" spans="1:7" x14ac:dyDescent="0.3">
      <c r="A2" t="s">
        <v>0</v>
      </c>
      <c r="B2" s="1">
        <v>43453</v>
      </c>
      <c r="C2" s="6">
        <v>0.80883900462962954</v>
      </c>
      <c r="F2" t="s">
        <v>1</v>
      </c>
      <c r="G2" t="s">
        <v>2</v>
      </c>
    </row>
    <row r="3" spans="1:7" x14ac:dyDescent="0.3">
      <c r="A3" t="s">
        <v>0</v>
      </c>
      <c r="B3" s="1">
        <v>43453</v>
      </c>
      <c r="C3" s="6">
        <v>0.80884101851851853</v>
      </c>
      <c r="D3" s="10">
        <f>C3-C2</f>
        <v>2.013888888985349E-6</v>
      </c>
      <c r="E3" s="10">
        <f>+C3-$C$2</f>
        <v>2.013888888985349E-6</v>
      </c>
      <c r="F3" t="s">
        <v>1</v>
      </c>
      <c r="G3" t="s">
        <v>3</v>
      </c>
    </row>
    <row r="4" spans="1:7" x14ac:dyDescent="0.3">
      <c r="A4" t="s">
        <v>0</v>
      </c>
      <c r="B4" s="1">
        <v>43453</v>
      </c>
      <c r="C4" s="6">
        <v>0.80884106481481488</v>
      </c>
      <c r="D4" s="10">
        <f t="shared" ref="D4:D34" si="0">C4-C3</f>
        <v>4.6296296352110744E-8</v>
      </c>
      <c r="E4" s="10">
        <f t="shared" ref="E4:E34" si="1">+C4-$C$2</f>
        <v>2.0601851853374598E-6</v>
      </c>
      <c r="F4" t="s">
        <v>1</v>
      </c>
      <c r="G4" t="s">
        <v>4</v>
      </c>
    </row>
    <row r="5" spans="1:7" x14ac:dyDescent="0.3">
      <c r="A5" t="s">
        <v>0</v>
      </c>
      <c r="B5" s="1">
        <v>43453</v>
      </c>
      <c r="C5" s="6">
        <v>0.80884190972222225</v>
      </c>
      <c r="D5" s="10">
        <f t="shared" si="0"/>
        <v>8.449074073713092E-7</v>
      </c>
      <c r="E5" s="10">
        <f t="shared" si="1"/>
        <v>2.905092592708769E-6</v>
      </c>
      <c r="F5" t="s">
        <v>1</v>
      </c>
      <c r="G5" t="s">
        <v>22</v>
      </c>
    </row>
    <row r="6" spans="1:7" x14ac:dyDescent="0.3">
      <c r="A6" t="s">
        <v>0</v>
      </c>
      <c r="B6" s="1">
        <v>43453</v>
      </c>
      <c r="C6" s="6">
        <v>0.808844988425926</v>
      </c>
      <c r="D6" s="10">
        <f t="shared" si="0"/>
        <v>3.0787037037516285E-6</v>
      </c>
      <c r="E6" s="10">
        <f t="shared" si="1"/>
        <v>5.9837962964603975E-6</v>
      </c>
      <c r="F6" t="s">
        <v>1</v>
      </c>
      <c r="G6" t="s">
        <v>23</v>
      </c>
    </row>
    <row r="7" spans="1:7" x14ac:dyDescent="0.3">
      <c r="A7" t="s">
        <v>0</v>
      </c>
      <c r="B7" s="1">
        <v>43453</v>
      </c>
      <c r="C7" s="6">
        <v>0.80886350694444442</v>
      </c>
      <c r="D7" s="10">
        <f t="shared" si="0"/>
        <v>1.8518518518417793E-5</v>
      </c>
      <c r="E7" s="10">
        <f t="shared" si="1"/>
        <v>2.450231481487819E-5</v>
      </c>
      <c r="F7" t="s">
        <v>1</v>
      </c>
      <c r="G7" t="s">
        <v>7</v>
      </c>
    </row>
    <row r="8" spans="1:7" x14ac:dyDescent="0.3">
      <c r="A8" t="s">
        <v>0</v>
      </c>
      <c r="B8" s="1">
        <v>43453</v>
      </c>
      <c r="C8" s="6">
        <v>0.80887978009259254</v>
      </c>
      <c r="D8" s="10">
        <f t="shared" si="0"/>
        <v>1.6273148148115979E-5</v>
      </c>
      <c r="E8" s="10">
        <f t="shared" si="1"/>
        <v>4.0775462962994169E-5</v>
      </c>
      <c r="F8" t="s">
        <v>1</v>
      </c>
      <c r="G8" t="s">
        <v>2</v>
      </c>
    </row>
    <row r="9" spans="1:7" x14ac:dyDescent="0.3">
      <c r="A9" t="s">
        <v>0</v>
      </c>
      <c r="B9" s="1">
        <v>43453</v>
      </c>
      <c r="C9" s="6">
        <v>0.80888217592592593</v>
      </c>
      <c r="D9" s="10">
        <f t="shared" si="0"/>
        <v>2.3958333333906623E-6</v>
      </c>
      <c r="E9" s="10">
        <f t="shared" si="1"/>
        <v>4.3171296296384831E-5</v>
      </c>
      <c r="F9" t="s">
        <v>1</v>
      </c>
      <c r="G9" t="s">
        <v>3</v>
      </c>
    </row>
    <row r="10" spans="1:7" x14ac:dyDescent="0.3">
      <c r="A10" t="s">
        <v>0</v>
      </c>
      <c r="B10" s="1">
        <v>43453</v>
      </c>
      <c r="C10" s="6">
        <v>0.80888222222222217</v>
      </c>
      <c r="D10" s="10">
        <f t="shared" si="0"/>
        <v>4.6296296241088442E-8</v>
      </c>
      <c r="E10" s="10">
        <f t="shared" si="1"/>
        <v>4.321759259262592E-5</v>
      </c>
      <c r="F10" t="s">
        <v>1</v>
      </c>
      <c r="G10" t="s">
        <v>4</v>
      </c>
    </row>
    <row r="11" spans="1:7" x14ac:dyDescent="0.3">
      <c r="A11" t="s">
        <v>0</v>
      </c>
      <c r="B11" s="1">
        <v>43453</v>
      </c>
      <c r="C11" s="6">
        <v>0.80888269675925928</v>
      </c>
      <c r="D11" s="10">
        <f t="shared" si="0"/>
        <v>4.7453703710953477E-7</v>
      </c>
      <c r="E11" s="10">
        <f t="shared" si="1"/>
        <v>4.3692129629735454E-5</v>
      </c>
      <c r="F11" t="s">
        <v>1</v>
      </c>
      <c r="G11" t="s">
        <v>8</v>
      </c>
    </row>
    <row r="12" spans="1:7" x14ac:dyDescent="0.3">
      <c r="A12" t="s">
        <v>0</v>
      </c>
      <c r="B12" s="1">
        <v>43453</v>
      </c>
      <c r="C12" s="6">
        <v>0.80888460648148142</v>
      </c>
      <c r="D12" s="10">
        <f t="shared" si="0"/>
        <v>1.9097222221375887E-6</v>
      </c>
      <c r="E12" s="10">
        <f t="shared" si="1"/>
        <v>4.5601851851873043E-5</v>
      </c>
      <c r="F12" t="s">
        <v>1</v>
      </c>
      <c r="G12" t="s">
        <v>9</v>
      </c>
    </row>
    <row r="13" spans="1:7" x14ac:dyDescent="0.3">
      <c r="A13" t="s">
        <v>0</v>
      </c>
      <c r="B13" s="1">
        <v>43453</v>
      </c>
      <c r="C13" s="6">
        <v>0.80890311342592591</v>
      </c>
      <c r="D13" s="10">
        <f t="shared" si="0"/>
        <v>1.8506944444496298E-5</v>
      </c>
      <c r="E13" s="10">
        <f t="shared" si="1"/>
        <v>6.4108796296369341E-5</v>
      </c>
      <c r="F13" t="s">
        <v>1</v>
      </c>
      <c r="G13" t="s">
        <v>7</v>
      </c>
    </row>
    <row r="14" spans="1:7" x14ac:dyDescent="0.3">
      <c r="A14" t="s">
        <v>0</v>
      </c>
      <c r="B14" s="1">
        <v>43453</v>
      </c>
      <c r="C14" s="6">
        <v>0.80891938657407403</v>
      </c>
      <c r="D14" s="10">
        <f t="shared" si="0"/>
        <v>1.6273148148115979E-5</v>
      </c>
      <c r="E14" s="10">
        <f t="shared" si="1"/>
        <v>8.038194444448532E-5</v>
      </c>
      <c r="F14" t="s">
        <v>1</v>
      </c>
      <c r="G14" t="s">
        <v>10</v>
      </c>
    </row>
    <row r="15" spans="1:7" x14ac:dyDescent="0.3">
      <c r="A15" t="s">
        <v>0</v>
      </c>
      <c r="B15" s="1">
        <v>43453</v>
      </c>
      <c r="C15" s="6">
        <v>0.80892173611111107</v>
      </c>
      <c r="D15" s="10">
        <f t="shared" si="0"/>
        <v>2.3495370370385515E-6</v>
      </c>
      <c r="E15" s="10">
        <f t="shared" si="1"/>
        <v>8.2731481481523872E-5</v>
      </c>
      <c r="F15" t="s">
        <v>1</v>
      </c>
      <c r="G15" t="s">
        <v>11</v>
      </c>
    </row>
    <row r="16" spans="1:7" x14ac:dyDescent="0.3">
      <c r="A16" t="s">
        <v>0</v>
      </c>
      <c r="B16" s="1">
        <v>43453</v>
      </c>
      <c r="C16" s="6">
        <v>0.80899967592592592</v>
      </c>
      <c r="D16" s="10">
        <f t="shared" si="0"/>
        <v>7.793981481485357E-5</v>
      </c>
      <c r="E16" s="10">
        <f t="shared" si="1"/>
        <v>1.6067129629637744E-4</v>
      </c>
      <c r="F16" t="s">
        <v>1</v>
      </c>
      <c r="G16" t="s">
        <v>12</v>
      </c>
    </row>
    <row r="17" spans="1:7" x14ac:dyDescent="0.3">
      <c r="A17" t="s">
        <v>0</v>
      </c>
      <c r="B17" s="1">
        <v>43453</v>
      </c>
      <c r="C17" s="6">
        <v>0.80899974537037034</v>
      </c>
      <c r="D17" s="10">
        <f t="shared" si="0"/>
        <v>6.9444444417143814E-8</v>
      </c>
      <c r="E17" s="10">
        <f t="shared" si="1"/>
        <v>1.6074074074079459E-4</v>
      </c>
      <c r="F17" t="s">
        <v>1</v>
      </c>
      <c r="G17" t="s">
        <v>13</v>
      </c>
    </row>
    <row r="18" spans="1:7" x14ac:dyDescent="0.3">
      <c r="A18" t="s">
        <v>0</v>
      </c>
      <c r="B18" s="1">
        <v>43453</v>
      </c>
      <c r="C18" s="6">
        <v>0.80900736111111105</v>
      </c>
      <c r="D18" s="10">
        <f t="shared" si="0"/>
        <v>7.6157407407073663E-6</v>
      </c>
      <c r="E18" s="10">
        <f t="shared" si="1"/>
        <v>1.6835648148150195E-4</v>
      </c>
      <c r="F18" t="s">
        <v>1</v>
      </c>
      <c r="G18" t="s">
        <v>24</v>
      </c>
    </row>
    <row r="19" spans="1:7" x14ac:dyDescent="0.3">
      <c r="A19" t="s">
        <v>0</v>
      </c>
      <c r="B19" s="1">
        <v>43453</v>
      </c>
      <c r="C19" s="6">
        <v>0.80900748842592585</v>
      </c>
      <c r="D19" s="10">
        <f t="shared" si="0"/>
        <v>1.2731481480177109E-7</v>
      </c>
      <c r="E19" s="10">
        <f t="shared" si="1"/>
        <v>1.6848379629630372E-4</v>
      </c>
      <c r="F19" t="s">
        <v>1</v>
      </c>
      <c r="G19" t="s">
        <v>25</v>
      </c>
    </row>
    <row r="20" spans="1:7" x14ac:dyDescent="0.3">
      <c r="A20" t="s">
        <v>0</v>
      </c>
      <c r="B20" s="1">
        <v>43453</v>
      </c>
      <c r="C20" s="6">
        <v>0.80900767361111114</v>
      </c>
      <c r="D20" s="10">
        <f t="shared" si="0"/>
        <v>1.8518518529742067E-7</v>
      </c>
      <c r="E20" s="10">
        <f t="shared" si="1"/>
        <v>1.6866898148160114E-4</v>
      </c>
      <c r="F20" t="s">
        <v>1</v>
      </c>
      <c r="G20" t="s">
        <v>16</v>
      </c>
    </row>
    <row r="21" spans="1:7" x14ac:dyDescent="0.3">
      <c r="A21" t="s">
        <v>0</v>
      </c>
      <c r="B21" s="1">
        <v>43453</v>
      </c>
      <c r="C21" s="6">
        <v>0.80900770833333324</v>
      </c>
      <c r="D21" s="10">
        <f t="shared" si="0"/>
        <v>3.4722222097549604E-8</v>
      </c>
      <c r="E21" s="10">
        <f t="shared" si="1"/>
        <v>1.6870370370369869E-4</v>
      </c>
      <c r="F21" t="s">
        <v>1</v>
      </c>
      <c r="G21" t="s">
        <v>17</v>
      </c>
    </row>
    <row r="22" spans="1:7" x14ac:dyDescent="0.3">
      <c r="A22" t="s">
        <v>0</v>
      </c>
      <c r="B22" s="1">
        <v>43453</v>
      </c>
      <c r="C22" s="6">
        <v>0.80900775462962959</v>
      </c>
      <c r="D22" s="10">
        <f t="shared" si="0"/>
        <v>4.6296296352110744E-8</v>
      </c>
      <c r="E22" s="10">
        <f t="shared" si="1"/>
        <v>1.687500000000508E-4</v>
      </c>
      <c r="F22" t="s">
        <v>1</v>
      </c>
      <c r="G22" t="s">
        <v>2</v>
      </c>
    </row>
    <row r="23" spans="1:7" x14ac:dyDescent="0.3">
      <c r="A23" t="s">
        <v>0</v>
      </c>
      <c r="B23" s="1">
        <v>43453</v>
      </c>
      <c r="C23" s="6">
        <v>0.80900979166666664</v>
      </c>
      <c r="D23" s="10">
        <f t="shared" si="0"/>
        <v>2.0370370370503821E-6</v>
      </c>
      <c r="E23" s="10">
        <f t="shared" si="1"/>
        <v>1.7078703703710119E-4</v>
      </c>
      <c r="F23" t="s">
        <v>1</v>
      </c>
      <c r="G23" t="s">
        <v>3</v>
      </c>
    </row>
    <row r="24" spans="1:7" x14ac:dyDescent="0.3">
      <c r="A24" t="s">
        <v>0</v>
      </c>
      <c r="B24" s="1">
        <v>43453</v>
      </c>
      <c r="C24" s="6">
        <v>0.809009837962963</v>
      </c>
      <c r="D24" s="10">
        <f t="shared" si="0"/>
        <v>4.6296296352110744E-8</v>
      </c>
      <c r="E24" s="10">
        <f t="shared" si="1"/>
        <v>1.708333333334533E-4</v>
      </c>
      <c r="F24" t="s">
        <v>1</v>
      </c>
      <c r="G24" t="s">
        <v>4</v>
      </c>
    </row>
    <row r="25" spans="1:7" x14ac:dyDescent="0.3">
      <c r="A25" t="s">
        <v>0</v>
      </c>
      <c r="B25" s="1">
        <v>43453</v>
      </c>
      <c r="C25" s="6">
        <v>0.8090106597222223</v>
      </c>
      <c r="D25" s="10">
        <f t="shared" si="0"/>
        <v>8.2175925930627614E-7</v>
      </c>
      <c r="E25" s="10">
        <f t="shared" si="1"/>
        <v>1.7165509259275957E-4</v>
      </c>
      <c r="F25" t="s">
        <v>1</v>
      </c>
      <c r="G25" t="s">
        <v>18</v>
      </c>
    </row>
    <row r="26" spans="1:7" x14ac:dyDescent="0.3">
      <c r="A26" t="s">
        <v>0</v>
      </c>
      <c r="B26" s="1">
        <v>43453</v>
      </c>
      <c r="C26" s="6">
        <v>0.80901336805555557</v>
      </c>
      <c r="D26" s="10">
        <f t="shared" si="0"/>
        <v>2.7083333332678095E-6</v>
      </c>
      <c r="E26" s="10">
        <f t="shared" si="1"/>
        <v>1.7436342592602738E-4</v>
      </c>
      <c r="F26" t="s">
        <v>1</v>
      </c>
      <c r="G26" t="s">
        <v>19</v>
      </c>
    </row>
    <row r="27" spans="1:7" x14ac:dyDescent="0.3">
      <c r="A27" t="s">
        <v>0</v>
      </c>
      <c r="B27" s="1">
        <v>43453</v>
      </c>
      <c r="C27" s="6">
        <v>0.8090318865740741</v>
      </c>
      <c r="D27" s="10">
        <f t="shared" si="0"/>
        <v>1.8518518518528815E-5</v>
      </c>
      <c r="E27" s="10">
        <f t="shared" si="1"/>
        <v>1.928819444445562E-4</v>
      </c>
      <c r="F27" t="s">
        <v>1</v>
      </c>
      <c r="G27" t="s">
        <v>7</v>
      </c>
    </row>
    <row r="28" spans="1:7" x14ac:dyDescent="0.3">
      <c r="A28" t="s">
        <v>0</v>
      </c>
      <c r="B28" s="1">
        <v>43453</v>
      </c>
      <c r="C28" s="6">
        <v>0.80904815972222222</v>
      </c>
      <c r="D28" s="10">
        <f t="shared" si="0"/>
        <v>1.6273148148115979E-5</v>
      </c>
      <c r="E28" s="10">
        <f t="shared" si="1"/>
        <v>2.0915509259267218E-4</v>
      </c>
      <c r="F28" t="s">
        <v>1</v>
      </c>
      <c r="G28" t="s">
        <v>10</v>
      </c>
    </row>
    <row r="29" spans="1:7" x14ac:dyDescent="0.3">
      <c r="A29" t="s">
        <v>0</v>
      </c>
      <c r="B29" s="1">
        <v>43453</v>
      </c>
      <c r="C29" s="6">
        <v>0.80905050925925925</v>
      </c>
      <c r="D29" s="10">
        <f t="shared" si="0"/>
        <v>2.3495370370385515E-6</v>
      </c>
      <c r="E29" s="10">
        <f t="shared" si="1"/>
        <v>2.1150462962971073E-4</v>
      </c>
      <c r="F29" t="s">
        <v>1</v>
      </c>
      <c r="G29" t="s">
        <v>11</v>
      </c>
    </row>
    <row r="30" spans="1:7" x14ac:dyDescent="0.3">
      <c r="A30" t="s">
        <v>0</v>
      </c>
      <c r="B30" s="1">
        <v>43453</v>
      </c>
      <c r="C30" s="6">
        <v>0.80915386574074077</v>
      </c>
      <c r="D30" s="10">
        <f t="shared" si="0"/>
        <v>1.0335648148152021E-4</v>
      </c>
      <c r="E30" s="10">
        <f t="shared" si="1"/>
        <v>3.1486111111123094E-4</v>
      </c>
      <c r="F30" t="s">
        <v>1</v>
      </c>
      <c r="G30" t="s">
        <v>12</v>
      </c>
    </row>
    <row r="31" spans="1:7" x14ac:dyDescent="0.3">
      <c r="A31" t="s">
        <v>0</v>
      </c>
      <c r="B31" s="1">
        <v>43453</v>
      </c>
      <c r="C31" s="6">
        <v>0.80915393518518519</v>
      </c>
      <c r="D31" s="10">
        <f t="shared" si="0"/>
        <v>6.9444444417143814E-8</v>
      </c>
      <c r="E31" s="10">
        <f t="shared" si="1"/>
        <v>3.1493055555564808E-4</v>
      </c>
      <c r="F31" t="s">
        <v>1</v>
      </c>
      <c r="G31" t="s">
        <v>13</v>
      </c>
    </row>
    <row r="32" spans="1:7" x14ac:dyDescent="0.3">
      <c r="A32" t="s">
        <v>0</v>
      </c>
      <c r="B32" s="1">
        <v>43453</v>
      </c>
      <c r="C32" s="6">
        <v>0.80915805555555564</v>
      </c>
      <c r="D32" s="10">
        <f t="shared" si="0"/>
        <v>4.1203703704528749E-6</v>
      </c>
      <c r="E32" s="10">
        <f t="shared" si="1"/>
        <v>3.1905092592610096E-4</v>
      </c>
      <c r="F32" t="s">
        <v>1</v>
      </c>
      <c r="G32" t="s">
        <v>26</v>
      </c>
    </row>
    <row r="33" spans="1:7" x14ac:dyDescent="0.3">
      <c r="A33" t="s">
        <v>0</v>
      </c>
      <c r="B33" s="1">
        <v>43453</v>
      </c>
      <c r="C33" s="6">
        <v>0.80915813657407398</v>
      </c>
      <c r="D33" s="10">
        <f t="shared" si="0"/>
        <v>8.1018518338638046E-8</v>
      </c>
      <c r="E33" s="10">
        <f t="shared" si="1"/>
        <v>3.191319444444396E-4</v>
      </c>
      <c r="F33" t="s">
        <v>1</v>
      </c>
      <c r="G33" t="s">
        <v>27</v>
      </c>
    </row>
    <row r="34" spans="1:7" x14ac:dyDescent="0.3">
      <c r="A34" s="3" t="s">
        <v>0</v>
      </c>
      <c r="B34" s="4">
        <v>43453</v>
      </c>
      <c r="C34" s="7">
        <v>0.80915825231481486</v>
      </c>
      <c r="D34" s="11">
        <f t="shared" si="0"/>
        <v>1.1574074088027686E-7</v>
      </c>
      <c r="E34" s="10">
        <f t="shared" si="1"/>
        <v>3.1924768518531987E-4</v>
      </c>
      <c r="F34" s="3" t="s">
        <v>1</v>
      </c>
      <c r="G34" s="3" t="s">
        <v>16</v>
      </c>
    </row>
    <row r="35" spans="1:7" x14ac:dyDescent="0.3">
      <c r="C35" s="8" t="s">
        <v>34</v>
      </c>
      <c r="D35" s="10">
        <f>SUM(D2:D34)</f>
        <v>3.1924768518531987E-4</v>
      </c>
    </row>
    <row r="37" spans="1:7" x14ac:dyDescent="0.25">
      <c r="C37" s="6" t="s">
        <v>36</v>
      </c>
      <c r="D37" s="10">
        <f>SUM(D6:D31)-D30-D16</f>
        <v>1.3072916666656553E-4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zoomScaleNormal="100" workbookViewId="0">
      <selection activeCell="E44" sqref="E44"/>
    </sheetView>
  </sheetViews>
  <sheetFormatPr defaultRowHeight="15" x14ac:dyDescent="0.25"/>
  <cols>
    <col min="1" max="1" width="2" bestFit="1" customWidth="1"/>
    <col min="2" max="2" width="9.7109375" bestFit="1" customWidth="1"/>
    <col min="3" max="3" width="11.42578125" style="6" bestFit="1" customWidth="1"/>
    <col min="4" max="4" width="12.7109375" style="10" bestFit="1" customWidth="1"/>
    <col min="5" max="5" width="17.85546875" style="10" bestFit="1" customWidth="1"/>
    <col min="6" max="6" width="8.42578125" bestFit="1" customWidth="1"/>
    <col min="7" max="7" width="255.7109375" bestFit="1" customWidth="1"/>
  </cols>
  <sheetData>
    <row r="1" spans="1:7" x14ac:dyDescent="0.3">
      <c r="A1" s="2"/>
      <c r="B1" s="2" t="s">
        <v>29</v>
      </c>
      <c r="C1" s="5" t="s">
        <v>30</v>
      </c>
      <c r="D1" s="9" t="s">
        <v>31</v>
      </c>
      <c r="E1" s="9" t="s">
        <v>35</v>
      </c>
      <c r="F1" s="2" t="s">
        <v>32</v>
      </c>
      <c r="G1" s="2" t="s">
        <v>33</v>
      </c>
    </row>
    <row r="2" spans="1:7" x14ac:dyDescent="0.3">
      <c r="A2" t="s">
        <v>0</v>
      </c>
      <c r="B2" s="1">
        <v>43453</v>
      </c>
      <c r="C2" s="6">
        <v>0.80650084490740737</v>
      </c>
      <c r="F2" t="s">
        <v>1</v>
      </c>
      <c r="G2" t="s">
        <v>2</v>
      </c>
    </row>
    <row r="3" spans="1:7" x14ac:dyDescent="0.3">
      <c r="A3" t="s">
        <v>0</v>
      </c>
      <c r="B3" s="1">
        <v>43453</v>
      </c>
      <c r="C3" s="6">
        <v>0.80651241898148152</v>
      </c>
      <c r="D3" s="10">
        <f>C3-C2</f>
        <v>1.1574074074149898E-5</v>
      </c>
      <c r="E3" s="10">
        <f>+C3-$C$2</f>
        <v>1.1574074074149898E-5</v>
      </c>
      <c r="F3" t="s">
        <v>1</v>
      </c>
      <c r="G3" t="s">
        <v>3</v>
      </c>
    </row>
    <row r="4" spans="1:7" x14ac:dyDescent="0.3">
      <c r="A4" t="s">
        <v>0</v>
      </c>
      <c r="B4" s="1">
        <v>43453</v>
      </c>
      <c r="C4" s="6">
        <v>0.80651245370370372</v>
      </c>
      <c r="D4" s="10">
        <f t="shared" ref="D4:D34" si="0">C4-C3</f>
        <v>3.4722222208571907E-8</v>
      </c>
      <c r="E4" s="10">
        <f t="shared" ref="E4:E34" si="1">+C4-$C$2</f>
        <v>1.160879629635847E-5</v>
      </c>
      <c r="F4" t="s">
        <v>1</v>
      </c>
      <c r="G4" t="s">
        <v>4</v>
      </c>
    </row>
    <row r="5" spans="1:7" x14ac:dyDescent="0.3">
      <c r="A5" t="s">
        <v>0</v>
      </c>
      <c r="B5" s="1">
        <v>43453</v>
      </c>
      <c r="C5" s="6">
        <v>0.80652401620370373</v>
      </c>
      <c r="D5" s="10">
        <f t="shared" si="0"/>
        <v>1.1562500000006359E-5</v>
      </c>
      <c r="E5" s="10">
        <f t="shared" si="1"/>
        <v>2.3171296296364829E-5</v>
      </c>
      <c r="F5" t="s">
        <v>1</v>
      </c>
      <c r="G5" t="s">
        <v>5</v>
      </c>
    </row>
    <row r="6" spans="1:7" x14ac:dyDescent="0.3">
      <c r="A6" t="s">
        <v>0</v>
      </c>
      <c r="B6" s="1">
        <v>43453</v>
      </c>
      <c r="C6" s="6">
        <v>0.8065355671296297</v>
      </c>
      <c r="D6" s="10">
        <f t="shared" si="0"/>
        <v>1.1550925925973843E-5</v>
      </c>
      <c r="E6" s="10">
        <f t="shared" si="1"/>
        <v>3.4722222222338672E-5</v>
      </c>
      <c r="F6" t="s">
        <v>1</v>
      </c>
      <c r="G6" t="s">
        <v>6</v>
      </c>
    </row>
    <row r="7" spans="1:7" x14ac:dyDescent="0.3">
      <c r="A7" t="s">
        <v>0</v>
      </c>
      <c r="B7" s="1">
        <v>43453</v>
      </c>
      <c r="C7" s="6">
        <v>0.80654714120370363</v>
      </c>
      <c r="D7" s="10">
        <f t="shared" si="0"/>
        <v>1.1574074073927854E-5</v>
      </c>
      <c r="E7" s="10">
        <f t="shared" si="1"/>
        <v>4.6296296296266526E-5</v>
      </c>
      <c r="F7" t="s">
        <v>1</v>
      </c>
      <c r="G7" t="s">
        <v>7</v>
      </c>
    </row>
    <row r="8" spans="1:7" x14ac:dyDescent="0.3">
      <c r="A8" t="s">
        <v>0</v>
      </c>
      <c r="B8" s="1">
        <v>43453</v>
      </c>
      <c r="C8" s="6">
        <v>0.80657027777777779</v>
      </c>
      <c r="D8" s="10">
        <f t="shared" si="0"/>
        <v>2.3136574074156258E-5</v>
      </c>
      <c r="E8" s="10">
        <f t="shared" si="1"/>
        <v>6.9432870370422783E-5</v>
      </c>
      <c r="F8" t="s">
        <v>1</v>
      </c>
      <c r="G8" t="s">
        <v>2</v>
      </c>
    </row>
    <row r="9" spans="1:7" x14ac:dyDescent="0.3">
      <c r="A9" t="s">
        <v>0</v>
      </c>
      <c r="B9" s="1">
        <v>43453</v>
      </c>
      <c r="C9" s="6">
        <v>0.80658186342592586</v>
      </c>
      <c r="D9" s="10">
        <f t="shared" si="0"/>
        <v>1.1585648148071392E-5</v>
      </c>
      <c r="E9" s="10">
        <f t="shared" si="1"/>
        <v>8.1018518518494176E-5</v>
      </c>
      <c r="F9" t="s">
        <v>1</v>
      </c>
      <c r="G9" t="s">
        <v>3</v>
      </c>
    </row>
    <row r="10" spans="1:7" x14ac:dyDescent="0.3">
      <c r="A10" t="s">
        <v>0</v>
      </c>
      <c r="B10" s="1">
        <v>43453</v>
      </c>
      <c r="C10" s="6">
        <v>0.80658189814814818</v>
      </c>
      <c r="D10" s="10">
        <f t="shared" si="0"/>
        <v>3.4722222319594209E-8</v>
      </c>
      <c r="E10" s="10">
        <f t="shared" si="1"/>
        <v>8.105324074081377E-5</v>
      </c>
      <c r="F10" t="s">
        <v>1</v>
      </c>
      <c r="G10" t="s">
        <v>4</v>
      </c>
    </row>
    <row r="11" spans="1:7" x14ac:dyDescent="0.3">
      <c r="A11" t="s">
        <v>0</v>
      </c>
      <c r="B11" s="1">
        <v>43453</v>
      </c>
      <c r="C11" s="6">
        <v>0.80658194444444442</v>
      </c>
      <c r="D11" s="10">
        <f t="shared" si="0"/>
        <v>4.6296296241088442E-8</v>
      </c>
      <c r="E11" s="10">
        <f t="shared" si="1"/>
        <v>8.1099537037054859E-5</v>
      </c>
      <c r="F11" t="s">
        <v>1</v>
      </c>
      <c r="G11" t="s">
        <v>8</v>
      </c>
    </row>
    <row r="12" spans="1:7" x14ac:dyDescent="0.3">
      <c r="A12" t="s">
        <v>0</v>
      </c>
      <c r="B12" s="1">
        <v>43453</v>
      </c>
      <c r="C12" s="6">
        <v>0.80659343750000001</v>
      </c>
      <c r="D12" s="10">
        <f t="shared" si="0"/>
        <v>1.1493055555589216E-5</v>
      </c>
      <c r="E12" s="10">
        <f t="shared" si="1"/>
        <v>9.2592592592644074E-5</v>
      </c>
      <c r="F12" t="s">
        <v>1</v>
      </c>
      <c r="G12" t="s">
        <v>9</v>
      </c>
    </row>
    <row r="13" spans="1:7" x14ac:dyDescent="0.3">
      <c r="A13" t="s">
        <v>0</v>
      </c>
      <c r="B13" s="1">
        <v>43453</v>
      </c>
      <c r="C13" s="6">
        <v>0.80660501157407405</v>
      </c>
      <c r="D13" s="10">
        <f t="shared" si="0"/>
        <v>1.1574074074038876E-5</v>
      </c>
      <c r="E13" s="10">
        <f t="shared" si="1"/>
        <v>1.0416666666668295E-4</v>
      </c>
      <c r="F13" t="s">
        <v>1</v>
      </c>
      <c r="G13" t="s">
        <v>7</v>
      </c>
    </row>
    <row r="14" spans="1:7" x14ac:dyDescent="0.3">
      <c r="A14" t="s">
        <v>0</v>
      </c>
      <c r="B14" s="1">
        <v>43453</v>
      </c>
      <c r="C14" s="6">
        <v>0.80662817129629627</v>
      </c>
      <c r="D14" s="10">
        <f t="shared" si="0"/>
        <v>2.3159722222221291E-5</v>
      </c>
      <c r="E14" s="10">
        <f t="shared" si="1"/>
        <v>1.2732638888890424E-4</v>
      </c>
      <c r="F14" t="s">
        <v>1</v>
      </c>
      <c r="G14" t="s">
        <v>10</v>
      </c>
    </row>
    <row r="15" spans="1:7" x14ac:dyDescent="0.3">
      <c r="A15" t="s">
        <v>0</v>
      </c>
      <c r="B15" s="1">
        <v>43453</v>
      </c>
      <c r="C15" s="6">
        <v>0.80663974537037042</v>
      </c>
      <c r="D15" s="10">
        <f t="shared" si="0"/>
        <v>1.1574074074149898E-5</v>
      </c>
      <c r="E15" s="10">
        <f t="shared" si="1"/>
        <v>1.3890046296305414E-4</v>
      </c>
      <c r="F15" t="s">
        <v>1</v>
      </c>
      <c r="G15" t="s">
        <v>11</v>
      </c>
    </row>
    <row r="16" spans="1:7" x14ac:dyDescent="0.3">
      <c r="A16" t="s">
        <v>0</v>
      </c>
      <c r="B16" s="1">
        <v>43453</v>
      </c>
      <c r="C16" s="6">
        <v>0.80670921296296294</v>
      </c>
      <c r="D16" s="10">
        <f t="shared" si="0"/>
        <v>6.9467592592520333E-5</v>
      </c>
      <c r="E16" s="10">
        <f t="shared" si="1"/>
        <v>2.0836805555557447E-4</v>
      </c>
      <c r="F16" t="s">
        <v>1</v>
      </c>
      <c r="G16" t="s">
        <v>12</v>
      </c>
    </row>
    <row r="17" spans="1:7" x14ac:dyDescent="0.3">
      <c r="A17" t="s">
        <v>0</v>
      </c>
      <c r="B17" s="1">
        <v>43453</v>
      </c>
      <c r="C17" s="6">
        <v>0.80672079861111101</v>
      </c>
      <c r="D17" s="10">
        <f t="shared" si="0"/>
        <v>1.1585648148071392E-5</v>
      </c>
      <c r="E17" s="10">
        <f t="shared" si="1"/>
        <v>2.1995370370364586E-4</v>
      </c>
      <c r="F17" t="s">
        <v>1</v>
      </c>
      <c r="G17" t="s">
        <v>13</v>
      </c>
    </row>
    <row r="18" spans="1:7" x14ac:dyDescent="0.3">
      <c r="A18" t="s">
        <v>0</v>
      </c>
      <c r="B18" s="1">
        <v>43453</v>
      </c>
      <c r="C18" s="6">
        <v>0.80673238425925931</v>
      </c>
      <c r="D18" s="10">
        <f t="shared" si="0"/>
        <v>1.1585648148293437E-5</v>
      </c>
      <c r="E18" s="10">
        <f t="shared" si="1"/>
        <v>2.315393518519393E-4</v>
      </c>
      <c r="F18" t="s">
        <v>1</v>
      </c>
      <c r="G18" t="s">
        <v>14</v>
      </c>
    </row>
    <row r="19" spans="1:7" x14ac:dyDescent="0.3">
      <c r="A19" t="s">
        <v>0</v>
      </c>
      <c r="B19" s="1">
        <v>43453</v>
      </c>
      <c r="C19" s="6">
        <v>0.80673249999999996</v>
      </c>
      <c r="D19" s="10">
        <f t="shared" si="0"/>
        <v>1.1574074065823226E-7</v>
      </c>
      <c r="E19" s="10">
        <f t="shared" si="1"/>
        <v>2.3165509259259753E-4</v>
      </c>
      <c r="F19" t="s">
        <v>1</v>
      </c>
      <c r="G19" t="s">
        <v>15</v>
      </c>
    </row>
    <row r="20" spans="1:7" x14ac:dyDescent="0.3">
      <c r="A20" t="s">
        <v>0</v>
      </c>
      <c r="B20" s="1">
        <v>43453</v>
      </c>
      <c r="C20" s="6">
        <v>0.80673269675925929</v>
      </c>
      <c r="D20" s="10">
        <f t="shared" si="0"/>
        <v>1.9675925932993721E-7</v>
      </c>
      <c r="E20" s="10">
        <f t="shared" si="1"/>
        <v>2.3185185185192747E-4</v>
      </c>
      <c r="F20" t="s">
        <v>1</v>
      </c>
      <c r="G20" t="s">
        <v>16</v>
      </c>
    </row>
    <row r="21" spans="1:7" x14ac:dyDescent="0.3">
      <c r="A21" t="s">
        <v>0</v>
      </c>
      <c r="B21" s="1">
        <v>43453</v>
      </c>
      <c r="C21" s="6">
        <v>0.8067327314814815</v>
      </c>
      <c r="D21" s="10">
        <f t="shared" si="0"/>
        <v>3.4722222208571907E-8</v>
      </c>
      <c r="E21" s="10">
        <f t="shared" si="1"/>
        <v>2.3188657407413604E-4</v>
      </c>
      <c r="F21" t="s">
        <v>1</v>
      </c>
      <c r="G21" t="s">
        <v>17</v>
      </c>
    </row>
    <row r="22" spans="1:7" x14ac:dyDescent="0.3">
      <c r="A22" t="s">
        <v>0</v>
      </c>
      <c r="B22" s="1">
        <v>43453</v>
      </c>
      <c r="C22" s="6">
        <v>0.80673277777777785</v>
      </c>
      <c r="D22" s="10">
        <f t="shared" si="0"/>
        <v>4.6296296352110744E-8</v>
      </c>
      <c r="E22" s="10">
        <f t="shared" si="1"/>
        <v>2.3193287037048815E-4</v>
      </c>
      <c r="F22" t="s">
        <v>1</v>
      </c>
      <c r="G22" t="s">
        <v>2</v>
      </c>
    </row>
    <row r="23" spans="1:7" x14ac:dyDescent="0.3">
      <c r="A23" t="s">
        <v>0</v>
      </c>
      <c r="B23" s="1">
        <v>43453</v>
      </c>
      <c r="C23" s="6">
        <v>0.80674394675925931</v>
      </c>
      <c r="D23" s="10">
        <f t="shared" si="0"/>
        <v>1.1168981481457507E-5</v>
      </c>
      <c r="E23" s="10">
        <f t="shared" si="1"/>
        <v>2.4310185185194566E-4</v>
      </c>
      <c r="F23" t="s">
        <v>1</v>
      </c>
      <c r="G23" t="s">
        <v>3</v>
      </c>
    </row>
    <row r="24" spans="1:7" x14ac:dyDescent="0.3">
      <c r="A24" t="s">
        <v>0</v>
      </c>
      <c r="B24" s="1">
        <v>43453</v>
      </c>
      <c r="C24" s="6">
        <v>0.80674398148148141</v>
      </c>
      <c r="D24" s="10">
        <f t="shared" si="0"/>
        <v>3.4722222097549604E-8</v>
      </c>
      <c r="E24" s="10">
        <f t="shared" si="1"/>
        <v>2.4313657407404321E-4</v>
      </c>
      <c r="F24" t="s">
        <v>1</v>
      </c>
      <c r="G24" t="s">
        <v>4</v>
      </c>
    </row>
    <row r="25" spans="1:7" x14ac:dyDescent="0.3">
      <c r="A25" t="s">
        <v>0</v>
      </c>
      <c r="B25" s="1">
        <v>43453</v>
      </c>
      <c r="C25" s="6">
        <v>0.80674402777777787</v>
      </c>
      <c r="D25" s="10">
        <f t="shared" si="0"/>
        <v>4.6296296463133046E-8</v>
      </c>
      <c r="E25" s="10">
        <f t="shared" si="1"/>
        <v>2.4318287037050634E-4</v>
      </c>
      <c r="F25" t="s">
        <v>1</v>
      </c>
      <c r="G25" t="s">
        <v>18</v>
      </c>
    </row>
    <row r="26" spans="1:7" x14ac:dyDescent="0.3">
      <c r="A26" t="s">
        <v>0</v>
      </c>
      <c r="B26" s="1">
        <v>43453</v>
      </c>
      <c r="C26" s="6">
        <v>0.80675552083333335</v>
      </c>
      <c r="D26" s="10">
        <f t="shared" si="0"/>
        <v>1.1493055555478193E-5</v>
      </c>
      <c r="E26" s="10">
        <f t="shared" si="1"/>
        <v>2.5467592592598454E-4</v>
      </c>
      <c r="F26" t="s">
        <v>1</v>
      </c>
      <c r="G26" t="s">
        <v>19</v>
      </c>
    </row>
    <row r="27" spans="1:7" x14ac:dyDescent="0.3">
      <c r="A27" t="s">
        <v>0</v>
      </c>
      <c r="B27" s="1">
        <v>43453</v>
      </c>
      <c r="C27" s="6">
        <v>0.80676709490740739</v>
      </c>
      <c r="D27" s="10">
        <f t="shared" si="0"/>
        <v>1.1574074074038876E-5</v>
      </c>
      <c r="E27" s="10">
        <f t="shared" si="1"/>
        <v>2.6625000000002341E-4</v>
      </c>
      <c r="F27" t="s">
        <v>1</v>
      </c>
      <c r="G27" t="s">
        <v>7</v>
      </c>
    </row>
    <row r="28" spans="1:7" x14ac:dyDescent="0.3">
      <c r="A28" t="s">
        <v>0</v>
      </c>
      <c r="B28" s="1">
        <v>43453</v>
      </c>
      <c r="C28" s="6">
        <v>0.80679025462962961</v>
      </c>
      <c r="D28" s="10">
        <f t="shared" si="0"/>
        <v>2.3159722222221291E-5</v>
      </c>
      <c r="E28" s="10">
        <f t="shared" si="1"/>
        <v>2.894097222222447E-4</v>
      </c>
      <c r="F28" t="s">
        <v>1</v>
      </c>
      <c r="G28" t="s">
        <v>10</v>
      </c>
    </row>
    <row r="29" spans="1:7" x14ac:dyDescent="0.3">
      <c r="A29" t="s">
        <v>0</v>
      </c>
      <c r="B29" s="1">
        <v>43453</v>
      </c>
      <c r="C29" s="6">
        <v>0.80680182870370365</v>
      </c>
      <c r="D29" s="10">
        <f t="shared" si="0"/>
        <v>1.1574074074038876E-5</v>
      </c>
      <c r="E29" s="10">
        <f t="shared" si="1"/>
        <v>3.0098379629628358E-4</v>
      </c>
      <c r="F29" t="s">
        <v>1</v>
      </c>
      <c r="G29" t="s">
        <v>11</v>
      </c>
    </row>
    <row r="30" spans="1:7" x14ac:dyDescent="0.3">
      <c r="A30" t="s">
        <v>0</v>
      </c>
      <c r="B30" s="1">
        <v>43453</v>
      </c>
      <c r="C30" s="6">
        <v>0.80690603009259254</v>
      </c>
      <c r="D30" s="10">
        <f t="shared" si="0"/>
        <v>1.0420138888889152E-4</v>
      </c>
      <c r="E30" s="10">
        <f t="shared" si="1"/>
        <v>4.051851851851751E-4</v>
      </c>
      <c r="F30" t="s">
        <v>1</v>
      </c>
      <c r="G30" t="s">
        <v>12</v>
      </c>
    </row>
    <row r="31" spans="1:7" x14ac:dyDescent="0.3">
      <c r="A31" t="s">
        <v>0</v>
      </c>
      <c r="B31" s="1">
        <v>43453</v>
      </c>
      <c r="C31" s="6">
        <v>0.80691760416666669</v>
      </c>
      <c r="D31" s="10">
        <f t="shared" si="0"/>
        <v>1.1574074074149898E-5</v>
      </c>
      <c r="E31" s="10">
        <f t="shared" si="1"/>
        <v>4.16759259259325E-4</v>
      </c>
      <c r="F31" t="s">
        <v>1</v>
      </c>
      <c r="G31" t="s">
        <v>13</v>
      </c>
    </row>
    <row r="32" spans="1:7" x14ac:dyDescent="0.3">
      <c r="A32" t="s">
        <v>0</v>
      </c>
      <c r="B32" s="1">
        <v>43453</v>
      </c>
      <c r="C32" s="6">
        <v>0.80692917824074073</v>
      </c>
      <c r="D32" s="10">
        <f t="shared" si="0"/>
        <v>1.1574074074038876E-5</v>
      </c>
      <c r="E32" s="10">
        <f t="shared" si="1"/>
        <v>4.2833333333336387E-4</v>
      </c>
      <c r="F32" t="s">
        <v>1</v>
      </c>
      <c r="G32" t="s">
        <v>20</v>
      </c>
    </row>
    <row r="33" spans="1:7" x14ac:dyDescent="0.3">
      <c r="A33" t="s">
        <v>0</v>
      </c>
      <c r="B33" s="1">
        <v>43453</v>
      </c>
      <c r="C33" s="6">
        <v>0.80692925925925929</v>
      </c>
      <c r="D33" s="10">
        <f t="shared" si="0"/>
        <v>8.1018518560682651E-8</v>
      </c>
      <c r="E33" s="10">
        <f t="shared" si="1"/>
        <v>4.2841435185192456E-4</v>
      </c>
      <c r="F33" t="s">
        <v>1</v>
      </c>
      <c r="G33" t="s">
        <v>21</v>
      </c>
    </row>
    <row r="34" spans="1:7" x14ac:dyDescent="0.3">
      <c r="A34" s="3" t="s">
        <v>0</v>
      </c>
      <c r="B34" s="4">
        <v>43453</v>
      </c>
      <c r="C34" s="7">
        <v>0.80692938657407398</v>
      </c>
      <c r="D34" s="11">
        <f t="shared" si="0"/>
        <v>1.2731481469074879E-7</v>
      </c>
      <c r="E34" s="10">
        <f t="shared" si="1"/>
        <v>4.2854166666661531E-4</v>
      </c>
      <c r="F34" s="3" t="s">
        <v>1</v>
      </c>
      <c r="G34" s="3" t="s">
        <v>16</v>
      </c>
    </row>
    <row r="35" spans="1:7" x14ac:dyDescent="0.3">
      <c r="C35" s="8" t="s">
        <v>28</v>
      </c>
      <c r="D35" s="10">
        <f>SUM(D3:D34)</f>
        <v>4.2854166666661531E-4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 Cycle Period</vt:lpstr>
      <vt:lpstr>1 Second Cycle Period 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2018-12-19T19:24:49Z</dcterms:created>
  <dcterms:modified xsi:type="dcterms:W3CDTF">2018-12-20T17:29:03Z</dcterms:modified>
</cp:coreProperties>
</file>