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2-2-23T16-59-6\"/>
    </mc:Choice>
  </mc:AlternateContent>
  <xr:revisionPtr revIDLastSave="0" documentId="13_ncr:40009_{7E84574B-5CC0-434C-9624-95EC08440A13}" xr6:coauthVersionLast="36" xr6:coauthVersionMax="36" xr10:uidLastSave="{00000000-0000-0000-0000-000000000000}"/>
  <bookViews>
    <workbookView xWindow="0" yWindow="0" windowWidth="37110" windowHeight="13740"/>
  </bookViews>
  <sheets>
    <sheet name="CPF003.004" sheetId="1" r:id="rId1"/>
  </sheets>
  <calcPr calcId="0"/>
</workbook>
</file>

<file path=xl/calcChain.xml><?xml version="1.0" encoding="utf-8"?>
<calcChain xmlns="http://schemas.openxmlformats.org/spreadsheetml/2006/main">
  <c r="U20" i="1" l="1"/>
  <c r="U9" i="1"/>
  <c r="U10" i="1"/>
  <c r="U11" i="1"/>
  <c r="U12" i="1"/>
  <c r="U13" i="1"/>
  <c r="U14" i="1"/>
  <c r="U15" i="1"/>
  <c r="U16" i="1"/>
  <c r="U17" i="1"/>
  <c r="U18" i="1"/>
  <c r="U21" i="1"/>
  <c r="U22" i="1"/>
  <c r="U23" i="1"/>
  <c r="U24" i="1"/>
  <c r="U25" i="1"/>
  <c r="U26" i="1"/>
  <c r="U27" i="1"/>
  <c r="T8" i="1"/>
  <c r="T20" i="1"/>
  <c r="T9" i="1"/>
  <c r="T10" i="1"/>
  <c r="T11" i="1"/>
  <c r="T12" i="1"/>
  <c r="T13" i="1"/>
  <c r="T14" i="1"/>
  <c r="T15" i="1"/>
  <c r="T16" i="1"/>
  <c r="T17" i="1"/>
  <c r="T18" i="1"/>
  <c r="T21" i="1"/>
  <c r="T22" i="1"/>
  <c r="T23" i="1"/>
  <c r="T24" i="1"/>
  <c r="T25" i="1"/>
  <c r="T26" i="1"/>
  <c r="T27" i="1"/>
  <c r="S8" i="1"/>
  <c r="S9" i="1"/>
  <c r="S10" i="1"/>
  <c r="S11" i="1"/>
  <c r="S12" i="1"/>
  <c r="S13" i="1"/>
  <c r="S14" i="1"/>
  <c r="S15" i="1"/>
  <c r="S16" i="1"/>
  <c r="S17" i="1"/>
  <c r="S18" i="1"/>
  <c r="S20" i="1"/>
  <c r="S21" i="1"/>
  <c r="S22" i="1"/>
  <c r="S23" i="1"/>
  <c r="S24" i="1"/>
  <c r="S25" i="1"/>
  <c r="S26" i="1"/>
  <c r="S27" i="1"/>
</calcChain>
</file>

<file path=xl/sharedStrings.xml><?xml version="1.0" encoding="utf-8"?>
<sst xmlns="http://schemas.openxmlformats.org/spreadsheetml/2006/main" count="166" uniqueCount="119">
  <si>
    <t># FLBB setup: Pkt = 1 Ave = 1</t>
  </si>
  <si>
    <t># flbbmode(1)</t>
  </si>
  <si>
    <t># At CP mode pressure cutoff, stopping profile: 24-Feb-2022 00:40:24</t>
  </si>
  <si>
    <t># Ascend State Normal Exit: 24-Feb-2022 00:40:24</t>
  </si>
  <si>
    <t>Comment</t>
  </si>
  <si>
    <t>DateTime</t>
  </si>
  <si>
    <t>pres_dBar</t>
  </si>
  <si>
    <t>temp_degC</t>
  </si>
  <si>
    <t>sal_ppt</t>
  </si>
  <si>
    <t>Topt_degC</t>
  </si>
  <si>
    <t>TPhase_deg</t>
  </si>
  <si>
    <t>RPhase_deg</t>
  </si>
  <si>
    <t>pH_V</t>
  </si>
  <si>
    <t>NO3_V</t>
  </si>
  <si>
    <t>FSig_counts</t>
  </si>
  <si>
    <t>BbSig_counts</t>
  </si>
  <si>
    <t>TSig_counts</t>
  </si>
  <si>
    <t>OCRCh1_uW/cm2/nm</t>
  </si>
  <si>
    <t>OCRCh2</t>
  </si>
  <si>
    <t>OCRCh3</t>
  </si>
  <si>
    <t>OCRCh4</t>
  </si>
  <si>
    <t>AnchorPt:</t>
  </si>
  <si>
    <t>2022-Feb-24T00:58:02Z</t>
  </si>
  <si>
    <t>2022-Feb-24T01:08:02Z</t>
  </si>
  <si>
    <t>2022-Feb-24T01:18:02Z</t>
  </si>
  <si>
    <t>2022-Feb-24T01:28:02Z</t>
  </si>
  <si>
    <t>2022-Feb-24T01:38:02Z</t>
  </si>
  <si>
    <t>2022-Feb-24T01:48:02Z</t>
  </si>
  <si>
    <t>2022-Feb-24T01:58:02Z</t>
  </si>
  <si>
    <t>2022-Feb-24T02:08:02Z</t>
  </si>
  <si>
    <t>2022-Feb-24T02:18:02Z</t>
  </si>
  <si>
    <t>2022-Feb-24T02:28:02Z</t>
  </si>
  <si>
    <t>2022-Feb-24T02:38:02Z</t>
  </si>
  <si>
    <t>2022-Feb-24T02:48:02Z</t>
  </si>
  <si>
    <t>AscendPt:</t>
  </si>
  <si>
    <t>2022-Feb-24T03:00:51Z</t>
  </si>
  <si>
    <t>2022-Feb-24T03:01:24Z</t>
  </si>
  <si>
    <t>2022-Feb-24T03:01:52Z</t>
  </si>
  <si>
    <t>2022-Feb-24T03:02:20Z</t>
  </si>
  <si>
    <t>2022-Feb-24T03:02:46Z</t>
  </si>
  <si>
    <t>2022-Feb-24T03:03:11Z</t>
  </si>
  <si>
    <t>2022-Feb-24T03:03:35Z</t>
  </si>
  <si>
    <t>2022-Feb-24T03:03:58Z</t>
  </si>
  <si>
    <t>CP Data</t>
  </si>
  <si>
    <t>samples = 346  nbins = 23</t>
  </si>
  <si>
    <t>00142D3182D80A</t>
  </si>
  <si>
    <t>00282D3082D809</t>
  </si>
  <si>
    <t>003D2D3082D809</t>
  </si>
  <si>
    <t>00512D2F82D709</t>
  </si>
  <si>
    <t>00642D2D82D909</t>
  </si>
  <si>
    <t>00782D1482DD0A</t>
  </si>
  <si>
    <t>008C2D0B82DC0A</t>
  </si>
  <si>
    <t>00A02CF782E10A</t>
  </si>
  <si>
    <t>00B42CE782E20A</t>
  </si>
  <si>
    <t>00C82CDF82E20B</t>
  </si>
  <si>
    <t>00DD2CD182E30A</t>
  </si>
  <si>
    <t>00F02CB482E90B</t>
  </si>
  <si>
    <t>01052C8882F20B</t>
  </si>
  <si>
    <t>01192BF683100A</t>
  </si>
  <si>
    <t>012C2B9783220B</t>
  </si>
  <si>
    <t>01402B0983480B</t>
  </si>
  <si>
    <t>01542A4683740C</t>
  </si>
  <si>
    <t>016829E983830C</t>
  </si>
  <si>
    <t>017D29D0838A0E</t>
  </si>
  <si>
    <t>019029AB83920E</t>
  </si>
  <si>
    <t>01A5298B839812</t>
  </si>
  <si>
    <t>01BC295483A373</t>
  </si>
  <si>
    <t>End of CP data</t>
  </si>
  <si>
    <t>AirCal:</t>
  </si>
  <si>
    <t>2022-Feb-24T03:06:30Z</t>
  </si>
  <si>
    <t>NaN</t>
  </si>
  <si>
    <t>2022-Feb-24T03:06:57Z</t>
  </si>
  <si>
    <t>2022-Feb-24T03:07:24Z</t>
  </si>
  <si>
    <t>2022-Feb-24T03:07:51Z</t>
  </si>
  <si>
    <t>2022-Feb-24T03:08:19Z</t>
  </si>
  <si>
    <t xml:space="preserve"># GPS fix obtained in (seconds) </t>
  </si>
  <si>
    <t xml:space="preserve">#Fix: </t>
  </si>
  <si>
    <t>Lon</t>
  </si>
  <si>
    <t>Lat</t>
  </si>
  <si>
    <t>mm/dd/yyyy</t>
  </si>
  <si>
    <t>HH:mm:sssZ</t>
  </si>
  <si>
    <t>numSats</t>
  </si>
  <si>
    <t>nmeaLon</t>
  </si>
  <si>
    <t>nmeaLat</t>
  </si>
  <si>
    <t>gpsTimeOfFix</t>
  </si>
  <si>
    <t>Fix:</t>
  </si>
  <si>
    <t>W</t>
  </si>
  <si>
    <t>N</t>
  </si>
  <si>
    <t>Profile details</t>
  </si>
  <si>
    <t>Date Time</t>
  </si>
  <si>
    <t>Pres (dBar)</t>
  </si>
  <si>
    <t>Bel Pos (mm)</t>
  </si>
  <si>
    <t>Bus Volt</t>
  </si>
  <si>
    <t>Bus Cur (mA)</t>
  </si>
  <si>
    <t># 2022-Feb-24T00:50:41Z</t>
  </si>
  <si>
    <t>Exiting Dec Buocy depth &gt; threshold 0.3 dBar</t>
  </si>
  <si>
    <t># Starting Descend</t>
  </si>
  <si>
    <t>2022-Feb-24T00:50:41Z</t>
  </si>
  <si>
    <t># Start Anchor</t>
  </si>
  <si>
    <t>2022-Feb-24T00:57:03Z</t>
  </si>
  <si>
    <t># Start Ascend</t>
  </si>
  <si>
    <t>2022-Feb-24T03:00:35Z</t>
  </si>
  <si>
    <t># 2022-Feb-24T03:06:18Z</t>
  </si>
  <si>
    <t>GPS minus Local Time = 00:00:07.6589895</t>
  </si>
  <si>
    <t># 2022-Feb-24T03:06:19Z</t>
  </si>
  <si>
    <t>GPS minus RTC Time = 00:00:00.9990000</t>
  </si>
  <si>
    <t># Starting Surface Optode and OCR Samples number 1 of 5</t>
  </si>
  <si>
    <t>2022-Feb-24T03:06:28Z</t>
  </si>
  <si>
    <t># Starting Surface Optode and OCR Samples number 2 of 5</t>
  </si>
  <si>
    <t>2022-Feb-24T03:06:55Z</t>
  </si>
  <si>
    <t># Starting Surface Optode and OCR Samples number 3 of 5</t>
  </si>
  <si>
    <t>2022-Feb-24T03:07:22Z</t>
  </si>
  <si>
    <t># Starting Surface Optode and OCR Samples number 4 of 5</t>
  </si>
  <si>
    <t>2022-Feb-24T03:07:49Z</t>
  </si>
  <si>
    <t># Starting Surface Optode and OCR Samples number 5 of 5</t>
  </si>
  <si>
    <t>2022-Feb-24T03:08:16Z</t>
  </si>
  <si>
    <t>CTD T - Optode T</t>
  </si>
  <si>
    <t>CTD deltaT</t>
  </si>
  <si>
    <t>Optode deltaT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</si>
</sst>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CTD-Optode</a:t>
            </a:r>
            <a:r>
              <a:rPr lang="en-US" baseline="0"/>
              <a:t> Offset and Temperature Gradient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'CPF003.004'!$S$6</c:f>
              <c:strCache>
                <c:ptCount val="1"/>
                <c:pt idx="0">
                  <c:v>CTD T - Optode 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'CPF003.004'!$S$7:$S$27</c:f>
              <c:numCache>
                <c:formatCode>General</c:formatCode>
                <c:ptCount val="21"/>
                <c:pt idx="1">
                  <c:v>-4.0399999999999991E-2</c:v>
                </c:pt>
                <c:pt idx="2">
                  <c:v>-3.1600000000000961E-2</c:v>
                </c:pt>
                <c:pt idx="3">
                  <c:v>-2.1600000000001174E-2</c:v>
                </c:pt>
                <c:pt idx="4">
                  <c:v>-1.9199999999999662E-2</c:v>
                </c:pt>
                <c:pt idx="5">
                  <c:v>2.2999999999999687E-3</c:v>
                </c:pt>
                <c:pt idx="6">
                  <c:v>1.1400000000000077E-2</c:v>
                </c:pt>
                <c:pt idx="7">
                  <c:v>-7.4999999999985079E-3</c:v>
                </c:pt>
                <c:pt idx="8">
                  <c:v>7.9999999999991189E-4</c:v>
                </c:pt>
                <c:pt idx="9">
                  <c:v>-8.8999999999987978E-3</c:v>
                </c:pt>
                <c:pt idx="10">
                  <c:v>-4.9000000000010147E-3</c:v>
                </c:pt>
                <c:pt idx="11">
                  <c:v>-2.3999999999997357E-3</c:v>
                </c:pt>
                <c:pt idx="13">
                  <c:v>8.9900000000000091E-2</c:v>
                </c:pt>
                <c:pt idx="14">
                  <c:v>8.4200000000000941E-2</c:v>
                </c:pt>
                <c:pt idx="15">
                  <c:v>0.43460000000000143</c:v>
                </c:pt>
                <c:pt idx="16">
                  <c:v>0.32939999999999969</c:v>
                </c:pt>
                <c:pt idx="17">
                  <c:v>9.2700000000000671E-2</c:v>
                </c:pt>
                <c:pt idx="18">
                  <c:v>5.7599999999998985E-2</c:v>
                </c:pt>
                <c:pt idx="19">
                  <c:v>4.3199999999998795E-2</c:v>
                </c:pt>
                <c:pt idx="20">
                  <c:v>6.8000000000001393E-3</c:v>
                </c:pt>
              </c:numCache>
            </c:numRef>
          </c:xVal>
          <c:yVal>
            <c:numRef>
              <c:f>'CPF003.004'!$C$7:$C$27</c:f>
              <c:numCache>
                <c:formatCode>General</c:formatCode>
                <c:ptCount val="21"/>
                <c:pt idx="0">
                  <c:v>44.81</c:v>
                </c:pt>
                <c:pt idx="1">
                  <c:v>44.58</c:v>
                </c:pt>
                <c:pt idx="2">
                  <c:v>44.69</c:v>
                </c:pt>
                <c:pt idx="3">
                  <c:v>44.73</c:v>
                </c:pt>
                <c:pt idx="4">
                  <c:v>44.75</c:v>
                </c:pt>
                <c:pt idx="5">
                  <c:v>44.62</c:v>
                </c:pt>
                <c:pt idx="6">
                  <c:v>44.76</c:v>
                </c:pt>
                <c:pt idx="7">
                  <c:v>44.7</c:v>
                </c:pt>
                <c:pt idx="8">
                  <c:v>44.7</c:v>
                </c:pt>
                <c:pt idx="9">
                  <c:v>44.5</c:v>
                </c:pt>
                <c:pt idx="10">
                  <c:v>44.63</c:v>
                </c:pt>
                <c:pt idx="11">
                  <c:v>44.71</c:v>
                </c:pt>
                <c:pt idx="13">
                  <c:v>39.880000000000003</c:v>
                </c:pt>
                <c:pt idx="14">
                  <c:v>34.72</c:v>
                </c:pt>
                <c:pt idx="15">
                  <c:v>29.82</c:v>
                </c:pt>
                <c:pt idx="16">
                  <c:v>24.57</c:v>
                </c:pt>
                <c:pt idx="17">
                  <c:v>19.64</c:v>
                </c:pt>
                <c:pt idx="18">
                  <c:v>14.71</c:v>
                </c:pt>
                <c:pt idx="19">
                  <c:v>9.7799999999999994</c:v>
                </c:pt>
                <c:pt idx="20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7C-44CD-8F37-81062B3B5BC1}"/>
            </c:ext>
          </c:extLst>
        </c:ser>
        <c:ser>
          <c:idx val="1"/>
          <c:order val="1"/>
          <c:tx>
            <c:strRef>
              <c:f>'CPF003.004'!$T$6</c:f>
              <c:strCache>
                <c:ptCount val="1"/>
                <c:pt idx="0">
                  <c:v>CTD deltaT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'CPF003.004'!$T$7:$T$27</c:f>
              <c:numCache>
                <c:formatCode>General</c:formatCode>
                <c:ptCount val="21"/>
                <c:pt idx="1">
                  <c:v>-3.7900000000000489E-2</c:v>
                </c:pt>
                <c:pt idx="2">
                  <c:v>-2.8200000000000003E-2</c:v>
                </c:pt>
                <c:pt idx="3">
                  <c:v>-1.6000000000000014E-2</c:v>
                </c:pt>
                <c:pt idx="4">
                  <c:v>-1.6599999999998616E-2</c:v>
                </c:pt>
                <c:pt idx="5">
                  <c:v>3.4999999999989484E-3</c:v>
                </c:pt>
                <c:pt idx="6">
                  <c:v>1.2100000000000222E-2</c:v>
                </c:pt>
                <c:pt idx="7">
                  <c:v>-7.899999999999352E-3</c:v>
                </c:pt>
                <c:pt idx="8">
                  <c:v>2.2999999999999687E-3</c:v>
                </c:pt>
                <c:pt idx="9">
                  <c:v>-3.7000000000002586E-3</c:v>
                </c:pt>
                <c:pt idx="10">
                  <c:v>-1.0000000000012221E-3</c:v>
                </c:pt>
                <c:pt idx="11">
                  <c:v>-4.9999999999883471E-4</c:v>
                </c:pt>
                <c:pt idx="13">
                  <c:v>9.1300000000000381E-2</c:v>
                </c:pt>
                <c:pt idx="14">
                  <c:v>7.6299999999999812E-2</c:v>
                </c:pt>
                <c:pt idx="15">
                  <c:v>0.41840000000000011</c:v>
                </c:pt>
                <c:pt idx="16">
                  <c:v>0.27479999999999905</c:v>
                </c:pt>
                <c:pt idx="17">
                  <c:v>5.2300000000000679E-2</c:v>
                </c:pt>
                <c:pt idx="18">
                  <c:v>4.389999999999894E-2</c:v>
                </c:pt>
                <c:pt idx="19">
                  <c:v>3.3599999999999852E-2</c:v>
                </c:pt>
                <c:pt idx="20">
                  <c:v>6.0000000000037801E-4</c:v>
                </c:pt>
              </c:numCache>
            </c:numRef>
          </c:xVal>
          <c:yVal>
            <c:numRef>
              <c:f>'CPF003.004'!$C$7:$C$27</c:f>
              <c:numCache>
                <c:formatCode>General</c:formatCode>
                <c:ptCount val="21"/>
                <c:pt idx="0">
                  <c:v>44.81</c:v>
                </c:pt>
                <c:pt idx="1">
                  <c:v>44.58</c:v>
                </c:pt>
                <c:pt idx="2">
                  <c:v>44.69</c:v>
                </c:pt>
                <c:pt idx="3">
                  <c:v>44.73</c:v>
                </c:pt>
                <c:pt idx="4">
                  <c:v>44.75</c:v>
                </c:pt>
                <c:pt idx="5">
                  <c:v>44.62</c:v>
                </c:pt>
                <c:pt idx="6">
                  <c:v>44.76</c:v>
                </c:pt>
                <c:pt idx="7">
                  <c:v>44.7</c:v>
                </c:pt>
                <c:pt idx="8">
                  <c:v>44.7</c:v>
                </c:pt>
                <c:pt idx="9">
                  <c:v>44.5</c:v>
                </c:pt>
                <c:pt idx="10">
                  <c:v>44.63</c:v>
                </c:pt>
                <c:pt idx="11">
                  <c:v>44.71</c:v>
                </c:pt>
                <c:pt idx="13">
                  <c:v>39.880000000000003</c:v>
                </c:pt>
                <c:pt idx="14">
                  <c:v>34.72</c:v>
                </c:pt>
                <c:pt idx="15">
                  <c:v>29.82</c:v>
                </c:pt>
                <c:pt idx="16">
                  <c:v>24.57</c:v>
                </c:pt>
                <c:pt idx="17">
                  <c:v>19.64</c:v>
                </c:pt>
                <c:pt idx="18">
                  <c:v>14.71</c:v>
                </c:pt>
                <c:pt idx="19">
                  <c:v>9.7799999999999994</c:v>
                </c:pt>
                <c:pt idx="20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7C-44CD-8F37-81062B3B5BC1}"/>
            </c:ext>
          </c:extLst>
        </c:ser>
        <c:ser>
          <c:idx val="2"/>
          <c:order val="2"/>
          <c:tx>
            <c:strRef>
              <c:f>'CPF003.004'!$U$6</c:f>
              <c:strCache>
                <c:ptCount val="1"/>
                <c:pt idx="0">
                  <c:v>Optode deltaT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'CPF003.004'!$U$7:$U$27</c:f>
              <c:numCache>
                <c:formatCode>General</c:formatCode>
                <c:ptCount val="21"/>
                <c:pt idx="2">
                  <c:v>-3.6999999999999034E-2</c:v>
                </c:pt>
                <c:pt idx="3">
                  <c:v>-2.5999999999999801E-2</c:v>
                </c:pt>
                <c:pt idx="4">
                  <c:v>-1.9000000000000128E-2</c:v>
                </c:pt>
                <c:pt idx="5">
                  <c:v>-1.8000000000000682E-2</c:v>
                </c:pt>
                <c:pt idx="6">
                  <c:v>3.0000000000001137E-3</c:v>
                </c:pt>
                <c:pt idx="7">
                  <c:v>1.0999999999999233E-2</c:v>
                </c:pt>
                <c:pt idx="8">
                  <c:v>-5.999999999998451E-3</c:v>
                </c:pt>
                <c:pt idx="9">
                  <c:v>5.999999999998451E-3</c:v>
                </c:pt>
                <c:pt idx="10">
                  <c:v>-4.9999999999990052E-3</c:v>
                </c:pt>
                <c:pt idx="11">
                  <c:v>-3.0000000000001137E-3</c:v>
                </c:pt>
                <c:pt idx="13">
                  <c:v>-9.9999999999944578E-4</c:v>
                </c:pt>
                <c:pt idx="14">
                  <c:v>8.1999999999998963E-2</c:v>
                </c:pt>
                <c:pt idx="15">
                  <c:v>6.7999999999999616E-2</c:v>
                </c:pt>
                <c:pt idx="16">
                  <c:v>0.38000000000000078</c:v>
                </c:pt>
                <c:pt idx="17">
                  <c:v>0.2889999999999997</c:v>
                </c:pt>
                <c:pt idx="18">
                  <c:v>7.9000000000000625E-2</c:v>
                </c:pt>
                <c:pt idx="19">
                  <c:v>4.8000000000000043E-2</c:v>
                </c:pt>
                <c:pt idx="20">
                  <c:v>3.6999999999999034E-2</c:v>
                </c:pt>
              </c:numCache>
            </c:numRef>
          </c:xVal>
          <c:yVal>
            <c:numRef>
              <c:f>'CPF003.004'!$C$7:$C$27</c:f>
              <c:numCache>
                <c:formatCode>General</c:formatCode>
                <c:ptCount val="21"/>
                <c:pt idx="0">
                  <c:v>44.81</c:v>
                </c:pt>
                <c:pt idx="1">
                  <c:v>44.58</c:v>
                </c:pt>
                <c:pt idx="2">
                  <c:v>44.69</c:v>
                </c:pt>
                <c:pt idx="3">
                  <c:v>44.73</c:v>
                </c:pt>
                <c:pt idx="4">
                  <c:v>44.75</c:v>
                </c:pt>
                <c:pt idx="5">
                  <c:v>44.62</c:v>
                </c:pt>
                <c:pt idx="6">
                  <c:v>44.76</c:v>
                </c:pt>
                <c:pt idx="7">
                  <c:v>44.7</c:v>
                </c:pt>
                <c:pt idx="8">
                  <c:v>44.7</c:v>
                </c:pt>
                <c:pt idx="9">
                  <c:v>44.5</c:v>
                </c:pt>
                <c:pt idx="10">
                  <c:v>44.63</c:v>
                </c:pt>
                <c:pt idx="11">
                  <c:v>44.71</c:v>
                </c:pt>
                <c:pt idx="13">
                  <c:v>39.880000000000003</c:v>
                </c:pt>
                <c:pt idx="14">
                  <c:v>34.72</c:v>
                </c:pt>
                <c:pt idx="15">
                  <c:v>29.82</c:v>
                </c:pt>
                <c:pt idx="16">
                  <c:v>24.57</c:v>
                </c:pt>
                <c:pt idx="17">
                  <c:v>19.64</c:v>
                </c:pt>
                <c:pt idx="18">
                  <c:v>14.71</c:v>
                </c:pt>
                <c:pt idx="19">
                  <c:v>9.7799999999999994</c:v>
                </c:pt>
                <c:pt idx="20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7C-44CD-8F37-81062B3B5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6504303"/>
        <c:axId val="1066793775"/>
      </c:scatterChart>
      <c:valAx>
        <c:axId val="106650430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793775"/>
        <c:crosses val="autoZero"/>
        <c:crossBetween val="midCat"/>
      </c:valAx>
      <c:valAx>
        <c:axId val="106679377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5043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400049</xdr:colOff>
      <xdr:row>28</xdr:row>
      <xdr:rowOff>104781</xdr:rowOff>
    </xdr:from>
    <xdr:to>
      <xdr:col>21</xdr:col>
      <xdr:colOff>523874</xdr:colOff>
      <xdr:row>50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244307-9877-4622-A986-E198D09A1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tabSelected="1" workbookViewId="0">
      <pane ySplit="6" topLeftCell="A7" activePane="bottomLeft" state="frozen"/>
      <selection pane="bottomLeft" activeCell="X42" sqref="X42"/>
    </sheetView>
  </sheetViews>
  <sheetFormatPr defaultRowHeight="15" x14ac:dyDescent="0.25"/>
  <cols>
    <col min="1" max="1" width="12.42578125" customWidth="1"/>
    <col min="2" max="2" width="27.42578125" customWidth="1"/>
    <col min="19" max="19" width="15.7109375" bestFit="1" customWidth="1"/>
    <col min="20" max="20" width="10.28515625" customWidth="1"/>
    <col min="21" max="21" width="13.85546875" bestFit="1" customWidth="1"/>
  </cols>
  <sheetData>
    <row r="1" spans="1:21" x14ac:dyDescent="0.25">
      <c r="A1" t="s">
        <v>0</v>
      </c>
    </row>
    <row r="2" spans="1:21" x14ac:dyDescent="0.25">
      <c r="A2" t="s">
        <v>1</v>
      </c>
    </row>
    <row r="3" spans="1:21" x14ac:dyDescent="0.25">
      <c r="A3" t="s">
        <v>2</v>
      </c>
    </row>
    <row r="4" spans="1:21" x14ac:dyDescent="0.25">
      <c r="A4" t="s">
        <v>3</v>
      </c>
    </row>
    <row r="6" spans="1:21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S6" t="s">
        <v>116</v>
      </c>
      <c r="T6" t="s">
        <v>117</v>
      </c>
      <c r="U6" t="s">
        <v>118</v>
      </c>
    </row>
    <row r="7" spans="1:21" x14ac:dyDescent="0.25">
      <c r="A7" t="s">
        <v>21</v>
      </c>
      <c r="B7" t="s">
        <v>22</v>
      </c>
      <c r="C7">
        <v>44.81</v>
      </c>
      <c r="D7">
        <v>10.6715</v>
      </c>
      <c r="E7">
        <v>33.682000000000002</v>
      </c>
      <c r="F7">
        <v>0</v>
      </c>
      <c r="G7">
        <v>0</v>
      </c>
      <c r="H7">
        <v>0</v>
      </c>
      <c r="I7">
        <v>-0.96426199999999995</v>
      </c>
      <c r="J7">
        <v>28.97</v>
      </c>
      <c r="K7">
        <v>105</v>
      </c>
      <c r="L7">
        <v>1828</v>
      </c>
      <c r="M7">
        <v>551</v>
      </c>
      <c r="N7">
        <v>1.0800000000000001E-2</v>
      </c>
      <c r="O7">
        <v>0.02</v>
      </c>
      <c r="P7">
        <v>1.72E-2</v>
      </c>
      <c r="Q7">
        <v>0.25240000000000001</v>
      </c>
    </row>
    <row r="8" spans="1:21" x14ac:dyDescent="0.25">
      <c r="A8" t="s">
        <v>21</v>
      </c>
      <c r="B8" t="s">
        <v>23</v>
      </c>
      <c r="C8">
        <v>44.58</v>
      </c>
      <c r="D8">
        <v>10.633599999999999</v>
      </c>
      <c r="E8">
        <v>33.689</v>
      </c>
      <c r="F8">
        <v>10.673999999999999</v>
      </c>
      <c r="G8">
        <v>38.889000000000003</v>
      </c>
      <c r="H8">
        <v>8.9689999999999994</v>
      </c>
      <c r="I8">
        <v>-0.96521999999999997</v>
      </c>
      <c r="J8">
        <v>29.37</v>
      </c>
      <c r="K8">
        <v>102</v>
      </c>
      <c r="L8">
        <v>2633</v>
      </c>
      <c r="M8">
        <v>546</v>
      </c>
      <c r="N8">
        <v>1.55E-2</v>
      </c>
      <c r="O8">
        <v>2.1700000000000001E-2</v>
      </c>
      <c r="P8">
        <v>1.3299999999999999E-2</v>
      </c>
      <c r="Q8">
        <v>0.2266</v>
      </c>
      <c r="S8">
        <f t="shared" ref="S8:S27" si="0">D8-F8</f>
        <v>-4.0399999999999991E-2</v>
      </c>
      <c r="T8">
        <f>D8-D7</f>
        <v>-3.7900000000000489E-2</v>
      </c>
    </row>
    <row r="9" spans="1:21" x14ac:dyDescent="0.25">
      <c r="A9" t="s">
        <v>21</v>
      </c>
      <c r="B9" t="s">
        <v>24</v>
      </c>
      <c r="C9">
        <v>44.69</v>
      </c>
      <c r="D9">
        <v>10.605399999999999</v>
      </c>
      <c r="E9">
        <v>33.694000000000003</v>
      </c>
      <c r="F9">
        <v>10.637</v>
      </c>
      <c r="G9">
        <v>39.435000000000002</v>
      </c>
      <c r="H9">
        <v>8.9369999999999994</v>
      </c>
      <c r="I9">
        <v>-0.96533999999999998</v>
      </c>
      <c r="J9">
        <v>29.58</v>
      </c>
      <c r="K9">
        <v>93</v>
      </c>
      <c r="L9">
        <v>1587</v>
      </c>
      <c r="M9">
        <v>546</v>
      </c>
      <c r="N9">
        <v>2.4799999999999999E-2</v>
      </c>
      <c r="O9">
        <v>2.2700000000000001E-2</v>
      </c>
      <c r="P9">
        <v>1.54E-2</v>
      </c>
      <c r="Q9">
        <v>0.2354</v>
      </c>
      <c r="S9">
        <f t="shared" si="0"/>
        <v>-3.1600000000000961E-2</v>
      </c>
      <c r="T9">
        <f t="shared" ref="T9:T27" si="1">D9-D8</f>
        <v>-2.8200000000000003E-2</v>
      </c>
      <c r="U9">
        <f t="shared" ref="U9:U27" si="2">F9-F8</f>
        <v>-3.6999999999999034E-2</v>
      </c>
    </row>
    <row r="10" spans="1:21" x14ac:dyDescent="0.25">
      <c r="A10" t="s">
        <v>21</v>
      </c>
      <c r="B10" t="s">
        <v>25</v>
      </c>
      <c r="C10">
        <v>44.73</v>
      </c>
      <c r="D10">
        <v>10.589399999999999</v>
      </c>
      <c r="E10">
        <v>33.698</v>
      </c>
      <c r="F10">
        <v>10.611000000000001</v>
      </c>
      <c r="G10">
        <v>39.564</v>
      </c>
      <c r="H10">
        <v>8.8759999999999994</v>
      </c>
      <c r="I10">
        <v>-0.96549399999999996</v>
      </c>
      <c r="J10">
        <v>29.29</v>
      </c>
      <c r="K10">
        <v>73</v>
      </c>
      <c r="L10">
        <v>1519</v>
      </c>
      <c r="M10">
        <v>546</v>
      </c>
      <c r="N10">
        <v>2.8400000000000002E-2</v>
      </c>
      <c r="O10">
        <v>2.4299999999999999E-2</v>
      </c>
      <c r="P10">
        <v>1.26E-2</v>
      </c>
      <c r="Q10">
        <v>0.22950000000000001</v>
      </c>
      <c r="S10">
        <f t="shared" si="0"/>
        <v>-2.1600000000001174E-2</v>
      </c>
      <c r="T10">
        <f t="shared" si="1"/>
        <v>-1.6000000000000014E-2</v>
      </c>
      <c r="U10">
        <f t="shared" si="2"/>
        <v>-2.5999999999999801E-2</v>
      </c>
    </row>
    <row r="11" spans="1:21" x14ac:dyDescent="0.25">
      <c r="A11" t="s">
        <v>21</v>
      </c>
      <c r="B11" t="s">
        <v>26</v>
      </c>
      <c r="C11">
        <v>44.75</v>
      </c>
      <c r="D11">
        <v>10.572800000000001</v>
      </c>
      <c r="E11">
        <v>33.701000000000001</v>
      </c>
      <c r="F11">
        <v>10.592000000000001</v>
      </c>
      <c r="G11">
        <v>39.655999999999999</v>
      </c>
      <c r="H11">
        <v>8.9329999999999998</v>
      </c>
      <c r="I11">
        <v>-0.96558999999999995</v>
      </c>
      <c r="J11">
        <v>29.34</v>
      </c>
      <c r="K11">
        <v>92</v>
      </c>
      <c r="L11">
        <v>1352</v>
      </c>
      <c r="M11">
        <v>546</v>
      </c>
      <c r="N11">
        <v>1.8599999999999998E-2</v>
      </c>
      <c r="O11">
        <v>2.3699999999999999E-2</v>
      </c>
      <c r="P11">
        <v>1.04E-2</v>
      </c>
      <c r="Q11">
        <v>0.22950000000000001</v>
      </c>
      <c r="S11">
        <f t="shared" si="0"/>
        <v>-1.9199999999999662E-2</v>
      </c>
      <c r="T11">
        <f t="shared" si="1"/>
        <v>-1.6599999999998616E-2</v>
      </c>
      <c r="U11">
        <f t="shared" si="2"/>
        <v>-1.9000000000000128E-2</v>
      </c>
    </row>
    <row r="12" spans="1:21" x14ac:dyDescent="0.25">
      <c r="A12" t="s">
        <v>21</v>
      </c>
      <c r="B12" t="s">
        <v>27</v>
      </c>
      <c r="C12">
        <v>44.62</v>
      </c>
      <c r="D12">
        <v>10.5763</v>
      </c>
      <c r="E12">
        <v>33.700000000000003</v>
      </c>
      <c r="F12">
        <v>10.574</v>
      </c>
      <c r="G12">
        <v>39.704000000000001</v>
      </c>
      <c r="H12">
        <v>8.9320000000000004</v>
      </c>
      <c r="I12">
        <v>-0.96549200000000002</v>
      </c>
      <c r="J12">
        <v>29.4</v>
      </c>
      <c r="K12">
        <v>78</v>
      </c>
      <c r="L12">
        <v>1393</v>
      </c>
      <c r="M12">
        <v>546</v>
      </c>
      <c r="N12">
        <v>1.7000000000000001E-2</v>
      </c>
      <c r="O12">
        <v>2.2700000000000001E-2</v>
      </c>
      <c r="P12">
        <v>8.6E-3</v>
      </c>
      <c r="Q12">
        <v>0.21879999999999999</v>
      </c>
      <c r="S12">
        <f t="shared" si="0"/>
        <v>2.2999999999999687E-3</v>
      </c>
      <c r="T12">
        <f t="shared" si="1"/>
        <v>3.4999999999989484E-3</v>
      </c>
      <c r="U12">
        <f t="shared" si="2"/>
        <v>-1.8000000000000682E-2</v>
      </c>
    </row>
    <row r="13" spans="1:21" x14ac:dyDescent="0.25">
      <c r="A13" t="s">
        <v>21</v>
      </c>
      <c r="B13" t="s">
        <v>28</v>
      </c>
      <c r="C13">
        <v>44.76</v>
      </c>
      <c r="D13">
        <v>10.5884</v>
      </c>
      <c r="E13">
        <v>33.698</v>
      </c>
      <c r="F13">
        <v>10.577</v>
      </c>
      <c r="G13">
        <v>39.688000000000002</v>
      </c>
      <c r="H13">
        <v>8.9309999999999992</v>
      </c>
      <c r="I13">
        <v>-0.96543299999999999</v>
      </c>
      <c r="J13">
        <v>29.65</v>
      </c>
      <c r="K13">
        <v>77</v>
      </c>
      <c r="L13">
        <v>1351</v>
      </c>
      <c r="M13">
        <v>546</v>
      </c>
      <c r="N13">
        <v>1.43E-2</v>
      </c>
      <c r="O13">
        <v>2.0299999999999999E-2</v>
      </c>
      <c r="P13">
        <v>7.0000000000000001E-3</v>
      </c>
      <c r="Q13">
        <v>0.21779999999999999</v>
      </c>
      <c r="S13">
        <f t="shared" si="0"/>
        <v>1.1400000000000077E-2</v>
      </c>
      <c r="T13">
        <f t="shared" si="1"/>
        <v>1.2100000000000222E-2</v>
      </c>
      <c r="U13">
        <f t="shared" si="2"/>
        <v>3.0000000000001137E-3</v>
      </c>
    </row>
    <row r="14" spans="1:21" x14ac:dyDescent="0.25">
      <c r="A14" t="s">
        <v>21</v>
      </c>
      <c r="B14" t="s">
        <v>29</v>
      </c>
      <c r="C14">
        <v>44.7</v>
      </c>
      <c r="D14">
        <v>10.580500000000001</v>
      </c>
      <c r="E14">
        <v>33.698999999999998</v>
      </c>
      <c r="F14">
        <v>10.587999999999999</v>
      </c>
      <c r="G14">
        <v>39.564999999999998</v>
      </c>
      <c r="H14">
        <v>8.93</v>
      </c>
      <c r="I14">
        <v>-0.96550000000000002</v>
      </c>
      <c r="J14">
        <v>29.51</v>
      </c>
      <c r="K14">
        <v>88</v>
      </c>
      <c r="L14">
        <v>1099</v>
      </c>
      <c r="M14">
        <v>546</v>
      </c>
      <c r="N14">
        <v>2.4500000000000001E-2</v>
      </c>
      <c r="O14">
        <v>2.2200000000000001E-2</v>
      </c>
      <c r="P14">
        <v>8.0999999999999996E-3</v>
      </c>
      <c r="Q14">
        <v>0.22559999999999999</v>
      </c>
      <c r="S14">
        <f t="shared" si="0"/>
        <v>-7.4999999999985079E-3</v>
      </c>
      <c r="T14">
        <f t="shared" si="1"/>
        <v>-7.899999999999352E-3</v>
      </c>
      <c r="U14">
        <f t="shared" si="2"/>
        <v>1.0999999999999233E-2</v>
      </c>
    </row>
    <row r="15" spans="1:21" x14ac:dyDescent="0.25">
      <c r="A15" t="s">
        <v>21</v>
      </c>
      <c r="B15" t="s">
        <v>30</v>
      </c>
      <c r="C15">
        <v>44.7</v>
      </c>
      <c r="D15">
        <v>10.582800000000001</v>
      </c>
      <c r="E15">
        <v>33.698999999999998</v>
      </c>
      <c r="F15">
        <v>10.582000000000001</v>
      </c>
      <c r="G15">
        <v>39.643999999999998</v>
      </c>
      <c r="H15">
        <v>8.9280000000000008</v>
      </c>
      <c r="I15">
        <v>-0.96543000000000001</v>
      </c>
      <c r="J15">
        <v>29.57</v>
      </c>
      <c r="K15">
        <v>75</v>
      </c>
      <c r="L15">
        <v>1186</v>
      </c>
      <c r="M15">
        <v>546</v>
      </c>
      <c r="N15">
        <v>2.64E-2</v>
      </c>
      <c r="O15">
        <v>2.7300000000000001E-2</v>
      </c>
      <c r="P15">
        <v>8.6E-3</v>
      </c>
      <c r="Q15">
        <v>0.18360000000000001</v>
      </c>
      <c r="S15">
        <f t="shared" si="0"/>
        <v>7.9999999999991189E-4</v>
      </c>
      <c r="T15">
        <f t="shared" si="1"/>
        <v>2.2999999999999687E-3</v>
      </c>
      <c r="U15">
        <f t="shared" si="2"/>
        <v>-5.999999999998451E-3</v>
      </c>
    </row>
    <row r="16" spans="1:21" x14ac:dyDescent="0.25">
      <c r="A16" t="s">
        <v>21</v>
      </c>
      <c r="B16" t="s">
        <v>31</v>
      </c>
      <c r="C16">
        <v>44.5</v>
      </c>
      <c r="D16">
        <v>10.5791</v>
      </c>
      <c r="E16">
        <v>33.700000000000003</v>
      </c>
      <c r="F16">
        <v>10.587999999999999</v>
      </c>
      <c r="G16">
        <v>39.613999999999997</v>
      </c>
      <c r="H16">
        <v>8.8689999999999998</v>
      </c>
      <c r="I16">
        <v>-0.965507</v>
      </c>
      <c r="J16">
        <v>29.34</v>
      </c>
      <c r="K16">
        <v>72</v>
      </c>
      <c r="L16">
        <v>1470</v>
      </c>
      <c r="M16">
        <v>546</v>
      </c>
      <c r="N16">
        <v>2.6599999999999999E-2</v>
      </c>
      <c r="O16">
        <v>2.29E-2</v>
      </c>
      <c r="P16">
        <v>9.4999999999999998E-3</v>
      </c>
      <c r="Q16">
        <v>0.1948</v>
      </c>
      <c r="S16">
        <f t="shared" si="0"/>
        <v>-8.8999999999987978E-3</v>
      </c>
      <c r="T16">
        <f t="shared" si="1"/>
        <v>-3.7000000000002586E-3</v>
      </c>
      <c r="U16">
        <f t="shared" si="2"/>
        <v>5.999999999998451E-3</v>
      </c>
    </row>
    <row r="17" spans="1:21" x14ac:dyDescent="0.25">
      <c r="A17" t="s">
        <v>21</v>
      </c>
      <c r="B17" t="s">
        <v>32</v>
      </c>
      <c r="C17">
        <v>44.63</v>
      </c>
      <c r="D17">
        <v>10.578099999999999</v>
      </c>
      <c r="E17">
        <v>33.700000000000003</v>
      </c>
      <c r="F17">
        <v>10.583</v>
      </c>
      <c r="G17">
        <v>39.655000000000001</v>
      </c>
      <c r="H17">
        <v>8.9280000000000008</v>
      </c>
      <c r="I17">
        <v>-0.96551200000000004</v>
      </c>
      <c r="J17">
        <v>29.8</v>
      </c>
      <c r="K17">
        <v>81</v>
      </c>
      <c r="L17">
        <v>1557</v>
      </c>
      <c r="M17">
        <v>546</v>
      </c>
      <c r="N17">
        <v>3.1699999999999999E-2</v>
      </c>
      <c r="O17">
        <v>2.4400000000000002E-2</v>
      </c>
      <c r="P17">
        <v>8.6999999999999994E-3</v>
      </c>
      <c r="Q17">
        <v>0.21779999999999999</v>
      </c>
      <c r="S17">
        <f t="shared" si="0"/>
        <v>-4.9000000000010147E-3</v>
      </c>
      <c r="T17">
        <f t="shared" si="1"/>
        <v>-1.0000000000012221E-3</v>
      </c>
      <c r="U17">
        <f t="shared" si="2"/>
        <v>-4.9999999999990052E-3</v>
      </c>
    </row>
    <row r="18" spans="1:21" x14ac:dyDescent="0.25">
      <c r="A18" t="s">
        <v>21</v>
      </c>
      <c r="B18" t="s">
        <v>33</v>
      </c>
      <c r="C18">
        <v>44.71</v>
      </c>
      <c r="D18">
        <v>10.5776</v>
      </c>
      <c r="E18">
        <v>33.700000000000003</v>
      </c>
      <c r="F18">
        <v>10.58</v>
      </c>
      <c r="G18">
        <v>39.69</v>
      </c>
      <c r="H18">
        <v>8.8689999999999998</v>
      </c>
      <c r="I18">
        <v>-0.96549700000000005</v>
      </c>
      <c r="J18">
        <v>29.51</v>
      </c>
      <c r="K18">
        <v>70</v>
      </c>
      <c r="L18">
        <v>1468</v>
      </c>
      <c r="M18">
        <v>546</v>
      </c>
      <c r="N18">
        <v>2.2800000000000001E-2</v>
      </c>
      <c r="O18">
        <v>2.3599999999999999E-2</v>
      </c>
      <c r="P18">
        <v>9.1999999999999998E-3</v>
      </c>
      <c r="Q18">
        <v>0.21240000000000001</v>
      </c>
      <c r="S18">
        <f t="shared" si="0"/>
        <v>-2.3999999999997357E-3</v>
      </c>
      <c r="T18">
        <f t="shared" si="1"/>
        <v>-4.9999999999883471E-4</v>
      </c>
      <c r="U18">
        <f t="shared" si="2"/>
        <v>-3.0000000000001137E-3</v>
      </c>
    </row>
    <row r="20" spans="1:21" x14ac:dyDescent="0.25">
      <c r="A20" t="s">
        <v>34</v>
      </c>
      <c r="B20" t="s">
        <v>35</v>
      </c>
      <c r="C20">
        <v>39.880000000000003</v>
      </c>
      <c r="D20">
        <v>10.668900000000001</v>
      </c>
      <c r="E20">
        <v>33.68</v>
      </c>
      <c r="F20">
        <v>10.579000000000001</v>
      </c>
      <c r="G20">
        <v>39.682000000000002</v>
      </c>
      <c r="H20">
        <v>8.9260000000000002</v>
      </c>
      <c r="I20">
        <v>-0.96487599999999996</v>
      </c>
      <c r="J20">
        <v>28.87</v>
      </c>
      <c r="K20">
        <v>91</v>
      </c>
      <c r="L20">
        <v>771</v>
      </c>
      <c r="M20">
        <v>546</v>
      </c>
      <c r="N20">
        <v>2.7300000000000001E-2</v>
      </c>
      <c r="O20">
        <v>2.6499999999999999E-2</v>
      </c>
      <c r="P20">
        <v>9.1000000000000004E-3</v>
      </c>
      <c r="Q20">
        <v>0.22120000000000001</v>
      </c>
      <c r="S20">
        <f t="shared" si="0"/>
        <v>8.9900000000000091E-2</v>
      </c>
      <c r="T20">
        <f>D20-D18</f>
        <v>9.1300000000000381E-2</v>
      </c>
      <c r="U20">
        <f>F20-F18</f>
        <v>-9.9999999999944578E-4</v>
      </c>
    </row>
    <row r="21" spans="1:21" x14ac:dyDescent="0.25">
      <c r="A21" t="s">
        <v>34</v>
      </c>
      <c r="B21" t="s">
        <v>36</v>
      </c>
      <c r="C21">
        <v>34.72</v>
      </c>
      <c r="D21">
        <v>10.745200000000001</v>
      </c>
      <c r="E21">
        <v>33.674999999999997</v>
      </c>
      <c r="F21">
        <v>10.661</v>
      </c>
      <c r="G21">
        <v>39.542000000000002</v>
      </c>
      <c r="H21">
        <v>8.9250000000000007</v>
      </c>
      <c r="I21">
        <v>-0.96299500000000005</v>
      </c>
      <c r="J21">
        <v>27.37</v>
      </c>
      <c r="K21">
        <v>79</v>
      </c>
      <c r="L21">
        <v>710</v>
      </c>
      <c r="M21">
        <v>546</v>
      </c>
      <c r="N21">
        <v>3.8699999999999998E-2</v>
      </c>
      <c r="O21">
        <v>2.0799999999999999E-2</v>
      </c>
      <c r="P21">
        <v>8.6E-3</v>
      </c>
      <c r="Q21">
        <v>0.22950000000000001</v>
      </c>
      <c r="S21">
        <f t="shared" si="0"/>
        <v>8.4200000000000941E-2</v>
      </c>
      <c r="T21">
        <f t="shared" si="1"/>
        <v>7.6299999999999812E-2</v>
      </c>
      <c r="U21">
        <f t="shared" si="2"/>
        <v>8.1999999999998963E-2</v>
      </c>
    </row>
    <row r="22" spans="1:21" x14ac:dyDescent="0.25">
      <c r="A22" t="s">
        <v>34</v>
      </c>
      <c r="B22" t="s">
        <v>37</v>
      </c>
      <c r="C22">
        <v>29.82</v>
      </c>
      <c r="D22">
        <v>11.163600000000001</v>
      </c>
      <c r="E22">
        <v>33.564999999999998</v>
      </c>
      <c r="F22">
        <v>10.728999999999999</v>
      </c>
      <c r="G22">
        <v>39.283999999999999</v>
      </c>
      <c r="H22">
        <v>8.9269999999999996</v>
      </c>
      <c r="I22">
        <v>-0.95822300000000005</v>
      </c>
      <c r="J22">
        <v>24.44</v>
      </c>
      <c r="K22">
        <v>161</v>
      </c>
      <c r="L22">
        <v>518</v>
      </c>
      <c r="M22">
        <v>546</v>
      </c>
      <c r="N22">
        <v>2.5000000000000001E-2</v>
      </c>
      <c r="O22">
        <v>2.5100000000000001E-2</v>
      </c>
      <c r="P22">
        <v>1.0500000000000001E-2</v>
      </c>
      <c r="Q22">
        <v>0.21679999999999999</v>
      </c>
      <c r="S22">
        <f t="shared" si="0"/>
        <v>0.43460000000000143</v>
      </c>
      <c r="T22">
        <f t="shared" si="1"/>
        <v>0.41840000000000011</v>
      </c>
      <c r="U22">
        <f t="shared" si="2"/>
        <v>6.7999999999999616E-2</v>
      </c>
    </row>
    <row r="23" spans="1:21" x14ac:dyDescent="0.25">
      <c r="A23" t="s">
        <v>34</v>
      </c>
      <c r="B23" t="s">
        <v>38</v>
      </c>
      <c r="C23">
        <v>24.57</v>
      </c>
      <c r="D23">
        <v>11.4384</v>
      </c>
      <c r="E23">
        <v>33.512</v>
      </c>
      <c r="F23">
        <v>11.109</v>
      </c>
      <c r="G23">
        <v>38.488</v>
      </c>
      <c r="H23">
        <v>8.9269999999999996</v>
      </c>
      <c r="I23">
        <v>-0.95450400000000002</v>
      </c>
      <c r="J23">
        <v>20.28</v>
      </c>
      <c r="K23">
        <v>416</v>
      </c>
      <c r="L23">
        <v>868</v>
      </c>
      <c r="M23">
        <v>546</v>
      </c>
      <c r="N23">
        <v>3.1300000000000001E-2</v>
      </c>
      <c r="O23">
        <v>2.47E-2</v>
      </c>
      <c r="P23">
        <v>9.5999999999999992E-3</v>
      </c>
      <c r="Q23">
        <v>0.22850000000000001</v>
      </c>
      <c r="S23">
        <f t="shared" si="0"/>
        <v>0.32939999999999969</v>
      </c>
      <c r="T23">
        <f t="shared" si="1"/>
        <v>0.27479999999999905</v>
      </c>
      <c r="U23">
        <f t="shared" si="2"/>
        <v>0.38000000000000078</v>
      </c>
    </row>
    <row r="24" spans="1:21" x14ac:dyDescent="0.25">
      <c r="A24" t="s">
        <v>34</v>
      </c>
      <c r="B24" t="s">
        <v>39</v>
      </c>
      <c r="C24">
        <v>19.64</v>
      </c>
      <c r="D24">
        <v>11.4907</v>
      </c>
      <c r="E24">
        <v>33.505000000000003</v>
      </c>
      <c r="F24">
        <v>11.398</v>
      </c>
      <c r="G24">
        <v>36.722999999999999</v>
      </c>
      <c r="H24">
        <v>8.93</v>
      </c>
      <c r="I24">
        <v>-0.95381400000000005</v>
      </c>
      <c r="J24">
        <v>19.89</v>
      </c>
      <c r="K24">
        <v>308</v>
      </c>
      <c r="L24">
        <v>680</v>
      </c>
      <c r="M24">
        <v>546</v>
      </c>
      <c r="N24">
        <v>3.4599999999999999E-2</v>
      </c>
      <c r="O24">
        <v>2.29E-2</v>
      </c>
      <c r="P24">
        <v>7.7000000000000002E-3</v>
      </c>
      <c r="Q24">
        <v>0.21779999999999999</v>
      </c>
      <c r="S24">
        <f t="shared" si="0"/>
        <v>9.2700000000000671E-2</v>
      </c>
      <c r="T24">
        <f t="shared" si="1"/>
        <v>5.2300000000000679E-2</v>
      </c>
      <c r="U24">
        <f t="shared" si="2"/>
        <v>0.2889999999999997</v>
      </c>
    </row>
    <row r="25" spans="1:21" x14ac:dyDescent="0.25">
      <c r="A25" t="s">
        <v>34</v>
      </c>
      <c r="B25" t="s">
        <v>40</v>
      </c>
      <c r="C25">
        <v>14.71</v>
      </c>
      <c r="D25">
        <v>11.534599999999999</v>
      </c>
      <c r="E25">
        <v>33.5</v>
      </c>
      <c r="F25">
        <v>11.477</v>
      </c>
      <c r="G25">
        <v>35.143000000000001</v>
      </c>
      <c r="H25">
        <v>8.9329999999999998</v>
      </c>
      <c r="I25">
        <v>-0.95307200000000003</v>
      </c>
      <c r="J25">
        <v>18.8</v>
      </c>
      <c r="K25">
        <v>347</v>
      </c>
      <c r="L25">
        <v>551</v>
      </c>
      <c r="M25">
        <v>546</v>
      </c>
      <c r="N25">
        <v>2.6800000000000001E-2</v>
      </c>
      <c r="O25">
        <v>2.3900000000000001E-2</v>
      </c>
      <c r="P25">
        <v>8.3999999999999995E-3</v>
      </c>
      <c r="Q25">
        <v>0.22459999999999999</v>
      </c>
      <c r="S25">
        <f t="shared" si="0"/>
        <v>5.7599999999998985E-2</v>
      </c>
      <c r="T25">
        <f t="shared" si="1"/>
        <v>4.389999999999894E-2</v>
      </c>
      <c r="U25">
        <f t="shared" si="2"/>
        <v>7.9000000000000625E-2</v>
      </c>
    </row>
    <row r="26" spans="1:21" x14ac:dyDescent="0.25">
      <c r="A26" t="s">
        <v>34</v>
      </c>
      <c r="B26" t="s">
        <v>41</v>
      </c>
      <c r="C26">
        <v>9.7799999999999994</v>
      </c>
      <c r="D26">
        <v>11.568199999999999</v>
      </c>
      <c r="E26">
        <v>33.494999999999997</v>
      </c>
      <c r="F26">
        <v>11.525</v>
      </c>
      <c r="G26">
        <v>34.128999999999998</v>
      </c>
      <c r="H26">
        <v>8.9350000000000005</v>
      </c>
      <c r="I26">
        <v>-0.95234600000000003</v>
      </c>
      <c r="J26">
        <v>18.04</v>
      </c>
      <c r="K26">
        <v>521</v>
      </c>
      <c r="L26">
        <v>957</v>
      </c>
      <c r="M26">
        <v>545</v>
      </c>
      <c r="N26">
        <v>2.2200000000000001E-2</v>
      </c>
      <c r="O26">
        <v>2.3900000000000001E-2</v>
      </c>
      <c r="P26">
        <v>1.03E-2</v>
      </c>
      <c r="Q26">
        <v>0.21529999999999999</v>
      </c>
      <c r="S26">
        <f t="shared" si="0"/>
        <v>4.3199999999998795E-2</v>
      </c>
      <c r="T26">
        <f t="shared" si="1"/>
        <v>3.3599999999999852E-2</v>
      </c>
      <c r="U26">
        <f t="shared" si="2"/>
        <v>4.8000000000000043E-2</v>
      </c>
    </row>
    <row r="27" spans="1:21" x14ac:dyDescent="0.25">
      <c r="A27" t="s">
        <v>34</v>
      </c>
      <c r="B27" t="s">
        <v>42</v>
      </c>
      <c r="C27">
        <v>4.7</v>
      </c>
      <c r="D27">
        <v>11.5688</v>
      </c>
      <c r="E27">
        <v>33.496000000000002</v>
      </c>
      <c r="F27">
        <v>11.561999999999999</v>
      </c>
      <c r="G27">
        <v>33.392000000000003</v>
      </c>
      <c r="H27">
        <v>8.9390000000000001</v>
      </c>
      <c r="I27">
        <v>-0.95224799999999998</v>
      </c>
      <c r="J27">
        <v>18.57</v>
      </c>
      <c r="K27">
        <v>604</v>
      </c>
      <c r="L27">
        <v>509</v>
      </c>
      <c r="M27">
        <v>545</v>
      </c>
      <c r="N27">
        <v>2.7E-2</v>
      </c>
      <c r="O27">
        <v>2.52E-2</v>
      </c>
      <c r="P27">
        <v>8.0999999999999996E-3</v>
      </c>
      <c r="Q27">
        <v>0.21679999999999999</v>
      </c>
      <c r="S27">
        <f t="shared" si="0"/>
        <v>6.8000000000001393E-3</v>
      </c>
      <c r="T27">
        <f t="shared" si="1"/>
        <v>6.0000000000037801E-4</v>
      </c>
      <c r="U27">
        <f t="shared" si="2"/>
        <v>3.6999999999999034E-2</v>
      </c>
    </row>
    <row r="29" spans="1:21" x14ac:dyDescent="0.25">
      <c r="A29" t="s">
        <v>43</v>
      </c>
    </row>
    <row r="30" spans="1:21" x14ac:dyDescent="0.25">
      <c r="A30" t="s">
        <v>44</v>
      </c>
    </row>
    <row r="31" spans="1:21" x14ac:dyDescent="0.25">
      <c r="A31">
        <v>0</v>
      </c>
    </row>
    <row r="32" spans="1:2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7" x14ac:dyDescent="0.25">
      <c r="A49" s="1" t="s">
        <v>62</v>
      </c>
    </row>
    <row r="50" spans="1:17" x14ac:dyDescent="0.25">
      <c r="A50" t="s">
        <v>63</v>
      </c>
    </row>
    <row r="51" spans="1:17" x14ac:dyDescent="0.25">
      <c r="A51" t="s">
        <v>64</v>
      </c>
    </row>
    <row r="52" spans="1:17" x14ac:dyDescent="0.25">
      <c r="A52" t="s">
        <v>65</v>
      </c>
    </row>
    <row r="53" spans="1:17" x14ac:dyDescent="0.25">
      <c r="A53" t="s">
        <v>66</v>
      </c>
    </row>
    <row r="54" spans="1:17" x14ac:dyDescent="0.25">
      <c r="A54" t="s">
        <v>67</v>
      </c>
    </row>
    <row r="56" spans="1:17" x14ac:dyDescent="0.25">
      <c r="A56" t="s">
        <v>68</v>
      </c>
      <c r="B56" t="s">
        <v>69</v>
      </c>
      <c r="C56" t="s">
        <v>70</v>
      </c>
      <c r="D56" t="s">
        <v>70</v>
      </c>
      <c r="E56" t="s">
        <v>70</v>
      </c>
      <c r="F56">
        <v>11.569000000000001</v>
      </c>
      <c r="G56">
        <v>32.847000000000001</v>
      </c>
      <c r="H56">
        <v>8.94</v>
      </c>
      <c r="I56" t="s">
        <v>70</v>
      </c>
      <c r="J56" t="s">
        <v>70</v>
      </c>
      <c r="K56">
        <v>604</v>
      </c>
      <c r="L56">
        <v>509</v>
      </c>
      <c r="M56">
        <v>545</v>
      </c>
      <c r="N56">
        <v>2.3400000000000001E-2</v>
      </c>
      <c r="O56">
        <v>2.29E-2</v>
      </c>
      <c r="P56">
        <v>7.7000000000000002E-3</v>
      </c>
      <c r="Q56">
        <v>0.188</v>
      </c>
    </row>
    <row r="57" spans="1:17" x14ac:dyDescent="0.25">
      <c r="A57" t="s">
        <v>68</v>
      </c>
      <c r="B57" t="s">
        <v>71</v>
      </c>
      <c r="C57" t="s">
        <v>70</v>
      </c>
      <c r="D57" t="s">
        <v>70</v>
      </c>
      <c r="E57" t="s">
        <v>70</v>
      </c>
      <c r="F57">
        <v>11.455</v>
      </c>
      <c r="G57">
        <v>31.227</v>
      </c>
      <c r="H57">
        <v>8.8770000000000007</v>
      </c>
      <c r="I57" t="s">
        <v>70</v>
      </c>
      <c r="J57" t="s">
        <v>70</v>
      </c>
      <c r="K57">
        <v>604</v>
      </c>
      <c r="L57">
        <v>509</v>
      </c>
      <c r="M57">
        <v>545</v>
      </c>
      <c r="N57">
        <v>2.53E-2</v>
      </c>
      <c r="O57">
        <v>2.29E-2</v>
      </c>
      <c r="P57">
        <v>1.01E-2</v>
      </c>
      <c r="Q57">
        <v>0.19289999999999999</v>
      </c>
    </row>
    <row r="58" spans="1:17" x14ac:dyDescent="0.25">
      <c r="A58" t="s">
        <v>68</v>
      </c>
      <c r="B58" t="s">
        <v>72</v>
      </c>
      <c r="C58" t="s">
        <v>70</v>
      </c>
      <c r="D58" t="s">
        <v>70</v>
      </c>
      <c r="E58" t="s">
        <v>70</v>
      </c>
      <c r="F58">
        <v>11.518000000000001</v>
      </c>
      <c r="G58">
        <v>31.297000000000001</v>
      </c>
      <c r="H58">
        <v>8.9369999999999994</v>
      </c>
      <c r="I58" t="s">
        <v>70</v>
      </c>
      <c r="J58" t="s">
        <v>70</v>
      </c>
      <c r="K58">
        <v>604</v>
      </c>
      <c r="L58">
        <v>509</v>
      </c>
      <c r="M58">
        <v>545</v>
      </c>
      <c r="N58">
        <v>2.2100000000000002E-2</v>
      </c>
      <c r="O58">
        <v>2.4E-2</v>
      </c>
      <c r="P58">
        <v>8.8999999999999999E-3</v>
      </c>
      <c r="Q58">
        <v>0.1885</v>
      </c>
    </row>
    <row r="59" spans="1:17" x14ac:dyDescent="0.25">
      <c r="A59" t="s">
        <v>68</v>
      </c>
      <c r="B59" t="s">
        <v>73</v>
      </c>
      <c r="C59" t="s">
        <v>70</v>
      </c>
      <c r="D59" t="s">
        <v>70</v>
      </c>
      <c r="E59" t="s">
        <v>70</v>
      </c>
      <c r="F59">
        <v>11.07</v>
      </c>
      <c r="G59">
        <v>31.404</v>
      </c>
      <c r="H59">
        <v>8.9380000000000006</v>
      </c>
      <c r="I59" t="s">
        <v>70</v>
      </c>
      <c r="J59" t="s">
        <v>70</v>
      </c>
      <c r="K59">
        <v>604</v>
      </c>
      <c r="L59">
        <v>509</v>
      </c>
      <c r="M59">
        <v>545</v>
      </c>
      <c r="N59">
        <v>3.0300000000000001E-2</v>
      </c>
      <c r="O59">
        <v>2.0199999999999999E-2</v>
      </c>
      <c r="P59">
        <v>6.7999999999999996E-3</v>
      </c>
      <c r="Q59">
        <v>0.21440000000000001</v>
      </c>
    </row>
    <row r="60" spans="1:17" x14ac:dyDescent="0.25">
      <c r="A60" t="s">
        <v>68</v>
      </c>
      <c r="B60" t="s">
        <v>74</v>
      </c>
      <c r="C60" t="s">
        <v>70</v>
      </c>
      <c r="D60" t="s">
        <v>70</v>
      </c>
      <c r="E60" t="s">
        <v>70</v>
      </c>
      <c r="F60">
        <v>10.893000000000001</v>
      </c>
      <c r="G60">
        <v>31.399000000000001</v>
      </c>
      <c r="H60">
        <v>8.9369999999999994</v>
      </c>
      <c r="I60" t="s">
        <v>70</v>
      </c>
      <c r="J60" t="s">
        <v>70</v>
      </c>
      <c r="K60">
        <v>604</v>
      </c>
      <c r="L60">
        <v>509</v>
      </c>
      <c r="M60">
        <v>545</v>
      </c>
      <c r="N60">
        <v>2.8500000000000001E-2</v>
      </c>
      <c r="O60">
        <v>2.47E-2</v>
      </c>
      <c r="P60">
        <v>6.4999999999999997E-3</v>
      </c>
      <c r="Q60">
        <v>0.22459999999999999</v>
      </c>
    </row>
    <row r="62" spans="1:17" x14ac:dyDescent="0.25">
      <c r="A62" t="s">
        <v>75</v>
      </c>
      <c r="B62" s="2">
        <v>0</v>
      </c>
    </row>
    <row r="63" spans="1:17" x14ac:dyDescent="0.25">
      <c r="A63" t="s">
        <v>76</v>
      </c>
      <c r="B63" t="s">
        <v>77</v>
      </c>
      <c r="C63" t="s">
        <v>78</v>
      </c>
      <c r="D63" t="s">
        <v>79</v>
      </c>
      <c r="E63" t="s">
        <v>80</v>
      </c>
      <c r="F63" t="s">
        <v>81</v>
      </c>
      <c r="G63" t="s">
        <v>82</v>
      </c>
      <c r="I63" t="s">
        <v>83</v>
      </c>
      <c r="K63" t="s">
        <v>84</v>
      </c>
    </row>
    <row r="64" spans="1:17" x14ac:dyDescent="0.25">
      <c r="A64" t="s">
        <v>85</v>
      </c>
      <c r="B64">
        <v>-121.93930383</v>
      </c>
      <c r="C64">
        <v>36.878856329999998</v>
      </c>
      <c r="D64" s="3">
        <v>44616</v>
      </c>
      <c r="E64" s="2">
        <v>0.13144675925925928</v>
      </c>
      <c r="F64">
        <v>7</v>
      </c>
      <c r="G64">
        <v>12156.35823</v>
      </c>
      <c r="H64" t="s">
        <v>86</v>
      </c>
      <c r="I64">
        <v>3652.7313800000002</v>
      </c>
      <c r="J64" t="s">
        <v>87</v>
      </c>
      <c r="K64">
        <v>30917</v>
      </c>
    </row>
    <row r="65" spans="1:6" x14ac:dyDescent="0.25">
      <c r="A65" t="s">
        <v>88</v>
      </c>
    </row>
    <row r="66" spans="1:6" x14ac:dyDescent="0.25">
      <c r="A66" t="s">
        <v>89</v>
      </c>
      <c r="B66" t="s">
        <v>4</v>
      </c>
      <c r="C66" t="s">
        <v>90</v>
      </c>
      <c r="D66" t="s">
        <v>91</v>
      </c>
      <c r="E66" t="s">
        <v>92</v>
      </c>
      <c r="F66" t="s">
        <v>93</v>
      </c>
    </row>
    <row r="67" spans="1:6" x14ac:dyDescent="0.25">
      <c r="A67" t="s">
        <v>94</v>
      </c>
      <c r="B67" t="s">
        <v>95</v>
      </c>
      <c r="C67">
        <v>0.56000000000000005</v>
      </c>
      <c r="D67">
        <v>67.209999999999994</v>
      </c>
      <c r="E67">
        <v>32.15</v>
      </c>
      <c r="F67">
        <v>155.5</v>
      </c>
    </row>
    <row r="68" spans="1:6" x14ac:dyDescent="0.25">
      <c r="A68" t="s">
        <v>96</v>
      </c>
      <c r="B68" t="s">
        <v>97</v>
      </c>
    </row>
    <row r="69" spans="1:6" x14ac:dyDescent="0.25">
      <c r="A69" t="s">
        <v>98</v>
      </c>
      <c r="B69" t="s">
        <v>99</v>
      </c>
    </row>
    <row r="70" spans="1:6" x14ac:dyDescent="0.25">
      <c r="A70" t="s">
        <v>100</v>
      </c>
      <c r="B70" t="s">
        <v>101</v>
      </c>
    </row>
    <row r="71" spans="1:6" x14ac:dyDescent="0.25">
      <c r="A71" t="s">
        <v>102</v>
      </c>
      <c r="B71" t="s">
        <v>103</v>
      </c>
    </row>
    <row r="72" spans="1:6" x14ac:dyDescent="0.25">
      <c r="A72" t="s">
        <v>104</v>
      </c>
      <c r="B72" t="s">
        <v>105</v>
      </c>
    </row>
    <row r="73" spans="1:6" x14ac:dyDescent="0.25">
      <c r="A73" t="s">
        <v>106</v>
      </c>
      <c r="B73" t="s">
        <v>107</v>
      </c>
    </row>
    <row r="74" spans="1:6" x14ac:dyDescent="0.25">
      <c r="A74" t="s">
        <v>108</v>
      </c>
      <c r="B74" t="s">
        <v>109</v>
      </c>
    </row>
    <row r="75" spans="1:6" x14ac:dyDescent="0.25">
      <c r="A75" t="s">
        <v>110</v>
      </c>
      <c r="B75" t="s">
        <v>111</v>
      </c>
    </row>
    <row r="76" spans="1:6" x14ac:dyDescent="0.25">
      <c r="A76" t="s">
        <v>112</v>
      </c>
      <c r="B76" t="s">
        <v>113</v>
      </c>
    </row>
    <row r="77" spans="1:6" x14ac:dyDescent="0.25">
      <c r="A77" t="s">
        <v>114</v>
      </c>
      <c r="B77" t="s">
        <v>115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2022-03-22T21:51:35Z</dcterms:created>
  <dcterms:modified xsi:type="dcterms:W3CDTF">2022-03-23T22:38:24Z</dcterms:modified>
</cp:coreProperties>
</file>