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CPF003\Data\ParagonTests\2022-4-25T16-25-48\"/>
    </mc:Choice>
  </mc:AlternateContent>
  <xr:revisionPtr revIDLastSave="0" documentId="13_ncr:1_{18EA1994-F5A4-4E89-AF72-644B010B05F2}" xr6:coauthVersionLast="36" xr6:coauthVersionMax="36" xr10:uidLastSave="{00000000-0000-0000-0000-000000000000}"/>
  <bookViews>
    <workbookView xWindow="0" yWindow="0" windowWidth="37590" windowHeight="14565" xr2:uid="{D8D7C1B1-6BDD-4C61-9A42-F2BA65DD18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C20" i="1" s="1"/>
  <c r="F6" i="1"/>
  <c r="F7" i="1"/>
  <c r="F8" i="1"/>
  <c r="F9" i="1"/>
  <c r="F10" i="1"/>
  <c r="F11" i="1"/>
  <c r="F12" i="1"/>
  <c r="F13" i="1"/>
  <c r="F14" i="1"/>
  <c r="F15" i="1"/>
  <c r="F17" i="1"/>
  <c r="F5" i="1"/>
  <c r="F19" i="1" s="1"/>
  <c r="B19" i="1"/>
  <c r="B20" i="1" s="1"/>
  <c r="D19" i="1"/>
  <c r="D20" i="1" s="1"/>
</calcChain>
</file>

<file path=xl/sharedStrings.xml><?xml version="1.0" encoding="utf-8"?>
<sst xmlns="http://schemas.openxmlformats.org/spreadsheetml/2006/main" count="33" uniqueCount="30">
  <si>
    <t xml:space="preserve">NaN </t>
  </si>
  <si>
    <t>NaN</t>
  </si>
  <si>
    <t>mean</t>
  </si>
  <si>
    <t>min</t>
  </si>
  <si>
    <t>max</t>
  </si>
  <si>
    <t xml:space="preserve">Init Profile State Energy: </t>
  </si>
  <si>
    <t xml:space="preserve">Decrease Buoyancy Fast State Energy: </t>
  </si>
  <si>
    <t xml:space="preserve">Descend State Energy: </t>
  </si>
  <si>
    <t xml:space="preserve">Anchor State Energy: </t>
  </si>
  <si>
    <t xml:space="preserve">Start CP Mode State Energy: </t>
  </si>
  <si>
    <t xml:space="preserve">DeAnchor State Energy: </t>
  </si>
  <si>
    <t xml:space="preserve">Ascend State Energy: </t>
  </si>
  <si>
    <t xml:space="preserve">Set Bellows State Energy: </t>
  </si>
  <si>
    <t xml:space="preserve">Dump CPData State Energy: </t>
  </si>
  <si>
    <t xml:space="preserve">Surface Ops State Energy: </t>
  </si>
  <si>
    <t>Pump power idle</t>
  </si>
  <si>
    <t>Hotel power idle</t>
  </si>
  <si>
    <t>Watts</t>
  </si>
  <si>
    <t>Energy per Profile (Joules)</t>
  </si>
  <si>
    <t>Total</t>
  </si>
  <si>
    <t>Energy Available</t>
  </si>
  <si>
    <t xml:space="preserve">% of total profile </t>
  </si>
  <si>
    <t xml:space="preserve">Max number of profiles </t>
  </si>
  <si>
    <t xml:space="preserve">Recovery State Energy: </t>
  </si>
  <si>
    <t xml:space="preserve">Init Platform State Energy: </t>
  </si>
  <si>
    <t xml:space="preserve">Init Mission State Energy: </t>
  </si>
  <si>
    <t>Notes</t>
  </si>
  <si>
    <t>We're not measuring energy during init platform and it only happens once per mission</t>
  </si>
  <si>
    <t>only happens once per mission</t>
  </si>
  <si>
    <t>We need to make finer resolution measurements in order to get the individual sensor energy hits.  But it doesn't look like they are a significant fraction of the hotel idle 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</si>
</sst>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%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Continuous"/>
    </xf>
    <xf numFmtId="0" fontId="0" fillId="0" borderId="0" xfId="0" applyAlignment="1"/>
    <xf numFmtId="11" fontId="0" fillId="0" borderId="0" xfId="0" applyNumberFormat="1"/>
    <xf numFmtId="164" fontId="0" fillId="0" borderId="0" xfId="0" applyNumberFormat="1"/>
    <xf numFmtId="164" fontId="0" fillId="0" borderId="0" xfId="0" applyNumberFormat="1" applyAlignment="1"/>
    <xf numFmtId="165" fontId="0" fillId="0" borderId="0" xfId="0" applyNumberFormat="1"/>
    <xf numFmtId="10" fontId="0" fillId="0" borderId="0" xfId="0" applyNumberFormat="1"/>
    <xf numFmtId="10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D2956-938E-431D-B826-B1EFF40DDB65}">
  <dimension ref="A1:G26"/>
  <sheetViews>
    <sheetView tabSelected="1" workbookViewId="0">
      <selection activeCell="F30" sqref="F30"/>
    </sheetView>
  </sheetViews>
  <sheetFormatPr defaultRowHeight="15" x14ac:dyDescent="0.25"/>
  <cols>
    <col min="1" max="1" width="35.28515625" bestFit="1" customWidth="1"/>
    <col min="2" max="2" width="11.85546875" customWidth="1"/>
    <col min="3" max="3" width="13.7109375" customWidth="1"/>
    <col min="4" max="4" width="15.7109375" customWidth="1"/>
    <col min="6" max="6" width="16.42578125" style="7" bestFit="1" customWidth="1"/>
    <col min="7" max="7" width="25.28515625" style="4" bestFit="1" customWidth="1"/>
  </cols>
  <sheetData>
    <row r="1" spans="1:7" x14ac:dyDescent="0.25">
      <c r="A1" s="4" t="s">
        <v>20</v>
      </c>
      <c r="B1" s="3">
        <v>1600000</v>
      </c>
    </row>
    <row r="3" spans="1:7" x14ac:dyDescent="0.25">
      <c r="B3" s="1" t="s">
        <v>18</v>
      </c>
      <c r="C3" s="1"/>
      <c r="D3" s="1"/>
    </row>
    <row r="4" spans="1:7" s="2" customFormat="1" x14ac:dyDescent="0.25">
      <c r="B4" s="2" t="s">
        <v>2</v>
      </c>
      <c r="C4" s="2" t="s">
        <v>3</v>
      </c>
      <c r="D4" s="2" t="s">
        <v>4</v>
      </c>
      <c r="F4" s="8" t="s">
        <v>21</v>
      </c>
      <c r="G4" s="5" t="s">
        <v>26</v>
      </c>
    </row>
    <row r="5" spans="1:7" s="2" customFormat="1" x14ac:dyDescent="0.25">
      <c r="A5" s="2" t="s">
        <v>14</v>
      </c>
      <c r="B5" s="2">
        <v>19897.7</v>
      </c>
      <c r="C5" s="2">
        <v>0.2</v>
      </c>
      <c r="D5" s="2">
        <v>34927.5</v>
      </c>
      <c r="F5" s="8">
        <f>B5/$B$19</f>
        <v>7.7198750399617599E-2</v>
      </c>
      <c r="G5" s="5"/>
    </row>
    <row r="6" spans="1:7" s="2" customFormat="1" x14ac:dyDescent="0.25">
      <c r="A6" s="2" t="s">
        <v>5</v>
      </c>
      <c r="B6" s="2">
        <v>13751.4</v>
      </c>
      <c r="C6" s="2">
        <v>1.9</v>
      </c>
      <c r="D6" s="2">
        <v>123724.9</v>
      </c>
      <c r="F6" s="8">
        <f t="shared" ref="F6:F17" si="0">B6/$B$19</f>
        <v>5.3352442555938698E-2</v>
      </c>
      <c r="G6" s="5"/>
    </row>
    <row r="7" spans="1:7" s="2" customFormat="1" x14ac:dyDescent="0.25">
      <c r="A7" s="2" t="s">
        <v>6</v>
      </c>
      <c r="B7" s="2">
        <v>20907.400000000001</v>
      </c>
      <c r="C7" s="2">
        <v>2970.8</v>
      </c>
      <c r="D7" s="2">
        <v>153337.20000000001</v>
      </c>
      <c r="F7" s="8">
        <f t="shared" si="0"/>
        <v>8.1116166898936318E-2</v>
      </c>
      <c r="G7" s="5"/>
    </row>
    <row r="8" spans="1:7" s="2" customFormat="1" x14ac:dyDescent="0.25">
      <c r="A8" s="2" t="s">
        <v>7</v>
      </c>
      <c r="B8" s="2">
        <v>18345.8</v>
      </c>
      <c r="C8" s="2">
        <v>1048.9000000000001</v>
      </c>
      <c r="D8" s="2">
        <v>143124.9</v>
      </c>
      <c r="F8" s="8">
        <f t="shared" si="0"/>
        <v>7.1177715770229952E-2</v>
      </c>
      <c r="G8" s="5"/>
    </row>
    <row r="9" spans="1:7" s="2" customFormat="1" x14ac:dyDescent="0.25">
      <c r="A9" s="2" t="s">
        <v>8</v>
      </c>
      <c r="B9" s="2">
        <v>20403.900000000001</v>
      </c>
      <c r="C9" s="2">
        <v>4660.8</v>
      </c>
      <c r="D9" s="2">
        <v>143776.6</v>
      </c>
      <c r="F9" s="8">
        <f t="shared" si="0"/>
        <v>7.9162696355797785E-2</v>
      </c>
      <c r="G9" s="5"/>
    </row>
    <row r="10" spans="1:7" s="2" customFormat="1" x14ac:dyDescent="0.25">
      <c r="A10" s="2" t="s">
        <v>9</v>
      </c>
      <c r="B10" s="2">
        <v>17959.7</v>
      </c>
      <c r="C10" s="2">
        <v>-3.6</v>
      </c>
      <c r="D10" s="2">
        <v>143699.4</v>
      </c>
      <c r="F10" s="8">
        <f t="shared" si="0"/>
        <v>6.9679731705273085E-2</v>
      </c>
      <c r="G10" s="5"/>
    </row>
    <row r="11" spans="1:7" x14ac:dyDescent="0.25">
      <c r="A11" t="s">
        <v>10</v>
      </c>
      <c r="B11">
        <v>25811.7</v>
      </c>
      <c r="C11">
        <v>4675.3</v>
      </c>
      <c r="D11">
        <v>181173.8</v>
      </c>
      <c r="F11" s="8">
        <f t="shared" si="0"/>
        <v>0.10014378474345324</v>
      </c>
    </row>
    <row r="12" spans="1:7" x14ac:dyDescent="0.25">
      <c r="A12" t="s">
        <v>11</v>
      </c>
      <c r="B12">
        <v>18087.7</v>
      </c>
      <c r="C12">
        <v>1238.2</v>
      </c>
      <c r="D12">
        <v>150802</v>
      </c>
      <c r="F12" s="8">
        <f t="shared" si="0"/>
        <v>7.0176343879099767E-2</v>
      </c>
    </row>
    <row r="13" spans="1:7" x14ac:dyDescent="0.25">
      <c r="A13" t="s">
        <v>12</v>
      </c>
      <c r="B13">
        <v>27181.5</v>
      </c>
      <c r="C13">
        <v>-98.2</v>
      </c>
      <c r="D13">
        <v>216625.9</v>
      </c>
      <c r="F13" s="8">
        <f t="shared" si="0"/>
        <v>0.10545831095992028</v>
      </c>
    </row>
    <row r="14" spans="1:7" x14ac:dyDescent="0.25">
      <c r="A14" t="s">
        <v>13</v>
      </c>
      <c r="B14">
        <v>3.1</v>
      </c>
      <c r="C14">
        <v>1.8</v>
      </c>
      <c r="D14">
        <v>4.3</v>
      </c>
      <c r="F14" s="8">
        <f t="shared" si="0"/>
        <v>1.2027326084864812E-5</v>
      </c>
    </row>
    <row r="15" spans="1:7" x14ac:dyDescent="0.25">
      <c r="A15" t="s">
        <v>23</v>
      </c>
      <c r="B15">
        <v>75380.100000000006</v>
      </c>
      <c r="C15">
        <v>21659.5</v>
      </c>
      <c r="D15">
        <v>129100.8</v>
      </c>
      <c r="F15" s="8">
        <f t="shared" si="0"/>
        <v>0.29245840097087678</v>
      </c>
    </row>
    <row r="16" spans="1:7" x14ac:dyDescent="0.25">
      <c r="A16" t="s">
        <v>24</v>
      </c>
      <c r="B16" t="s">
        <v>0</v>
      </c>
      <c r="C16" t="s">
        <v>0</v>
      </c>
      <c r="D16" t="s">
        <v>1</v>
      </c>
      <c r="F16" s="8"/>
      <c r="G16" s="4" t="s">
        <v>27</v>
      </c>
    </row>
    <row r="17" spans="1:7" x14ac:dyDescent="0.25">
      <c r="A17" t="s">
        <v>25</v>
      </c>
      <c r="B17">
        <v>16.399999999999999</v>
      </c>
      <c r="C17">
        <v>16.399999999999999</v>
      </c>
      <c r="D17">
        <v>16.399999999999999</v>
      </c>
      <c r="F17" s="8">
        <f t="shared" si="0"/>
        <v>6.3628434771542872E-5</v>
      </c>
      <c r="G17" s="4" t="s">
        <v>28</v>
      </c>
    </row>
    <row r="19" spans="1:7" x14ac:dyDescent="0.25">
      <c r="A19" t="s">
        <v>19</v>
      </c>
      <c r="B19">
        <f>SUM(B5:B18)</f>
        <v>257746.40000000002</v>
      </c>
      <c r="C19">
        <f t="shared" ref="C19:D19" si="1">SUM(C5:C18)</f>
        <v>36172</v>
      </c>
      <c r="D19">
        <f t="shared" si="1"/>
        <v>1420313.7</v>
      </c>
      <c r="F19" s="7">
        <f>SUM(F5:F18)</f>
        <v>0.99999999999999989</v>
      </c>
    </row>
    <row r="20" spans="1:7" x14ac:dyDescent="0.25">
      <c r="A20" t="s">
        <v>22</v>
      </c>
      <c r="B20" s="6">
        <f>$B$1/B19</f>
        <v>6.2076521728334511</v>
      </c>
      <c r="C20" s="6">
        <f t="shared" ref="C20:D20" si="2">$B$1/C19</f>
        <v>44.233108481698551</v>
      </c>
      <c r="D20" s="6">
        <f t="shared" si="2"/>
        <v>1.1265116994928657</v>
      </c>
    </row>
    <row r="22" spans="1:7" x14ac:dyDescent="0.25">
      <c r="A22" t="s">
        <v>15</v>
      </c>
      <c r="B22">
        <v>0.25</v>
      </c>
      <c r="C22" t="s">
        <v>17</v>
      </c>
    </row>
    <row r="23" spans="1:7" x14ac:dyDescent="0.25">
      <c r="A23" t="s">
        <v>16</v>
      </c>
      <c r="B23">
        <v>5.5</v>
      </c>
      <c r="C23" t="s">
        <v>17</v>
      </c>
    </row>
    <row r="25" spans="1:7" x14ac:dyDescent="0.25">
      <c r="A25" t="s">
        <v>26</v>
      </c>
    </row>
    <row r="26" spans="1:7" x14ac:dyDescent="0.25">
      <c r="A26" t="s">
        <v>29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2022-05-17T17:59:25Z</dcterms:created>
  <dcterms:modified xsi:type="dcterms:W3CDTF">2022-05-17T20:10:18Z</dcterms:modified>
</cp:coreProperties>
</file>