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atlas\ProjectLibrary\CPF\Data\AnalysisScripts\"/>
    </mc:Choice>
  </mc:AlternateContent>
  <xr:revisionPtr revIDLastSave="0" documentId="13_ncr:1_{522B1762-0C11-47A9-98AA-8CF92F384DDE}" xr6:coauthVersionLast="36" xr6:coauthVersionMax="47" xr10:uidLastSave="{00000000-0000-0000-0000-000000000000}"/>
  <bookViews>
    <workbookView xWindow="0" yWindow="0" windowWidth="35790" windowHeight="12030" firstSheet="1" activeTab="5" xr2:uid="{61185FD3-146B-4B55-B9EE-BFF81A62BD31}"/>
  </bookViews>
  <sheets>
    <sheet name="Sheet1" sheetId="1" r:id="rId1"/>
    <sheet name="2024-6-17T22-32-33" sheetId="2" r:id="rId2"/>
    <sheet name="2024-7-2T23-6-4" sheetId="3" r:id="rId3"/>
    <sheet name="2024-7-3T23-18-5" sheetId="4" r:id="rId4"/>
    <sheet name="2024-7-11T15-17-47" sheetId="5" r:id="rId5"/>
    <sheet name="2024-7-25T18-20-59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6" l="1"/>
  <c r="R19" i="6"/>
  <c r="E19" i="6" l="1"/>
  <c r="F19" i="6"/>
  <c r="G19" i="6"/>
  <c r="H19" i="6"/>
  <c r="I19" i="6"/>
  <c r="J19" i="6"/>
  <c r="K19" i="6"/>
  <c r="L19" i="6"/>
  <c r="M19" i="6"/>
  <c r="N19" i="6"/>
  <c r="D19" i="6"/>
</calcChain>
</file>

<file path=xl/sharedStrings.xml><?xml version="1.0" encoding="utf-8"?>
<sst xmlns="http://schemas.openxmlformats.org/spreadsheetml/2006/main" count="227" uniqueCount="147">
  <si>
    <t>X:\CPF\CPF003\Data\TankTests\2024-6-17T22-32-33\CPF003.008.eng</t>
  </si>
  <si>
    <t>0 days 01:52:06.634000</t>
  </si>
  <si>
    <t>2024-06-18 20:40:23.681000</t>
  </si>
  <si>
    <t>X:\CPF\CPF003\Data\TankTests\2024-6-17T22-32-33\CPF003.007.eng</t>
  </si>
  <si>
    <t>0 days 02:24:51.154000</t>
  </si>
  <si>
    <t>2024-06-18 18:15:20.865000</t>
  </si>
  <si>
    <t>X:\CPF\CPF003\Data\TankTests\2024-6-17T22-32-33\CPF003.006.eng</t>
  </si>
  <si>
    <t>0 days 04:05:36.039000</t>
  </si>
  <si>
    <t>2024-06-18 14:09:33.174000</t>
  </si>
  <si>
    <t>X:\CPF\CPF003\Data\TankTests\2024-6-17T22-32-33\CPF003.005.eng</t>
  </si>
  <si>
    <t>0 days 02:24:35.566000</t>
  </si>
  <si>
    <t>2024-06-18 11:44:45.956000</t>
  </si>
  <si>
    <t>X:\CPF\CPF003\Data\TankTests\2024-6-17T22-32-33\CPF003.004.eng</t>
  </si>
  <si>
    <t>0 days 04:05:20.183000</t>
  </si>
  <si>
    <t>2024-06-18 07:39:14.119000</t>
  </si>
  <si>
    <t>X:\CPF\CPF003\Data\TankTests\2024-6-17T22-32-33\CPF003.003.eng</t>
  </si>
  <si>
    <t>0 days 02:24:33.769000</t>
  </si>
  <si>
    <t>2024-06-18 05:14:28.699000</t>
  </si>
  <si>
    <t>X:\CPF\CPF003\Data\TankTests\2024-6-17T22-32-33\CPF003.002.eng</t>
  </si>
  <si>
    <t>0 days 04:05:56.290000</t>
  </si>
  <si>
    <t>2024-06-18 01:08:20.750000</t>
  </si>
  <si>
    <t>X:\CPF\CPF003\Data\TankTests\2024-6-17T22-32-33\CPF003.001.eng</t>
  </si>
  <si>
    <t>0 days 02:35:02.808000</t>
  </si>
  <si>
    <t>2024-06-17 22:33:06.289000</t>
  </si>
  <si>
    <t>pressure_max</t>
  </si>
  <si>
    <t>filename</t>
  </si>
  <si>
    <t>total_joules</t>
  </si>
  <si>
    <t>duration</t>
  </si>
  <si>
    <t>start_time</t>
  </si>
  <si>
    <t>profile</t>
  </si>
  <si>
    <t>Recovery</t>
  </si>
  <si>
    <t>Dump CPData</t>
  </si>
  <si>
    <t>Set Bellows</t>
  </si>
  <si>
    <t>Ascend</t>
  </si>
  <si>
    <t>DeAnchor</t>
  </si>
  <si>
    <t>Init Platform</t>
  </si>
  <si>
    <t>Anchor</t>
  </si>
  <si>
    <t>Descend</t>
  </si>
  <si>
    <t>Decrease Buoyancy Fast</t>
  </si>
  <si>
    <t>Init Profile</t>
  </si>
  <si>
    <t>Surface Ops</t>
  </si>
  <si>
    <t>Premission Delay</t>
  </si>
  <si>
    <t>Init Core</t>
  </si>
  <si>
    <t>2024-07-02 23:06:37.286000</t>
  </si>
  <si>
    <t>0 days 03:19:06.866000</t>
  </si>
  <si>
    <t>X:\CPF\CPF003\Data\TankTests\2024-7-2T23-6-4\CPF003.001.eng</t>
  </si>
  <si>
    <t>2024-07-03 02:25:55.798000</t>
  </si>
  <si>
    <t>0 days 03:07:16.308000</t>
  </si>
  <si>
    <t>X:\CPF\CPF003\Data\TankTests\2024-7-2T23-6-4\CPF003.002.eng</t>
  </si>
  <si>
    <t>2024-07-03 05:33:23.760000</t>
  </si>
  <si>
    <t>0 days 03:04:38.384000</t>
  </si>
  <si>
    <t>X:\CPF\CPF003\Data\TankTests\2024-7-2T23-6-4\CPF003.003.eng</t>
  </si>
  <si>
    <t>2024-07-03 08:38:13.806000</t>
  </si>
  <si>
    <t>0 days 03:19:14.226000</t>
  </si>
  <si>
    <t>X:\CPF\CPF003\Data\TankTests\2024-7-2T23-6-4\CPF003.004.eng</t>
  </si>
  <si>
    <t>2024-07-03 11:57:39.721000</t>
  </si>
  <si>
    <t>0 days 03:07:03.808000</t>
  </si>
  <si>
    <t>X:\CPF\CPF003\Data\TankTests\2024-7-2T23-6-4\CPF003.005.eng</t>
  </si>
  <si>
    <t>2024-07-03 15:04:55.182000</t>
  </si>
  <si>
    <t>0 days 00:24:32.532000</t>
  </si>
  <si>
    <t>X:\CPF\CPF003\Data\TankTests\2024-7-2T23-6-4\CPF003.006.eng</t>
  </si>
  <si>
    <t>2024-07-03 23:18:32.285000</t>
  </si>
  <si>
    <t>0 days 07:37:33.427000</t>
  </si>
  <si>
    <t>X:\CPF\CPF003\Data\TankTests\2024-7-3T23-18-5\CPF003.001.eng</t>
  </si>
  <si>
    <t>2024-07-04 06:56:17.367000</t>
  </si>
  <si>
    <t>0 days 07:11:33.605000</t>
  </si>
  <si>
    <t>X:\CPF\CPF003\Data\TankTests\2024-7-3T23-18-5\CPF003.002.eng</t>
  </si>
  <si>
    <t>2024-07-04 14:08:02.624000</t>
  </si>
  <si>
    <t>0 days 07:11:18.225000</t>
  </si>
  <si>
    <t>X:\CPF\CPF003\Data\TankTests\2024-7-3T23-18-5\CPF003.003.eng</t>
  </si>
  <si>
    <t>2024-07-04 21:19:32.505000</t>
  </si>
  <si>
    <t>0 days 07:11:25.353000</t>
  </si>
  <si>
    <t>X:\CPF\CPF003\Data\TankTests\2024-7-3T23-18-5\CPF003.004.eng</t>
  </si>
  <si>
    <t>2024-07-05 04:31:09.519000</t>
  </si>
  <si>
    <t>0 days 07:24:53.535000</t>
  </si>
  <si>
    <t>X:\CPF\CPF003\Data\TankTests\2024-7-3T23-18-5\CPF003.005.eng</t>
  </si>
  <si>
    <t>2024-07-05 11:56:14.725000</t>
  </si>
  <si>
    <t>0 days 07:11:29.294000</t>
  </si>
  <si>
    <t>X:\CPF\CPF003\Data\TankTests\2024-7-3T23-18-5\CPF003.006.eng</t>
  </si>
  <si>
    <t>2024-07-05 19:07:55.672000</t>
  </si>
  <si>
    <t>0 days 07:11:25.468000</t>
  </si>
  <si>
    <t>X:\CPF\CPF003\Data\TankTests\2024-7-3T23-18-5\CPF003.007.eng</t>
  </si>
  <si>
    <t>2024-07-06 02:19:32.792000</t>
  </si>
  <si>
    <t>0 days 07:14:35.258000</t>
  </si>
  <si>
    <t>X:\CPF\CPF003\Data\TankTests\2024-7-3T23-18-5\CPF003.008.eng</t>
  </si>
  <si>
    <t>2024-07-06 09:34:19.703000</t>
  </si>
  <si>
    <t>0 days 07:11:45.843000</t>
  </si>
  <si>
    <t>X:\CPF\CPF003\Data\TankTests\2024-7-3T23-18-5\CPF003.009.eng</t>
  </si>
  <si>
    <t>2024-07-06 16:46:17.204000</t>
  </si>
  <si>
    <t>0 days 07:11:47.768000</t>
  </si>
  <si>
    <t>X:\CPF\CPF003\Data\TankTests\2024-7-3T23-18-5\CPF003.010.eng</t>
  </si>
  <si>
    <t>2024-07-06 23:58:16.631000</t>
  </si>
  <si>
    <t>0 days 07:11:45.321000</t>
  </si>
  <si>
    <t>X:\CPF\CPF003\Data\TankTests\2024-7-3T23-18-5\CPF003.011.eng</t>
  </si>
  <si>
    <t>2024-07-07 07:10:13.698000</t>
  </si>
  <si>
    <t>0 days 07:11:35.795000</t>
  </si>
  <si>
    <t>X:\CPF\CPF003\Data\TankTests\2024-7-3T23-18-5\CPF003.012.eng</t>
  </si>
  <si>
    <t>2024-07-07 14:22:01.159000</t>
  </si>
  <si>
    <t>0 days 08:43:00.248000</t>
  </si>
  <si>
    <t>X:\CPF\CPF003\Data\TankTests\2024-7-3T23-18-5\CPF003.013.eng</t>
  </si>
  <si>
    <t>2024-07-11 15:18:17.285000</t>
  </si>
  <si>
    <t>0 days 06:44:26.917000</t>
  </si>
  <si>
    <t>X:\CPF\CPF003\Data\TankTests\2024-7-11T15-17-47\CPF003.001.eng</t>
  </si>
  <si>
    <t>2024-07-11 22:02:55.857000</t>
  </si>
  <si>
    <t>0 days 06:21:20.702000</t>
  </si>
  <si>
    <t>X:\CPF\CPF003\Data\TankTests\2024-7-11T15-17-47\CPF003.002.eng</t>
  </si>
  <si>
    <t>2024-07-12 04:24:28.222000</t>
  </si>
  <si>
    <t>0 days 14:50:19.600000</t>
  </si>
  <si>
    <t>X:\CPF\CPF003\Data\TankTests\2024-7-11T15-17-47\CPF003.003.eng</t>
  </si>
  <si>
    <t>2024-07-25 18:21:29.328000</t>
  </si>
  <si>
    <t>0 days 06:39:21.719000</t>
  </si>
  <si>
    <t>X:\CPF\CPF003\Data\TankTests\2024-7-25T18-20-59\CPF003.001.eng</t>
  </si>
  <si>
    <t>2024-07-26 01:01:02.701000</t>
  </si>
  <si>
    <t>0 days 06:22:41.856000</t>
  </si>
  <si>
    <t>X:\CPF\CPF003\Data\TankTests\2024-7-25T18-20-59\CPF003.002.eng</t>
  </si>
  <si>
    <t>2024-07-26 07:23:56.207000</t>
  </si>
  <si>
    <t>0 days 06:22:47.685000</t>
  </si>
  <si>
    <t>X:\CPF\CPF003\Data\TankTests\2024-7-25T18-20-59\CPF003.003.eng</t>
  </si>
  <si>
    <t>2024-07-26 13:46:55.643000</t>
  </si>
  <si>
    <t>0 days 06:21:07.429000</t>
  </si>
  <si>
    <t>X:\CPF\CPF003\Data\TankTests\2024-7-25T18-20-59\CPF003.004.eng</t>
  </si>
  <si>
    <t>2024-07-26 20:08:14.723000</t>
  </si>
  <si>
    <t>0 days 06:21:49.283000</t>
  </si>
  <si>
    <t>X:\CPF\CPF003\Data\TankTests\2024-7-25T18-20-59\CPF003.005.eng</t>
  </si>
  <si>
    <t>2024-07-27 02:30:15.658000</t>
  </si>
  <si>
    <t>0 days 06:21:45.399000</t>
  </si>
  <si>
    <t>X:\CPF\CPF003\Data\TankTests\2024-7-25T18-20-59\CPF003.006.eng</t>
  </si>
  <si>
    <t>2024-07-27 08:52:12.710000</t>
  </si>
  <si>
    <t>0 days 06:21:15.803000</t>
  </si>
  <si>
    <t>X:\CPF\CPF003\Data\TankTests\2024-7-25T18-20-59\CPF003.007.eng</t>
  </si>
  <si>
    <t>2024-07-27 15:13:40.165000</t>
  </si>
  <si>
    <t>0 days 06:21:39.336000</t>
  </si>
  <si>
    <t>X:\CPF\CPF003\Data\TankTests\2024-7-25T18-20-59\CPF003.008.eng</t>
  </si>
  <si>
    <t>2024-07-27 21:35:31.155000</t>
  </si>
  <si>
    <t>0 days 06:21:29.595000</t>
  </si>
  <si>
    <t>X:\CPF\CPF003\Data\TankTests\2024-7-25T18-20-59\CPF003.009.eng</t>
  </si>
  <si>
    <t>2024-07-28 03:57:12.408000</t>
  </si>
  <si>
    <t>0 days 06:21:31.991000</t>
  </si>
  <si>
    <t>X:\CPF\CPF003\Data\TankTests\2024-7-25T18-20-59\CPF003.010.eng</t>
  </si>
  <si>
    <t>2024-07-28 10:18:56.061000</t>
  </si>
  <si>
    <t>0 days 06:21:42.094000</t>
  </si>
  <si>
    <t>X:\CPF\CPF003\Data\TankTests\2024-7-25T18-20-59\CPF003.011.eng</t>
  </si>
  <si>
    <t>2024-07-28 16:40:49.806000</t>
  </si>
  <si>
    <t>0 days 04:15:49.783000</t>
  </si>
  <si>
    <t>X:\CPF\CPF003\Data\TankTests\2024-7-25T18-20-59\CPF003.012.eng</t>
  </si>
  <si>
    <t>STATE ENERGIES (JOULES)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</si>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</sst>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2" applyNumberFormat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  <xf numFmtId="0" fontId="2" fillId="2" borderId="2" xfId="1"/>
    <xf numFmtId="0" fontId="1" fillId="0" borderId="0" xfId="0" applyFont="1" applyBorder="1" applyAlignment="1">
      <alignment horizontal="center" vertical="top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AFD2-3E98-463E-B926-1A62A7F2D262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4A18-53D8-40F6-88FE-B854C2B9D1E2}">
  <dimension ref="A1:T10"/>
  <sheetViews>
    <sheetView workbookViewId="0">
      <selection sqref="A1:XFD1"/>
    </sheetView>
  </sheetViews>
  <sheetFormatPr defaultRowHeight="14.25"/>
  <cols>
    <col min="1" max="1" width="2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61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>
        <v>0</v>
      </c>
      <c r="C3">
        <v>0</v>
      </c>
      <c r="D3" s="2">
        <v>607.20823899750394</v>
      </c>
      <c r="E3" s="2">
        <v>313.40213339750431</v>
      </c>
      <c r="F3" s="2">
        <v>11331.80936577843</v>
      </c>
      <c r="G3" s="2">
        <v>845.79894344908826</v>
      </c>
      <c r="H3" s="2">
        <v>1072.852301856768</v>
      </c>
      <c r="I3" s="2">
        <v>1984.1951902351359</v>
      </c>
      <c r="J3" s="2">
        <v>6496.4794333921291</v>
      </c>
      <c r="K3" s="2">
        <v>584.12011577343947</v>
      </c>
      <c r="L3" s="2">
        <v>9654.2067228590095</v>
      </c>
      <c r="M3" s="2">
        <v>61.648915415038573</v>
      </c>
      <c r="N3">
        <v>837.87457305804764</v>
      </c>
      <c r="O3">
        <v>1</v>
      </c>
      <c r="P3" t="s">
        <v>23</v>
      </c>
      <c r="Q3" t="s">
        <v>22</v>
      </c>
      <c r="R3" s="2">
        <v>33899.502922194952</v>
      </c>
      <c r="S3" t="s">
        <v>21</v>
      </c>
      <c r="T3">
        <v>9.08</v>
      </c>
    </row>
    <row r="4" spans="1:20" ht="15">
      <c r="A4" s="1">
        <v>1</v>
      </c>
      <c r="B4">
        <v>0</v>
      </c>
      <c r="C4">
        <v>0</v>
      </c>
      <c r="D4" s="2">
        <v>800.9926728990722</v>
      </c>
      <c r="E4" s="2">
        <v>217.47695825715201</v>
      </c>
      <c r="F4" s="2">
        <v>9663.8905720995863</v>
      </c>
      <c r="G4" s="2">
        <v>144.94882247475201</v>
      </c>
      <c r="H4" s="2">
        <v>281.05995729305607</v>
      </c>
      <c r="I4" s="2">
        <v>1149.947023966208</v>
      </c>
      <c r="J4" s="2">
        <v>5746.9145812172801</v>
      </c>
      <c r="K4" s="2">
        <v>596.46332999270544</v>
      </c>
      <c r="L4" s="2">
        <v>6122.5566000250883</v>
      </c>
      <c r="M4" s="2">
        <v>126.0780760350717</v>
      </c>
      <c r="N4">
        <v>0</v>
      </c>
      <c r="O4">
        <v>2</v>
      </c>
      <c r="P4" t="s">
        <v>20</v>
      </c>
      <c r="Q4" t="s">
        <v>19</v>
      </c>
      <c r="R4" s="2">
        <v>24850.328594259969</v>
      </c>
      <c r="S4" t="s">
        <v>18</v>
      </c>
      <c r="T4">
        <v>9.06</v>
      </c>
    </row>
    <row r="5" spans="1:20" ht="15">
      <c r="A5" s="1">
        <v>2</v>
      </c>
      <c r="B5">
        <v>0</v>
      </c>
      <c r="C5">
        <v>0</v>
      </c>
      <c r="D5" s="2">
        <v>785.62745302220867</v>
      </c>
      <c r="E5" s="2">
        <v>188.55972189798399</v>
      </c>
      <c r="F5" s="2">
        <v>9821.3706447011846</v>
      </c>
      <c r="G5" s="2">
        <v>943.72535789158428</v>
      </c>
      <c r="H5" s="2">
        <v>712.93814360473618</v>
      </c>
      <c r="I5" s="2">
        <v>573.42893131366407</v>
      </c>
      <c r="J5" s="2">
        <v>5406.8650734878729</v>
      </c>
      <c r="K5" s="2">
        <v>626.62966202367988</v>
      </c>
      <c r="L5" s="2">
        <v>6032.5142625648641</v>
      </c>
      <c r="M5" s="2">
        <v>115.95099929804751</v>
      </c>
      <c r="N5">
        <v>0</v>
      </c>
      <c r="O5">
        <v>3</v>
      </c>
      <c r="P5" t="s">
        <v>17</v>
      </c>
      <c r="Q5" t="s">
        <v>16</v>
      </c>
      <c r="R5" s="2">
        <v>25207.610249805821</v>
      </c>
      <c r="S5" t="s">
        <v>15</v>
      </c>
      <c r="T5">
        <v>9.08</v>
      </c>
    </row>
    <row r="6" spans="1:20" ht="15">
      <c r="A6" s="1">
        <v>3</v>
      </c>
      <c r="B6">
        <v>0</v>
      </c>
      <c r="C6">
        <v>0</v>
      </c>
      <c r="D6" s="2">
        <v>794.81435022131268</v>
      </c>
      <c r="E6" s="2">
        <v>218.444000067584</v>
      </c>
      <c r="F6" s="2">
        <v>9753.5031131996166</v>
      </c>
      <c r="G6" s="2">
        <v>156.06980329472</v>
      </c>
      <c r="H6" s="2">
        <v>282.98060977766397</v>
      </c>
      <c r="I6" s="2">
        <v>1140.7869890396159</v>
      </c>
      <c r="J6" s="2">
        <v>5598.5273878609933</v>
      </c>
      <c r="K6" s="2">
        <v>473.24608598016039</v>
      </c>
      <c r="L6" s="2">
        <v>5996.9486137589774</v>
      </c>
      <c r="M6" s="2">
        <v>93.628450840575169</v>
      </c>
      <c r="N6">
        <v>0</v>
      </c>
      <c r="O6">
        <v>4</v>
      </c>
      <c r="P6" t="s">
        <v>14</v>
      </c>
      <c r="Q6" t="s">
        <v>13</v>
      </c>
      <c r="R6" s="2">
        <v>24508.949404041221</v>
      </c>
      <c r="S6" t="s">
        <v>12</v>
      </c>
      <c r="T6">
        <v>9.0399999999999991</v>
      </c>
    </row>
    <row r="7" spans="1:20" ht="15">
      <c r="A7" s="1">
        <v>4</v>
      </c>
      <c r="B7">
        <v>0</v>
      </c>
      <c r="C7">
        <v>0</v>
      </c>
      <c r="D7" s="2">
        <v>806.33826512895916</v>
      </c>
      <c r="E7" s="2">
        <v>192.42788913971199</v>
      </c>
      <c r="F7" s="2">
        <v>9488.4665014599705</v>
      </c>
      <c r="G7" s="2">
        <v>1063.598248976383</v>
      </c>
      <c r="H7" s="2">
        <v>753.24498350899216</v>
      </c>
      <c r="I7" s="2">
        <v>575.37644607078414</v>
      </c>
      <c r="J7" s="2">
        <v>5613.7717275115519</v>
      </c>
      <c r="K7" s="2">
        <v>478.24246866739298</v>
      </c>
      <c r="L7" s="2">
        <v>5946.3669546188794</v>
      </c>
      <c r="M7" s="2">
        <v>76.423165296640946</v>
      </c>
      <c r="N7">
        <v>0</v>
      </c>
      <c r="O7">
        <v>5</v>
      </c>
      <c r="P7" t="s">
        <v>11</v>
      </c>
      <c r="Q7" t="s">
        <v>10</v>
      </c>
      <c r="R7" s="2">
        <v>24994.25665037927</v>
      </c>
      <c r="S7" t="s">
        <v>9</v>
      </c>
      <c r="T7">
        <v>9.0500000000000007</v>
      </c>
    </row>
    <row r="8" spans="1:20" ht="15">
      <c r="A8" s="1">
        <v>5</v>
      </c>
      <c r="B8">
        <v>0</v>
      </c>
      <c r="C8">
        <v>0</v>
      </c>
      <c r="D8" s="2">
        <v>858.81371448115272</v>
      </c>
      <c r="E8" s="2">
        <v>190.33263188377609</v>
      </c>
      <c r="F8" s="2">
        <v>9447.7164340592662</v>
      </c>
      <c r="G8" s="2">
        <v>155.80118056960001</v>
      </c>
      <c r="H8" s="2">
        <v>282.6448313712641</v>
      </c>
      <c r="I8" s="2">
        <v>1139.2961329151999</v>
      </c>
      <c r="J8" s="2">
        <v>5407.9798577971196</v>
      </c>
      <c r="K8" s="2">
        <v>607.61117308518533</v>
      </c>
      <c r="L8" s="2">
        <v>5850.6835399311358</v>
      </c>
      <c r="M8" s="2">
        <v>69.062902628351367</v>
      </c>
      <c r="N8">
        <v>0</v>
      </c>
      <c r="O8">
        <v>6</v>
      </c>
      <c r="P8" t="s">
        <v>8</v>
      </c>
      <c r="Q8" t="s">
        <v>7</v>
      </c>
      <c r="R8" s="2">
        <v>24009.942398722051</v>
      </c>
      <c r="S8" t="s">
        <v>6</v>
      </c>
      <c r="T8">
        <v>9.07</v>
      </c>
    </row>
    <row r="9" spans="1:20" ht="15">
      <c r="A9" s="1">
        <v>6</v>
      </c>
      <c r="B9">
        <v>0</v>
      </c>
      <c r="C9">
        <v>0</v>
      </c>
      <c r="D9" s="2">
        <v>860.8552471920641</v>
      </c>
      <c r="E9" s="2">
        <v>194.32167935180789</v>
      </c>
      <c r="F9" s="2">
        <v>9385.9869318266883</v>
      </c>
      <c r="G9" s="2">
        <v>984.63659892735996</v>
      </c>
      <c r="H9" s="2">
        <v>752.00931897344003</v>
      </c>
      <c r="I9" s="2">
        <v>575.18841016320016</v>
      </c>
      <c r="J9" s="2">
        <v>5612.267440250881</v>
      </c>
      <c r="K9" s="2">
        <v>558.02341802803221</v>
      </c>
      <c r="L9" s="2">
        <v>5693.5661080084483</v>
      </c>
      <c r="M9" s="2">
        <v>128.079315337216</v>
      </c>
      <c r="N9">
        <v>0</v>
      </c>
      <c r="O9">
        <v>7</v>
      </c>
      <c r="P9" t="s">
        <v>5</v>
      </c>
      <c r="Q9" t="s">
        <v>4</v>
      </c>
      <c r="R9" s="2">
        <v>24744.934468059131</v>
      </c>
      <c r="S9" t="s">
        <v>3</v>
      </c>
      <c r="T9">
        <v>9.06</v>
      </c>
    </row>
    <row r="10" spans="1:20" ht="15">
      <c r="A10" s="1">
        <v>7</v>
      </c>
      <c r="B10">
        <v>0</v>
      </c>
      <c r="C10">
        <v>0</v>
      </c>
      <c r="D10" s="2">
        <v>226.704148865024</v>
      </c>
      <c r="E10" s="2">
        <v>194.053056626688</v>
      </c>
      <c r="F10" s="2">
        <v>9268.8674236743682</v>
      </c>
      <c r="G10" s="2">
        <v>144.760786567168</v>
      </c>
      <c r="H10" s="2">
        <v>347.04712971878399</v>
      </c>
      <c r="I10" s="2">
        <v>576.37035015372805</v>
      </c>
      <c r="J10" s="2">
        <v>0</v>
      </c>
      <c r="K10" s="2">
        <v>0</v>
      </c>
      <c r="L10" s="2">
        <v>0</v>
      </c>
      <c r="M10" s="2">
        <v>0</v>
      </c>
      <c r="N10">
        <v>0</v>
      </c>
      <c r="O10">
        <v>8</v>
      </c>
      <c r="P10" t="s">
        <v>2</v>
      </c>
      <c r="Q10" t="s">
        <v>1</v>
      </c>
      <c r="R10" s="2">
        <v>10757.802895605761</v>
      </c>
      <c r="S10" t="s">
        <v>0</v>
      </c>
      <c r="T10">
        <v>9.08</v>
      </c>
    </row>
  </sheetData>
  <pageMargins left="0.75" right="0.75" top="1" bottom="1" header="0.5" footer="0.5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7611-EE05-4620-8077-06D4F2B862D2}">
  <dimension ref="A1:T8"/>
  <sheetViews>
    <sheetView workbookViewId="0">
      <selection sqref="A1:XFD1"/>
    </sheetView>
  </sheetViews>
  <sheetFormatPr defaultRowHeight="14.25"/>
  <cols>
    <col min="1" max="1" width="2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58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>
        <v>0</v>
      </c>
      <c r="C3">
        <v>0</v>
      </c>
      <c r="D3" s="2">
        <v>549.89758059315136</v>
      </c>
      <c r="E3" s="2">
        <v>301.1260748595214</v>
      </c>
      <c r="F3" s="2">
        <v>9899.31152839475</v>
      </c>
      <c r="G3" s="2">
        <v>705.52415639142419</v>
      </c>
      <c r="H3" s="2">
        <v>883.44641837465622</v>
      </c>
      <c r="I3" s="2">
        <v>4316.2836717731843</v>
      </c>
      <c r="J3" s="2">
        <v>6548.9548827443195</v>
      </c>
      <c r="K3" s="2">
        <v>558.37262757068947</v>
      </c>
      <c r="L3" s="2">
        <v>16184.975847112701</v>
      </c>
      <c r="M3" s="2">
        <v>103.39288689868771</v>
      </c>
      <c r="N3">
        <v>558.0637114368019</v>
      </c>
      <c r="O3">
        <v>1</v>
      </c>
      <c r="P3" t="s">
        <v>43</v>
      </c>
      <c r="Q3" t="s">
        <v>44</v>
      </c>
      <c r="R3" s="2">
        <v>40712.070716235772</v>
      </c>
      <c r="S3" t="s">
        <v>45</v>
      </c>
      <c r="T3">
        <v>8.92</v>
      </c>
    </row>
    <row r="4" spans="1:20" ht="15">
      <c r="A4" s="1">
        <v>1</v>
      </c>
      <c r="B4">
        <v>0</v>
      </c>
      <c r="C4">
        <v>0</v>
      </c>
      <c r="D4" s="2">
        <v>800.63003222016039</v>
      </c>
      <c r="E4" s="2">
        <v>212.27910852608011</v>
      </c>
      <c r="F4" s="2">
        <v>9683.956689666049</v>
      </c>
      <c r="G4" s="2">
        <v>901.7530570915842</v>
      </c>
      <c r="H4" s="2">
        <v>922.58474942464011</v>
      </c>
      <c r="I4" s="2">
        <v>2870.435284951041</v>
      </c>
      <c r="J4" s="2">
        <v>5935.1653869813772</v>
      </c>
      <c r="K4" s="2">
        <v>541.51655156940797</v>
      </c>
      <c r="L4" s="2">
        <v>5840.4355829678088</v>
      </c>
      <c r="M4" s="2">
        <v>71.023848521726904</v>
      </c>
      <c r="N4">
        <v>0</v>
      </c>
      <c r="O4">
        <v>2</v>
      </c>
      <c r="P4" t="s">
        <v>46</v>
      </c>
      <c r="Q4" t="s">
        <v>47</v>
      </c>
      <c r="R4" s="2">
        <v>27779.780291919869</v>
      </c>
      <c r="S4" t="s">
        <v>48</v>
      </c>
      <c r="T4">
        <v>8.91</v>
      </c>
    </row>
    <row r="5" spans="1:20" ht="15">
      <c r="A5" s="1">
        <v>2</v>
      </c>
      <c r="B5">
        <v>0</v>
      </c>
      <c r="C5">
        <v>0</v>
      </c>
      <c r="D5" s="2">
        <v>802.34921766092816</v>
      </c>
      <c r="E5" s="2">
        <v>196.80643955916801</v>
      </c>
      <c r="F5" s="2">
        <v>9602.7654709985291</v>
      </c>
      <c r="G5" s="2">
        <v>867.18131236864065</v>
      </c>
      <c r="H5" s="2">
        <v>872.59406027980799</v>
      </c>
      <c r="I5" s="2">
        <v>2870.1129376808972</v>
      </c>
      <c r="J5" s="2">
        <v>5923.2385379860489</v>
      </c>
      <c r="K5" s="2">
        <v>545.82794630758326</v>
      </c>
      <c r="L5" s="2">
        <v>5666.9187336765453</v>
      </c>
      <c r="M5" s="2">
        <v>118.7984001843197</v>
      </c>
      <c r="N5">
        <v>0</v>
      </c>
      <c r="O5">
        <v>3</v>
      </c>
      <c r="P5" t="s">
        <v>49</v>
      </c>
      <c r="Q5" t="s">
        <v>50</v>
      </c>
      <c r="R5" s="2">
        <v>27466.59305670247</v>
      </c>
      <c r="S5" t="s">
        <v>51</v>
      </c>
      <c r="T5">
        <v>8.91</v>
      </c>
    </row>
    <row r="6" spans="1:20" ht="15">
      <c r="A6" s="1">
        <v>3</v>
      </c>
      <c r="B6">
        <v>0</v>
      </c>
      <c r="C6">
        <v>0</v>
      </c>
      <c r="D6" s="2">
        <v>940.81080132403304</v>
      </c>
      <c r="E6" s="2">
        <v>189.28500325580799</v>
      </c>
      <c r="F6" s="2">
        <v>9351.7375343738877</v>
      </c>
      <c r="G6" s="2">
        <v>891.22304626687946</v>
      </c>
      <c r="H6" s="2">
        <v>847.73302706995196</v>
      </c>
      <c r="I6" s="2">
        <v>2908.3513826017288</v>
      </c>
      <c r="J6" s="2">
        <v>5635.7584975626251</v>
      </c>
      <c r="K6" s="2">
        <v>545.82794630758417</v>
      </c>
      <c r="L6" s="2">
        <v>5612.2405779783703</v>
      </c>
      <c r="M6" s="2">
        <v>96.15350445670083</v>
      </c>
      <c r="N6">
        <v>0</v>
      </c>
      <c r="O6">
        <v>4</v>
      </c>
      <c r="P6" t="s">
        <v>52</v>
      </c>
      <c r="Q6" t="s">
        <v>53</v>
      </c>
      <c r="R6" s="2">
        <v>27019.12132119757</v>
      </c>
      <c r="S6" t="s">
        <v>54</v>
      </c>
      <c r="T6">
        <v>8.91</v>
      </c>
    </row>
    <row r="7" spans="1:20" ht="15">
      <c r="A7" s="1">
        <v>4</v>
      </c>
      <c r="B7">
        <v>0</v>
      </c>
      <c r="C7">
        <v>0</v>
      </c>
      <c r="D7" s="2">
        <v>791.81920683622388</v>
      </c>
      <c r="E7" s="2">
        <v>210.23757581516799</v>
      </c>
      <c r="F7" s="2">
        <v>9377.3238489415689</v>
      </c>
      <c r="G7" s="2">
        <v>1018.536786837505</v>
      </c>
      <c r="H7" s="2">
        <v>937.02322089984011</v>
      </c>
      <c r="I7" s="2">
        <v>2865.210572947457</v>
      </c>
      <c r="J7" s="2">
        <v>5673.7686131671026</v>
      </c>
      <c r="K7" s="2">
        <v>663.80704718028846</v>
      </c>
      <c r="L7" s="2">
        <v>5566.037469257727</v>
      </c>
      <c r="M7" s="2">
        <v>92.755426983938378</v>
      </c>
      <c r="N7">
        <v>0</v>
      </c>
      <c r="O7">
        <v>5</v>
      </c>
      <c r="P7" t="s">
        <v>55</v>
      </c>
      <c r="Q7" t="s">
        <v>56</v>
      </c>
      <c r="R7" s="2">
        <v>27196.51976886682</v>
      </c>
      <c r="S7" t="s">
        <v>57</v>
      </c>
      <c r="T7">
        <v>8.93</v>
      </c>
    </row>
    <row r="8" spans="1:20" ht="15">
      <c r="A8" s="1">
        <v>5</v>
      </c>
      <c r="B8">
        <v>0</v>
      </c>
      <c r="C8">
        <v>0</v>
      </c>
      <c r="D8" s="2">
        <v>268.63615625625602</v>
      </c>
      <c r="E8" s="2">
        <v>196.80643955916801</v>
      </c>
      <c r="F8" s="2">
        <v>9325.5871120834563</v>
      </c>
      <c r="G8" s="2">
        <v>921.8594680668175</v>
      </c>
      <c r="H8" s="2">
        <v>622.62718341939217</v>
      </c>
      <c r="I8" s="2">
        <v>1174.3245362708481</v>
      </c>
      <c r="J8" s="2">
        <v>0</v>
      </c>
      <c r="K8" s="2">
        <v>0</v>
      </c>
      <c r="L8" s="2">
        <v>0</v>
      </c>
      <c r="M8" s="2">
        <v>0</v>
      </c>
      <c r="N8">
        <v>0</v>
      </c>
      <c r="O8">
        <v>6</v>
      </c>
      <c r="P8" t="s">
        <v>58</v>
      </c>
      <c r="Q8" t="s">
        <v>59</v>
      </c>
      <c r="R8" s="2">
        <v>12509.84089565594</v>
      </c>
      <c r="S8" t="s">
        <v>60</v>
      </c>
      <c r="T8">
        <v>8.9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7316-B38F-4F20-BF58-E245AEB22758}">
  <dimension ref="A1:T15"/>
  <sheetViews>
    <sheetView workbookViewId="0">
      <selection sqref="A1:XFD1"/>
    </sheetView>
  </sheetViews>
  <sheetFormatPr defaultRowHeight="14.25"/>
  <cols>
    <col min="1" max="1" width="3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59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 s="2">
        <v>0</v>
      </c>
      <c r="C3" s="2">
        <v>0</v>
      </c>
      <c r="D3" s="2">
        <v>554.94768782540814</v>
      </c>
      <c r="E3" s="2">
        <v>135.49330255052789</v>
      </c>
      <c r="F3" s="2">
        <v>10074.1446290391</v>
      </c>
      <c r="G3" s="2">
        <v>806.71433694412917</v>
      </c>
      <c r="H3" s="2">
        <v>1192.8863665766401</v>
      </c>
      <c r="I3" s="2">
        <v>5425.2657301585932</v>
      </c>
      <c r="J3" s="2">
        <v>6591.8136385372172</v>
      </c>
      <c r="K3" s="2">
        <v>537.6752466001908</v>
      </c>
      <c r="L3" s="2">
        <v>5944.5403200880637</v>
      </c>
      <c r="M3" s="2">
        <v>86.107014537217765</v>
      </c>
      <c r="N3">
        <v>3363.5460214538248</v>
      </c>
      <c r="O3">
        <v>1</v>
      </c>
      <c r="P3" t="s">
        <v>61</v>
      </c>
      <c r="Q3" t="s">
        <v>62</v>
      </c>
      <c r="R3">
        <v>34785.125184643068</v>
      </c>
      <c r="S3" t="s">
        <v>63</v>
      </c>
      <c r="T3">
        <v>8.94</v>
      </c>
    </row>
    <row r="4" spans="1:20" ht="15">
      <c r="A4" s="1">
        <v>1</v>
      </c>
      <c r="B4" s="2">
        <v>0</v>
      </c>
      <c r="C4" s="2">
        <v>0</v>
      </c>
      <c r="D4" s="2">
        <v>794.58602090496117</v>
      </c>
      <c r="E4" s="2">
        <v>222.09726912921599</v>
      </c>
      <c r="F4" s="2">
        <v>9468.2929348034577</v>
      </c>
      <c r="G4" s="2">
        <v>991.55363409919846</v>
      </c>
      <c r="H4" s="2">
        <v>1169.3281535836161</v>
      </c>
      <c r="I4" s="2">
        <v>4016.11120758784</v>
      </c>
      <c r="J4" s="2">
        <v>5992.6103567482887</v>
      </c>
      <c r="K4" s="2">
        <v>477.11425322188728</v>
      </c>
      <c r="L4" s="2">
        <v>5655.0590403624974</v>
      </c>
      <c r="M4" s="2">
        <v>101.63340804915239</v>
      </c>
      <c r="N4">
        <v>0</v>
      </c>
      <c r="O4">
        <v>2</v>
      </c>
      <c r="P4" t="s">
        <v>64</v>
      </c>
      <c r="Q4" t="s">
        <v>65</v>
      </c>
      <c r="R4">
        <v>28888.38627849011</v>
      </c>
      <c r="S4" t="s">
        <v>66</v>
      </c>
      <c r="T4">
        <v>8.94</v>
      </c>
    </row>
    <row r="5" spans="1:20" ht="15">
      <c r="A5" s="1">
        <v>2</v>
      </c>
      <c r="B5" s="2">
        <v>0</v>
      </c>
      <c r="C5" s="2">
        <v>0</v>
      </c>
      <c r="D5" s="2">
        <v>781.26233373900777</v>
      </c>
      <c r="E5" s="2">
        <v>215.83835963391999</v>
      </c>
      <c r="F5" s="2">
        <v>9394.059044716545</v>
      </c>
      <c r="G5" s="2">
        <v>900.93375777996698</v>
      </c>
      <c r="H5" s="2">
        <v>1171.651740155904</v>
      </c>
      <c r="I5" s="2">
        <v>4021.5642489077759</v>
      </c>
      <c r="J5" s="2">
        <v>5731.7508283842571</v>
      </c>
      <c r="K5" s="2">
        <v>598.42427588608007</v>
      </c>
      <c r="L5" s="2">
        <v>5568.0521396961276</v>
      </c>
      <c r="M5" s="2">
        <v>81.862775480320124</v>
      </c>
      <c r="N5">
        <v>0</v>
      </c>
      <c r="O5">
        <v>3</v>
      </c>
      <c r="P5" t="s">
        <v>67</v>
      </c>
      <c r="Q5" t="s">
        <v>68</v>
      </c>
      <c r="R5">
        <v>28465.399504379911</v>
      </c>
      <c r="S5" t="s">
        <v>69</v>
      </c>
      <c r="T5">
        <v>8.9499999999999993</v>
      </c>
    </row>
    <row r="6" spans="1:20" ht="15">
      <c r="A6" s="1">
        <v>3</v>
      </c>
      <c r="B6" s="2">
        <v>0</v>
      </c>
      <c r="C6" s="2">
        <v>0</v>
      </c>
      <c r="D6" s="2">
        <v>800.02563108864172</v>
      </c>
      <c r="E6" s="2">
        <v>186.451033505792</v>
      </c>
      <c r="F6" s="2">
        <v>9055.0840278876185</v>
      </c>
      <c r="G6" s="2">
        <v>946.49217196032077</v>
      </c>
      <c r="H6" s="2">
        <v>1155.7895682375679</v>
      </c>
      <c r="I6" s="2">
        <v>4012.5385253437448</v>
      </c>
      <c r="J6" s="2">
        <v>5452.7995594833919</v>
      </c>
      <c r="K6" s="2">
        <v>663.86077172531259</v>
      </c>
      <c r="L6" s="2">
        <v>5591.6640772341752</v>
      </c>
      <c r="M6" s="2">
        <v>87.826199977984288</v>
      </c>
      <c r="N6">
        <v>0</v>
      </c>
      <c r="O6">
        <v>4</v>
      </c>
      <c r="P6" t="s">
        <v>70</v>
      </c>
      <c r="Q6" t="s">
        <v>71</v>
      </c>
      <c r="R6">
        <v>27952.531566444541</v>
      </c>
      <c r="S6" t="s">
        <v>72</v>
      </c>
      <c r="T6">
        <v>8.94</v>
      </c>
    </row>
    <row r="7" spans="1:20" ht="15">
      <c r="A7" s="1">
        <v>4</v>
      </c>
      <c r="B7" s="2">
        <v>0</v>
      </c>
      <c r="C7" s="2">
        <v>0</v>
      </c>
      <c r="D7" s="2">
        <v>702.78420459520146</v>
      </c>
      <c r="E7" s="2">
        <v>352.75536262758402</v>
      </c>
      <c r="F7" s="2">
        <v>9010.0225657487372</v>
      </c>
      <c r="G7" s="2">
        <v>870.16302461747182</v>
      </c>
      <c r="H7" s="2">
        <v>1141.1361985822721</v>
      </c>
      <c r="I7" s="2">
        <v>4034.2432415334411</v>
      </c>
      <c r="J7" s="2">
        <v>5436.5881780223999</v>
      </c>
      <c r="K7" s="2">
        <v>615.89818415513673</v>
      </c>
      <c r="L7" s="2">
        <v>5502.7365240831996</v>
      </c>
      <c r="M7" s="2">
        <v>71.131297611776972</v>
      </c>
      <c r="N7">
        <v>0</v>
      </c>
      <c r="O7">
        <v>5</v>
      </c>
      <c r="P7" t="s">
        <v>73</v>
      </c>
      <c r="Q7" t="s">
        <v>74</v>
      </c>
      <c r="R7">
        <v>27737.458781577221</v>
      </c>
      <c r="S7" t="s">
        <v>75</v>
      </c>
      <c r="T7">
        <v>8.92</v>
      </c>
    </row>
    <row r="8" spans="1:20" ht="15">
      <c r="A8" s="1">
        <v>5</v>
      </c>
      <c r="B8" s="2">
        <v>0</v>
      </c>
      <c r="C8" s="2">
        <v>0</v>
      </c>
      <c r="D8" s="2">
        <v>793.20261387059043</v>
      </c>
      <c r="E8" s="2">
        <v>212.82978511257599</v>
      </c>
      <c r="F8" s="2">
        <v>9084.592234242049</v>
      </c>
      <c r="G8" s="2">
        <v>899.75181778943988</v>
      </c>
      <c r="H8" s="2">
        <v>1147.1533476249599</v>
      </c>
      <c r="I8" s="2">
        <v>4023.793817526273</v>
      </c>
      <c r="J8" s="2">
        <v>5455.1365771919363</v>
      </c>
      <c r="K8" s="2">
        <v>698.00272008806405</v>
      </c>
      <c r="L8" s="2">
        <v>5549.9469680230413</v>
      </c>
      <c r="M8" s="2">
        <v>78.209506418688761</v>
      </c>
      <c r="N8">
        <v>0</v>
      </c>
      <c r="O8">
        <v>6</v>
      </c>
      <c r="P8" t="s">
        <v>76</v>
      </c>
      <c r="Q8" t="s">
        <v>77</v>
      </c>
      <c r="R8">
        <v>27942.619387887618</v>
      </c>
      <c r="S8" t="s">
        <v>78</v>
      </c>
      <c r="T8">
        <v>8.9</v>
      </c>
    </row>
    <row r="9" spans="1:20" ht="15">
      <c r="A9" s="1">
        <v>6</v>
      </c>
      <c r="B9" s="2">
        <v>0</v>
      </c>
      <c r="C9" s="2">
        <v>0</v>
      </c>
      <c r="D9" s="2">
        <v>787.03772232908671</v>
      </c>
      <c r="E9" s="2">
        <v>199.68070271795199</v>
      </c>
      <c r="F9" s="2">
        <v>9179.8458525696024</v>
      </c>
      <c r="G9" s="2">
        <v>887.97271129292676</v>
      </c>
      <c r="H9" s="2">
        <v>1153.5062750740481</v>
      </c>
      <c r="I9" s="2">
        <v>4006.5348074373119</v>
      </c>
      <c r="J9" s="2">
        <v>5406.1263609937923</v>
      </c>
      <c r="K9" s="2">
        <v>619.02763890278402</v>
      </c>
      <c r="L9" s="2">
        <v>5546.4145791877127</v>
      </c>
      <c r="M9" s="2">
        <v>75.254656442368287</v>
      </c>
      <c r="N9">
        <v>0</v>
      </c>
      <c r="O9">
        <v>7</v>
      </c>
      <c r="P9" t="s">
        <v>79</v>
      </c>
      <c r="Q9" t="s">
        <v>80</v>
      </c>
      <c r="R9">
        <v>27861.40130694758</v>
      </c>
      <c r="S9" t="s">
        <v>81</v>
      </c>
      <c r="T9">
        <v>8.86</v>
      </c>
    </row>
    <row r="10" spans="1:20" ht="15">
      <c r="A10" s="1">
        <v>7</v>
      </c>
      <c r="B10" s="2">
        <v>0</v>
      </c>
      <c r="C10" s="2">
        <v>0</v>
      </c>
      <c r="D10" s="2">
        <v>805.77415740620688</v>
      </c>
      <c r="E10" s="2">
        <v>209.76748604620801</v>
      </c>
      <c r="F10" s="2">
        <v>9124.6707448299512</v>
      </c>
      <c r="G10" s="2">
        <v>984.04562893209732</v>
      </c>
      <c r="H10" s="2">
        <v>1179.294056685568</v>
      </c>
      <c r="I10" s="2">
        <v>3995.1586350284811</v>
      </c>
      <c r="J10" s="2">
        <v>5641.5607484252168</v>
      </c>
      <c r="K10" s="2">
        <v>530.61046892953527</v>
      </c>
      <c r="L10" s="2">
        <v>5446.3929074892803</v>
      </c>
      <c r="M10" s="2">
        <v>70.916399431680475</v>
      </c>
      <c r="N10">
        <v>0</v>
      </c>
      <c r="O10">
        <v>8</v>
      </c>
      <c r="P10" t="s">
        <v>82</v>
      </c>
      <c r="Q10" t="s">
        <v>83</v>
      </c>
      <c r="R10">
        <v>27988.19123320423</v>
      </c>
      <c r="S10" t="s">
        <v>84</v>
      </c>
      <c r="T10">
        <v>8.86</v>
      </c>
    </row>
    <row r="11" spans="1:20" ht="15">
      <c r="A11" s="1">
        <v>8</v>
      </c>
      <c r="B11" s="2">
        <v>0</v>
      </c>
      <c r="C11" s="2">
        <v>0</v>
      </c>
      <c r="D11" s="2">
        <v>774.80195719987296</v>
      </c>
      <c r="E11" s="2">
        <v>212.10450375475199</v>
      </c>
      <c r="F11" s="2">
        <v>8966.7474447319055</v>
      </c>
      <c r="G11" s="2">
        <v>962.98560728268967</v>
      </c>
      <c r="H11" s="2">
        <v>1141.78089312256</v>
      </c>
      <c r="I11" s="2">
        <v>4011.00737581056</v>
      </c>
      <c r="J11" s="2">
        <v>5651.3789090283544</v>
      </c>
      <c r="K11" s="2">
        <v>508.75801024102378</v>
      </c>
      <c r="L11" s="2">
        <v>5322.9607652966379</v>
      </c>
      <c r="M11" s="2">
        <v>148.494642446336</v>
      </c>
      <c r="N11">
        <v>0</v>
      </c>
      <c r="O11">
        <v>9</v>
      </c>
      <c r="P11" t="s">
        <v>85</v>
      </c>
      <c r="Q11" t="s">
        <v>86</v>
      </c>
      <c r="R11">
        <v>27701.020108914701</v>
      </c>
      <c r="S11" t="s">
        <v>87</v>
      </c>
      <c r="T11">
        <v>8.85</v>
      </c>
    </row>
    <row r="12" spans="1:20" ht="15">
      <c r="A12" s="1">
        <v>9</v>
      </c>
      <c r="B12" s="2">
        <v>0</v>
      </c>
      <c r="C12" s="2">
        <v>0</v>
      </c>
      <c r="D12" s="2">
        <v>780.84596851507331</v>
      </c>
      <c r="E12" s="2">
        <v>204.89198358528</v>
      </c>
      <c r="F12" s="2">
        <v>9085.156341964801</v>
      </c>
      <c r="G12" s="2">
        <v>840.17129735782328</v>
      </c>
      <c r="H12" s="2">
        <v>1139.712498139136</v>
      </c>
      <c r="I12" s="2">
        <v>4006.5348074373128</v>
      </c>
      <c r="J12" s="2">
        <v>5626.3164087746572</v>
      </c>
      <c r="K12" s="2">
        <v>490.69313197670363</v>
      </c>
      <c r="L12" s="2">
        <v>5323.2965437030407</v>
      </c>
      <c r="M12" s="2">
        <v>139.68381706239961</v>
      </c>
      <c r="N12">
        <v>0</v>
      </c>
      <c r="O12">
        <v>10</v>
      </c>
      <c r="P12" t="s">
        <v>88</v>
      </c>
      <c r="Q12" t="s">
        <v>89</v>
      </c>
      <c r="R12">
        <v>27637.302798516219</v>
      </c>
      <c r="S12" t="s">
        <v>90</v>
      </c>
      <c r="T12">
        <v>8.84</v>
      </c>
    </row>
    <row r="13" spans="1:20" ht="15">
      <c r="A13" s="1">
        <v>10</v>
      </c>
      <c r="B13" s="2">
        <v>0</v>
      </c>
      <c r="C13" s="2">
        <v>0</v>
      </c>
      <c r="D13" s="2">
        <v>796.49324225331338</v>
      </c>
      <c r="E13" s="2">
        <v>217.154610987008</v>
      </c>
      <c r="F13" s="2">
        <v>9078.7899833794563</v>
      </c>
      <c r="G13" s="2">
        <v>870.76742574899254</v>
      </c>
      <c r="H13" s="2">
        <v>1135.6428638535681</v>
      </c>
      <c r="I13" s="2">
        <v>4000.7459877109759</v>
      </c>
      <c r="J13" s="2">
        <v>5421.3707006443528</v>
      </c>
      <c r="K13" s="2">
        <v>656.58109587455874</v>
      </c>
      <c r="L13" s="2">
        <v>5262.6952569159694</v>
      </c>
      <c r="M13" s="2">
        <v>124.1842858229757</v>
      </c>
      <c r="N13">
        <v>0</v>
      </c>
      <c r="O13">
        <v>11</v>
      </c>
      <c r="P13" t="s">
        <v>91</v>
      </c>
      <c r="Q13" t="s">
        <v>92</v>
      </c>
      <c r="R13">
        <v>27564.425453191168</v>
      </c>
      <c r="S13" t="s">
        <v>93</v>
      </c>
      <c r="T13">
        <v>8.84</v>
      </c>
    </row>
    <row r="14" spans="1:20" ht="15">
      <c r="A14" s="1">
        <v>11</v>
      </c>
      <c r="B14" s="2">
        <v>0</v>
      </c>
      <c r="C14" s="2">
        <v>0</v>
      </c>
      <c r="D14" s="2">
        <v>790.32835071180762</v>
      </c>
      <c r="E14" s="2">
        <v>213.98486283059199</v>
      </c>
      <c r="F14" s="2">
        <v>9001.748985815042</v>
      </c>
      <c r="G14" s="2">
        <v>766.43435931238309</v>
      </c>
      <c r="H14" s="2">
        <v>1148.6307726131199</v>
      </c>
      <c r="I14" s="2">
        <v>3998.771610681345</v>
      </c>
      <c r="J14" s="2">
        <v>5413.4866236620801</v>
      </c>
      <c r="K14" s="2">
        <v>578.50590081843256</v>
      </c>
      <c r="L14" s="2">
        <v>5285.8639669575668</v>
      </c>
      <c r="M14" s="2">
        <v>117.34783746867291</v>
      </c>
      <c r="N14">
        <v>0</v>
      </c>
      <c r="O14">
        <v>12</v>
      </c>
      <c r="P14" t="s">
        <v>94</v>
      </c>
      <c r="Q14" t="s">
        <v>95</v>
      </c>
      <c r="R14">
        <v>27315.103270871052</v>
      </c>
      <c r="S14" t="s">
        <v>96</v>
      </c>
      <c r="T14">
        <v>8.83</v>
      </c>
    </row>
    <row r="15" spans="1:20" ht="15">
      <c r="A15" s="1">
        <v>12</v>
      </c>
      <c r="B15" s="2">
        <v>0</v>
      </c>
      <c r="C15" s="2">
        <v>0</v>
      </c>
      <c r="D15" s="2">
        <v>229.92762156646401</v>
      </c>
      <c r="E15" s="2">
        <v>193.55610458521599</v>
      </c>
      <c r="F15" s="2">
        <v>9056.5077283307528</v>
      </c>
      <c r="G15" s="2">
        <v>813.5910787071989</v>
      </c>
      <c r="H15" s="2">
        <v>856.785612906496</v>
      </c>
      <c r="I15" s="2">
        <v>3425.1277811875848</v>
      </c>
      <c r="J15" s="2">
        <v>0</v>
      </c>
      <c r="K15" s="2">
        <v>0</v>
      </c>
      <c r="L15" s="2">
        <v>0</v>
      </c>
      <c r="M15" s="2">
        <v>0</v>
      </c>
      <c r="N15">
        <v>92694.543643287558</v>
      </c>
      <c r="O15">
        <v>13</v>
      </c>
      <c r="P15" t="s">
        <v>97</v>
      </c>
      <c r="Q15" t="s">
        <v>98</v>
      </c>
      <c r="R15">
        <v>107270.0395705713</v>
      </c>
      <c r="S15" t="s">
        <v>99</v>
      </c>
      <c r="T15">
        <v>8.8000000000000007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2078-D923-4E0C-B439-F325C2E7F6BF}">
  <dimension ref="A1:T5"/>
  <sheetViews>
    <sheetView workbookViewId="0">
      <selection sqref="A1:XFD1"/>
    </sheetView>
  </sheetViews>
  <sheetFormatPr defaultRowHeight="14.25"/>
  <cols>
    <col min="1" max="1" width="2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61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 s="2">
        <v>0</v>
      </c>
      <c r="C3" s="2">
        <v>0</v>
      </c>
      <c r="D3" s="2">
        <v>546.84871266304071</v>
      </c>
      <c r="E3" s="2">
        <v>130.95357849599529</v>
      </c>
      <c r="F3" s="2">
        <v>11243.231022170119</v>
      </c>
      <c r="G3" s="2">
        <v>810.94514486476328</v>
      </c>
      <c r="H3" s="2">
        <v>578.7476612710401</v>
      </c>
      <c r="I3" s="2">
        <v>3118.0920063754238</v>
      </c>
      <c r="J3" s="2">
        <v>6773.3220139008017</v>
      </c>
      <c r="K3" s="2">
        <v>524.13666125414238</v>
      </c>
      <c r="L3" s="2">
        <v>22725.227353563139</v>
      </c>
      <c r="M3" s="2">
        <v>115.7092388454421</v>
      </c>
      <c r="N3" s="2">
        <v>1741.964647858174</v>
      </c>
      <c r="O3">
        <v>1</v>
      </c>
      <c r="P3" t="s">
        <v>100</v>
      </c>
      <c r="Q3" t="s">
        <v>101</v>
      </c>
      <c r="R3">
        <v>48380.389925691423</v>
      </c>
      <c r="S3" t="s">
        <v>102</v>
      </c>
      <c r="T3">
        <v>8.7200000000000006</v>
      </c>
    </row>
    <row r="4" spans="1:20" ht="15">
      <c r="A4" s="1">
        <v>1</v>
      </c>
      <c r="B4" s="2">
        <v>0</v>
      </c>
      <c r="C4" s="2">
        <v>0</v>
      </c>
      <c r="D4" s="2">
        <v>800.15994245120032</v>
      </c>
      <c r="E4" s="2">
        <v>186.75994963968</v>
      </c>
      <c r="F4" s="2">
        <v>9726.7885831864332</v>
      </c>
      <c r="G4" s="2">
        <v>662.369915600897</v>
      </c>
      <c r="H4" s="2">
        <v>574.47655994163199</v>
      </c>
      <c r="I4" s="2">
        <v>1685.5538755829759</v>
      </c>
      <c r="J4" s="2">
        <v>5618.5666431549444</v>
      </c>
      <c r="K4" s="2">
        <v>530.28812165939325</v>
      </c>
      <c r="L4" s="2">
        <v>5532.7819758878704</v>
      </c>
      <c r="M4" s="2">
        <v>85.059385909249613</v>
      </c>
      <c r="N4" s="2">
        <v>0</v>
      </c>
      <c r="O4">
        <v>2</v>
      </c>
      <c r="P4" t="s">
        <v>103</v>
      </c>
      <c r="Q4" t="s">
        <v>104</v>
      </c>
      <c r="R4">
        <v>25402.804953014271</v>
      </c>
      <c r="S4" t="s">
        <v>105</v>
      </c>
      <c r="T4">
        <v>8.69</v>
      </c>
    </row>
    <row r="5" spans="1:20" ht="15">
      <c r="A5" s="1">
        <v>2</v>
      </c>
      <c r="B5" s="2">
        <v>0</v>
      </c>
      <c r="C5" s="2">
        <v>0</v>
      </c>
      <c r="D5" s="2">
        <v>262.51155812351999</v>
      </c>
      <c r="E5" s="2">
        <v>212.41341988863999</v>
      </c>
      <c r="F5" s="2">
        <v>9420.3572095057934</v>
      </c>
      <c r="G5" s="2">
        <v>905.07054774681819</v>
      </c>
      <c r="H5" s="2">
        <v>436.65967081881598</v>
      </c>
      <c r="I5" s="2">
        <v>1692.25601257472</v>
      </c>
      <c r="J5" s="2">
        <v>0</v>
      </c>
      <c r="K5" s="2">
        <v>0</v>
      </c>
      <c r="L5" s="2">
        <v>0</v>
      </c>
      <c r="M5" s="2">
        <v>0</v>
      </c>
      <c r="N5" s="2">
        <v>181906.32649971309</v>
      </c>
      <c r="O5">
        <v>3</v>
      </c>
      <c r="P5" t="s">
        <v>106</v>
      </c>
      <c r="Q5" t="s">
        <v>107</v>
      </c>
      <c r="R5">
        <v>194835.59491837141</v>
      </c>
      <c r="S5" t="s">
        <v>108</v>
      </c>
      <c r="T5">
        <v>8.65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31FC-7F78-4AC7-B7DD-6791BAC45662}">
  <dimension ref="A1:T19"/>
  <sheetViews>
    <sheetView tabSelected="1" workbookViewId="0">
      <selection activeCell="R17" sqref="R17"/>
    </sheetView>
  </sheetViews>
  <sheetFormatPr defaultRowHeight="14.25"/>
  <cols>
    <col min="1" max="1" width="3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61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 s="2">
        <v>0</v>
      </c>
      <c r="C3" s="2">
        <v>0</v>
      </c>
      <c r="D3" s="2">
        <v>564.71212388351887</v>
      </c>
      <c r="E3" s="2">
        <v>136.09770368204411</v>
      </c>
      <c r="F3" s="2">
        <v>11656.735414083591</v>
      </c>
      <c r="G3" s="2">
        <v>673.9878484623332</v>
      </c>
      <c r="H3" s="2">
        <v>587.88083392511999</v>
      </c>
      <c r="I3" s="2">
        <v>3152.1265056481288</v>
      </c>
      <c r="J3" s="2">
        <v>6601.7795416391691</v>
      </c>
      <c r="K3" s="2">
        <v>597.60497657446376</v>
      </c>
      <c r="L3" s="2">
        <v>21650.172345360381</v>
      </c>
      <c r="M3" s="2">
        <v>77.752847785986887</v>
      </c>
      <c r="N3" s="2">
        <v>1092.743814651905</v>
      </c>
      <c r="O3">
        <v>1</v>
      </c>
      <c r="P3" t="s">
        <v>109</v>
      </c>
      <c r="Q3" t="s">
        <v>110</v>
      </c>
      <c r="R3" s="2">
        <v>46861.153810366457</v>
      </c>
      <c r="S3" t="s">
        <v>111</v>
      </c>
      <c r="T3">
        <v>8.5399999999999991</v>
      </c>
    </row>
    <row r="4" spans="1:20" ht="15">
      <c r="A4" s="1">
        <v>1</v>
      </c>
      <c r="B4" s="2">
        <v>0</v>
      </c>
      <c r="C4" s="2">
        <v>0</v>
      </c>
      <c r="D4" s="2">
        <v>818.31883866931435</v>
      </c>
      <c r="E4" s="2">
        <v>196.40350547148799</v>
      </c>
      <c r="F4" s="2">
        <v>10159.33832631091</v>
      </c>
      <c r="G4" s="2">
        <v>657.30637723238397</v>
      </c>
      <c r="H4" s="2">
        <v>585.96018144051209</v>
      </c>
      <c r="I4" s="2">
        <v>1721.4015782502399</v>
      </c>
      <c r="J4" s="2">
        <v>5681.5855344680976</v>
      </c>
      <c r="K4" s="2">
        <v>464.56957195878289</v>
      </c>
      <c r="L4" s="2">
        <v>5731.4687745228821</v>
      </c>
      <c r="M4" s="2">
        <v>134.01587756236589</v>
      </c>
      <c r="N4" s="2">
        <v>0</v>
      </c>
      <c r="O4">
        <v>2</v>
      </c>
      <c r="P4" t="s">
        <v>112</v>
      </c>
      <c r="Q4" t="s">
        <v>113</v>
      </c>
      <c r="R4" s="2">
        <v>26150.368565886969</v>
      </c>
      <c r="S4" t="s">
        <v>114</v>
      </c>
      <c r="T4">
        <v>8.5299999999999994</v>
      </c>
    </row>
    <row r="5" spans="1:20" ht="15">
      <c r="A5" s="1">
        <v>2</v>
      </c>
      <c r="B5" s="2">
        <v>0</v>
      </c>
      <c r="C5" s="2">
        <v>0</v>
      </c>
      <c r="D5" s="2">
        <v>823.44953271910663</v>
      </c>
      <c r="E5" s="2">
        <v>198.10925977599999</v>
      </c>
      <c r="F5" s="2">
        <v>9813.0433402224644</v>
      </c>
      <c r="G5" s="2">
        <v>824.53745475584037</v>
      </c>
      <c r="H5" s="2">
        <v>621.37808774758423</v>
      </c>
      <c r="I5" s="2">
        <v>1730.1989724979201</v>
      </c>
      <c r="J5" s="2">
        <v>5449.4417754193928</v>
      </c>
      <c r="K5" s="2">
        <v>610.28396920012801</v>
      </c>
      <c r="L5" s="2">
        <v>5673.1507808993256</v>
      </c>
      <c r="M5" s="2">
        <v>97.617498308607537</v>
      </c>
      <c r="N5" s="2">
        <v>0</v>
      </c>
      <c r="O5">
        <v>3</v>
      </c>
      <c r="P5" t="s">
        <v>115</v>
      </c>
      <c r="Q5" t="s">
        <v>116</v>
      </c>
      <c r="R5" s="2">
        <v>25841.210671546371</v>
      </c>
      <c r="S5" t="s">
        <v>117</v>
      </c>
      <c r="T5">
        <v>8.51</v>
      </c>
    </row>
    <row r="6" spans="1:20" ht="15">
      <c r="A6" s="1">
        <v>3</v>
      </c>
      <c r="B6" s="2">
        <v>0</v>
      </c>
      <c r="C6" s="2">
        <v>0</v>
      </c>
      <c r="D6" s="2">
        <v>787.19889596416078</v>
      </c>
      <c r="E6" s="2">
        <v>190.42664983756799</v>
      </c>
      <c r="F6" s="2">
        <v>9799.9211201003527</v>
      </c>
      <c r="G6" s="2">
        <v>741.86881110015929</v>
      </c>
      <c r="H6" s="2">
        <v>617.28159118950407</v>
      </c>
      <c r="I6" s="2">
        <v>1722.9327277834241</v>
      </c>
      <c r="J6" s="2">
        <v>5646.6780113387531</v>
      </c>
      <c r="K6" s="2">
        <v>487.59053950156789</v>
      </c>
      <c r="L6" s="2">
        <v>5559.2278831759377</v>
      </c>
      <c r="M6" s="2">
        <v>81.674739572734325</v>
      </c>
      <c r="N6" s="2">
        <v>0</v>
      </c>
      <c r="O6">
        <v>4</v>
      </c>
      <c r="P6" t="s">
        <v>118</v>
      </c>
      <c r="Q6" t="s">
        <v>119</v>
      </c>
      <c r="R6" s="2">
        <v>25634.800969564159</v>
      </c>
      <c r="S6" t="s">
        <v>120</v>
      </c>
      <c r="T6">
        <v>8.51</v>
      </c>
    </row>
    <row r="7" spans="1:20" ht="15">
      <c r="A7" s="1">
        <v>4</v>
      </c>
      <c r="B7" s="2">
        <v>0</v>
      </c>
      <c r="C7" s="2">
        <v>0</v>
      </c>
      <c r="D7" s="2">
        <v>861.88944468377656</v>
      </c>
      <c r="E7" s="2">
        <v>187.0285723648</v>
      </c>
      <c r="F7" s="2">
        <v>9801.3448205434888</v>
      </c>
      <c r="G7" s="2">
        <v>704.42280321843282</v>
      </c>
      <c r="H7" s="2">
        <v>602.82968857804804</v>
      </c>
      <c r="I7" s="2">
        <v>1724.584757542912</v>
      </c>
      <c r="J7" s="2">
        <v>5661.317949857792</v>
      </c>
      <c r="K7" s="2">
        <v>480.67350432972847</v>
      </c>
      <c r="L7" s="2">
        <v>5537.0933706260494</v>
      </c>
      <c r="M7" s="2">
        <v>79.915260723199026</v>
      </c>
      <c r="N7" s="2">
        <v>0</v>
      </c>
      <c r="O7">
        <v>5</v>
      </c>
      <c r="P7" t="s">
        <v>121</v>
      </c>
      <c r="Q7" t="s">
        <v>122</v>
      </c>
      <c r="R7" s="2">
        <v>25641.100172468221</v>
      </c>
      <c r="S7" t="s">
        <v>123</v>
      </c>
      <c r="T7">
        <v>8.49</v>
      </c>
    </row>
    <row r="8" spans="1:20" ht="15">
      <c r="A8" s="1">
        <v>5</v>
      </c>
      <c r="B8" s="2">
        <v>0</v>
      </c>
      <c r="C8" s="2">
        <v>0</v>
      </c>
      <c r="D8" s="2">
        <v>830.17853198335956</v>
      </c>
      <c r="E8" s="2">
        <v>204.19356449996801</v>
      </c>
      <c r="F8" s="2">
        <v>9662.7354943815681</v>
      </c>
      <c r="G8" s="2">
        <v>708.4387129589777</v>
      </c>
      <c r="H8" s="2">
        <v>588.71356437299187</v>
      </c>
      <c r="I8" s="2">
        <v>1723.28193732608</v>
      </c>
      <c r="J8" s="2">
        <v>5657.5169382973436</v>
      </c>
      <c r="K8" s="2">
        <v>541.65086293196873</v>
      </c>
      <c r="L8" s="2">
        <v>5532.7819758878741</v>
      </c>
      <c r="M8" s="2">
        <v>80.627110944767992</v>
      </c>
      <c r="N8" s="2">
        <v>0</v>
      </c>
      <c r="O8">
        <v>6</v>
      </c>
      <c r="P8" t="s">
        <v>124</v>
      </c>
      <c r="Q8" t="s">
        <v>125</v>
      </c>
      <c r="R8" s="2">
        <v>25530.1186935849</v>
      </c>
      <c r="S8" t="s">
        <v>126</v>
      </c>
      <c r="T8">
        <v>8.48</v>
      </c>
    </row>
    <row r="9" spans="1:20" ht="15">
      <c r="A9" s="1">
        <v>6</v>
      </c>
      <c r="B9" s="2">
        <v>0</v>
      </c>
      <c r="C9" s="2">
        <v>0</v>
      </c>
      <c r="D9" s="2">
        <v>730.65381232639947</v>
      </c>
      <c r="E9" s="2">
        <v>210.61364763033609</v>
      </c>
      <c r="F9" s="2">
        <v>9513.9990914826249</v>
      </c>
      <c r="G9" s="2">
        <v>847.65244025241736</v>
      </c>
      <c r="H9" s="2">
        <v>580.13106830540812</v>
      </c>
      <c r="I9" s="2">
        <v>1718.2586923663359</v>
      </c>
      <c r="J9" s="2">
        <v>5660.7941355438088</v>
      </c>
      <c r="K9" s="2">
        <v>529.41509780275192</v>
      </c>
      <c r="L9" s="2">
        <v>5463.0206541742073</v>
      </c>
      <c r="M9" s="2">
        <v>70.217980346369586</v>
      </c>
      <c r="N9" s="2">
        <v>0</v>
      </c>
      <c r="O9">
        <v>7</v>
      </c>
      <c r="P9" t="s">
        <v>127</v>
      </c>
      <c r="Q9" t="s">
        <v>128</v>
      </c>
      <c r="R9" s="2">
        <v>25324.756620230659</v>
      </c>
      <c r="S9" t="s">
        <v>129</v>
      </c>
      <c r="T9">
        <v>8.49</v>
      </c>
    </row>
    <row r="10" spans="1:20" ht="15">
      <c r="A10" s="1">
        <v>7</v>
      </c>
      <c r="B10" s="2">
        <v>0</v>
      </c>
      <c r="C10" s="2">
        <v>0</v>
      </c>
      <c r="D10" s="2">
        <v>803.42370856140792</v>
      </c>
      <c r="E10" s="2">
        <v>213.07154556518401</v>
      </c>
      <c r="F10" s="2">
        <v>9439.5368720793613</v>
      </c>
      <c r="G10" s="2">
        <v>791.67146433740709</v>
      </c>
      <c r="H10" s="2">
        <v>624.25235090636806</v>
      </c>
      <c r="I10" s="2">
        <v>1717.10361464832</v>
      </c>
      <c r="J10" s="2">
        <v>5690.3426353070081</v>
      </c>
      <c r="K10" s="2">
        <v>555.22974168678411</v>
      </c>
      <c r="L10" s="2">
        <v>5335.4248597422093</v>
      </c>
      <c r="M10" s="2">
        <v>139.36146979225489</v>
      </c>
      <c r="N10" s="2">
        <v>0</v>
      </c>
      <c r="O10">
        <v>8</v>
      </c>
      <c r="P10" t="s">
        <v>130</v>
      </c>
      <c r="Q10" t="s">
        <v>131</v>
      </c>
      <c r="R10" s="2">
        <v>25309.418262626299</v>
      </c>
      <c r="S10" t="s">
        <v>132</v>
      </c>
      <c r="T10">
        <v>8.4700000000000006</v>
      </c>
    </row>
    <row r="11" spans="1:20" ht="15">
      <c r="A11" s="1">
        <v>8</v>
      </c>
      <c r="B11" s="2">
        <v>0</v>
      </c>
      <c r="C11" s="2">
        <v>0</v>
      </c>
      <c r="D11" s="2">
        <v>780.96684874137554</v>
      </c>
      <c r="E11" s="2">
        <v>212.426851024896</v>
      </c>
      <c r="F11" s="2">
        <v>9421.9420835840028</v>
      </c>
      <c r="G11" s="2">
        <v>753.88967804927961</v>
      </c>
      <c r="H11" s="2">
        <v>578.68050558976006</v>
      </c>
      <c r="I11" s="2">
        <v>1715.2904112537601</v>
      </c>
      <c r="J11" s="2">
        <v>5608.197805965312</v>
      </c>
      <c r="K11" s="2">
        <v>472.30590644224139</v>
      </c>
      <c r="L11" s="2">
        <v>5329.8240759234541</v>
      </c>
      <c r="M11" s="2">
        <v>138.83765547827349</v>
      </c>
      <c r="N11" s="2">
        <v>0</v>
      </c>
      <c r="O11">
        <v>9</v>
      </c>
      <c r="P11" t="s">
        <v>133</v>
      </c>
      <c r="Q11" t="s">
        <v>134</v>
      </c>
      <c r="R11" s="2">
        <v>25012.36182205236</v>
      </c>
      <c r="S11" t="s">
        <v>135</v>
      </c>
      <c r="T11">
        <v>8.4700000000000006</v>
      </c>
    </row>
    <row r="12" spans="1:20" ht="15">
      <c r="A12" s="1">
        <v>9</v>
      </c>
      <c r="B12" s="2">
        <v>0</v>
      </c>
      <c r="C12" s="2">
        <v>0</v>
      </c>
      <c r="D12" s="2">
        <v>801.66422971187137</v>
      </c>
      <c r="E12" s="2">
        <v>215.19366509363201</v>
      </c>
      <c r="F12" s="2">
        <v>9369.0771312803845</v>
      </c>
      <c r="G12" s="2">
        <v>672.22836961279972</v>
      </c>
      <c r="H12" s="2">
        <v>594.87845591449604</v>
      </c>
      <c r="I12" s="2">
        <v>1721.723925520384</v>
      </c>
      <c r="J12" s="2">
        <v>5634.6437132533774</v>
      </c>
      <c r="K12" s="2">
        <v>470.89563713535881</v>
      </c>
      <c r="L12" s="2">
        <v>5253.9918806220803</v>
      </c>
      <c r="M12" s="2">
        <v>102.42584508825711</v>
      </c>
      <c r="N12" s="2">
        <v>0</v>
      </c>
      <c r="O12">
        <v>10</v>
      </c>
      <c r="P12" t="s">
        <v>136</v>
      </c>
      <c r="Q12" t="s">
        <v>137</v>
      </c>
      <c r="R12" s="2">
        <v>24836.722853232641</v>
      </c>
      <c r="S12" t="s">
        <v>138</v>
      </c>
      <c r="T12">
        <v>8.4499999999999993</v>
      </c>
    </row>
    <row r="13" spans="1:20" ht="15">
      <c r="A13" s="1">
        <v>10</v>
      </c>
      <c r="B13" s="2">
        <v>0</v>
      </c>
      <c r="C13" s="2">
        <v>0</v>
      </c>
      <c r="D13" s="2">
        <v>807.26501353062395</v>
      </c>
      <c r="E13" s="2">
        <v>199.3717865840641</v>
      </c>
      <c r="F13" s="2">
        <v>9352.8657498193934</v>
      </c>
      <c r="G13" s="2">
        <v>702.93194709401541</v>
      </c>
      <c r="H13" s="2">
        <v>579.75499649023993</v>
      </c>
      <c r="I13" s="2">
        <v>1714.5919921684481</v>
      </c>
      <c r="J13" s="2">
        <v>5601.8583096524799</v>
      </c>
      <c r="K13" s="2">
        <v>478.01413935104119</v>
      </c>
      <c r="L13" s="2">
        <v>5269.2496514088962</v>
      </c>
      <c r="M13" s="2">
        <v>124.04997446041671</v>
      </c>
      <c r="N13" s="2">
        <v>0</v>
      </c>
      <c r="O13">
        <v>11</v>
      </c>
      <c r="P13" t="s">
        <v>139</v>
      </c>
      <c r="Q13" t="s">
        <v>140</v>
      </c>
      <c r="R13" s="2">
        <v>24829.953560559621</v>
      </c>
      <c r="S13" t="s">
        <v>141</v>
      </c>
      <c r="T13">
        <v>8.4600000000000009</v>
      </c>
    </row>
    <row r="14" spans="1:20" ht="15">
      <c r="A14" s="1">
        <v>11</v>
      </c>
      <c r="B14" s="2">
        <v>0</v>
      </c>
      <c r="C14" s="2">
        <v>0</v>
      </c>
      <c r="D14" s="2">
        <v>245.49430848716801</v>
      </c>
      <c r="E14" s="2">
        <v>222.312167309312</v>
      </c>
      <c r="F14" s="2">
        <v>9111.1993151651841</v>
      </c>
      <c r="G14" s="2">
        <v>844.54984777727987</v>
      </c>
      <c r="H14" s="2">
        <v>639.87276237209619</v>
      </c>
      <c r="I14" s="2">
        <v>1151.021514866688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>
        <v>12</v>
      </c>
      <c r="P14" t="s">
        <v>142</v>
      </c>
      <c r="Q14" t="s">
        <v>143</v>
      </c>
      <c r="R14" s="2">
        <v>12214.449915977701</v>
      </c>
      <c r="S14" t="s">
        <v>144</v>
      </c>
      <c r="T14">
        <v>8.39</v>
      </c>
    </row>
    <row r="15" spans="1:20" ht="1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R15" s="2"/>
    </row>
    <row r="16" spans="1:20" ht="15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Q16" t="s">
        <v>146</v>
      </c>
      <c r="R16" s="2">
        <f>AVERAGE(R4:R14)</f>
        <v>24211.387464339085</v>
      </c>
    </row>
    <row r="17" spans="1:18" ht="15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R17" s="2"/>
    </row>
    <row r="19" spans="1:18">
      <c r="D19" s="2">
        <f>AVERAGE(D4:D14)</f>
        <v>753.68210594350592</v>
      </c>
      <c r="E19" s="2">
        <f t="shared" ref="E19:N19" si="0">AVERAGE(E4:E14)</f>
        <v>204.46829228702254</v>
      </c>
      <c r="F19" s="2">
        <f t="shared" si="0"/>
        <v>9585.9093949972466</v>
      </c>
      <c r="G19" s="2">
        <f t="shared" si="0"/>
        <v>749.95435512627216</v>
      </c>
      <c r="H19" s="2">
        <f t="shared" si="0"/>
        <v>601.24847753700078</v>
      </c>
      <c r="I19" s="2">
        <f t="shared" si="0"/>
        <v>1669.126374929501</v>
      </c>
      <c r="J19" s="2">
        <f t="shared" si="0"/>
        <v>5117.4888008275784</v>
      </c>
      <c r="K19" s="2">
        <f t="shared" si="0"/>
        <v>462.78445184912306</v>
      </c>
      <c r="L19" s="2">
        <f t="shared" si="0"/>
        <v>4971.3849006348109</v>
      </c>
      <c r="M19" s="2">
        <f t="shared" si="0"/>
        <v>95.340310207022412</v>
      </c>
      <c r="N19" s="2">
        <f t="shared" si="0"/>
        <v>0</v>
      </c>
      <c r="R19">
        <f>SUM(B19:Q19)</f>
        <v>24211.387464339081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2024-6-17T22-32-33</vt:lpstr>
      <vt:lpstr>2024-7-2T23-6-4</vt:lpstr>
      <vt:lpstr>2024-7-3T23-18-5</vt:lpstr>
      <vt:lpstr>2024-7-11T15-17-47</vt:lpstr>
      <vt:lpstr>2024-7-25T18-20-59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Gene Massion</cp:lastModifiedBy>
  <dcterms:created xsi:type="dcterms:W3CDTF">2025-03-28T19:04:21Z</dcterms:created>
  <dcterms:modified xsi:type="dcterms:W3CDTF">2025-04-24T16:28:43Z</dcterms:modified>
</cp:coreProperties>
</file>