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33420" windowHeight="148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" i="1"/>
</calcChain>
</file>

<file path=xl/sharedStrings.xml><?xml version="1.0" encoding="utf-8"?>
<sst xmlns="http://schemas.openxmlformats.org/spreadsheetml/2006/main" count="378" uniqueCount="53">
  <si>
    <t>2017-01-05T15:33:10Z</t>
  </si>
  <si>
    <t>Lat</t>
  </si>
  <si>
    <t>N</t>
  </si>
  <si>
    <t>Lon</t>
  </si>
  <si>
    <t>W</t>
  </si>
  <si>
    <t>Num Sats</t>
  </si>
  <si>
    <t>-</t>
  </si>
  <si>
    <t>SQ</t>
  </si>
  <si>
    <t>MO Stat</t>
  </si>
  <si>
    <t>Mission TO</t>
  </si>
  <si>
    <t>10.00:00:00</t>
  </si>
  <si>
    <t>Park Time</t>
  </si>
  <si>
    <t>Park P</t>
  </si>
  <si>
    <t>Prof Num</t>
  </si>
  <si>
    <t>1 of 1000</t>
  </si>
  <si>
    <t>Max P</t>
  </si>
  <si>
    <t>RecMode</t>
  </si>
  <si>
    <t>BBVolts</t>
  </si>
  <si>
    <t>Can P</t>
  </si>
  <si>
    <t>Can Hum</t>
  </si>
  <si>
    <t>UBX</t>
  </si>
  <si>
    <t>G3</t>
  </si>
  <si>
    <t>0*68</t>
  </si>
  <si>
    <t>2017-01-05T15:54:20Z</t>
  </si>
  <si>
    <t>0*41</t>
  </si>
  <si>
    <t>2017-01-05T17:25:13Z</t>
  </si>
  <si>
    <t>0*79</t>
  </si>
  <si>
    <t>2017-01-05T18:16:06Z</t>
  </si>
  <si>
    <t>2 of 6</t>
  </si>
  <si>
    <t>0*55</t>
  </si>
  <si>
    <t>2017-01-05T19:00:43Z</t>
  </si>
  <si>
    <t>3 of 6</t>
  </si>
  <si>
    <t>0*4C</t>
  </si>
  <si>
    <t>2017-01-05T20:02:42Z</t>
  </si>
  <si>
    <t>4 of 6</t>
  </si>
  <si>
    <t>0*42</t>
  </si>
  <si>
    <t>2017-01-05T20:12:54Z</t>
  </si>
  <si>
    <t>2017-01-05T20:33:19Z</t>
  </si>
  <si>
    <t>0*70</t>
  </si>
  <si>
    <t>2017-01-05T20:53:35Z</t>
  </si>
  <si>
    <t>D3</t>
  </si>
  <si>
    <t>0*7E</t>
  </si>
  <si>
    <t>2017-01-05T21:24:05Z</t>
  </si>
  <si>
    <t>0*50</t>
  </si>
  <si>
    <t>2017-01-05T21:34:10Z</t>
  </si>
  <si>
    <t>0*76</t>
  </si>
  <si>
    <t>2017-01-05T21:54:32Z</t>
  </si>
  <si>
    <t>0*59</t>
  </si>
  <si>
    <t>2017-01-05T22:04:45Z</t>
  </si>
  <si>
    <t>0*78</t>
  </si>
  <si>
    <t>2017-01-05T22:14:56Z</t>
  </si>
  <si>
    <t>2017-01-05T22:25:02Z</t>
  </si>
  <si>
    <t>0*56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</si>
</sst>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xVal>
            <c:numRef>
              <c:f>Sheet1!$D$19:$D$31</c:f>
              <c:numCache>
                <c:formatCode>General</c:formatCode>
                <c:ptCount val="13"/>
                <c:pt idx="0">
                  <c:v>-121.894949833333</c:v>
                </c:pt>
                <c:pt idx="1">
                  <c:v>-121.902921666667</c:v>
                </c:pt>
                <c:pt idx="2">
                  <c:v>-121.90611199999999</c:v>
                </c:pt>
                <c:pt idx="3">
                  <c:v>-121.91178816666699</c:v>
                </c:pt>
                <c:pt idx="4">
                  <c:v>-121.9128335</c:v>
                </c:pt>
                <c:pt idx="5">
                  <c:v>-121.849410666667</c:v>
                </c:pt>
                <c:pt idx="6">
                  <c:v>-121.7868825</c:v>
                </c:pt>
                <c:pt idx="7">
                  <c:v>-121.786871333333</c:v>
                </c:pt>
                <c:pt idx="8">
                  <c:v>-121.78689249999999</c:v>
                </c:pt>
                <c:pt idx="9">
                  <c:v>-121.786906</c:v>
                </c:pt>
                <c:pt idx="10">
                  <c:v>-121.78689799999999</c:v>
                </c:pt>
                <c:pt idx="11">
                  <c:v>-121.786911</c:v>
                </c:pt>
                <c:pt idx="12">
                  <c:v>-121.78692916666699</c:v>
                </c:pt>
              </c:numCache>
            </c:numRef>
          </c:xVal>
          <c:yVal>
            <c:numRef>
              <c:f>Sheet1!$E$19:$E$31</c:f>
              <c:numCache>
                <c:formatCode>General</c:formatCode>
                <c:ptCount val="13"/>
                <c:pt idx="0">
                  <c:v>36.860793166666667</c:v>
                </c:pt>
                <c:pt idx="1">
                  <c:v>36.860826666666668</c:v>
                </c:pt>
                <c:pt idx="2">
                  <c:v>36.859541</c:v>
                </c:pt>
                <c:pt idx="3">
                  <c:v>36.857727166666663</c:v>
                </c:pt>
                <c:pt idx="4">
                  <c:v>36.857064333333334</c:v>
                </c:pt>
                <c:pt idx="5">
                  <c:v>36.828358999999999</c:v>
                </c:pt>
                <c:pt idx="6">
                  <c:v>36.80269333333333</c:v>
                </c:pt>
                <c:pt idx="7">
                  <c:v>36.802705333333336</c:v>
                </c:pt>
                <c:pt idx="8">
                  <c:v>36.802715333333332</c:v>
                </c:pt>
                <c:pt idx="9">
                  <c:v>36.802724166666664</c:v>
                </c:pt>
                <c:pt idx="10">
                  <c:v>36.802734833333332</c:v>
                </c:pt>
                <c:pt idx="11">
                  <c:v>36.802718166666665</c:v>
                </c:pt>
                <c:pt idx="12">
                  <c:v>36.802741833333336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66496"/>
        <c:axId val="92664960"/>
      </c:scatterChart>
      <c:valAx>
        <c:axId val="926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664960"/>
        <c:crosses val="autoZero"/>
        <c:crossBetween val="midCat"/>
      </c:valAx>
      <c:valAx>
        <c:axId val="92664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6664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3662</xdr:colOff>
      <xdr:row>17</xdr:row>
      <xdr:rowOff>159727</xdr:rowOff>
    </xdr:from>
    <xdr:to>
      <xdr:col>23</xdr:col>
      <xdr:colOff>139210</xdr:colOff>
      <xdr:row>44</xdr:row>
      <xdr:rowOff>87923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1"/>
  <sheetViews>
    <sheetView tabSelected="1" zoomScale="130" zoomScaleNormal="130" workbookViewId="0">
      <selection activeCell="I32" sqref="I32"/>
    </sheetView>
  </sheetViews>
  <sheetFormatPr defaultRowHeight="15" x14ac:dyDescent="0.25"/>
  <cols>
    <col min="1" max="1" width="21" bestFit="1" customWidth="1"/>
    <col min="2" max="2" width="3.5703125" bestFit="1" customWidth="1"/>
    <col min="3" max="3" width="12" bestFit="1" customWidth="1"/>
    <col min="4" max="6" width="12" customWidth="1"/>
    <col min="7" max="7" width="2.42578125" bestFit="1" customWidth="1"/>
    <col min="8" max="8" width="4.140625" bestFit="1" customWidth="1"/>
    <col min="9" max="9" width="13.140625" bestFit="1" customWidth="1"/>
    <col min="10" max="12" width="13.140625" customWidth="1"/>
    <col min="13" max="13" width="2.85546875" bestFit="1" customWidth="1"/>
    <col min="14" max="14" width="9.28515625" bestFit="1" customWidth="1"/>
    <col min="15" max="15" width="3.28515625" bestFit="1" customWidth="1"/>
    <col min="16" max="16" width="1.7109375" bestFit="1" customWidth="1"/>
    <col min="17" max="17" width="3.42578125" bestFit="1" customWidth="1"/>
    <col min="18" max="18" width="2.140625" bestFit="1" customWidth="1"/>
    <col min="19" max="19" width="8" bestFit="1" customWidth="1"/>
    <col min="20" max="20" width="1.7109375" bestFit="1" customWidth="1"/>
    <col min="22" max="22" width="10.7109375" bestFit="1" customWidth="1"/>
    <col min="23" max="23" width="11.42578125" bestFit="1" customWidth="1"/>
    <col min="24" max="24" width="9.7109375" bestFit="1" customWidth="1"/>
    <col min="25" max="25" width="7.5703125" bestFit="1" customWidth="1"/>
    <col min="26" max="26" width="6.42578125" bestFit="1" customWidth="1"/>
    <col min="27" max="27" width="4.28515625" bestFit="1" customWidth="1"/>
    <col min="28" max="28" width="9.42578125" bestFit="1" customWidth="1"/>
    <col min="30" max="30" width="6.28515625" bestFit="1" customWidth="1"/>
    <col min="31" max="31" width="5.42578125" bestFit="1" customWidth="1"/>
    <col min="32" max="32" width="9.28515625" bestFit="1" customWidth="1"/>
    <col min="33" max="33" width="5.42578125" bestFit="1" customWidth="1"/>
    <col min="34" max="34" width="7.85546875" bestFit="1" customWidth="1"/>
    <col min="35" max="35" width="7.5703125" bestFit="1" customWidth="1"/>
    <col min="36" max="36" width="5.85546875" bestFit="1" customWidth="1"/>
    <col min="37" max="37" width="8.7109375" bestFit="1" customWidth="1"/>
    <col min="38" max="38" width="8.85546875" bestFit="1" customWidth="1"/>
    <col min="39" max="39" width="7.5703125" bestFit="1" customWidth="1"/>
    <col min="40" max="40" width="4.5703125" bestFit="1" customWidth="1"/>
    <col min="41" max="41" width="2.140625" bestFit="1" customWidth="1"/>
    <col min="42" max="42" width="7.5703125" bestFit="1" customWidth="1"/>
    <col min="43" max="43" width="12" bestFit="1" customWidth="1"/>
    <col min="44" max="44" width="2.42578125" bestFit="1" customWidth="1"/>
    <col min="45" max="45" width="13.140625" bestFit="1" customWidth="1"/>
    <col min="46" max="46" width="2.85546875" bestFit="1" customWidth="1"/>
    <col min="47" max="47" width="8.28515625" bestFit="1" customWidth="1"/>
    <col min="48" max="48" width="3.42578125" bestFit="1" customWidth="1"/>
    <col min="49" max="50" width="4.28515625" bestFit="1" customWidth="1"/>
    <col min="51" max="52" width="7.5703125" bestFit="1" customWidth="1"/>
    <col min="53" max="53" width="7.140625" bestFit="1" customWidth="1"/>
    <col min="55" max="57" width="5.42578125" bestFit="1" customWidth="1"/>
    <col min="58" max="58" width="3.28515625" bestFit="1" customWidth="1"/>
    <col min="59" max="59" width="2.140625" bestFit="1" customWidth="1"/>
    <col min="60" max="60" width="5.28515625" bestFit="1" customWidth="1"/>
  </cols>
  <sheetData>
    <row r="1" spans="1:60" x14ac:dyDescent="0.25">
      <c r="A1" t="s">
        <v>0</v>
      </c>
      <c r="B1" t="s">
        <v>1</v>
      </c>
      <c r="C1">
        <v>36</v>
      </c>
      <c r="D1">
        <v>48.164209999999997</v>
      </c>
      <c r="E1">
        <f>+C1+D1/60</f>
        <v>36.802736833333334</v>
      </c>
      <c r="G1" t="s">
        <v>2</v>
      </c>
      <c r="H1" t="s">
        <v>3</v>
      </c>
      <c r="I1">
        <v>121</v>
      </c>
      <c r="J1">
        <v>47.207169999999998</v>
      </c>
      <c r="K1">
        <f>+I1+J1/60</f>
        <v>121.78678616666667</v>
      </c>
      <c r="M1" t="s">
        <v>4</v>
      </c>
      <c r="N1" t="s">
        <v>5</v>
      </c>
      <c r="O1">
        <v>4</v>
      </c>
      <c r="P1" t="s">
        <v>6</v>
      </c>
      <c r="Q1" t="s">
        <v>7</v>
      </c>
      <c r="R1">
        <v>0</v>
      </c>
      <c r="S1" t="s">
        <v>8</v>
      </c>
      <c r="T1" t="s">
        <v>6</v>
      </c>
      <c r="V1" t="s">
        <v>9</v>
      </c>
      <c r="W1" t="s">
        <v>10</v>
      </c>
      <c r="X1" t="s">
        <v>11</v>
      </c>
      <c r="Y1" s="1">
        <v>3.472222222222222E-3</v>
      </c>
      <c r="Z1" t="s">
        <v>12</v>
      </c>
      <c r="AA1">
        <v>100</v>
      </c>
      <c r="AB1" t="s">
        <v>13</v>
      </c>
      <c r="AC1" t="s">
        <v>14</v>
      </c>
      <c r="AD1" t="s">
        <v>15</v>
      </c>
      <c r="AE1">
        <v>0.73</v>
      </c>
      <c r="AF1" t="s">
        <v>16</v>
      </c>
      <c r="AG1" t="b">
        <v>1</v>
      </c>
      <c r="AH1" t="s">
        <v>17</v>
      </c>
      <c r="AI1">
        <v>32.6</v>
      </c>
      <c r="AJ1" t="s">
        <v>18</v>
      </c>
      <c r="AK1">
        <v>722.95899999999995</v>
      </c>
      <c r="AL1" t="s">
        <v>19</v>
      </c>
      <c r="AM1">
        <v>16.701000000000001</v>
      </c>
      <c r="AN1" t="s">
        <v>20</v>
      </c>
      <c r="AO1">
        <v>0</v>
      </c>
      <c r="AP1">
        <v>153258</v>
      </c>
      <c r="AQ1">
        <v>3648.1642099999999</v>
      </c>
      <c r="AR1" t="s">
        <v>2</v>
      </c>
      <c r="AS1">
        <v>12147.20717</v>
      </c>
      <c r="AT1" t="s">
        <v>4</v>
      </c>
      <c r="AU1">
        <v>-27.376000000000001</v>
      </c>
      <c r="AV1" t="s">
        <v>21</v>
      </c>
      <c r="AW1">
        <v>47</v>
      </c>
      <c r="AX1">
        <v>28</v>
      </c>
      <c r="AY1">
        <v>0.28699999999999998</v>
      </c>
      <c r="AZ1">
        <v>283.52999999999997</v>
      </c>
      <c r="BA1">
        <v>4.9000000000000002E-2</v>
      </c>
      <c r="BC1">
        <v>5.24</v>
      </c>
      <c r="BD1">
        <v>2.89</v>
      </c>
      <c r="BE1">
        <v>3.75</v>
      </c>
      <c r="BF1">
        <v>4</v>
      </c>
      <c r="BG1">
        <v>0</v>
      </c>
      <c r="BH1" t="s">
        <v>22</v>
      </c>
    </row>
    <row r="2" spans="1:60" x14ac:dyDescent="0.25">
      <c r="A2" t="s">
        <v>23</v>
      </c>
      <c r="B2" t="s">
        <v>1</v>
      </c>
      <c r="C2">
        <v>36</v>
      </c>
      <c r="D2">
        <v>48.16422</v>
      </c>
      <c r="E2">
        <f t="shared" ref="E2:E15" si="0">+C2+D2/60</f>
        <v>36.802737</v>
      </c>
      <c r="G2" t="s">
        <v>2</v>
      </c>
      <c r="H2" t="s">
        <v>3</v>
      </c>
      <c r="I2">
        <v>121</v>
      </c>
      <c r="J2">
        <v>47.215739999999997</v>
      </c>
      <c r="K2">
        <f t="shared" ref="K2:K15" si="1">+I2+J2/60</f>
        <v>121.786929</v>
      </c>
      <c r="M2" t="s">
        <v>4</v>
      </c>
      <c r="N2" t="s">
        <v>5</v>
      </c>
      <c r="O2">
        <v>9</v>
      </c>
      <c r="P2" t="s">
        <v>6</v>
      </c>
      <c r="Q2" t="s">
        <v>7</v>
      </c>
      <c r="R2">
        <v>3</v>
      </c>
      <c r="S2" t="s">
        <v>8</v>
      </c>
      <c r="T2" t="s">
        <v>6</v>
      </c>
      <c r="V2" t="s">
        <v>9</v>
      </c>
      <c r="W2" t="s">
        <v>10</v>
      </c>
      <c r="X2" t="s">
        <v>11</v>
      </c>
      <c r="Y2" s="1">
        <v>3.472222222222222E-3</v>
      </c>
      <c r="Z2" t="s">
        <v>12</v>
      </c>
      <c r="AA2">
        <v>100</v>
      </c>
      <c r="AB2" t="s">
        <v>13</v>
      </c>
      <c r="AC2" t="s">
        <v>14</v>
      </c>
      <c r="AD2" t="s">
        <v>15</v>
      </c>
      <c r="AE2">
        <v>0.34</v>
      </c>
      <c r="AF2" t="s">
        <v>16</v>
      </c>
      <c r="AG2" t="b">
        <v>1</v>
      </c>
      <c r="AH2" t="s">
        <v>17</v>
      </c>
      <c r="AI2">
        <v>32.575000000000003</v>
      </c>
      <c r="AJ2" t="s">
        <v>18</v>
      </c>
      <c r="AK2">
        <v>722.34100000000001</v>
      </c>
      <c r="AL2" t="s">
        <v>19</v>
      </c>
      <c r="AM2">
        <v>16.617000000000001</v>
      </c>
      <c r="AN2" t="s">
        <v>20</v>
      </c>
      <c r="AO2">
        <v>0</v>
      </c>
      <c r="AP2">
        <v>155404</v>
      </c>
      <c r="AQ2">
        <v>3648.1642200000001</v>
      </c>
      <c r="AR2" t="s">
        <v>2</v>
      </c>
      <c r="AS2">
        <v>12147.21574</v>
      </c>
      <c r="AT2" t="s">
        <v>4</v>
      </c>
      <c r="AU2">
        <v>-34.798999999999999</v>
      </c>
      <c r="AV2" t="s">
        <v>21</v>
      </c>
      <c r="AW2">
        <v>9.5</v>
      </c>
      <c r="AX2">
        <v>12</v>
      </c>
      <c r="AY2">
        <v>0.14199999999999999</v>
      </c>
      <c r="AZ2">
        <v>285.98</v>
      </c>
      <c r="BA2">
        <v>2.7E-2</v>
      </c>
      <c r="BC2">
        <v>1.1599999999999999</v>
      </c>
      <c r="BD2">
        <v>1.64</v>
      </c>
      <c r="BE2">
        <v>1.1000000000000001</v>
      </c>
      <c r="BF2">
        <v>9</v>
      </c>
      <c r="BG2">
        <v>0</v>
      </c>
      <c r="BH2" t="s">
        <v>24</v>
      </c>
    </row>
    <row r="3" spans="1:60" x14ac:dyDescent="0.25">
      <c r="A3" t="s">
        <v>25</v>
      </c>
      <c r="B3" t="s">
        <v>1</v>
      </c>
      <c r="C3">
        <v>36</v>
      </c>
      <c r="D3">
        <v>51.647590000000001</v>
      </c>
      <c r="E3">
        <f t="shared" si="0"/>
        <v>36.860793166666667</v>
      </c>
      <c r="G3" t="s">
        <v>2</v>
      </c>
      <c r="H3" t="s">
        <v>3</v>
      </c>
      <c r="I3">
        <v>121</v>
      </c>
      <c r="J3">
        <v>53.69699</v>
      </c>
      <c r="K3">
        <f t="shared" si="1"/>
        <v>121.89494983333333</v>
      </c>
      <c r="M3" t="s">
        <v>4</v>
      </c>
      <c r="N3" t="s">
        <v>5</v>
      </c>
      <c r="O3">
        <v>9</v>
      </c>
      <c r="P3" t="s">
        <v>6</v>
      </c>
      <c r="Q3" t="s">
        <v>7</v>
      </c>
      <c r="R3">
        <v>0</v>
      </c>
      <c r="S3" t="s">
        <v>8</v>
      </c>
      <c r="T3" t="s">
        <v>6</v>
      </c>
      <c r="V3" t="s">
        <v>9</v>
      </c>
      <c r="W3" t="s">
        <v>10</v>
      </c>
      <c r="X3" t="s">
        <v>11</v>
      </c>
      <c r="Y3" s="1">
        <v>3.472222222222222E-3</v>
      </c>
      <c r="Z3" t="s">
        <v>12</v>
      </c>
      <c r="AA3">
        <v>100</v>
      </c>
      <c r="AB3" t="s">
        <v>13</v>
      </c>
      <c r="AC3" t="s">
        <v>14</v>
      </c>
      <c r="AD3" t="s">
        <v>15</v>
      </c>
      <c r="AE3">
        <v>0.61</v>
      </c>
      <c r="AF3" t="s">
        <v>16</v>
      </c>
      <c r="AG3" t="b">
        <v>1</v>
      </c>
      <c r="AH3" t="s">
        <v>17</v>
      </c>
      <c r="AI3">
        <v>32.524999999999999</v>
      </c>
      <c r="AJ3" t="s">
        <v>18</v>
      </c>
      <c r="AK3">
        <v>725.22400000000005</v>
      </c>
      <c r="AL3" t="s">
        <v>19</v>
      </c>
      <c r="AM3">
        <v>16.396000000000001</v>
      </c>
      <c r="AN3" t="s">
        <v>20</v>
      </c>
      <c r="AO3">
        <v>0</v>
      </c>
      <c r="AP3">
        <v>172500</v>
      </c>
      <c r="AQ3">
        <v>3651.64759</v>
      </c>
      <c r="AR3" t="s">
        <v>2</v>
      </c>
      <c r="AS3">
        <v>12153.69699</v>
      </c>
      <c r="AT3" t="s">
        <v>4</v>
      </c>
      <c r="AU3">
        <v>-42.448</v>
      </c>
      <c r="AV3" t="s">
        <v>21</v>
      </c>
      <c r="AW3">
        <v>8.3000000000000007</v>
      </c>
      <c r="AX3">
        <v>16</v>
      </c>
      <c r="AY3">
        <v>13.705</v>
      </c>
      <c r="AZ3">
        <v>291.48</v>
      </c>
      <c r="BA3">
        <v>7.1999999999999995E-2</v>
      </c>
      <c r="BC3">
        <v>0.99</v>
      </c>
      <c r="BD3">
        <v>1.51</v>
      </c>
      <c r="BE3">
        <v>1</v>
      </c>
      <c r="BF3">
        <v>9</v>
      </c>
      <c r="BG3">
        <v>0</v>
      </c>
      <c r="BH3" t="s">
        <v>26</v>
      </c>
    </row>
    <row r="4" spans="1:60" x14ac:dyDescent="0.25">
      <c r="A4" t="s">
        <v>27</v>
      </c>
      <c r="B4" t="s">
        <v>1</v>
      </c>
      <c r="C4">
        <v>36</v>
      </c>
      <c r="D4">
        <v>51.6496</v>
      </c>
      <c r="E4">
        <f t="shared" si="0"/>
        <v>36.860826666666668</v>
      </c>
      <c r="G4" t="s">
        <v>2</v>
      </c>
      <c r="H4" t="s">
        <v>3</v>
      </c>
      <c r="I4">
        <v>121</v>
      </c>
      <c r="J4">
        <v>54.1753</v>
      </c>
      <c r="K4">
        <f t="shared" si="1"/>
        <v>121.90292166666667</v>
      </c>
      <c r="M4" t="s">
        <v>4</v>
      </c>
      <c r="N4" t="s">
        <v>5</v>
      </c>
      <c r="O4">
        <v>10</v>
      </c>
      <c r="P4" t="s">
        <v>6</v>
      </c>
      <c r="Q4" t="s">
        <v>7</v>
      </c>
      <c r="R4">
        <v>2</v>
      </c>
      <c r="S4" t="s">
        <v>8</v>
      </c>
      <c r="T4" t="s">
        <v>6</v>
      </c>
      <c r="V4" t="s">
        <v>9</v>
      </c>
      <c r="W4" s="1">
        <v>0.25</v>
      </c>
      <c r="X4" t="s">
        <v>11</v>
      </c>
      <c r="Y4" s="1">
        <v>3.472222222222222E-3</v>
      </c>
      <c r="Z4" t="s">
        <v>12</v>
      </c>
      <c r="AA4">
        <v>100</v>
      </c>
      <c r="AB4" t="s">
        <v>13</v>
      </c>
      <c r="AC4" t="s">
        <v>28</v>
      </c>
      <c r="AD4" t="s">
        <v>15</v>
      </c>
      <c r="AE4">
        <v>0.95</v>
      </c>
      <c r="AF4" t="s">
        <v>16</v>
      </c>
      <c r="AG4" t="b">
        <v>1</v>
      </c>
      <c r="AH4" t="s">
        <v>17</v>
      </c>
      <c r="AI4">
        <v>32.475000000000001</v>
      </c>
      <c r="AJ4" t="s">
        <v>18</v>
      </c>
      <c r="AK4">
        <v>727.822</v>
      </c>
      <c r="AL4" t="s">
        <v>19</v>
      </c>
      <c r="AM4">
        <v>15.832000000000001</v>
      </c>
      <c r="AN4" t="s">
        <v>20</v>
      </c>
      <c r="AO4">
        <v>0</v>
      </c>
      <c r="AP4">
        <v>181558</v>
      </c>
      <c r="AQ4">
        <v>3651.6496000000002</v>
      </c>
      <c r="AR4" t="s">
        <v>2</v>
      </c>
      <c r="AS4">
        <v>12154.175300000001</v>
      </c>
      <c r="AT4" t="s">
        <v>4</v>
      </c>
      <c r="AU4">
        <v>-37.338000000000001</v>
      </c>
      <c r="AV4" t="s">
        <v>21</v>
      </c>
      <c r="AW4">
        <v>5.2</v>
      </c>
      <c r="AX4">
        <v>7.5</v>
      </c>
      <c r="AY4">
        <v>2.677</v>
      </c>
      <c r="AZ4">
        <v>272.02999999999997</v>
      </c>
      <c r="BA4">
        <v>6.2E-2</v>
      </c>
      <c r="BC4">
        <v>0.82</v>
      </c>
      <c r="BD4">
        <v>1.22</v>
      </c>
      <c r="BE4">
        <v>0.75</v>
      </c>
      <c r="BF4">
        <v>10</v>
      </c>
      <c r="BG4">
        <v>0</v>
      </c>
      <c r="BH4" t="s">
        <v>29</v>
      </c>
    </row>
    <row r="5" spans="1:60" x14ac:dyDescent="0.25">
      <c r="A5" t="s">
        <v>30</v>
      </c>
      <c r="B5" t="s">
        <v>1</v>
      </c>
      <c r="C5">
        <v>36</v>
      </c>
      <c r="D5">
        <v>51.57246</v>
      </c>
      <c r="E5">
        <f t="shared" si="0"/>
        <v>36.859541</v>
      </c>
      <c r="G5" t="s">
        <v>2</v>
      </c>
      <c r="H5" t="s">
        <v>3</v>
      </c>
      <c r="I5">
        <v>121</v>
      </c>
      <c r="J5">
        <v>54.366720000000001</v>
      </c>
      <c r="K5">
        <f t="shared" si="1"/>
        <v>121.90611199999999</v>
      </c>
      <c r="M5" t="s">
        <v>4</v>
      </c>
      <c r="N5" t="s">
        <v>5</v>
      </c>
      <c r="O5">
        <v>91</v>
      </c>
      <c r="P5" t="s">
        <v>6</v>
      </c>
      <c r="Q5" t="s">
        <v>7</v>
      </c>
      <c r="R5">
        <v>5</v>
      </c>
      <c r="S5" t="s">
        <v>8</v>
      </c>
      <c r="T5" t="s">
        <v>6</v>
      </c>
      <c r="V5" t="s">
        <v>9</v>
      </c>
      <c r="W5" s="1">
        <v>0.25</v>
      </c>
      <c r="X5" t="s">
        <v>11</v>
      </c>
      <c r="Y5" s="1">
        <v>3.472222222222222E-3</v>
      </c>
      <c r="Z5" t="s">
        <v>12</v>
      </c>
      <c r="AA5">
        <v>100</v>
      </c>
      <c r="AB5" t="s">
        <v>13</v>
      </c>
      <c r="AC5" t="s">
        <v>31</v>
      </c>
      <c r="AD5" t="s">
        <v>15</v>
      </c>
      <c r="AE5">
        <v>1.19</v>
      </c>
      <c r="AF5" t="s">
        <v>16</v>
      </c>
      <c r="AG5" t="b">
        <v>1</v>
      </c>
      <c r="AH5" t="s">
        <v>17</v>
      </c>
      <c r="AI5">
        <v>32.424999999999997</v>
      </c>
      <c r="AJ5" t="s">
        <v>18</v>
      </c>
      <c r="AK5">
        <v>734.04</v>
      </c>
      <c r="AL5" t="s">
        <v>19</v>
      </c>
      <c r="AM5">
        <v>15.976000000000001</v>
      </c>
      <c r="AN5" t="s">
        <v>20</v>
      </c>
      <c r="AO5">
        <v>0</v>
      </c>
      <c r="AP5">
        <v>190037</v>
      </c>
      <c r="AQ5">
        <v>3651.5724599999999</v>
      </c>
      <c r="AR5" t="s">
        <v>2</v>
      </c>
      <c r="AS5">
        <v>12154.36672</v>
      </c>
      <c r="AT5" t="s">
        <v>4</v>
      </c>
      <c r="AU5">
        <v>-34.771000000000001</v>
      </c>
      <c r="AV5" t="s">
        <v>21</v>
      </c>
      <c r="AW5">
        <v>5.7</v>
      </c>
      <c r="AX5">
        <v>9.8000000000000007</v>
      </c>
      <c r="AY5">
        <v>1.847</v>
      </c>
      <c r="AZ5">
        <v>198.47</v>
      </c>
      <c r="BA5">
        <v>-0.109</v>
      </c>
      <c r="BC5">
        <v>1.01</v>
      </c>
      <c r="BD5">
        <v>1.52</v>
      </c>
      <c r="BE5">
        <v>0.96</v>
      </c>
      <c r="BF5">
        <v>9</v>
      </c>
      <c r="BG5">
        <v>0</v>
      </c>
      <c r="BH5" t="s">
        <v>32</v>
      </c>
    </row>
    <row r="6" spans="1:60" x14ac:dyDescent="0.25">
      <c r="A6" t="s">
        <v>33</v>
      </c>
      <c r="B6" t="s">
        <v>1</v>
      </c>
      <c r="C6">
        <v>36</v>
      </c>
      <c r="D6">
        <v>51.463630000000002</v>
      </c>
      <c r="E6">
        <f t="shared" si="0"/>
        <v>36.857727166666663</v>
      </c>
      <c r="G6" t="s">
        <v>2</v>
      </c>
      <c r="H6" t="s">
        <v>3</v>
      </c>
      <c r="I6">
        <v>121</v>
      </c>
      <c r="J6">
        <v>54.70729</v>
      </c>
      <c r="K6">
        <f t="shared" si="1"/>
        <v>121.91178816666667</v>
      </c>
      <c r="M6" t="s">
        <v>4</v>
      </c>
      <c r="N6" t="s">
        <v>5</v>
      </c>
      <c r="O6">
        <v>70</v>
      </c>
      <c r="P6" t="s">
        <v>6</v>
      </c>
      <c r="Q6" t="s">
        <v>7</v>
      </c>
      <c r="R6">
        <v>1</v>
      </c>
      <c r="S6" t="s">
        <v>8</v>
      </c>
      <c r="T6" t="s">
        <v>6</v>
      </c>
      <c r="V6" t="s">
        <v>9</v>
      </c>
      <c r="W6" s="1">
        <v>0.25</v>
      </c>
      <c r="X6" t="s">
        <v>11</v>
      </c>
      <c r="Y6" s="1">
        <v>3.472222222222222E-3</v>
      </c>
      <c r="Z6" t="s">
        <v>12</v>
      </c>
      <c r="AA6">
        <v>100</v>
      </c>
      <c r="AB6" t="s">
        <v>13</v>
      </c>
      <c r="AC6" t="s">
        <v>34</v>
      </c>
      <c r="AD6" t="s">
        <v>15</v>
      </c>
      <c r="AE6">
        <v>0.28000000000000003</v>
      </c>
      <c r="AF6" t="s">
        <v>16</v>
      </c>
      <c r="AG6" t="b">
        <v>1</v>
      </c>
      <c r="AH6" t="s">
        <v>17</v>
      </c>
      <c r="AI6">
        <v>32.4</v>
      </c>
      <c r="AJ6" t="s">
        <v>18</v>
      </c>
      <c r="AK6">
        <v>727.851</v>
      </c>
      <c r="AL6" t="s">
        <v>19</v>
      </c>
      <c r="AM6">
        <v>16.510999999999999</v>
      </c>
      <c r="AN6" t="s">
        <v>20</v>
      </c>
      <c r="AO6">
        <v>0</v>
      </c>
      <c r="AP6">
        <v>200305</v>
      </c>
      <c r="AQ6">
        <v>3651.4636300000002</v>
      </c>
      <c r="AR6" t="s">
        <v>2</v>
      </c>
      <c r="AS6">
        <v>12154.70729</v>
      </c>
      <c r="AT6" t="s">
        <v>4</v>
      </c>
      <c r="AU6">
        <v>-38.304000000000002</v>
      </c>
      <c r="AV6" t="s">
        <v>21</v>
      </c>
      <c r="AW6">
        <v>9</v>
      </c>
      <c r="AX6">
        <v>10</v>
      </c>
      <c r="AY6">
        <v>1.1479999999999999</v>
      </c>
      <c r="AZ6">
        <v>258.79000000000002</v>
      </c>
      <c r="BA6">
        <v>0.32900000000000001</v>
      </c>
      <c r="BC6">
        <v>1.05</v>
      </c>
      <c r="BD6">
        <v>1.49</v>
      </c>
      <c r="BE6">
        <v>0.73</v>
      </c>
      <c r="BF6">
        <v>7</v>
      </c>
      <c r="BG6">
        <v>0</v>
      </c>
      <c r="BH6" t="s">
        <v>35</v>
      </c>
    </row>
    <row r="7" spans="1:60" x14ac:dyDescent="0.25">
      <c r="A7" t="s">
        <v>36</v>
      </c>
      <c r="B7" t="s">
        <v>1</v>
      </c>
      <c r="C7">
        <v>36</v>
      </c>
      <c r="D7">
        <v>51.423859999999998</v>
      </c>
      <c r="E7">
        <f t="shared" si="0"/>
        <v>36.857064333333334</v>
      </c>
      <c r="G7" t="s">
        <v>2</v>
      </c>
      <c r="H7" t="s">
        <v>3</v>
      </c>
      <c r="I7">
        <v>121</v>
      </c>
      <c r="J7">
        <v>54.770009999999999</v>
      </c>
      <c r="K7">
        <f t="shared" si="1"/>
        <v>121.9128335</v>
      </c>
      <c r="M7" t="s">
        <v>4</v>
      </c>
      <c r="N7" t="s">
        <v>5</v>
      </c>
      <c r="O7">
        <v>60</v>
      </c>
      <c r="P7" t="s">
        <v>6</v>
      </c>
      <c r="Q7" t="s">
        <v>7</v>
      </c>
      <c r="R7">
        <v>5</v>
      </c>
      <c r="S7" t="s">
        <v>8</v>
      </c>
      <c r="T7" t="s">
        <v>6</v>
      </c>
      <c r="V7" t="s">
        <v>9</v>
      </c>
      <c r="W7" s="1">
        <v>0.25</v>
      </c>
      <c r="X7" t="s">
        <v>11</v>
      </c>
      <c r="Y7" s="1">
        <v>3.472222222222222E-3</v>
      </c>
      <c r="Z7" t="s">
        <v>12</v>
      </c>
      <c r="AA7">
        <v>100</v>
      </c>
      <c r="AB7" t="s">
        <v>13</v>
      </c>
      <c r="AC7" t="s">
        <v>34</v>
      </c>
      <c r="AD7" t="s">
        <v>15</v>
      </c>
      <c r="AE7">
        <v>0.36</v>
      </c>
      <c r="AF7" t="s">
        <v>16</v>
      </c>
      <c r="AG7" t="b">
        <v>1</v>
      </c>
      <c r="AH7" t="s">
        <v>17</v>
      </c>
      <c r="AI7">
        <v>32.4</v>
      </c>
      <c r="AJ7" t="s">
        <v>18</v>
      </c>
      <c r="AK7">
        <v>727.67399999999998</v>
      </c>
      <c r="AL7" t="s">
        <v>19</v>
      </c>
      <c r="AM7">
        <v>16.510999999999999</v>
      </c>
      <c r="AN7" t="s">
        <v>20</v>
      </c>
      <c r="AO7">
        <v>0</v>
      </c>
      <c r="AP7">
        <v>201329</v>
      </c>
      <c r="AQ7">
        <v>3651.4238599999999</v>
      </c>
      <c r="AR7" t="s">
        <v>2</v>
      </c>
      <c r="AS7">
        <v>12154.77001</v>
      </c>
      <c r="AT7" t="s">
        <v>4</v>
      </c>
      <c r="AU7">
        <v>-34.203000000000003</v>
      </c>
      <c r="AV7" t="s">
        <v>21</v>
      </c>
      <c r="AW7">
        <v>11</v>
      </c>
      <c r="AX7">
        <v>12</v>
      </c>
      <c r="AY7">
        <v>2.7440000000000002</v>
      </c>
      <c r="AZ7">
        <v>277.94</v>
      </c>
      <c r="BA7">
        <v>-0.248</v>
      </c>
      <c r="BC7">
        <v>1.31</v>
      </c>
      <c r="BD7">
        <v>1.6</v>
      </c>
      <c r="BE7">
        <v>0.88</v>
      </c>
      <c r="BF7">
        <v>6</v>
      </c>
      <c r="BG7">
        <v>0</v>
      </c>
      <c r="BH7" t="s">
        <v>35</v>
      </c>
    </row>
    <row r="8" spans="1:60" x14ac:dyDescent="0.25">
      <c r="A8" t="s">
        <v>37</v>
      </c>
      <c r="B8" t="s">
        <v>1</v>
      </c>
      <c r="C8">
        <v>36</v>
      </c>
      <c r="D8">
        <v>49.701540000000001</v>
      </c>
      <c r="E8">
        <f t="shared" si="0"/>
        <v>36.828358999999999</v>
      </c>
      <c r="G8" t="s">
        <v>2</v>
      </c>
      <c r="H8" t="s">
        <v>3</v>
      </c>
      <c r="I8">
        <v>121</v>
      </c>
      <c r="J8">
        <v>50.964640000000003</v>
      </c>
      <c r="K8">
        <f t="shared" si="1"/>
        <v>121.84941066666667</v>
      </c>
      <c r="M8" t="s">
        <v>4</v>
      </c>
      <c r="N8" t="s">
        <v>5</v>
      </c>
      <c r="O8">
        <v>80</v>
      </c>
      <c r="P8" t="s">
        <v>6</v>
      </c>
      <c r="Q8" t="s">
        <v>7</v>
      </c>
      <c r="R8">
        <v>2</v>
      </c>
      <c r="S8" t="s">
        <v>8</v>
      </c>
      <c r="T8" t="s">
        <v>6</v>
      </c>
      <c r="V8" t="s">
        <v>9</v>
      </c>
      <c r="W8" s="1">
        <v>0.25</v>
      </c>
      <c r="X8" t="s">
        <v>11</v>
      </c>
      <c r="Y8" s="1">
        <v>3.472222222222222E-3</v>
      </c>
      <c r="Z8" t="s">
        <v>12</v>
      </c>
      <c r="AA8">
        <v>100</v>
      </c>
      <c r="AB8" t="s">
        <v>13</v>
      </c>
      <c r="AC8" t="s">
        <v>34</v>
      </c>
      <c r="AD8" t="s">
        <v>15</v>
      </c>
      <c r="AE8">
        <v>1.22</v>
      </c>
      <c r="AF8" t="s">
        <v>16</v>
      </c>
      <c r="AG8" t="b">
        <v>1</v>
      </c>
      <c r="AH8" t="s">
        <v>17</v>
      </c>
      <c r="AI8">
        <v>32.375</v>
      </c>
      <c r="AJ8" t="s">
        <v>18</v>
      </c>
      <c r="AK8">
        <v>730.71</v>
      </c>
      <c r="AL8" t="s">
        <v>19</v>
      </c>
      <c r="AM8">
        <v>16.869</v>
      </c>
      <c r="AN8" t="s">
        <v>20</v>
      </c>
      <c r="AO8">
        <v>0</v>
      </c>
      <c r="AP8">
        <v>203419</v>
      </c>
      <c r="AQ8">
        <v>3649.70154</v>
      </c>
      <c r="AR8" t="s">
        <v>2</v>
      </c>
      <c r="AS8">
        <v>12150.96464</v>
      </c>
      <c r="AT8" t="s">
        <v>4</v>
      </c>
      <c r="AU8">
        <v>-32.637999999999998</v>
      </c>
      <c r="AV8" t="s">
        <v>21</v>
      </c>
      <c r="AW8">
        <v>10</v>
      </c>
      <c r="AX8">
        <v>11</v>
      </c>
      <c r="AY8">
        <v>38.847999999999999</v>
      </c>
      <c r="AZ8">
        <v>122.38</v>
      </c>
      <c r="BA8">
        <v>-0.22500000000000001</v>
      </c>
      <c r="BC8">
        <v>1.32</v>
      </c>
      <c r="BD8">
        <v>1.83</v>
      </c>
      <c r="BE8">
        <v>0.98</v>
      </c>
      <c r="BF8">
        <v>8</v>
      </c>
      <c r="BG8">
        <v>0</v>
      </c>
      <c r="BH8" t="s">
        <v>38</v>
      </c>
    </row>
    <row r="9" spans="1:60" x14ac:dyDescent="0.25">
      <c r="A9" t="s">
        <v>39</v>
      </c>
      <c r="B9" t="s">
        <v>1</v>
      </c>
      <c r="C9">
        <v>36</v>
      </c>
      <c r="D9">
        <v>48.1616</v>
      </c>
      <c r="E9">
        <f t="shared" si="0"/>
        <v>36.80269333333333</v>
      </c>
      <c r="G9" t="s">
        <v>2</v>
      </c>
      <c r="H9" t="s">
        <v>3</v>
      </c>
      <c r="I9">
        <v>121</v>
      </c>
      <c r="J9">
        <v>47.212949999999999</v>
      </c>
      <c r="K9">
        <f t="shared" si="1"/>
        <v>121.7868825</v>
      </c>
      <c r="M9" t="s">
        <v>4</v>
      </c>
      <c r="N9" t="s">
        <v>5</v>
      </c>
      <c r="O9">
        <v>12</v>
      </c>
      <c r="P9" t="s">
        <v>6</v>
      </c>
      <c r="Q9" t="s">
        <v>7</v>
      </c>
      <c r="R9">
        <v>0</v>
      </c>
      <c r="S9" t="s">
        <v>8</v>
      </c>
      <c r="T9" t="s">
        <v>6</v>
      </c>
      <c r="V9" t="s">
        <v>9</v>
      </c>
      <c r="W9" s="1">
        <v>0.25</v>
      </c>
      <c r="X9" t="s">
        <v>11</v>
      </c>
      <c r="Y9" s="1">
        <v>3.472222222222222E-3</v>
      </c>
      <c r="Z9" t="s">
        <v>12</v>
      </c>
      <c r="AA9">
        <v>100</v>
      </c>
      <c r="AB9" t="s">
        <v>13</v>
      </c>
      <c r="AC9" t="s">
        <v>34</v>
      </c>
      <c r="AD9" t="s">
        <v>15</v>
      </c>
      <c r="AE9">
        <v>1.22</v>
      </c>
      <c r="AF9" t="s">
        <v>16</v>
      </c>
      <c r="AG9" t="b">
        <v>1</v>
      </c>
      <c r="AH9" t="s">
        <v>17</v>
      </c>
      <c r="AI9">
        <v>32.375</v>
      </c>
      <c r="AJ9" t="s">
        <v>18</v>
      </c>
      <c r="AK9">
        <v>734.19100000000003</v>
      </c>
      <c r="AL9" t="s">
        <v>19</v>
      </c>
      <c r="AM9">
        <v>16.571999999999999</v>
      </c>
      <c r="AN9" t="s">
        <v>20</v>
      </c>
      <c r="AO9">
        <v>0</v>
      </c>
      <c r="AP9">
        <v>205507</v>
      </c>
      <c r="AQ9">
        <v>3648.1615999999999</v>
      </c>
      <c r="AR9" t="s">
        <v>2</v>
      </c>
      <c r="AS9">
        <v>12147.212949999999</v>
      </c>
      <c r="AT9" t="s">
        <v>4</v>
      </c>
      <c r="AU9">
        <v>-23.103999999999999</v>
      </c>
      <c r="AV9" t="s">
        <v>40</v>
      </c>
      <c r="AW9">
        <v>5.9</v>
      </c>
      <c r="AX9">
        <v>8</v>
      </c>
      <c r="AY9">
        <v>4.3999999999999997E-2</v>
      </c>
      <c r="AZ9">
        <v>228.36</v>
      </c>
      <c r="BA9">
        <v>-7.0000000000000007E-2</v>
      </c>
      <c r="BC9">
        <v>0.84</v>
      </c>
      <c r="BD9">
        <v>1.31</v>
      </c>
      <c r="BE9">
        <v>0.81</v>
      </c>
      <c r="BF9">
        <v>12</v>
      </c>
      <c r="BG9">
        <v>0</v>
      </c>
      <c r="BH9" t="s">
        <v>41</v>
      </c>
    </row>
    <row r="10" spans="1:60" x14ac:dyDescent="0.25">
      <c r="A10" t="s">
        <v>42</v>
      </c>
      <c r="B10" t="s">
        <v>1</v>
      </c>
      <c r="C10">
        <v>36</v>
      </c>
      <c r="D10">
        <v>48.162320000000001</v>
      </c>
      <c r="E10">
        <f t="shared" si="0"/>
        <v>36.802705333333336</v>
      </c>
      <c r="G10" t="s">
        <v>2</v>
      </c>
      <c r="H10" t="s">
        <v>3</v>
      </c>
      <c r="I10">
        <v>121</v>
      </c>
      <c r="J10">
        <v>47.21228</v>
      </c>
      <c r="K10">
        <f t="shared" si="1"/>
        <v>121.78687133333334</v>
      </c>
      <c r="M10" t="s">
        <v>4</v>
      </c>
      <c r="N10" t="s">
        <v>5</v>
      </c>
      <c r="O10">
        <v>12</v>
      </c>
      <c r="P10" t="s">
        <v>6</v>
      </c>
      <c r="Q10" t="s">
        <v>7</v>
      </c>
      <c r="R10">
        <v>3</v>
      </c>
      <c r="S10" t="s">
        <v>8</v>
      </c>
      <c r="T10" t="s">
        <v>6</v>
      </c>
      <c r="V10" t="s">
        <v>9</v>
      </c>
      <c r="W10" s="1">
        <v>0.25</v>
      </c>
      <c r="X10" t="s">
        <v>11</v>
      </c>
      <c r="Y10" s="1">
        <v>3.472222222222222E-3</v>
      </c>
      <c r="Z10" t="s">
        <v>12</v>
      </c>
      <c r="AA10">
        <v>100</v>
      </c>
      <c r="AB10" t="s">
        <v>13</v>
      </c>
      <c r="AC10" t="s">
        <v>34</v>
      </c>
      <c r="AD10" t="s">
        <v>15</v>
      </c>
      <c r="AE10">
        <v>1.22</v>
      </c>
      <c r="AF10" t="s">
        <v>16</v>
      </c>
      <c r="AG10" t="b">
        <v>1</v>
      </c>
      <c r="AH10" t="s">
        <v>17</v>
      </c>
      <c r="AI10">
        <v>32.375</v>
      </c>
      <c r="AJ10" t="s">
        <v>18</v>
      </c>
      <c r="AK10">
        <v>735.90899999999999</v>
      </c>
      <c r="AL10" t="s">
        <v>19</v>
      </c>
      <c r="AM10">
        <v>16.427</v>
      </c>
      <c r="AN10" t="s">
        <v>20</v>
      </c>
      <c r="AO10">
        <v>0</v>
      </c>
      <c r="AP10">
        <v>212620</v>
      </c>
      <c r="AQ10">
        <v>3648.1623199999999</v>
      </c>
      <c r="AR10" t="s">
        <v>2</v>
      </c>
      <c r="AS10">
        <v>12147.21228</v>
      </c>
      <c r="AT10" t="s">
        <v>4</v>
      </c>
      <c r="AU10">
        <v>-26.137</v>
      </c>
      <c r="AV10" t="s">
        <v>40</v>
      </c>
      <c r="AW10">
        <v>5.6</v>
      </c>
      <c r="AX10">
        <v>8.3000000000000007</v>
      </c>
      <c r="AY10">
        <v>0.21099999999999999</v>
      </c>
      <c r="AZ10">
        <v>145.82</v>
      </c>
      <c r="BA10">
        <v>7.9000000000000001E-2</v>
      </c>
      <c r="BC10">
        <v>0.86</v>
      </c>
      <c r="BD10">
        <v>1.26</v>
      </c>
      <c r="BE10">
        <v>0.81</v>
      </c>
      <c r="BF10">
        <v>12</v>
      </c>
      <c r="BG10">
        <v>0</v>
      </c>
      <c r="BH10" t="s">
        <v>43</v>
      </c>
    </row>
    <row r="11" spans="1:60" x14ac:dyDescent="0.25">
      <c r="A11" t="s">
        <v>44</v>
      </c>
      <c r="B11" t="s">
        <v>1</v>
      </c>
      <c r="C11">
        <v>36</v>
      </c>
      <c r="D11">
        <v>48.16292</v>
      </c>
      <c r="E11">
        <f t="shared" si="0"/>
        <v>36.802715333333332</v>
      </c>
      <c r="G11" t="s">
        <v>2</v>
      </c>
      <c r="H11" t="s">
        <v>3</v>
      </c>
      <c r="I11">
        <v>121</v>
      </c>
      <c r="J11">
        <v>47.213549999999998</v>
      </c>
      <c r="K11">
        <f t="shared" si="1"/>
        <v>121.78689249999999</v>
      </c>
      <c r="M11" t="s">
        <v>4</v>
      </c>
      <c r="N11" t="s">
        <v>5</v>
      </c>
      <c r="O11">
        <v>12</v>
      </c>
      <c r="P11" t="s">
        <v>6</v>
      </c>
      <c r="Q11" t="s">
        <v>7</v>
      </c>
      <c r="R11">
        <v>1</v>
      </c>
      <c r="S11" t="s">
        <v>8</v>
      </c>
      <c r="T11" t="s">
        <v>6</v>
      </c>
      <c r="V11" t="s">
        <v>9</v>
      </c>
      <c r="W11" s="1">
        <v>0.25</v>
      </c>
      <c r="X11" t="s">
        <v>11</v>
      </c>
      <c r="Y11" s="1">
        <v>3.472222222222222E-3</v>
      </c>
      <c r="Z11" t="s">
        <v>12</v>
      </c>
      <c r="AA11">
        <v>100</v>
      </c>
      <c r="AB11" t="s">
        <v>13</v>
      </c>
      <c r="AC11" t="s">
        <v>34</v>
      </c>
      <c r="AD11" t="s">
        <v>15</v>
      </c>
      <c r="AE11">
        <v>1.22</v>
      </c>
      <c r="AF11" t="s">
        <v>16</v>
      </c>
      <c r="AG11" t="b">
        <v>1</v>
      </c>
      <c r="AH11" t="s">
        <v>17</v>
      </c>
      <c r="AI11">
        <v>32.375</v>
      </c>
      <c r="AJ11" t="s">
        <v>18</v>
      </c>
      <c r="AK11">
        <v>735.28800000000001</v>
      </c>
      <c r="AL11" t="s">
        <v>19</v>
      </c>
      <c r="AM11">
        <v>16.213000000000001</v>
      </c>
      <c r="AN11" t="s">
        <v>20</v>
      </c>
      <c r="AO11">
        <v>0</v>
      </c>
      <c r="AP11">
        <v>213643</v>
      </c>
      <c r="AQ11">
        <v>3648.1629200000002</v>
      </c>
      <c r="AR11" t="s">
        <v>2</v>
      </c>
      <c r="AS11">
        <v>12147.21355</v>
      </c>
      <c r="AT11" t="s">
        <v>4</v>
      </c>
      <c r="AU11">
        <v>-28.442</v>
      </c>
      <c r="AV11" t="s">
        <v>40</v>
      </c>
      <c r="AW11">
        <v>4.4000000000000004</v>
      </c>
      <c r="AX11">
        <v>8</v>
      </c>
      <c r="AY11">
        <v>0.23799999999999999</v>
      </c>
      <c r="AZ11">
        <v>145.82</v>
      </c>
      <c r="BA11">
        <v>-4.3999999999999997E-2</v>
      </c>
      <c r="BC11">
        <v>0.89</v>
      </c>
      <c r="BD11">
        <v>1.48</v>
      </c>
      <c r="BE11">
        <v>0.95</v>
      </c>
      <c r="BF11">
        <v>12</v>
      </c>
      <c r="BG11">
        <v>0</v>
      </c>
      <c r="BH11" t="s">
        <v>45</v>
      </c>
    </row>
    <row r="12" spans="1:60" x14ac:dyDescent="0.25">
      <c r="A12" t="s">
        <v>46</v>
      </c>
      <c r="B12" t="s">
        <v>1</v>
      </c>
      <c r="C12">
        <v>36</v>
      </c>
      <c r="D12">
        <v>48.163449999999997</v>
      </c>
      <c r="E12">
        <f t="shared" si="0"/>
        <v>36.802724166666664</v>
      </c>
      <c r="G12" t="s">
        <v>2</v>
      </c>
      <c r="H12" t="s">
        <v>3</v>
      </c>
      <c r="I12">
        <v>121</v>
      </c>
      <c r="J12">
        <v>47.214359999999999</v>
      </c>
      <c r="K12">
        <f t="shared" si="1"/>
        <v>121.786906</v>
      </c>
      <c r="M12" t="s">
        <v>4</v>
      </c>
      <c r="N12" t="s">
        <v>5</v>
      </c>
      <c r="O12">
        <v>10</v>
      </c>
      <c r="P12" t="s">
        <v>6</v>
      </c>
      <c r="Q12" t="s">
        <v>7</v>
      </c>
      <c r="R12">
        <v>3</v>
      </c>
      <c r="S12" t="s">
        <v>8</v>
      </c>
      <c r="T12" t="s">
        <v>6</v>
      </c>
      <c r="V12" t="s">
        <v>9</v>
      </c>
      <c r="W12" s="1">
        <v>0.25</v>
      </c>
      <c r="X12" t="s">
        <v>11</v>
      </c>
      <c r="Y12" s="1">
        <v>3.472222222222222E-3</v>
      </c>
      <c r="Z12" t="s">
        <v>12</v>
      </c>
      <c r="AA12">
        <v>100</v>
      </c>
      <c r="AB12" t="s">
        <v>13</v>
      </c>
      <c r="AC12" t="s">
        <v>34</v>
      </c>
      <c r="AD12" t="s">
        <v>15</v>
      </c>
      <c r="AE12">
        <v>1.44</v>
      </c>
      <c r="AF12" t="s">
        <v>16</v>
      </c>
      <c r="AG12" t="b">
        <v>1</v>
      </c>
      <c r="AH12" t="s">
        <v>17</v>
      </c>
      <c r="AI12">
        <v>32.35</v>
      </c>
      <c r="AJ12" t="s">
        <v>18</v>
      </c>
      <c r="AK12">
        <v>735.97400000000005</v>
      </c>
      <c r="AL12" t="s">
        <v>19</v>
      </c>
      <c r="AM12">
        <v>16.213000000000001</v>
      </c>
      <c r="AN12" t="s">
        <v>20</v>
      </c>
      <c r="AO12">
        <v>0</v>
      </c>
      <c r="AP12">
        <v>215731</v>
      </c>
      <c r="AQ12">
        <v>3648.16345</v>
      </c>
      <c r="AR12" t="s">
        <v>2</v>
      </c>
      <c r="AS12">
        <v>12147.21436</v>
      </c>
      <c r="AT12" t="s">
        <v>4</v>
      </c>
      <c r="AU12">
        <v>-33.015999999999998</v>
      </c>
      <c r="AV12" t="s">
        <v>40</v>
      </c>
      <c r="AW12">
        <v>5.7</v>
      </c>
      <c r="AX12">
        <v>14</v>
      </c>
      <c r="AY12">
        <v>9.1999999999999998E-2</v>
      </c>
      <c r="AZ12">
        <v>140.78</v>
      </c>
      <c r="BA12">
        <v>-1.2999999999999999E-2</v>
      </c>
      <c r="BC12">
        <v>1.1100000000000001</v>
      </c>
      <c r="BD12">
        <v>2.0699999999999998</v>
      </c>
      <c r="BE12">
        <v>1.49</v>
      </c>
      <c r="BF12">
        <v>10</v>
      </c>
      <c r="BG12">
        <v>0</v>
      </c>
      <c r="BH12" t="s">
        <v>47</v>
      </c>
    </row>
    <row r="13" spans="1:60" x14ac:dyDescent="0.25">
      <c r="A13" t="s">
        <v>48</v>
      </c>
      <c r="B13" t="s">
        <v>1</v>
      </c>
      <c r="C13">
        <v>36</v>
      </c>
      <c r="D13">
        <v>48.164090000000002</v>
      </c>
      <c r="E13">
        <f t="shared" si="0"/>
        <v>36.802734833333332</v>
      </c>
      <c r="G13" t="s">
        <v>2</v>
      </c>
      <c r="H13" t="s">
        <v>3</v>
      </c>
      <c r="I13">
        <v>121</v>
      </c>
      <c r="J13">
        <v>47.213880000000003</v>
      </c>
      <c r="K13">
        <f t="shared" si="1"/>
        <v>121.78689799999999</v>
      </c>
      <c r="M13" t="s">
        <v>4</v>
      </c>
      <c r="N13" t="s">
        <v>5</v>
      </c>
      <c r="O13">
        <v>11</v>
      </c>
      <c r="P13" t="s">
        <v>6</v>
      </c>
      <c r="Q13" t="s">
        <v>7</v>
      </c>
      <c r="R13">
        <v>2</v>
      </c>
      <c r="S13" t="s">
        <v>8</v>
      </c>
      <c r="T13" t="s">
        <v>6</v>
      </c>
      <c r="V13" t="s">
        <v>9</v>
      </c>
      <c r="W13" s="1">
        <v>0.25</v>
      </c>
      <c r="X13" t="s">
        <v>11</v>
      </c>
      <c r="Y13" s="1">
        <v>3.472222222222222E-3</v>
      </c>
      <c r="Z13" t="s">
        <v>12</v>
      </c>
      <c r="AA13">
        <v>100</v>
      </c>
      <c r="AB13" t="s">
        <v>13</v>
      </c>
      <c r="AC13" t="s">
        <v>34</v>
      </c>
      <c r="AD13" t="s">
        <v>15</v>
      </c>
      <c r="AE13">
        <v>1.44</v>
      </c>
      <c r="AF13" t="s">
        <v>16</v>
      </c>
      <c r="AG13" t="b">
        <v>1</v>
      </c>
      <c r="AH13" t="s">
        <v>17</v>
      </c>
      <c r="AI13">
        <v>32.35</v>
      </c>
      <c r="AJ13" t="s">
        <v>18</v>
      </c>
      <c r="AK13">
        <v>735.42700000000002</v>
      </c>
      <c r="AL13" t="s">
        <v>19</v>
      </c>
      <c r="AM13">
        <v>16.274000000000001</v>
      </c>
      <c r="AN13" t="s">
        <v>20</v>
      </c>
      <c r="AO13">
        <v>0</v>
      </c>
      <c r="AP13">
        <v>220755</v>
      </c>
      <c r="AQ13">
        <v>3648.1640900000002</v>
      </c>
      <c r="AR13" t="s">
        <v>2</v>
      </c>
      <c r="AS13">
        <v>12147.213879999999</v>
      </c>
      <c r="AT13" t="s">
        <v>4</v>
      </c>
      <c r="AU13">
        <v>-31.283999999999999</v>
      </c>
      <c r="AV13" t="s">
        <v>40</v>
      </c>
      <c r="AW13">
        <v>6.2</v>
      </c>
      <c r="AX13">
        <v>9.1</v>
      </c>
      <c r="AY13">
        <v>0.03</v>
      </c>
      <c r="AZ13">
        <v>140.78</v>
      </c>
      <c r="BA13">
        <v>-3.7999999999999999E-2</v>
      </c>
      <c r="BC13">
        <v>0.89</v>
      </c>
      <c r="BD13">
        <v>1.32</v>
      </c>
      <c r="BE13">
        <v>0.87</v>
      </c>
      <c r="BF13">
        <v>11</v>
      </c>
      <c r="BG13">
        <v>0</v>
      </c>
      <c r="BH13" t="s">
        <v>49</v>
      </c>
    </row>
    <row r="14" spans="1:60" x14ac:dyDescent="0.25">
      <c r="A14" t="s">
        <v>50</v>
      </c>
      <c r="B14" t="s">
        <v>1</v>
      </c>
      <c r="C14">
        <v>36</v>
      </c>
      <c r="D14">
        <v>48.163089999999997</v>
      </c>
      <c r="E14">
        <f t="shared" si="0"/>
        <v>36.802718166666665</v>
      </c>
      <c r="G14" t="s">
        <v>2</v>
      </c>
      <c r="H14" t="s">
        <v>3</v>
      </c>
      <c r="I14">
        <v>121</v>
      </c>
      <c r="J14">
        <v>47.214660000000002</v>
      </c>
      <c r="K14">
        <f t="shared" si="1"/>
        <v>121.786911</v>
      </c>
      <c r="M14" t="s">
        <v>4</v>
      </c>
      <c r="N14" t="s">
        <v>5</v>
      </c>
      <c r="O14">
        <v>11</v>
      </c>
      <c r="P14" t="s">
        <v>6</v>
      </c>
      <c r="Q14" t="s">
        <v>7</v>
      </c>
      <c r="R14">
        <v>1</v>
      </c>
      <c r="S14" t="s">
        <v>8</v>
      </c>
      <c r="T14" t="s">
        <v>6</v>
      </c>
      <c r="V14" t="s">
        <v>9</v>
      </c>
      <c r="W14" s="1">
        <v>0.25</v>
      </c>
      <c r="X14" t="s">
        <v>11</v>
      </c>
      <c r="Y14" s="1">
        <v>3.472222222222222E-3</v>
      </c>
      <c r="Z14" t="s">
        <v>12</v>
      </c>
      <c r="AA14">
        <v>100</v>
      </c>
      <c r="AB14" t="s">
        <v>13</v>
      </c>
      <c r="AC14" t="s">
        <v>34</v>
      </c>
      <c r="AD14" t="s">
        <v>15</v>
      </c>
      <c r="AE14">
        <v>3.65</v>
      </c>
      <c r="AF14" t="s">
        <v>16</v>
      </c>
      <c r="AG14" t="b">
        <v>1</v>
      </c>
      <c r="AH14" t="s">
        <v>17</v>
      </c>
      <c r="AI14">
        <v>32.35</v>
      </c>
      <c r="AJ14" t="s">
        <v>18</v>
      </c>
      <c r="AK14">
        <v>736.47699999999998</v>
      </c>
      <c r="AL14" t="s">
        <v>19</v>
      </c>
      <c r="AM14">
        <v>16.388000000000002</v>
      </c>
      <c r="AN14" t="s">
        <v>20</v>
      </c>
      <c r="AO14">
        <v>0</v>
      </c>
      <c r="AP14">
        <v>221820</v>
      </c>
      <c r="AQ14">
        <v>3648.16309</v>
      </c>
      <c r="AR14" t="s">
        <v>2</v>
      </c>
      <c r="AS14">
        <v>12147.21466</v>
      </c>
      <c r="AT14" t="s">
        <v>4</v>
      </c>
      <c r="AU14">
        <v>-36.566000000000003</v>
      </c>
      <c r="AV14" t="s">
        <v>40</v>
      </c>
      <c r="AW14">
        <v>4.9000000000000004</v>
      </c>
      <c r="AX14">
        <v>10</v>
      </c>
      <c r="AY14">
        <v>0.223</v>
      </c>
      <c r="AZ14">
        <v>140.78</v>
      </c>
      <c r="BA14">
        <v>8.2000000000000003E-2</v>
      </c>
      <c r="BC14">
        <v>0.9</v>
      </c>
      <c r="BD14">
        <v>1.31</v>
      </c>
      <c r="BE14">
        <v>0.86</v>
      </c>
      <c r="BF14">
        <v>11</v>
      </c>
      <c r="BG14">
        <v>0</v>
      </c>
      <c r="BH14" t="s">
        <v>38</v>
      </c>
    </row>
    <row r="15" spans="1:60" x14ac:dyDescent="0.25">
      <c r="A15" t="s">
        <v>51</v>
      </c>
      <c r="B15" t="s">
        <v>1</v>
      </c>
      <c r="C15">
        <v>36</v>
      </c>
      <c r="D15">
        <v>48.16451</v>
      </c>
      <c r="E15">
        <f t="shared" si="0"/>
        <v>36.802741833333336</v>
      </c>
      <c r="G15" t="s">
        <v>2</v>
      </c>
      <c r="H15" t="s">
        <v>3</v>
      </c>
      <c r="I15">
        <v>121</v>
      </c>
      <c r="J15">
        <v>47.21575</v>
      </c>
      <c r="K15">
        <f t="shared" si="1"/>
        <v>121.78692916666667</v>
      </c>
      <c r="M15" t="s">
        <v>4</v>
      </c>
      <c r="N15" t="s">
        <v>5</v>
      </c>
      <c r="O15">
        <v>11</v>
      </c>
      <c r="P15" t="s">
        <v>6</v>
      </c>
      <c r="Q15" t="s">
        <v>7</v>
      </c>
      <c r="R15">
        <v>5</v>
      </c>
      <c r="S15" t="s">
        <v>8</v>
      </c>
      <c r="T15" t="s">
        <v>6</v>
      </c>
      <c r="V15" t="s">
        <v>9</v>
      </c>
      <c r="W15" s="1">
        <v>0.25</v>
      </c>
      <c r="X15" t="s">
        <v>11</v>
      </c>
      <c r="Y15" s="1">
        <v>3.472222222222222E-3</v>
      </c>
      <c r="Z15" t="s">
        <v>12</v>
      </c>
      <c r="AA15">
        <v>100</v>
      </c>
      <c r="AB15" t="s">
        <v>13</v>
      </c>
      <c r="AC15" t="s">
        <v>34</v>
      </c>
      <c r="AD15" t="s">
        <v>15</v>
      </c>
      <c r="AE15">
        <v>3.65</v>
      </c>
      <c r="AF15" t="s">
        <v>16</v>
      </c>
      <c r="AG15" t="b">
        <v>1</v>
      </c>
      <c r="AH15" t="s">
        <v>17</v>
      </c>
      <c r="AI15">
        <v>32.35</v>
      </c>
      <c r="AJ15" t="s">
        <v>18</v>
      </c>
      <c r="AK15">
        <v>736.30799999999999</v>
      </c>
      <c r="AL15" t="s">
        <v>19</v>
      </c>
      <c r="AM15">
        <v>16.327000000000002</v>
      </c>
      <c r="AN15" t="s">
        <v>20</v>
      </c>
      <c r="AO15">
        <v>0</v>
      </c>
      <c r="AP15">
        <v>222844</v>
      </c>
      <c r="AQ15">
        <v>3648.1645100000001</v>
      </c>
      <c r="AR15" t="s">
        <v>2</v>
      </c>
      <c r="AS15">
        <v>12147.215749999999</v>
      </c>
      <c r="AT15" t="s">
        <v>4</v>
      </c>
      <c r="AU15">
        <v>-36.834000000000003</v>
      </c>
      <c r="AV15" t="s">
        <v>40</v>
      </c>
      <c r="AW15">
        <v>5</v>
      </c>
      <c r="AX15">
        <v>9</v>
      </c>
      <c r="AY15">
        <v>0.14099999999999999</v>
      </c>
      <c r="AZ15">
        <v>140.78</v>
      </c>
      <c r="BA15">
        <v>0.104</v>
      </c>
      <c r="BC15">
        <v>0.82</v>
      </c>
      <c r="BD15">
        <v>1.18</v>
      </c>
      <c r="BE15">
        <v>0.73</v>
      </c>
      <c r="BF15">
        <v>11</v>
      </c>
      <c r="BG15">
        <v>0</v>
      </c>
      <c r="BH15" t="s">
        <v>52</v>
      </c>
    </row>
    <row r="19" spans="4:5" x14ac:dyDescent="0.25">
      <c r="D19">
        <v>-121.894949833333</v>
      </c>
      <c r="E19">
        <v>36.860793166666667</v>
      </c>
    </row>
    <row r="20" spans="4:5" x14ac:dyDescent="0.25">
      <c r="D20">
        <v>-121.902921666667</v>
      </c>
      <c r="E20">
        <v>36.860826666666668</v>
      </c>
    </row>
    <row r="21" spans="4:5" x14ac:dyDescent="0.25">
      <c r="D21">
        <v>-121.90611199999999</v>
      </c>
      <c r="E21">
        <v>36.859541</v>
      </c>
    </row>
    <row r="22" spans="4:5" x14ac:dyDescent="0.25">
      <c r="D22">
        <v>-121.91178816666699</v>
      </c>
      <c r="E22">
        <v>36.857727166666663</v>
      </c>
    </row>
    <row r="23" spans="4:5" x14ac:dyDescent="0.25">
      <c r="D23">
        <v>-121.9128335</v>
      </c>
      <c r="E23">
        <v>36.857064333333334</v>
      </c>
    </row>
    <row r="24" spans="4:5" x14ac:dyDescent="0.25">
      <c r="D24">
        <v>-121.849410666667</v>
      </c>
      <c r="E24">
        <v>36.828358999999999</v>
      </c>
    </row>
    <row r="25" spans="4:5" x14ac:dyDescent="0.25">
      <c r="D25">
        <v>-121.7868825</v>
      </c>
      <c r="E25">
        <v>36.80269333333333</v>
      </c>
    </row>
    <row r="26" spans="4:5" x14ac:dyDescent="0.25">
      <c r="D26">
        <v>-121.786871333333</v>
      </c>
      <c r="E26">
        <v>36.802705333333336</v>
      </c>
    </row>
    <row r="27" spans="4:5" x14ac:dyDescent="0.25">
      <c r="D27">
        <v>-121.78689249999999</v>
      </c>
      <c r="E27">
        <v>36.802715333333332</v>
      </c>
    </row>
    <row r="28" spans="4:5" x14ac:dyDescent="0.25">
      <c r="D28">
        <v>-121.786906</v>
      </c>
      <c r="E28">
        <v>36.802724166666664</v>
      </c>
    </row>
    <row r="29" spans="4:5" x14ac:dyDescent="0.25">
      <c r="D29">
        <v>-121.78689799999999</v>
      </c>
      <c r="E29">
        <v>36.802734833333332</v>
      </c>
    </row>
    <row r="30" spans="4:5" x14ac:dyDescent="0.25">
      <c r="D30">
        <v>-121.786911</v>
      </c>
      <c r="E30">
        <v>36.802718166666665</v>
      </c>
    </row>
    <row r="31" spans="4:5" x14ac:dyDescent="0.25">
      <c r="D31">
        <v>-121.78692916666699</v>
      </c>
      <c r="E31">
        <v>36.802741833333336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2017-01-18T01:48:58Z</dcterms:created>
  <dcterms:modified xsi:type="dcterms:W3CDTF">2017-01-18T02:04:20Z</dcterms:modified>
</cp:coreProperties>
</file>