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\\atlas\ProjectLibrary\CPF\Data\CPF003\Deck Tests\"/>
    </mc:Choice>
  </mc:AlternateContent>
  <xr:revisionPtr revIDLastSave="0" documentId="13_ncr:1_{3E442884-B031-432E-910D-708B6EB6677F}" xr6:coauthVersionLast="36" xr6:coauthVersionMax="36" xr10:uidLastSave="{00000000-0000-0000-0000-000000000000}"/>
  <bookViews>
    <workbookView xWindow="0" yWindow="0" windowWidth="28800" windowHeight="1410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2" l="1"/>
  <c r="E68" i="2" s="1"/>
  <c r="D67" i="2"/>
  <c r="E67" i="2" s="1"/>
  <c r="D66" i="2"/>
  <c r="E66" i="2" s="1"/>
  <c r="D65" i="2"/>
  <c r="E65" i="2" s="1"/>
  <c r="D63" i="2"/>
  <c r="E63" i="2" s="1"/>
  <c r="D62" i="2"/>
  <c r="E62" i="2" s="1"/>
  <c r="D61" i="2"/>
  <c r="E61" i="2" s="1"/>
  <c r="D60" i="2"/>
  <c r="E60" i="2" s="1"/>
  <c r="E41" i="2"/>
  <c r="D41" i="2"/>
  <c r="D40" i="2"/>
  <c r="E40" i="2" s="1"/>
  <c r="D39" i="2"/>
  <c r="E39" i="2" s="1"/>
  <c r="D38" i="2"/>
  <c r="E38" i="2" s="1"/>
  <c r="D36" i="2"/>
  <c r="E36" i="2" s="1"/>
  <c r="D35" i="2"/>
  <c r="E35" i="2" s="1"/>
  <c r="D34" i="2"/>
  <c r="E34" i="2" s="1"/>
  <c r="D33" i="2"/>
  <c r="E33" i="2" s="1"/>
  <c r="D31" i="2"/>
  <c r="E31" i="2" s="1"/>
  <c r="D30" i="2"/>
  <c r="E30" i="2" s="1"/>
  <c r="D29" i="2"/>
  <c r="E29" i="2" s="1"/>
  <c r="D28" i="2"/>
  <c r="E28" i="2" s="1"/>
  <c r="D26" i="2"/>
  <c r="E26" i="2" s="1"/>
  <c r="D25" i="2"/>
  <c r="E25" i="2" s="1"/>
  <c r="D24" i="2"/>
  <c r="E24" i="2" s="1"/>
  <c r="D23" i="2"/>
  <c r="E23" i="2" s="1"/>
  <c r="D21" i="2"/>
  <c r="E21" i="2" s="1"/>
  <c r="D20" i="2"/>
  <c r="E20" i="2" s="1"/>
  <c r="E19" i="2"/>
  <c r="D19" i="2"/>
  <c r="E18" i="2"/>
  <c r="D18" i="2"/>
  <c r="D16" i="2"/>
  <c r="E16" i="2" s="1"/>
  <c r="D15" i="2"/>
  <c r="E15" i="2" s="1"/>
  <c r="E14" i="2"/>
  <c r="D14" i="2"/>
  <c r="D13" i="2"/>
  <c r="E13" i="2" s="1"/>
  <c r="D9" i="2"/>
  <c r="E9" i="2" s="1"/>
  <c r="D10" i="2"/>
  <c r="D11" i="2"/>
  <c r="E11" i="2" s="1"/>
  <c r="D8" i="2"/>
  <c r="E8" i="2" s="1"/>
  <c r="E10" i="2"/>
  <c r="B21" i="1"/>
  <c r="O46" i="1" l="1"/>
  <c r="O45" i="1"/>
  <c r="O44" i="1"/>
  <c r="O43" i="1"/>
  <c r="O42" i="1"/>
  <c r="O41" i="1"/>
  <c r="O40" i="1"/>
  <c r="O39" i="1"/>
  <c r="O38" i="1"/>
  <c r="O33" i="1"/>
  <c r="O32" i="1"/>
  <c r="O31" i="1"/>
  <c r="O30" i="1"/>
  <c r="O29" i="1"/>
  <c r="O28" i="1"/>
  <c r="O27" i="1"/>
  <c r="O26" i="1"/>
  <c r="O25" i="1"/>
  <c r="H26" i="1"/>
  <c r="H27" i="1"/>
  <c r="H28" i="1"/>
  <c r="H29" i="1"/>
  <c r="H30" i="1"/>
  <c r="H31" i="1"/>
  <c r="H32" i="1"/>
  <c r="H33" i="1"/>
  <c r="H38" i="1"/>
  <c r="H39" i="1"/>
  <c r="H40" i="1"/>
  <c r="H41" i="1"/>
  <c r="H42" i="1"/>
  <c r="H43" i="1"/>
  <c r="H44" i="1"/>
  <c r="H45" i="1"/>
  <c r="H46" i="1"/>
  <c r="H25" i="1"/>
</calcChain>
</file>

<file path=xl/sharedStrings.xml><?xml version="1.0" encoding="utf-8"?>
<sst xmlns="http://schemas.openxmlformats.org/spreadsheetml/2006/main" count="344" uniqueCount="20">
  <si>
    <t>Pump register A: 24  register B: 0</t>
  </si>
  <si>
    <t>Hotel register A: 24  register B: 0</t>
  </si>
  <si>
    <t>Resetting Energy Accumulators</t>
  </si>
  <si>
    <t>Enabling pump power</t>
  </si>
  <si>
    <t>Done</t>
  </si>
  <si>
    <t>Pump milliamps:</t>
  </si>
  <si>
    <t>Pump Joules:</t>
  </si>
  <si>
    <t>Hotel Volts:</t>
  </si>
  <si>
    <t>Hotel Joules:</t>
  </si>
  <si>
    <t>Hotel milliamps:</t>
  </si>
  <si>
    <t>Pump Volts:</t>
  </si>
  <si>
    <t>Volts</t>
  </si>
  <si>
    <t>Milliamps</t>
  </si>
  <si>
    <t>Joules</t>
  </si>
  <si>
    <t>Volts byte 0-1:</t>
  </si>
  <si>
    <t>Current byte 0-1:</t>
  </si>
  <si>
    <t>Hotel Volts per count</t>
  </si>
  <si>
    <t>Hotel Milliamps per count</t>
  </si>
  <si>
    <t>Pump Volts per count</t>
  </si>
  <si>
    <t>Pump Milliamps per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</si>
</sst>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:O49"/>
  <sheetViews>
    <sheetView topLeftCell="A18" workbookViewId="0">
      <selection activeCell="B22" sqref="B22"/>
    </sheetView>
  </sheetViews>
  <sheetFormatPr defaultColWidth="30.28515625" defaultRowHeight="15" x14ac:dyDescent="0.25"/>
  <cols>
    <col min="1" max="1" width="30.140625" bestFit="1" customWidth="1"/>
    <col min="2" max="2" width="11.7109375" bestFit="1" customWidth="1"/>
    <col min="3" max="3" width="6" bestFit="1" customWidth="1"/>
    <col min="4" max="4" width="16" bestFit="1" customWidth="1"/>
    <col min="5" max="5" width="9.7109375" bestFit="1" customWidth="1"/>
    <col min="6" max="6" width="12.7109375" bestFit="1" customWidth="1"/>
    <col min="7" max="7" width="6.5703125" bestFit="1" customWidth="1"/>
    <col min="8" max="8" width="6.5703125" customWidth="1"/>
    <col min="9" max="9" width="11.42578125" bestFit="1" customWidth="1"/>
    <col min="10" max="10" width="6" bestFit="1" customWidth="1"/>
    <col min="11" max="11" width="15.7109375" bestFit="1" customWidth="1"/>
    <col min="12" max="12" width="9.7109375" bestFit="1" customWidth="1"/>
    <col min="13" max="13" width="12.42578125" bestFit="1" customWidth="1"/>
    <col min="14" max="14" width="6.5703125" bestFit="1" customWidth="1"/>
    <col min="15" max="15" width="3" bestFit="1" customWidth="1"/>
  </cols>
  <sheetData>
    <row r="20" spans="1:15" x14ac:dyDescent="0.25">
      <c r="A20" t="s">
        <v>0</v>
      </c>
    </row>
    <row r="21" spans="1:15" x14ac:dyDescent="0.25">
      <c r="A21" t="s">
        <v>1</v>
      </c>
      <c r="B21" t="str">
        <f>DEC2BIN(24)</f>
        <v>11000</v>
      </c>
    </row>
    <row r="23" spans="1:15" x14ac:dyDescent="0.25">
      <c r="C23" t="s">
        <v>11</v>
      </c>
      <c r="E23" t="s">
        <v>12</v>
      </c>
      <c r="G23" t="s">
        <v>13</v>
      </c>
      <c r="J23" t="s">
        <v>11</v>
      </c>
      <c r="L23" t="s">
        <v>12</v>
      </c>
      <c r="N23" t="s">
        <v>13</v>
      </c>
    </row>
    <row r="24" spans="1:15" x14ac:dyDescent="0.25">
      <c r="B24" t="s">
        <v>10</v>
      </c>
      <c r="C24">
        <v>0.15</v>
      </c>
      <c r="D24" t="s">
        <v>5</v>
      </c>
      <c r="E24">
        <v>0</v>
      </c>
      <c r="F24" t="s">
        <v>6</v>
      </c>
      <c r="G24">
        <v>29</v>
      </c>
      <c r="I24" t="s">
        <v>7</v>
      </c>
      <c r="J24">
        <v>29.9</v>
      </c>
      <c r="K24" t="s">
        <v>9</v>
      </c>
      <c r="L24">
        <v>18</v>
      </c>
      <c r="M24" t="s">
        <v>8</v>
      </c>
      <c r="N24">
        <v>4599</v>
      </c>
    </row>
    <row r="25" spans="1:15" x14ac:dyDescent="0.25">
      <c r="B25" t="s">
        <v>10</v>
      </c>
      <c r="C25">
        <v>0.15</v>
      </c>
      <c r="D25" t="s">
        <v>5</v>
      </c>
      <c r="E25">
        <v>0</v>
      </c>
      <c r="F25" t="s">
        <v>6</v>
      </c>
      <c r="G25">
        <v>92</v>
      </c>
      <c r="H25">
        <f>G25-G24</f>
        <v>63</v>
      </c>
      <c r="I25" t="s">
        <v>7</v>
      </c>
      <c r="J25">
        <v>29.9</v>
      </c>
      <c r="K25" t="s">
        <v>9</v>
      </c>
      <c r="L25">
        <v>15</v>
      </c>
      <c r="M25" t="s">
        <v>8</v>
      </c>
      <c r="N25">
        <v>4662</v>
      </c>
      <c r="O25">
        <f>N25-N24</f>
        <v>63</v>
      </c>
    </row>
    <row r="26" spans="1:15" x14ac:dyDescent="0.25">
      <c r="B26" t="s">
        <v>10</v>
      </c>
      <c r="C26">
        <v>0.15</v>
      </c>
      <c r="D26" t="s">
        <v>5</v>
      </c>
      <c r="E26">
        <v>0</v>
      </c>
      <c r="F26" t="s">
        <v>6</v>
      </c>
      <c r="G26">
        <v>155</v>
      </c>
      <c r="H26">
        <f t="shared" ref="H26:H46" si="0">G26-G25</f>
        <v>63</v>
      </c>
      <c r="I26" t="s">
        <v>7</v>
      </c>
      <c r="J26">
        <v>29.9</v>
      </c>
      <c r="K26" t="s">
        <v>9</v>
      </c>
      <c r="L26">
        <v>15</v>
      </c>
      <c r="M26" t="s">
        <v>8</v>
      </c>
      <c r="N26">
        <v>4724</v>
      </c>
      <c r="O26">
        <f t="shared" ref="O26:O46" si="1">N26-N25</f>
        <v>62</v>
      </c>
    </row>
    <row r="27" spans="1:15" x14ac:dyDescent="0.25">
      <c r="B27" t="s">
        <v>10</v>
      </c>
      <c r="C27">
        <v>0.18</v>
      </c>
      <c r="D27" t="s">
        <v>5</v>
      </c>
      <c r="E27">
        <v>0</v>
      </c>
      <c r="F27" t="s">
        <v>6</v>
      </c>
      <c r="G27">
        <v>218</v>
      </c>
      <c r="H27">
        <f t="shared" si="0"/>
        <v>63</v>
      </c>
      <c r="I27" t="s">
        <v>7</v>
      </c>
      <c r="J27">
        <v>29.9</v>
      </c>
      <c r="K27" t="s">
        <v>9</v>
      </c>
      <c r="L27">
        <v>15</v>
      </c>
      <c r="M27" t="s">
        <v>8</v>
      </c>
      <c r="N27">
        <v>4787</v>
      </c>
      <c r="O27">
        <f t="shared" si="1"/>
        <v>63</v>
      </c>
    </row>
    <row r="28" spans="1:15" x14ac:dyDescent="0.25">
      <c r="B28" t="s">
        <v>10</v>
      </c>
      <c r="C28">
        <v>0.18</v>
      </c>
      <c r="D28" t="s">
        <v>5</v>
      </c>
      <c r="E28">
        <v>0</v>
      </c>
      <c r="F28" t="s">
        <v>6</v>
      </c>
      <c r="G28">
        <v>280</v>
      </c>
      <c r="H28">
        <f t="shared" si="0"/>
        <v>62</v>
      </c>
      <c r="I28" t="s">
        <v>7</v>
      </c>
      <c r="J28">
        <v>29.9</v>
      </c>
      <c r="K28" t="s">
        <v>9</v>
      </c>
      <c r="L28">
        <v>15</v>
      </c>
      <c r="M28" t="s">
        <v>8</v>
      </c>
      <c r="N28">
        <v>4850</v>
      </c>
      <c r="O28">
        <f t="shared" si="1"/>
        <v>63</v>
      </c>
    </row>
    <row r="29" spans="1:15" x14ac:dyDescent="0.25">
      <c r="B29" t="s">
        <v>10</v>
      </c>
      <c r="C29">
        <v>0.18</v>
      </c>
      <c r="D29" t="s">
        <v>5</v>
      </c>
      <c r="E29">
        <v>0</v>
      </c>
      <c r="F29" t="s">
        <v>6</v>
      </c>
      <c r="G29">
        <v>343</v>
      </c>
      <c r="H29">
        <f t="shared" si="0"/>
        <v>63</v>
      </c>
      <c r="I29" t="s">
        <v>7</v>
      </c>
      <c r="J29">
        <v>29.9</v>
      </c>
      <c r="K29" t="s">
        <v>9</v>
      </c>
      <c r="L29">
        <v>15.5</v>
      </c>
      <c r="M29" t="s">
        <v>8</v>
      </c>
      <c r="N29">
        <v>4913</v>
      </c>
      <c r="O29">
        <f t="shared" si="1"/>
        <v>63</v>
      </c>
    </row>
    <row r="30" spans="1:15" x14ac:dyDescent="0.25">
      <c r="B30" t="s">
        <v>10</v>
      </c>
      <c r="C30">
        <v>0.18</v>
      </c>
      <c r="D30" t="s">
        <v>5</v>
      </c>
      <c r="E30">
        <v>0</v>
      </c>
      <c r="F30" t="s">
        <v>6</v>
      </c>
      <c r="G30">
        <v>406</v>
      </c>
      <c r="H30">
        <f t="shared" si="0"/>
        <v>63</v>
      </c>
      <c r="I30" t="s">
        <v>7</v>
      </c>
      <c r="J30">
        <v>29.9</v>
      </c>
      <c r="K30" t="s">
        <v>9</v>
      </c>
      <c r="L30">
        <v>16</v>
      </c>
      <c r="M30" t="s">
        <v>8</v>
      </c>
      <c r="N30">
        <v>4975</v>
      </c>
      <c r="O30">
        <f t="shared" si="1"/>
        <v>62</v>
      </c>
    </row>
    <row r="31" spans="1:15" x14ac:dyDescent="0.25">
      <c r="B31" t="s">
        <v>10</v>
      </c>
      <c r="C31">
        <v>0.18</v>
      </c>
      <c r="D31" t="s">
        <v>5</v>
      </c>
      <c r="E31">
        <v>0</v>
      </c>
      <c r="F31" t="s">
        <v>6</v>
      </c>
      <c r="G31">
        <v>469</v>
      </c>
      <c r="H31">
        <f t="shared" si="0"/>
        <v>63</v>
      </c>
      <c r="I31" t="s">
        <v>7</v>
      </c>
      <c r="J31">
        <v>29.88</v>
      </c>
      <c r="K31" t="s">
        <v>9</v>
      </c>
      <c r="L31">
        <v>16.5</v>
      </c>
      <c r="M31" t="s">
        <v>8</v>
      </c>
      <c r="N31">
        <v>5038</v>
      </c>
      <c r="O31">
        <f t="shared" si="1"/>
        <v>63</v>
      </c>
    </row>
    <row r="32" spans="1:15" x14ac:dyDescent="0.25">
      <c r="B32" t="s">
        <v>10</v>
      </c>
      <c r="C32">
        <v>0.18</v>
      </c>
      <c r="D32" t="s">
        <v>5</v>
      </c>
      <c r="E32">
        <v>0</v>
      </c>
      <c r="F32" t="s">
        <v>6</v>
      </c>
      <c r="G32">
        <v>531</v>
      </c>
      <c r="H32">
        <f t="shared" si="0"/>
        <v>62</v>
      </c>
      <c r="I32" t="s">
        <v>7</v>
      </c>
      <c r="J32">
        <v>29.88</v>
      </c>
      <c r="K32" t="s">
        <v>9</v>
      </c>
      <c r="L32">
        <v>16.5</v>
      </c>
      <c r="M32" t="s">
        <v>8</v>
      </c>
      <c r="N32">
        <v>5101</v>
      </c>
      <c r="O32">
        <f t="shared" si="1"/>
        <v>63</v>
      </c>
    </row>
    <row r="33" spans="1:15" x14ac:dyDescent="0.25">
      <c r="B33" t="s">
        <v>10</v>
      </c>
      <c r="C33">
        <v>0.18</v>
      </c>
      <c r="D33" t="s">
        <v>5</v>
      </c>
      <c r="E33">
        <v>0</v>
      </c>
      <c r="F33" t="s">
        <v>6</v>
      </c>
      <c r="G33">
        <v>594</v>
      </c>
      <c r="H33">
        <f t="shared" si="0"/>
        <v>63</v>
      </c>
      <c r="I33" t="s">
        <v>7</v>
      </c>
      <c r="J33">
        <v>29.88</v>
      </c>
      <c r="K33" t="s">
        <v>9</v>
      </c>
      <c r="L33">
        <v>15</v>
      </c>
      <c r="M33" t="s">
        <v>8</v>
      </c>
      <c r="N33">
        <v>5164</v>
      </c>
      <c r="O33">
        <f t="shared" si="1"/>
        <v>63</v>
      </c>
    </row>
    <row r="34" spans="1:15" x14ac:dyDescent="0.25">
      <c r="A34" t="s">
        <v>2</v>
      </c>
    </row>
    <row r="35" spans="1:15" x14ac:dyDescent="0.25">
      <c r="A35" t="s">
        <v>3</v>
      </c>
    </row>
    <row r="37" spans="1:15" x14ac:dyDescent="0.25">
      <c r="B37" t="s">
        <v>10</v>
      </c>
      <c r="C37">
        <v>0.18</v>
      </c>
      <c r="D37" t="s">
        <v>5</v>
      </c>
      <c r="E37">
        <v>0</v>
      </c>
      <c r="F37" t="s">
        <v>6</v>
      </c>
      <c r="G37">
        <v>1</v>
      </c>
      <c r="I37" t="s">
        <v>7</v>
      </c>
      <c r="J37">
        <v>29.88</v>
      </c>
      <c r="K37" t="s">
        <v>9</v>
      </c>
      <c r="L37">
        <v>17.5</v>
      </c>
      <c r="M37" t="s">
        <v>8</v>
      </c>
      <c r="N37">
        <v>1</v>
      </c>
    </row>
    <row r="38" spans="1:15" x14ac:dyDescent="0.25">
      <c r="B38" t="s">
        <v>10</v>
      </c>
      <c r="C38">
        <v>29.88</v>
      </c>
      <c r="D38" t="s">
        <v>5</v>
      </c>
      <c r="E38">
        <v>10</v>
      </c>
      <c r="F38" t="s">
        <v>6</v>
      </c>
      <c r="G38">
        <v>64</v>
      </c>
      <c r="H38">
        <f t="shared" si="0"/>
        <v>63</v>
      </c>
      <c r="I38" t="s">
        <v>7</v>
      </c>
      <c r="J38">
        <v>29.88</v>
      </c>
      <c r="K38" t="s">
        <v>9</v>
      </c>
      <c r="L38">
        <v>16</v>
      </c>
      <c r="M38" t="s">
        <v>8</v>
      </c>
      <c r="N38">
        <v>64</v>
      </c>
      <c r="O38">
        <f t="shared" si="1"/>
        <v>63</v>
      </c>
    </row>
    <row r="39" spans="1:15" x14ac:dyDescent="0.25">
      <c r="B39" t="s">
        <v>10</v>
      </c>
      <c r="C39">
        <v>29.88</v>
      </c>
      <c r="D39" t="s">
        <v>5</v>
      </c>
      <c r="E39">
        <v>10</v>
      </c>
      <c r="F39" t="s">
        <v>6</v>
      </c>
      <c r="G39">
        <v>126</v>
      </c>
      <c r="H39">
        <f t="shared" si="0"/>
        <v>62</v>
      </c>
      <c r="I39" t="s">
        <v>7</v>
      </c>
      <c r="J39">
        <v>29.88</v>
      </c>
      <c r="K39" t="s">
        <v>9</v>
      </c>
      <c r="L39">
        <v>16.5</v>
      </c>
      <c r="M39" t="s">
        <v>8</v>
      </c>
      <c r="N39">
        <v>127</v>
      </c>
      <c r="O39">
        <f t="shared" si="1"/>
        <v>63</v>
      </c>
    </row>
    <row r="40" spans="1:15" x14ac:dyDescent="0.25">
      <c r="B40" t="s">
        <v>10</v>
      </c>
      <c r="C40">
        <v>29.88</v>
      </c>
      <c r="D40" t="s">
        <v>5</v>
      </c>
      <c r="E40">
        <v>5</v>
      </c>
      <c r="F40" t="s">
        <v>6</v>
      </c>
      <c r="G40">
        <v>189</v>
      </c>
      <c r="H40">
        <f t="shared" si="0"/>
        <v>63</v>
      </c>
      <c r="I40" t="s">
        <v>7</v>
      </c>
      <c r="J40">
        <v>29.88</v>
      </c>
      <c r="K40" t="s">
        <v>9</v>
      </c>
      <c r="L40">
        <v>15</v>
      </c>
      <c r="M40" t="s">
        <v>8</v>
      </c>
      <c r="N40">
        <v>190</v>
      </c>
      <c r="O40">
        <f t="shared" si="1"/>
        <v>63</v>
      </c>
    </row>
    <row r="41" spans="1:15" x14ac:dyDescent="0.25">
      <c r="B41" t="s">
        <v>10</v>
      </c>
      <c r="C41">
        <v>29.88</v>
      </c>
      <c r="D41" t="s">
        <v>5</v>
      </c>
      <c r="E41">
        <v>5</v>
      </c>
      <c r="F41" t="s">
        <v>6</v>
      </c>
      <c r="G41">
        <v>252</v>
      </c>
      <c r="H41">
        <f t="shared" si="0"/>
        <v>63</v>
      </c>
      <c r="I41" t="s">
        <v>7</v>
      </c>
      <c r="J41">
        <v>29.88</v>
      </c>
      <c r="K41" t="s">
        <v>9</v>
      </c>
      <c r="L41">
        <v>15</v>
      </c>
      <c r="M41" t="s">
        <v>8</v>
      </c>
      <c r="N41">
        <v>252</v>
      </c>
      <c r="O41">
        <f t="shared" si="1"/>
        <v>62</v>
      </c>
    </row>
    <row r="42" spans="1:15" x14ac:dyDescent="0.25">
      <c r="B42" t="s">
        <v>10</v>
      </c>
      <c r="C42">
        <v>29.88</v>
      </c>
      <c r="D42" t="s">
        <v>5</v>
      </c>
      <c r="E42">
        <v>5</v>
      </c>
      <c r="F42" t="s">
        <v>6</v>
      </c>
      <c r="G42">
        <v>315</v>
      </c>
      <c r="H42">
        <f t="shared" si="0"/>
        <v>63</v>
      </c>
      <c r="I42" t="s">
        <v>7</v>
      </c>
      <c r="J42">
        <v>29.88</v>
      </c>
      <c r="K42" t="s">
        <v>9</v>
      </c>
      <c r="L42">
        <v>15</v>
      </c>
      <c r="M42" t="s">
        <v>8</v>
      </c>
      <c r="N42">
        <v>315</v>
      </c>
      <c r="O42">
        <f t="shared" si="1"/>
        <v>63</v>
      </c>
    </row>
    <row r="43" spans="1:15" x14ac:dyDescent="0.25">
      <c r="B43" t="s">
        <v>10</v>
      </c>
      <c r="C43">
        <v>29.88</v>
      </c>
      <c r="D43" t="s">
        <v>5</v>
      </c>
      <c r="E43">
        <v>5</v>
      </c>
      <c r="F43" t="s">
        <v>6</v>
      </c>
      <c r="G43">
        <v>377</v>
      </c>
      <c r="H43">
        <f t="shared" si="0"/>
        <v>62</v>
      </c>
      <c r="I43" t="s">
        <v>7</v>
      </c>
      <c r="J43">
        <v>29.88</v>
      </c>
      <c r="K43" t="s">
        <v>9</v>
      </c>
      <c r="L43">
        <v>15</v>
      </c>
      <c r="M43" t="s">
        <v>8</v>
      </c>
      <c r="N43">
        <v>378</v>
      </c>
      <c r="O43">
        <f t="shared" si="1"/>
        <v>63</v>
      </c>
    </row>
    <row r="44" spans="1:15" x14ac:dyDescent="0.25">
      <c r="B44" t="s">
        <v>10</v>
      </c>
      <c r="C44">
        <v>29.88</v>
      </c>
      <c r="D44" t="s">
        <v>5</v>
      </c>
      <c r="E44">
        <v>5</v>
      </c>
      <c r="F44" t="s">
        <v>6</v>
      </c>
      <c r="G44">
        <v>440</v>
      </c>
      <c r="H44">
        <f t="shared" si="0"/>
        <v>63</v>
      </c>
      <c r="I44" t="s">
        <v>7</v>
      </c>
      <c r="J44">
        <v>29.88</v>
      </c>
      <c r="K44" t="s">
        <v>9</v>
      </c>
      <c r="L44">
        <v>15</v>
      </c>
      <c r="M44" t="s">
        <v>8</v>
      </c>
      <c r="N44">
        <v>441</v>
      </c>
      <c r="O44">
        <f t="shared" si="1"/>
        <v>63</v>
      </c>
    </row>
    <row r="45" spans="1:15" x14ac:dyDescent="0.25">
      <c r="B45" t="s">
        <v>10</v>
      </c>
      <c r="C45">
        <v>29.88</v>
      </c>
      <c r="D45" t="s">
        <v>5</v>
      </c>
      <c r="E45">
        <v>5</v>
      </c>
      <c r="F45" t="s">
        <v>6</v>
      </c>
      <c r="G45">
        <v>503</v>
      </c>
      <c r="H45">
        <f t="shared" si="0"/>
        <v>63</v>
      </c>
      <c r="I45" t="s">
        <v>7</v>
      </c>
      <c r="J45">
        <v>29.88</v>
      </c>
      <c r="K45" t="s">
        <v>9</v>
      </c>
      <c r="L45">
        <v>15</v>
      </c>
      <c r="M45" t="s">
        <v>8</v>
      </c>
      <c r="N45">
        <v>503</v>
      </c>
      <c r="O45">
        <f t="shared" si="1"/>
        <v>62</v>
      </c>
    </row>
    <row r="46" spans="1:15" x14ac:dyDescent="0.25">
      <c r="B46" t="s">
        <v>10</v>
      </c>
      <c r="C46">
        <v>29.88</v>
      </c>
      <c r="D46" t="s">
        <v>5</v>
      </c>
      <c r="E46">
        <v>5</v>
      </c>
      <c r="F46" t="s">
        <v>6</v>
      </c>
      <c r="G46">
        <v>566</v>
      </c>
      <c r="H46">
        <f t="shared" si="0"/>
        <v>63</v>
      </c>
      <c r="I46" t="s">
        <v>7</v>
      </c>
      <c r="J46">
        <v>29.88</v>
      </c>
      <c r="K46" t="s">
        <v>9</v>
      </c>
      <c r="L46">
        <v>15</v>
      </c>
      <c r="M46" t="s">
        <v>8</v>
      </c>
      <c r="N46">
        <v>566</v>
      </c>
      <c r="O46">
        <f t="shared" si="1"/>
        <v>63</v>
      </c>
    </row>
    <row r="47" spans="1:15" x14ac:dyDescent="0.25">
      <c r="A47" t="s">
        <v>2</v>
      </c>
    </row>
    <row r="48" spans="1:15" x14ac:dyDescent="0.25">
      <c r="A48" t="s">
        <v>3</v>
      </c>
    </row>
    <row r="49" spans="1:1" x14ac:dyDescent="0.25">
      <c r="A49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2552-860E-4CAF-9C2D-A29844859E7E}">
  <dimension ref="A1:M112"/>
  <sheetViews>
    <sheetView tabSelected="1" workbookViewId="0">
      <selection activeCell="M61" sqref="M61"/>
    </sheetView>
  </sheetViews>
  <sheetFormatPr defaultRowHeight="15" x14ac:dyDescent="0.25"/>
  <cols>
    <col min="1" max="1" width="30.140625" bestFit="1" customWidth="1"/>
    <col min="2" max="2" width="11.7109375" bestFit="1" customWidth="1"/>
    <col min="3" max="3" width="6" bestFit="1" customWidth="1"/>
    <col min="4" max="4" width="16" bestFit="1" customWidth="1"/>
    <col min="5" max="5" width="6" bestFit="1" customWidth="1"/>
    <col min="6" max="6" width="12.7109375" bestFit="1" customWidth="1"/>
    <col min="7" max="7" width="6" bestFit="1" customWidth="1"/>
    <col min="8" max="8" width="11.42578125" bestFit="1" customWidth="1"/>
    <col min="9" max="9" width="6" bestFit="1" customWidth="1"/>
    <col min="10" max="10" width="15.7109375" bestFit="1" customWidth="1"/>
    <col min="11" max="11" width="5" bestFit="1" customWidth="1"/>
    <col min="12" max="12" width="12.42578125" bestFit="1" customWidth="1"/>
    <col min="13" max="13" width="7" bestFit="1" customWidth="1"/>
  </cols>
  <sheetData>
    <row r="1" spans="1:13" x14ac:dyDescent="0.25">
      <c r="A1" t="s">
        <v>18</v>
      </c>
      <c r="B1">
        <v>2.5000000000000001E-2</v>
      </c>
    </row>
    <row r="2" spans="1:13" x14ac:dyDescent="0.25">
      <c r="A2" t="s">
        <v>19</v>
      </c>
      <c r="B2">
        <v>5</v>
      </c>
    </row>
    <row r="3" spans="1:13" x14ac:dyDescent="0.25">
      <c r="A3" t="s">
        <v>16</v>
      </c>
      <c r="B3">
        <v>2.5000000000000001E-2</v>
      </c>
    </row>
    <row r="4" spans="1:13" x14ac:dyDescent="0.25">
      <c r="A4" t="s">
        <v>17</v>
      </c>
      <c r="B4">
        <v>0.5</v>
      </c>
    </row>
    <row r="6" spans="1:13" x14ac:dyDescent="0.25">
      <c r="A6" t="s">
        <v>0</v>
      </c>
    </row>
    <row r="7" spans="1:13" x14ac:dyDescent="0.25">
      <c r="A7" t="s">
        <v>1</v>
      </c>
    </row>
    <row r="8" spans="1:13" x14ac:dyDescent="0.25">
      <c r="A8" t="s">
        <v>14</v>
      </c>
      <c r="B8">
        <v>0</v>
      </c>
      <c r="C8">
        <v>80</v>
      </c>
      <c r="D8">
        <f>(C8/16)+(16*B8)</f>
        <v>5</v>
      </c>
      <c r="E8">
        <f>D8*$B$1</f>
        <v>0.125</v>
      </c>
    </row>
    <row r="9" spans="1:13" x14ac:dyDescent="0.25">
      <c r="A9" t="s">
        <v>15</v>
      </c>
      <c r="B9">
        <v>0</v>
      </c>
      <c r="C9">
        <v>0</v>
      </c>
      <c r="D9">
        <f t="shared" ref="D9:D11" si="0">(C9/16)+(16*B9)</f>
        <v>0</v>
      </c>
      <c r="E9">
        <f>D9*$B$2</f>
        <v>0</v>
      </c>
    </row>
    <row r="10" spans="1:13" x14ac:dyDescent="0.25">
      <c r="A10" t="s">
        <v>14</v>
      </c>
      <c r="B10">
        <v>75</v>
      </c>
      <c r="C10">
        <v>224</v>
      </c>
      <c r="D10">
        <f t="shared" si="0"/>
        <v>1214</v>
      </c>
      <c r="E10">
        <f>D10*$B$3</f>
        <v>30.35</v>
      </c>
    </row>
    <row r="11" spans="1:13" x14ac:dyDescent="0.25">
      <c r="A11" t="s">
        <v>15</v>
      </c>
      <c r="B11">
        <v>2</v>
      </c>
      <c r="C11">
        <v>48</v>
      </c>
      <c r="D11">
        <f t="shared" si="0"/>
        <v>35</v>
      </c>
      <c r="E11">
        <f>D11*$B$4</f>
        <v>17.5</v>
      </c>
    </row>
    <row r="12" spans="1:13" x14ac:dyDescent="0.25">
      <c r="B12" t="s">
        <v>10</v>
      </c>
      <c r="C12">
        <v>0.12</v>
      </c>
      <c r="D12" t="s">
        <v>5</v>
      </c>
      <c r="E12">
        <v>0</v>
      </c>
      <c r="F12" t="s">
        <v>6</v>
      </c>
      <c r="G12">
        <v>4.57</v>
      </c>
      <c r="H12" t="s">
        <v>7</v>
      </c>
      <c r="I12">
        <v>30.35</v>
      </c>
      <c r="J12" t="s">
        <v>9</v>
      </c>
      <c r="K12">
        <v>17.5</v>
      </c>
      <c r="L12" t="s">
        <v>8</v>
      </c>
      <c r="M12">
        <v>143.53</v>
      </c>
    </row>
    <row r="13" spans="1:13" x14ac:dyDescent="0.25">
      <c r="A13" t="s">
        <v>14</v>
      </c>
      <c r="B13">
        <v>0</v>
      </c>
      <c r="C13">
        <v>80</v>
      </c>
      <c r="D13">
        <f>(C13/16)+(16*B13)</f>
        <v>5</v>
      </c>
      <c r="E13">
        <f>D13*$B$1</f>
        <v>0.125</v>
      </c>
    </row>
    <row r="14" spans="1:13" x14ac:dyDescent="0.25">
      <c r="A14" t="s">
        <v>15</v>
      </c>
      <c r="B14">
        <v>0</v>
      </c>
      <c r="C14">
        <v>0</v>
      </c>
      <c r="D14">
        <f t="shared" ref="D14:D16" si="1">(C14/16)+(16*B14)</f>
        <v>0</v>
      </c>
      <c r="E14">
        <f>D14*$B$2</f>
        <v>0</v>
      </c>
    </row>
    <row r="15" spans="1:13" x14ac:dyDescent="0.25">
      <c r="A15" t="s">
        <v>14</v>
      </c>
      <c r="B15">
        <v>75</v>
      </c>
      <c r="C15">
        <v>224</v>
      </c>
      <c r="D15">
        <f t="shared" si="1"/>
        <v>1214</v>
      </c>
      <c r="E15">
        <f>D15*$B$3</f>
        <v>30.35</v>
      </c>
    </row>
    <row r="16" spans="1:13" x14ac:dyDescent="0.25">
      <c r="A16" t="s">
        <v>15</v>
      </c>
      <c r="B16">
        <v>1</v>
      </c>
      <c r="C16">
        <v>208</v>
      </c>
      <c r="D16">
        <f t="shared" si="1"/>
        <v>29</v>
      </c>
      <c r="E16">
        <f>D16*$B$4</f>
        <v>14.5</v>
      </c>
    </row>
    <row r="17" spans="1:13" x14ac:dyDescent="0.25">
      <c r="B17" t="s">
        <v>10</v>
      </c>
      <c r="C17">
        <v>0.12</v>
      </c>
      <c r="D17" t="s">
        <v>5</v>
      </c>
      <c r="E17">
        <v>0</v>
      </c>
      <c r="F17" t="s">
        <v>6</v>
      </c>
      <c r="G17">
        <v>13.03</v>
      </c>
      <c r="H17" t="s">
        <v>7</v>
      </c>
      <c r="I17">
        <v>30.35</v>
      </c>
      <c r="J17" t="s">
        <v>9</v>
      </c>
      <c r="K17">
        <v>14.5</v>
      </c>
      <c r="L17" t="s">
        <v>8</v>
      </c>
      <c r="M17">
        <v>144.37</v>
      </c>
    </row>
    <row r="18" spans="1:13" x14ac:dyDescent="0.25">
      <c r="A18" t="s">
        <v>14</v>
      </c>
      <c r="B18">
        <v>0</v>
      </c>
      <c r="C18">
        <v>80</v>
      </c>
      <c r="D18">
        <f>(C18/16)+(16*B18)</f>
        <v>5</v>
      </c>
      <c r="E18">
        <f>D18*$B$1</f>
        <v>0.125</v>
      </c>
    </row>
    <row r="19" spans="1:13" x14ac:dyDescent="0.25">
      <c r="A19" t="s">
        <v>15</v>
      </c>
      <c r="B19">
        <v>0</v>
      </c>
      <c r="C19">
        <v>0</v>
      </c>
      <c r="D19">
        <f t="shared" ref="D19:D21" si="2">(C19/16)+(16*B19)</f>
        <v>0</v>
      </c>
      <c r="E19">
        <f>D19*$B$2</f>
        <v>0</v>
      </c>
    </row>
    <row r="20" spans="1:13" x14ac:dyDescent="0.25">
      <c r="A20" t="s">
        <v>14</v>
      </c>
      <c r="B20">
        <v>75</v>
      </c>
      <c r="C20">
        <v>224</v>
      </c>
      <c r="D20">
        <f t="shared" si="2"/>
        <v>1214</v>
      </c>
      <c r="E20">
        <f>D20*$B$3</f>
        <v>30.35</v>
      </c>
    </row>
    <row r="21" spans="1:13" x14ac:dyDescent="0.25">
      <c r="A21" t="s">
        <v>15</v>
      </c>
      <c r="B21">
        <v>1</v>
      </c>
      <c r="C21">
        <v>208</v>
      </c>
      <c r="D21">
        <f t="shared" si="2"/>
        <v>29</v>
      </c>
      <c r="E21">
        <f>D21*$B$4</f>
        <v>14.5</v>
      </c>
    </row>
    <row r="22" spans="1:13" x14ac:dyDescent="0.25">
      <c r="B22" t="s">
        <v>10</v>
      </c>
      <c r="C22">
        <v>0.12</v>
      </c>
      <c r="D22" t="s">
        <v>5</v>
      </c>
      <c r="E22">
        <v>0</v>
      </c>
      <c r="F22" t="s">
        <v>6</v>
      </c>
      <c r="G22">
        <v>21.49</v>
      </c>
      <c r="H22" t="s">
        <v>7</v>
      </c>
      <c r="I22">
        <v>30.35</v>
      </c>
      <c r="J22" t="s">
        <v>9</v>
      </c>
      <c r="K22">
        <v>14.5</v>
      </c>
      <c r="L22" t="s">
        <v>8</v>
      </c>
      <c r="M22">
        <v>145.22</v>
      </c>
    </row>
    <row r="23" spans="1:13" x14ac:dyDescent="0.25">
      <c r="A23" t="s">
        <v>14</v>
      </c>
      <c r="B23">
        <v>0</v>
      </c>
      <c r="C23">
        <v>96</v>
      </c>
      <c r="D23">
        <f>(C23/16)+(16*B23)</f>
        <v>6</v>
      </c>
      <c r="E23">
        <f>D23*$B$1</f>
        <v>0.15000000000000002</v>
      </c>
    </row>
    <row r="24" spans="1:13" x14ac:dyDescent="0.25">
      <c r="A24" t="s">
        <v>15</v>
      </c>
      <c r="B24">
        <v>0</v>
      </c>
      <c r="C24">
        <v>0</v>
      </c>
      <c r="D24">
        <f t="shared" ref="D24:D26" si="3">(C24/16)+(16*B24)</f>
        <v>0</v>
      </c>
      <c r="E24">
        <f>D24*$B$2</f>
        <v>0</v>
      </c>
    </row>
    <row r="25" spans="1:13" x14ac:dyDescent="0.25">
      <c r="A25" t="s">
        <v>14</v>
      </c>
      <c r="B25">
        <v>75</v>
      </c>
      <c r="C25">
        <v>224</v>
      </c>
      <c r="D25">
        <f t="shared" si="3"/>
        <v>1214</v>
      </c>
      <c r="E25">
        <f>D25*$B$3</f>
        <v>30.35</v>
      </c>
    </row>
    <row r="26" spans="1:13" x14ac:dyDescent="0.25">
      <c r="A26" t="s">
        <v>15</v>
      </c>
      <c r="B26">
        <v>1</v>
      </c>
      <c r="C26">
        <v>208</v>
      </c>
      <c r="D26">
        <f t="shared" si="3"/>
        <v>29</v>
      </c>
      <c r="E26">
        <f>D26*$B$4</f>
        <v>14.5</v>
      </c>
    </row>
    <row r="27" spans="1:13" x14ac:dyDescent="0.25">
      <c r="B27" t="s">
        <v>10</v>
      </c>
      <c r="C27">
        <v>0.15</v>
      </c>
      <c r="D27" t="s">
        <v>5</v>
      </c>
      <c r="E27">
        <v>0</v>
      </c>
      <c r="F27" t="s">
        <v>6</v>
      </c>
      <c r="G27">
        <v>29.82</v>
      </c>
      <c r="H27" t="s">
        <v>7</v>
      </c>
      <c r="I27">
        <v>30.35</v>
      </c>
      <c r="J27" t="s">
        <v>9</v>
      </c>
      <c r="K27">
        <v>14.5</v>
      </c>
      <c r="L27" t="s">
        <v>8</v>
      </c>
      <c r="M27">
        <v>146.06</v>
      </c>
    </row>
    <row r="28" spans="1:13" x14ac:dyDescent="0.25">
      <c r="A28" t="s">
        <v>14</v>
      </c>
      <c r="B28">
        <v>0</v>
      </c>
      <c r="C28">
        <v>96</v>
      </c>
      <c r="D28">
        <f>(C28/16)+(16*B28)</f>
        <v>6</v>
      </c>
      <c r="E28">
        <f>D28*$B$1</f>
        <v>0.15000000000000002</v>
      </c>
    </row>
    <row r="29" spans="1:13" x14ac:dyDescent="0.25">
      <c r="A29" t="s">
        <v>15</v>
      </c>
      <c r="B29">
        <v>0</v>
      </c>
      <c r="C29">
        <v>0</v>
      </c>
      <c r="D29">
        <f t="shared" ref="D29:D31" si="4">(C29/16)+(16*B29)</f>
        <v>0</v>
      </c>
      <c r="E29">
        <f>D29*$B$2</f>
        <v>0</v>
      </c>
    </row>
    <row r="30" spans="1:13" x14ac:dyDescent="0.25">
      <c r="A30" t="s">
        <v>14</v>
      </c>
      <c r="B30">
        <v>75</v>
      </c>
      <c r="C30">
        <v>224</v>
      </c>
      <c r="D30">
        <f t="shared" si="4"/>
        <v>1214</v>
      </c>
      <c r="E30">
        <f>D30*$B$3</f>
        <v>30.35</v>
      </c>
    </row>
    <row r="31" spans="1:13" x14ac:dyDescent="0.25">
      <c r="A31" t="s">
        <v>15</v>
      </c>
      <c r="B31">
        <v>1</v>
      </c>
      <c r="C31">
        <v>224</v>
      </c>
      <c r="D31">
        <f t="shared" si="4"/>
        <v>30</v>
      </c>
      <c r="E31">
        <f>D31*$B$4</f>
        <v>15</v>
      </c>
    </row>
    <row r="32" spans="1:13" x14ac:dyDescent="0.25">
      <c r="B32" t="s">
        <v>10</v>
      </c>
      <c r="C32">
        <v>0.15</v>
      </c>
      <c r="D32" t="s">
        <v>5</v>
      </c>
      <c r="E32">
        <v>0</v>
      </c>
      <c r="F32" t="s">
        <v>6</v>
      </c>
      <c r="G32">
        <v>38.28</v>
      </c>
      <c r="H32" t="s">
        <v>7</v>
      </c>
      <c r="I32">
        <v>30.35</v>
      </c>
      <c r="J32" t="s">
        <v>9</v>
      </c>
      <c r="K32">
        <v>15</v>
      </c>
      <c r="L32" t="s">
        <v>8</v>
      </c>
      <c r="M32">
        <v>146.91</v>
      </c>
    </row>
    <row r="33" spans="1:13" x14ac:dyDescent="0.25">
      <c r="A33" t="s">
        <v>14</v>
      </c>
      <c r="B33">
        <v>0</v>
      </c>
      <c r="C33">
        <v>96</v>
      </c>
      <c r="D33">
        <f>(C33/16)+(16*B33)</f>
        <v>6</v>
      </c>
      <c r="E33">
        <f>D33*$B$1</f>
        <v>0.15000000000000002</v>
      </c>
    </row>
    <row r="34" spans="1:13" x14ac:dyDescent="0.25">
      <c r="A34" t="s">
        <v>15</v>
      </c>
      <c r="B34">
        <v>0</v>
      </c>
      <c r="C34">
        <v>0</v>
      </c>
      <c r="D34">
        <f t="shared" ref="D34:D36" si="5">(C34/16)+(16*B34)</f>
        <v>0</v>
      </c>
      <c r="E34">
        <f>D34*$B$2</f>
        <v>0</v>
      </c>
    </row>
    <row r="35" spans="1:13" x14ac:dyDescent="0.25">
      <c r="A35" t="s">
        <v>14</v>
      </c>
      <c r="B35">
        <v>75</v>
      </c>
      <c r="C35">
        <v>224</v>
      </c>
      <c r="D35">
        <f t="shared" si="5"/>
        <v>1214</v>
      </c>
      <c r="E35">
        <f>D35*$B$3</f>
        <v>30.35</v>
      </c>
    </row>
    <row r="36" spans="1:13" x14ac:dyDescent="0.25">
      <c r="A36" t="s">
        <v>15</v>
      </c>
      <c r="B36">
        <v>1</v>
      </c>
      <c r="C36">
        <v>224</v>
      </c>
      <c r="D36">
        <f t="shared" si="5"/>
        <v>30</v>
      </c>
      <c r="E36">
        <f>D36*$B$4</f>
        <v>15</v>
      </c>
    </row>
    <row r="37" spans="1:13" x14ac:dyDescent="0.25">
      <c r="B37" t="s">
        <v>10</v>
      </c>
      <c r="C37">
        <v>0.15</v>
      </c>
      <c r="D37" t="s">
        <v>5</v>
      </c>
      <c r="E37">
        <v>0</v>
      </c>
      <c r="F37" t="s">
        <v>6</v>
      </c>
      <c r="G37">
        <v>46.74</v>
      </c>
      <c r="H37" t="s">
        <v>7</v>
      </c>
      <c r="I37">
        <v>30.35</v>
      </c>
      <c r="J37" t="s">
        <v>9</v>
      </c>
      <c r="K37">
        <v>15</v>
      </c>
      <c r="L37" t="s">
        <v>8</v>
      </c>
      <c r="M37">
        <v>147.76</v>
      </c>
    </row>
    <row r="38" spans="1:13" x14ac:dyDescent="0.25">
      <c r="A38" t="s">
        <v>14</v>
      </c>
      <c r="B38">
        <v>0</v>
      </c>
      <c r="C38">
        <v>96</v>
      </c>
      <c r="D38">
        <f>(C38/16)+(16*B38)</f>
        <v>6</v>
      </c>
      <c r="E38">
        <f>D38*$B$1</f>
        <v>0.15000000000000002</v>
      </c>
    </row>
    <row r="39" spans="1:13" x14ac:dyDescent="0.25">
      <c r="A39" t="s">
        <v>15</v>
      </c>
      <c r="B39">
        <v>0</v>
      </c>
      <c r="C39">
        <v>0</v>
      </c>
      <c r="D39">
        <f t="shared" ref="D39:D41" si="6">(C39/16)+(16*B39)</f>
        <v>0</v>
      </c>
      <c r="E39">
        <f>D39*$B$2</f>
        <v>0</v>
      </c>
    </row>
    <row r="40" spans="1:13" x14ac:dyDescent="0.25">
      <c r="A40" t="s">
        <v>14</v>
      </c>
      <c r="B40">
        <v>75</v>
      </c>
      <c r="C40">
        <v>224</v>
      </c>
      <c r="D40">
        <f t="shared" si="6"/>
        <v>1214</v>
      </c>
      <c r="E40">
        <f>D40*$B$3</f>
        <v>30.35</v>
      </c>
    </row>
    <row r="41" spans="1:13" x14ac:dyDescent="0.25">
      <c r="A41" t="s">
        <v>15</v>
      </c>
      <c r="B41">
        <v>1</v>
      </c>
      <c r="C41">
        <v>240</v>
      </c>
      <c r="D41">
        <f t="shared" si="6"/>
        <v>31</v>
      </c>
      <c r="E41">
        <f>D41*$B$4</f>
        <v>15.5</v>
      </c>
    </row>
    <row r="42" spans="1:13" x14ac:dyDescent="0.25">
      <c r="B42" t="s">
        <v>10</v>
      </c>
      <c r="C42">
        <v>0.15</v>
      </c>
      <c r="D42" t="s">
        <v>5</v>
      </c>
      <c r="E42">
        <v>0</v>
      </c>
      <c r="F42" t="s">
        <v>6</v>
      </c>
      <c r="G42">
        <v>55.2</v>
      </c>
      <c r="H42" t="s">
        <v>7</v>
      </c>
      <c r="I42">
        <v>30.35</v>
      </c>
      <c r="J42" t="s">
        <v>9</v>
      </c>
      <c r="K42">
        <v>15.5</v>
      </c>
      <c r="L42" t="s">
        <v>8</v>
      </c>
      <c r="M42">
        <v>148.59</v>
      </c>
    </row>
    <row r="43" spans="1:13" x14ac:dyDescent="0.25">
      <c r="A43" t="s">
        <v>14</v>
      </c>
      <c r="B43">
        <v>0</v>
      </c>
      <c r="C43">
        <v>96</v>
      </c>
    </row>
    <row r="44" spans="1:13" x14ac:dyDescent="0.25">
      <c r="A44" t="s">
        <v>15</v>
      </c>
      <c r="B44">
        <v>0</v>
      </c>
      <c r="C44">
        <v>0</v>
      </c>
    </row>
    <row r="45" spans="1:13" x14ac:dyDescent="0.25">
      <c r="A45" t="s">
        <v>14</v>
      </c>
      <c r="B45">
        <v>75</v>
      </c>
      <c r="C45">
        <v>208</v>
      </c>
    </row>
    <row r="46" spans="1:13" x14ac:dyDescent="0.25">
      <c r="A46" t="s">
        <v>15</v>
      </c>
      <c r="B46">
        <v>1</v>
      </c>
      <c r="C46">
        <v>240</v>
      </c>
    </row>
    <row r="47" spans="1:13" x14ac:dyDescent="0.25">
      <c r="B47" t="s">
        <v>10</v>
      </c>
      <c r="C47">
        <v>0.15</v>
      </c>
      <c r="D47" t="s">
        <v>5</v>
      </c>
      <c r="E47">
        <v>0</v>
      </c>
      <c r="F47" t="s">
        <v>6</v>
      </c>
      <c r="G47">
        <v>63.66</v>
      </c>
      <c r="H47" t="s">
        <v>7</v>
      </c>
      <c r="I47">
        <v>30.33</v>
      </c>
      <c r="J47" t="s">
        <v>9</v>
      </c>
      <c r="K47">
        <v>15.5</v>
      </c>
      <c r="L47" t="s">
        <v>8</v>
      </c>
      <c r="M47">
        <v>149.43</v>
      </c>
    </row>
    <row r="48" spans="1:13" x14ac:dyDescent="0.25">
      <c r="A48" t="s">
        <v>14</v>
      </c>
      <c r="B48">
        <v>0</v>
      </c>
      <c r="C48">
        <v>96</v>
      </c>
    </row>
    <row r="49" spans="1:13" x14ac:dyDescent="0.25">
      <c r="A49" t="s">
        <v>15</v>
      </c>
      <c r="B49">
        <v>0</v>
      </c>
      <c r="C49">
        <v>0</v>
      </c>
    </row>
    <row r="50" spans="1:13" x14ac:dyDescent="0.25">
      <c r="A50" t="s">
        <v>14</v>
      </c>
      <c r="B50">
        <v>75</v>
      </c>
      <c r="C50">
        <v>224</v>
      </c>
    </row>
    <row r="51" spans="1:13" x14ac:dyDescent="0.25">
      <c r="A51" t="s">
        <v>15</v>
      </c>
      <c r="B51">
        <v>2</v>
      </c>
      <c r="C51">
        <v>0</v>
      </c>
    </row>
    <row r="52" spans="1:13" x14ac:dyDescent="0.25">
      <c r="B52" t="s">
        <v>10</v>
      </c>
      <c r="C52">
        <v>0.15</v>
      </c>
      <c r="D52" t="s">
        <v>5</v>
      </c>
      <c r="E52">
        <v>0</v>
      </c>
      <c r="F52" t="s">
        <v>6</v>
      </c>
      <c r="G52">
        <v>72.13</v>
      </c>
      <c r="H52" t="s">
        <v>7</v>
      </c>
      <c r="I52">
        <v>30.35</v>
      </c>
      <c r="J52" t="s">
        <v>9</v>
      </c>
      <c r="K52">
        <v>16</v>
      </c>
      <c r="L52" t="s">
        <v>8</v>
      </c>
      <c r="M52">
        <v>150.28</v>
      </c>
    </row>
    <row r="53" spans="1:13" x14ac:dyDescent="0.25">
      <c r="A53" t="s">
        <v>14</v>
      </c>
      <c r="B53">
        <v>0</v>
      </c>
      <c r="C53">
        <v>96</v>
      </c>
    </row>
    <row r="54" spans="1:13" x14ac:dyDescent="0.25">
      <c r="A54" t="s">
        <v>15</v>
      </c>
      <c r="B54">
        <v>0</v>
      </c>
      <c r="C54">
        <v>0</v>
      </c>
    </row>
    <row r="55" spans="1:13" x14ac:dyDescent="0.25">
      <c r="A55" t="s">
        <v>14</v>
      </c>
      <c r="B55">
        <v>75</v>
      </c>
      <c r="C55">
        <v>224</v>
      </c>
    </row>
    <row r="56" spans="1:13" x14ac:dyDescent="0.25">
      <c r="A56" t="s">
        <v>15</v>
      </c>
      <c r="B56">
        <v>2</v>
      </c>
      <c r="C56">
        <v>0</v>
      </c>
    </row>
    <row r="57" spans="1:13" x14ac:dyDescent="0.25">
      <c r="B57" t="s">
        <v>10</v>
      </c>
      <c r="C57">
        <v>0.15</v>
      </c>
      <c r="D57" t="s">
        <v>5</v>
      </c>
      <c r="E57">
        <v>0</v>
      </c>
      <c r="F57" t="s">
        <v>6</v>
      </c>
      <c r="G57">
        <v>80.59</v>
      </c>
      <c r="H57" t="s">
        <v>7</v>
      </c>
      <c r="I57">
        <v>30.35</v>
      </c>
      <c r="J57" t="s">
        <v>9</v>
      </c>
      <c r="K57">
        <v>16</v>
      </c>
      <c r="L57" t="s">
        <v>8</v>
      </c>
      <c r="M57">
        <v>151.13</v>
      </c>
    </row>
    <row r="58" spans="1:13" x14ac:dyDescent="0.25">
      <c r="A58" t="s">
        <v>2</v>
      </c>
    </row>
    <row r="59" spans="1:13" x14ac:dyDescent="0.25">
      <c r="A59" t="s">
        <v>3</v>
      </c>
    </row>
    <row r="60" spans="1:13" x14ac:dyDescent="0.25">
      <c r="A60" t="s">
        <v>14</v>
      </c>
      <c r="B60">
        <v>0</v>
      </c>
      <c r="C60">
        <v>96</v>
      </c>
      <c r="D60">
        <f>(C60/16)+(16*B60)</f>
        <v>6</v>
      </c>
      <c r="E60">
        <f>D60*$B$1</f>
        <v>0.15000000000000002</v>
      </c>
    </row>
    <row r="61" spans="1:13" x14ac:dyDescent="0.25">
      <c r="A61" t="s">
        <v>15</v>
      </c>
      <c r="B61">
        <v>0</v>
      </c>
      <c r="C61">
        <v>0</v>
      </c>
      <c r="D61">
        <f t="shared" ref="D61:D63" si="7">(C61/16)+(16*B61)</f>
        <v>0</v>
      </c>
      <c r="E61">
        <f>D61*$B$2</f>
        <v>0</v>
      </c>
    </row>
    <row r="62" spans="1:13" x14ac:dyDescent="0.25">
      <c r="A62" t="s">
        <v>14</v>
      </c>
      <c r="B62">
        <v>75</v>
      </c>
      <c r="C62">
        <v>208</v>
      </c>
      <c r="D62">
        <f t="shared" si="7"/>
        <v>1213</v>
      </c>
      <c r="E62">
        <f>D62*$B$3</f>
        <v>30.325000000000003</v>
      </c>
    </row>
    <row r="63" spans="1:13" x14ac:dyDescent="0.25">
      <c r="A63" t="s">
        <v>15</v>
      </c>
      <c r="B63">
        <v>2</v>
      </c>
      <c r="C63">
        <v>0</v>
      </c>
      <c r="D63">
        <f t="shared" si="7"/>
        <v>32</v>
      </c>
      <c r="E63">
        <f>D63*$B$4</f>
        <v>16</v>
      </c>
    </row>
    <row r="64" spans="1:13" x14ac:dyDescent="0.25">
      <c r="B64" t="s">
        <v>10</v>
      </c>
      <c r="C64">
        <v>0.15</v>
      </c>
      <c r="D64" t="s">
        <v>5</v>
      </c>
      <c r="E64">
        <v>0</v>
      </c>
      <c r="F64" t="s">
        <v>6</v>
      </c>
      <c r="G64">
        <v>0.27</v>
      </c>
      <c r="H64" t="s">
        <v>7</v>
      </c>
      <c r="I64">
        <v>30.33</v>
      </c>
      <c r="J64" t="s">
        <v>9</v>
      </c>
      <c r="K64">
        <v>16</v>
      </c>
      <c r="L64" t="s">
        <v>8</v>
      </c>
      <c r="M64">
        <v>0.03</v>
      </c>
    </row>
    <row r="65" spans="1:13" x14ac:dyDescent="0.25">
      <c r="A65" t="s">
        <v>14</v>
      </c>
      <c r="B65">
        <v>75</v>
      </c>
      <c r="C65">
        <v>208</v>
      </c>
      <c r="D65">
        <f>(C65/16)+(16*B65)</f>
        <v>1213</v>
      </c>
      <c r="E65">
        <f>D65*$B$1</f>
        <v>30.325000000000003</v>
      </c>
    </row>
    <row r="66" spans="1:13" x14ac:dyDescent="0.25">
      <c r="A66" t="s">
        <v>15</v>
      </c>
      <c r="B66">
        <v>0</v>
      </c>
      <c r="C66">
        <v>32</v>
      </c>
      <c r="D66">
        <f t="shared" ref="D66:D68" si="8">(C66/16)+(16*B66)</f>
        <v>2</v>
      </c>
      <c r="E66">
        <f>D66*$B$2</f>
        <v>10</v>
      </c>
    </row>
    <row r="67" spans="1:13" x14ac:dyDescent="0.25">
      <c r="A67" t="s">
        <v>14</v>
      </c>
      <c r="B67">
        <v>75</v>
      </c>
      <c r="C67">
        <v>208</v>
      </c>
      <c r="D67">
        <f t="shared" si="8"/>
        <v>1213</v>
      </c>
      <c r="E67">
        <f>D67*$B$3</f>
        <v>30.325000000000003</v>
      </c>
    </row>
    <row r="68" spans="1:13" x14ac:dyDescent="0.25">
      <c r="A68" t="s">
        <v>15</v>
      </c>
      <c r="B68">
        <v>1</v>
      </c>
      <c r="C68">
        <v>208</v>
      </c>
      <c r="D68">
        <f t="shared" si="8"/>
        <v>29</v>
      </c>
      <c r="E68">
        <f>D68*$B$4</f>
        <v>14.5</v>
      </c>
    </row>
    <row r="69" spans="1:13" x14ac:dyDescent="0.25">
      <c r="B69" t="s">
        <v>10</v>
      </c>
      <c r="C69">
        <v>30.33</v>
      </c>
      <c r="D69" t="s">
        <v>5</v>
      </c>
      <c r="E69">
        <v>10</v>
      </c>
      <c r="F69" t="s">
        <v>6</v>
      </c>
      <c r="G69">
        <v>8.73</v>
      </c>
      <c r="H69" t="s">
        <v>7</v>
      </c>
      <c r="I69">
        <v>30.33</v>
      </c>
      <c r="J69" t="s">
        <v>9</v>
      </c>
      <c r="K69">
        <v>14.5</v>
      </c>
      <c r="L69" t="s">
        <v>8</v>
      </c>
      <c r="M69">
        <v>0.87</v>
      </c>
    </row>
    <row r="70" spans="1:13" x14ac:dyDescent="0.25">
      <c r="A70" t="s">
        <v>14</v>
      </c>
      <c r="B70">
        <v>75</v>
      </c>
      <c r="C70">
        <v>208</v>
      </c>
    </row>
    <row r="71" spans="1:13" x14ac:dyDescent="0.25">
      <c r="A71" t="s">
        <v>15</v>
      </c>
      <c r="B71">
        <v>0</v>
      </c>
      <c r="C71">
        <v>16</v>
      </c>
    </row>
    <row r="72" spans="1:13" x14ac:dyDescent="0.25">
      <c r="A72" t="s">
        <v>14</v>
      </c>
      <c r="B72">
        <v>75</v>
      </c>
      <c r="C72">
        <v>208</v>
      </c>
    </row>
    <row r="73" spans="1:13" x14ac:dyDescent="0.25">
      <c r="A73" t="s">
        <v>15</v>
      </c>
      <c r="B73">
        <v>1</v>
      </c>
      <c r="C73">
        <v>208</v>
      </c>
    </row>
    <row r="74" spans="1:13" x14ac:dyDescent="0.25">
      <c r="B74" t="s">
        <v>10</v>
      </c>
      <c r="C74">
        <v>30.33</v>
      </c>
      <c r="D74" t="s">
        <v>5</v>
      </c>
      <c r="E74">
        <v>5</v>
      </c>
      <c r="F74" t="s">
        <v>6</v>
      </c>
      <c r="G74">
        <v>17.059999999999999</v>
      </c>
      <c r="H74" t="s">
        <v>7</v>
      </c>
      <c r="I74">
        <v>30.33</v>
      </c>
      <c r="J74" t="s">
        <v>9</v>
      </c>
      <c r="K74">
        <v>14.5</v>
      </c>
      <c r="L74" t="s">
        <v>8</v>
      </c>
      <c r="M74">
        <v>1.72</v>
      </c>
    </row>
    <row r="75" spans="1:13" x14ac:dyDescent="0.25">
      <c r="A75" t="s">
        <v>14</v>
      </c>
      <c r="B75">
        <v>75</v>
      </c>
      <c r="C75">
        <v>208</v>
      </c>
    </row>
    <row r="76" spans="1:13" x14ac:dyDescent="0.25">
      <c r="A76" t="s">
        <v>15</v>
      </c>
      <c r="B76">
        <v>0</v>
      </c>
      <c r="C76">
        <v>16</v>
      </c>
    </row>
    <row r="77" spans="1:13" x14ac:dyDescent="0.25">
      <c r="A77" t="s">
        <v>14</v>
      </c>
      <c r="B77">
        <v>75</v>
      </c>
      <c r="C77">
        <v>208</v>
      </c>
    </row>
    <row r="78" spans="1:13" x14ac:dyDescent="0.25">
      <c r="A78" t="s">
        <v>15</v>
      </c>
      <c r="B78">
        <v>1</v>
      </c>
      <c r="C78">
        <v>224</v>
      </c>
    </row>
    <row r="79" spans="1:13" x14ac:dyDescent="0.25">
      <c r="B79" t="s">
        <v>10</v>
      </c>
      <c r="C79">
        <v>30.33</v>
      </c>
      <c r="D79" t="s">
        <v>5</v>
      </c>
      <c r="E79">
        <v>5</v>
      </c>
      <c r="F79" t="s">
        <v>6</v>
      </c>
      <c r="G79">
        <v>25.52</v>
      </c>
      <c r="H79" t="s">
        <v>7</v>
      </c>
      <c r="I79">
        <v>30.33</v>
      </c>
      <c r="J79" t="s">
        <v>9</v>
      </c>
      <c r="K79">
        <v>15</v>
      </c>
      <c r="L79" t="s">
        <v>8</v>
      </c>
      <c r="M79">
        <v>2.57</v>
      </c>
    </row>
    <row r="80" spans="1:13" x14ac:dyDescent="0.25">
      <c r="A80" t="s">
        <v>14</v>
      </c>
      <c r="B80">
        <v>75</v>
      </c>
      <c r="C80">
        <v>208</v>
      </c>
    </row>
    <row r="81" spans="1:13" x14ac:dyDescent="0.25">
      <c r="A81" t="s">
        <v>15</v>
      </c>
      <c r="B81">
        <v>0</v>
      </c>
      <c r="C81">
        <v>16</v>
      </c>
    </row>
    <row r="82" spans="1:13" x14ac:dyDescent="0.25">
      <c r="A82" t="s">
        <v>14</v>
      </c>
      <c r="B82">
        <v>75</v>
      </c>
      <c r="C82">
        <v>208</v>
      </c>
    </row>
    <row r="83" spans="1:13" x14ac:dyDescent="0.25">
      <c r="A83" t="s">
        <v>15</v>
      </c>
      <c r="B83">
        <v>1</v>
      </c>
      <c r="C83">
        <v>224</v>
      </c>
    </row>
    <row r="84" spans="1:13" x14ac:dyDescent="0.25">
      <c r="B84" t="s">
        <v>10</v>
      </c>
      <c r="C84">
        <v>30.33</v>
      </c>
      <c r="D84" t="s">
        <v>5</v>
      </c>
      <c r="E84">
        <v>5</v>
      </c>
      <c r="F84" t="s">
        <v>6</v>
      </c>
      <c r="G84">
        <v>33.979999999999997</v>
      </c>
      <c r="H84" t="s">
        <v>7</v>
      </c>
      <c r="I84">
        <v>30.33</v>
      </c>
      <c r="J84" t="s">
        <v>9</v>
      </c>
      <c r="K84">
        <v>15</v>
      </c>
      <c r="L84" t="s">
        <v>8</v>
      </c>
      <c r="M84">
        <v>3.41</v>
      </c>
    </row>
    <row r="85" spans="1:13" x14ac:dyDescent="0.25">
      <c r="A85" t="s">
        <v>14</v>
      </c>
      <c r="B85">
        <v>75</v>
      </c>
      <c r="C85">
        <v>208</v>
      </c>
    </row>
    <row r="86" spans="1:13" x14ac:dyDescent="0.25">
      <c r="A86" t="s">
        <v>15</v>
      </c>
      <c r="B86">
        <v>0</v>
      </c>
      <c r="C86">
        <v>16</v>
      </c>
    </row>
    <row r="87" spans="1:13" x14ac:dyDescent="0.25">
      <c r="A87" t="s">
        <v>14</v>
      </c>
      <c r="B87">
        <v>75</v>
      </c>
      <c r="C87">
        <v>208</v>
      </c>
    </row>
    <row r="88" spans="1:13" x14ac:dyDescent="0.25">
      <c r="A88" t="s">
        <v>15</v>
      </c>
      <c r="B88">
        <v>1</v>
      </c>
      <c r="C88">
        <v>240</v>
      </c>
    </row>
    <row r="89" spans="1:13" x14ac:dyDescent="0.25">
      <c r="B89" t="s">
        <v>10</v>
      </c>
      <c r="C89">
        <v>30.33</v>
      </c>
      <c r="D89" t="s">
        <v>5</v>
      </c>
      <c r="E89">
        <v>5</v>
      </c>
      <c r="F89" t="s">
        <v>6</v>
      </c>
      <c r="G89">
        <v>42.44</v>
      </c>
      <c r="H89" t="s">
        <v>7</v>
      </c>
      <c r="I89">
        <v>30.33</v>
      </c>
      <c r="J89" t="s">
        <v>9</v>
      </c>
      <c r="K89">
        <v>15.5</v>
      </c>
      <c r="L89" t="s">
        <v>8</v>
      </c>
      <c r="M89">
        <v>4.24</v>
      </c>
    </row>
    <row r="90" spans="1:13" x14ac:dyDescent="0.25">
      <c r="A90" t="s">
        <v>14</v>
      </c>
      <c r="B90">
        <v>75</v>
      </c>
      <c r="C90">
        <v>208</v>
      </c>
    </row>
    <row r="91" spans="1:13" x14ac:dyDescent="0.25">
      <c r="A91" t="s">
        <v>15</v>
      </c>
      <c r="B91">
        <v>0</v>
      </c>
      <c r="C91">
        <v>16</v>
      </c>
    </row>
    <row r="92" spans="1:13" x14ac:dyDescent="0.25">
      <c r="A92" t="s">
        <v>14</v>
      </c>
      <c r="B92">
        <v>75</v>
      </c>
      <c r="C92">
        <v>208</v>
      </c>
    </row>
    <row r="93" spans="1:13" x14ac:dyDescent="0.25">
      <c r="A93" t="s">
        <v>15</v>
      </c>
      <c r="B93">
        <v>1</v>
      </c>
      <c r="C93">
        <v>240</v>
      </c>
    </row>
    <row r="94" spans="1:13" x14ac:dyDescent="0.25">
      <c r="B94" t="s">
        <v>10</v>
      </c>
      <c r="C94">
        <v>30.33</v>
      </c>
      <c r="D94" t="s">
        <v>5</v>
      </c>
      <c r="E94">
        <v>5</v>
      </c>
      <c r="F94" t="s">
        <v>6</v>
      </c>
      <c r="G94">
        <v>50.9</v>
      </c>
      <c r="H94" t="s">
        <v>7</v>
      </c>
      <c r="I94">
        <v>30.33</v>
      </c>
      <c r="J94" t="s">
        <v>9</v>
      </c>
      <c r="K94">
        <v>15.5</v>
      </c>
      <c r="L94" t="s">
        <v>8</v>
      </c>
      <c r="M94">
        <v>5.09</v>
      </c>
    </row>
    <row r="95" spans="1:13" x14ac:dyDescent="0.25">
      <c r="A95" t="s">
        <v>14</v>
      </c>
      <c r="B95">
        <v>75</v>
      </c>
      <c r="C95">
        <v>208</v>
      </c>
    </row>
    <row r="96" spans="1:13" x14ac:dyDescent="0.25">
      <c r="A96" t="s">
        <v>15</v>
      </c>
      <c r="B96">
        <v>0</v>
      </c>
      <c r="C96">
        <v>32</v>
      </c>
    </row>
    <row r="97" spans="1:13" x14ac:dyDescent="0.25">
      <c r="A97" t="s">
        <v>14</v>
      </c>
      <c r="B97">
        <v>75</v>
      </c>
      <c r="C97">
        <v>208</v>
      </c>
    </row>
    <row r="98" spans="1:13" x14ac:dyDescent="0.25">
      <c r="A98" t="s">
        <v>15</v>
      </c>
      <c r="B98">
        <v>1</v>
      </c>
      <c r="C98">
        <v>240</v>
      </c>
    </row>
    <row r="99" spans="1:13" x14ac:dyDescent="0.25">
      <c r="B99" t="s">
        <v>10</v>
      </c>
      <c r="C99">
        <v>30.33</v>
      </c>
      <c r="D99" t="s">
        <v>5</v>
      </c>
      <c r="E99">
        <v>10</v>
      </c>
      <c r="F99" t="s">
        <v>6</v>
      </c>
      <c r="G99">
        <v>59.37</v>
      </c>
      <c r="H99" t="s">
        <v>7</v>
      </c>
      <c r="I99">
        <v>30.33</v>
      </c>
      <c r="J99" t="s">
        <v>9</v>
      </c>
      <c r="K99">
        <v>15.5</v>
      </c>
      <c r="L99" t="s">
        <v>8</v>
      </c>
      <c r="M99">
        <v>5.94</v>
      </c>
    </row>
    <row r="100" spans="1:13" x14ac:dyDescent="0.25">
      <c r="A100" t="s">
        <v>14</v>
      </c>
      <c r="B100">
        <v>75</v>
      </c>
      <c r="C100">
        <v>208</v>
      </c>
    </row>
    <row r="101" spans="1:13" x14ac:dyDescent="0.25">
      <c r="A101" t="s">
        <v>15</v>
      </c>
      <c r="B101">
        <v>0</v>
      </c>
      <c r="C101">
        <v>32</v>
      </c>
    </row>
    <row r="102" spans="1:13" x14ac:dyDescent="0.25">
      <c r="A102" t="s">
        <v>14</v>
      </c>
      <c r="B102">
        <v>75</v>
      </c>
      <c r="C102">
        <v>208</v>
      </c>
    </row>
    <row r="103" spans="1:13" x14ac:dyDescent="0.25">
      <c r="A103" t="s">
        <v>15</v>
      </c>
      <c r="B103">
        <v>2</v>
      </c>
      <c r="C103">
        <v>0</v>
      </c>
    </row>
    <row r="104" spans="1:13" x14ac:dyDescent="0.25">
      <c r="B104" t="s">
        <v>10</v>
      </c>
      <c r="C104">
        <v>30.33</v>
      </c>
      <c r="D104" t="s">
        <v>5</v>
      </c>
      <c r="E104">
        <v>10</v>
      </c>
      <c r="F104" t="s">
        <v>6</v>
      </c>
      <c r="G104">
        <v>67.83</v>
      </c>
      <c r="H104" t="s">
        <v>7</v>
      </c>
      <c r="I104">
        <v>30.33</v>
      </c>
      <c r="J104" t="s">
        <v>9</v>
      </c>
      <c r="K104">
        <v>16</v>
      </c>
      <c r="L104" t="s">
        <v>8</v>
      </c>
      <c r="M104">
        <v>6.78</v>
      </c>
    </row>
    <row r="105" spans="1:13" x14ac:dyDescent="0.25">
      <c r="A105" t="s">
        <v>14</v>
      </c>
      <c r="B105">
        <v>75</v>
      </c>
      <c r="C105">
        <v>208</v>
      </c>
    </row>
    <row r="106" spans="1:13" x14ac:dyDescent="0.25">
      <c r="A106" t="s">
        <v>15</v>
      </c>
      <c r="B106">
        <v>0</v>
      </c>
      <c r="C106">
        <v>32</v>
      </c>
    </row>
    <row r="107" spans="1:13" x14ac:dyDescent="0.25">
      <c r="A107" t="s">
        <v>14</v>
      </c>
      <c r="B107">
        <v>75</v>
      </c>
      <c r="C107">
        <v>208</v>
      </c>
    </row>
    <row r="108" spans="1:13" x14ac:dyDescent="0.25">
      <c r="A108" t="s">
        <v>15</v>
      </c>
      <c r="B108">
        <v>2</v>
      </c>
      <c r="C108">
        <v>16</v>
      </c>
    </row>
    <row r="109" spans="1:13" x14ac:dyDescent="0.25">
      <c r="B109" t="s">
        <v>10</v>
      </c>
      <c r="C109">
        <v>30.33</v>
      </c>
      <c r="D109" t="s">
        <v>5</v>
      </c>
      <c r="E109">
        <v>10</v>
      </c>
      <c r="F109" t="s">
        <v>6</v>
      </c>
      <c r="G109">
        <v>76.290000000000006</v>
      </c>
      <c r="H109" t="s">
        <v>7</v>
      </c>
      <c r="I109">
        <v>30.33</v>
      </c>
      <c r="J109" t="s">
        <v>9</v>
      </c>
      <c r="K109">
        <v>16.5</v>
      </c>
      <c r="L109" t="s">
        <v>8</v>
      </c>
      <c r="M109">
        <v>7.63</v>
      </c>
    </row>
    <row r="110" spans="1:13" x14ac:dyDescent="0.25">
      <c r="A110" t="s">
        <v>2</v>
      </c>
    </row>
    <row r="111" spans="1:13" x14ac:dyDescent="0.25">
      <c r="A111" t="s">
        <v>3</v>
      </c>
    </row>
    <row r="112" spans="1:13" x14ac:dyDescent="0.25">
      <c r="A1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 Massion</cp:lastModifiedBy>
  <dcterms:created xsi:type="dcterms:W3CDTF">2021-03-01T21:58:23Z</dcterms:created>
  <dcterms:modified xsi:type="dcterms:W3CDTF">2021-03-02T16:31:56Z</dcterms:modified>
</cp:coreProperties>
</file>