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CB_Layout\Open_Work_Space\100221316_CPF_Internal_Sensor_Interface_Bd\"/>
    </mc:Choice>
  </mc:AlternateContent>
  <bookViews>
    <workbookView xWindow="0" yWindow="0" windowWidth="15690" windowHeight="13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7" i="1"/>
</calcChain>
</file>

<file path=xl/sharedStrings.xml><?xml version="1.0" encoding="utf-8"?>
<sst xmlns="http://schemas.openxmlformats.org/spreadsheetml/2006/main" count="225" uniqueCount="177">
  <si>
    <t>Capture CIS Standard Bill Of Materials - Standard Report</t>
  </si>
  <si>
    <t>Report Created on Thursday May 30 09:53:33 2019</t>
  </si>
  <si>
    <t>Title = CPF Internal Sensor Interface Board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</si>
  <si>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</si>
  <si>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</si>
  <si>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</si>
  <si>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</si>
  <si>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</si>
  <si>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</si>
  <si>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</si>
  <si>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470uF</t>
  </si>
  <si>
    <t>CAP POLY HYB 470UF 20% 16V SMD</t>
  </si>
  <si>
    <t>C1 C5 C9 C13 C17 C21</t>
  </si>
  <si>
    <t>United Chemi-Con</t>
  </si>
  <si>
    <t>HHXB160ARA471MJA0G</t>
  </si>
  <si>
    <t>47,000.0pF</t>
  </si>
  <si>
    <t/>
  </si>
  <si>
    <t>C2 C6 C10 C14 C18 C23</t>
  </si>
  <si>
    <t>Kemet</t>
  </si>
  <si>
    <t>C0603C473K5RAC</t>
  </si>
  <si>
    <t>0.10uF</t>
  </si>
  <si>
    <t>CAP .10UF 50V CERAMIC X7R 0805</t>
  </si>
  <si>
    <t>C3 C7 C11 C15 C19 C24 C27</t>
  </si>
  <si>
    <t>C0805C104K5RAC</t>
  </si>
  <si>
    <t>1.0uF</t>
  </si>
  <si>
    <t>CAP CER 1UF 50V 10% X7R 0805</t>
  </si>
  <si>
    <t>C4 C8 C12 C16 C20 C25</t>
  </si>
  <si>
    <t>C0805C105K5RACTU</t>
  </si>
  <si>
    <t>CAP CER 0.1UF 25V 10% X7R 0603</t>
  </si>
  <si>
    <t>C22 C26</t>
  </si>
  <si>
    <t>C0603C104K3RACTU</t>
  </si>
  <si>
    <t>CAP 1.0UF 16V CERAMIC X7R 0805</t>
  </si>
  <si>
    <t>C28 C29</t>
  </si>
  <si>
    <t>C0805C105K4RAC</t>
  </si>
  <si>
    <t>SMBJ6.5A-13-F</t>
  </si>
  <si>
    <t>TVS DIODE 6.5VWM 11.2VC SMB</t>
  </si>
  <si>
    <t>D1 D5 D7 D9</t>
  </si>
  <si>
    <t>Diodes Incorporated</t>
  </si>
  <si>
    <t>SMBJ12A-13-F</t>
  </si>
  <si>
    <t>TVS DIODE 12VWM 19.9VC SMB</t>
  </si>
  <si>
    <t>D2 D3 D4 D6 D8</t>
  </si>
  <si>
    <t>S1AB-13-F</t>
  </si>
  <si>
    <t>DIODE GPP 1A 50V SMB</t>
  </si>
  <si>
    <t>D10</t>
  </si>
  <si>
    <t>Diodes Inc</t>
  </si>
  <si>
    <t>0154002.DRT</t>
  </si>
  <si>
    <t>FUSE SLOW 125VAC, 125VDC 2A SMD</t>
  </si>
  <si>
    <t>F1 F2 F3 F4 F5 F6 F7 F8 F9 F10</t>
  </si>
  <si>
    <t>Littelfuse Inc</t>
  </si>
  <si>
    <t>M80-5400442</t>
  </si>
  <si>
    <t>CONN HDR MIX-TEK 4POS</t>
  </si>
  <si>
    <t>J1</t>
  </si>
  <si>
    <t>Harwin Inc.</t>
  </si>
  <si>
    <t>M80-5400642</t>
  </si>
  <si>
    <t>CONN HDR 2MM R/A W/SCREW 6POS</t>
  </si>
  <si>
    <t>J2 J4 J5 J7 J8</t>
  </si>
  <si>
    <t>M80-5400842</t>
  </si>
  <si>
    <t>CONN HEADER R/A 8POS 2MM</t>
  </si>
  <si>
    <t>J3 J6</t>
  </si>
  <si>
    <t>5650948-5</t>
  </si>
  <si>
    <t>CONN DIN PLUG 48POS RT ANG PCB</t>
  </si>
  <si>
    <t>J9</t>
  </si>
  <si>
    <t>TE Connectivity AMP Connectors</t>
  </si>
  <si>
    <t>LS=0.100"</t>
  </si>
  <si>
    <t>MISC 3 PIN JUMPER 0.100" PITCH 0.025" SQ</t>
  </si>
  <si>
    <t>JP1 JP2 JP3 JP4 JP5 JP6 JP7 JP8</t>
  </si>
  <si>
    <t>BNX002-01</t>
  </si>
  <si>
    <t>FILTER LC TH</t>
  </si>
  <si>
    <t>L1 L2 L3 L4 L5 L6</t>
  </si>
  <si>
    <t>Murata Electronics North America</t>
  </si>
  <si>
    <t>MPZ2012S221A</t>
  </si>
  <si>
    <t>FERRITE CHIP 220 OHM 3A 0805</t>
  </si>
  <si>
    <t>L7 L8</t>
  </si>
  <si>
    <t>TDK Corporation</t>
  </si>
  <si>
    <t>IRFR7440TRPBF</t>
  </si>
  <si>
    <t>MOSFET N CH 40V 90A DPAK</t>
  </si>
  <si>
    <t>Q1 Q2 Q3 Q4 Q5 Q6</t>
  </si>
  <si>
    <t>Infineon Technologies</t>
  </si>
  <si>
    <t>IRF7309TRPBF</t>
  </si>
  <si>
    <t>MOSFET N+P 30V 3A 8-SOIC</t>
  </si>
  <si>
    <t>Q7</t>
  </si>
  <si>
    <t>International Rectifier</t>
  </si>
  <si>
    <t>0.04</t>
  </si>
  <si>
    <t>RES .04 OHM 1W 1% 2512 SMD</t>
  </si>
  <si>
    <t>R1 R6 R11 R16 R21 R26</t>
  </si>
  <si>
    <t>Vishay/Dale</t>
  </si>
  <si>
    <t>WSL2512R0400FEA</t>
  </si>
  <si>
    <t>10</t>
  </si>
  <si>
    <t>R2 R7 R12 R17 R22 R27</t>
  </si>
  <si>
    <t>Vishay</t>
  </si>
  <si>
    <t>CRCW060310R0FKEA</t>
  </si>
  <si>
    <t>33</t>
  </si>
  <si>
    <t>R3 R8 R13 R18 R23 R28</t>
  </si>
  <si>
    <t>CRCW060333R0JNEA</t>
  </si>
  <si>
    <t>22.1K</t>
  </si>
  <si>
    <t>R4 R9 R14 R19 R24 R29</t>
  </si>
  <si>
    <t>CRCW060322K1FKEA</t>
  </si>
  <si>
    <t>100K</t>
  </si>
  <si>
    <t>R5 R10 R15 R20 R25 R30</t>
  </si>
  <si>
    <t>Vishay Dale</t>
  </si>
  <si>
    <t>CRCW0603100KJNEA</t>
  </si>
  <si>
    <t>RES 100K OHM 1/10W 1% 0603 SMD</t>
  </si>
  <si>
    <t>R31 R32</t>
  </si>
  <si>
    <t>CRCW0603100KFKEA</t>
  </si>
  <si>
    <t>1K</t>
  </si>
  <si>
    <t>RES 1.00K OHM 1/10W 1% 0603 SMD</t>
  </si>
  <si>
    <t>R33</t>
  </si>
  <si>
    <t>Panasonic - ECG</t>
  </si>
  <si>
    <t>ERJ-3EKF1001V</t>
  </si>
  <si>
    <t>TBD</t>
  </si>
  <si>
    <t>TO BE DETERMINED, HEIGHT 0.028"</t>
  </si>
  <si>
    <t>R34</t>
  </si>
  <si>
    <t>0.0</t>
  </si>
  <si>
    <t>RES 0.0 OHM 1/10W 0603 SMD</t>
  </si>
  <si>
    <t>R35</t>
  </si>
  <si>
    <t>CRCW06030000Z0EA</t>
  </si>
  <si>
    <t>0603</t>
  </si>
  <si>
    <t>MISC 2 PIN JUMPER SOLDER BRIDGE 0603</t>
  </si>
  <si>
    <t>SB1 SB2 SB3 SB4 SB5 SB6 SB7 SB8 SB9 SB10 SB11 SB12</t>
  </si>
  <si>
    <t>BLUE</t>
  </si>
  <si>
    <t>TEST POINT PC COMPACT T/H BLUE</t>
  </si>
  <si>
    <t>TP1</t>
  </si>
  <si>
    <t>Keystone Electronics</t>
  </si>
  <si>
    <t>5122</t>
  </si>
  <si>
    <t>GREEN</t>
  </si>
  <si>
    <t>TEST POINT PC COMPACT T/H GREEN</t>
  </si>
  <si>
    <t>TP2</t>
  </si>
  <si>
    <t>5121</t>
  </si>
  <si>
    <t>WHITE</t>
  </si>
  <si>
    <t>TEST POINT PC COMPACT .063"D WHT</t>
  </si>
  <si>
    <t>TP3</t>
  </si>
  <si>
    <t>5007</t>
  </si>
  <si>
    <t>YELLOW</t>
  </si>
  <si>
    <t>TEST POINT PC COMPACT .063"D YEL</t>
  </si>
  <si>
    <t>TP4</t>
  </si>
  <si>
    <t>5009</t>
  </si>
  <si>
    <t>ORANGE</t>
  </si>
  <si>
    <t>TEST POINT PC COMPACT .063"D ORN</t>
  </si>
  <si>
    <t>TP5</t>
  </si>
  <si>
    <t>5008</t>
  </si>
  <si>
    <t>RED</t>
  </si>
  <si>
    <t>TEST POINT PC COMPACT .063"D RED</t>
  </si>
  <si>
    <t>TP6</t>
  </si>
  <si>
    <t>5005</t>
  </si>
  <si>
    <t>BLACK</t>
  </si>
  <si>
    <t>TEST POINT PC COMPACT .063"D BLK</t>
  </si>
  <si>
    <t>TP7</t>
  </si>
  <si>
    <t>5006</t>
  </si>
  <si>
    <t>BROWN</t>
  </si>
  <si>
    <t>TEST POINT PC COMPACT T/H BROWN</t>
  </si>
  <si>
    <t>TP8</t>
  </si>
  <si>
    <t>5120</t>
  </si>
  <si>
    <t>LTC4380IMS-3#PBF</t>
  </si>
  <si>
    <t>IC LOW CUR SURGE STOPPER 10MSOP</t>
  </si>
  <si>
    <t>U1 U2 U3 U4 U5 U6</t>
  </si>
  <si>
    <t>Linear Technology</t>
  </si>
  <si>
    <t>SN74LVC125AMDREP</t>
  </si>
  <si>
    <t>IC BUS BUFF TRI-ST QD 14SOICN</t>
  </si>
  <si>
    <t>U7</t>
  </si>
  <si>
    <t>Texas Instruments</t>
  </si>
  <si>
    <t>BME280</t>
  </si>
  <si>
    <t>SENSOR PRESSURE HUMIDITY TEMP</t>
  </si>
  <si>
    <t>U8</t>
  </si>
  <si>
    <t>Bosch Sensortec</t>
  </si>
  <si>
    <t>SN74LVC1G17DRLR</t>
  </si>
  <si>
    <t>IC BUFFER SCHMIT TRIG SOT5</t>
  </si>
  <si>
    <t>U9</t>
  </si>
  <si>
    <t>QTY NEEDED</t>
  </si>
  <si>
    <t>QTY ORDERED</t>
  </si>
  <si>
    <t>SUBSTITUTE</t>
  </si>
  <si>
    <t>ITEM#</t>
  </si>
  <si>
    <t>Drawing Number:  100221316rA</t>
  </si>
  <si>
    <t xml:space="preserve">KEMET 08055C105KAT2A‎ </t>
  </si>
  <si>
    <t>Panasonic ERJ-3EKF10R0V</t>
  </si>
  <si>
    <t xml:space="preserve">Panasonic ERJ-3GEYJ330V‎ </t>
  </si>
  <si>
    <t>Keystone 5110</t>
  </si>
  <si>
    <t>30 Mouser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</si>
</sst>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1">
    <cellStyle name="Normal" xfId="0" builtinId="0"/>
  </cellStyles>
  <dxfs count="13">
    <dxf>
      <numFmt numFmtId="1" formatCode="0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numFmt numFmtId="1" formatCode="0"/>
      <alignment horizontal="left" vertical="center" textRotation="0" wrapText="0" indent="0" justifyLastLine="0" shrinkToFit="0" readingOrder="0"/>
    </dxf>
    <dxf>
      <numFmt numFmtId="1" formatCode="0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K47" totalsRowShown="0" headerRowDxfId="0" dataDxfId="1">
  <autoFilter ref="A6:K47"/>
  <tableColumns count="11">
    <tableColumn id="1" name="Item Number" dataDxfId="12"/>
    <tableColumn id="2" name="Quantity" dataDxfId="11"/>
    <tableColumn id="3" name="Value" dataDxfId="10"/>
    <tableColumn id="4" name="Description" dataDxfId="9"/>
    <tableColumn id="5" name="Part Reference" dataDxfId="8"/>
    <tableColumn id="6" name="Manufacturer" dataDxfId="7"/>
    <tableColumn id="7" name="Manufacturer PN" dataDxfId="6"/>
    <tableColumn id="8" name="QTY NEEDED" dataDxfId="5">
      <calculatedColumnFormula>B7*5</calculatedColumnFormula>
    </tableColumn>
    <tableColumn id="9" name="QTY ORDERED" dataDxfId="4"/>
    <tableColumn id="10" name="SUBSTITUTE" dataDxfId="3"/>
    <tableColumn id="11" name="ITEM#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B1" workbookViewId="0">
      <selection activeCell="H22" sqref="H22"/>
    </sheetView>
  </sheetViews>
  <sheetFormatPr defaultRowHeight="15" x14ac:dyDescent="0.25"/>
  <cols>
    <col min="1" max="1" width="15" style="2" customWidth="1"/>
    <col min="2" max="2" width="10.85546875" style="2" customWidth="1"/>
    <col min="3" max="3" width="19.5703125" style="2" bestFit="1" customWidth="1"/>
    <col min="4" max="4" width="39" style="2" bestFit="1" customWidth="1"/>
    <col min="5" max="5" width="47.7109375" style="2" bestFit="1" customWidth="1"/>
    <col min="6" max="6" width="31.28515625" style="2" bestFit="1" customWidth="1"/>
    <col min="7" max="7" width="22" style="2" bestFit="1" customWidth="1"/>
    <col min="8" max="8" width="14" style="2" customWidth="1"/>
    <col min="9" max="9" width="15.28515625" style="2" customWidth="1"/>
    <col min="10" max="10" width="23.85546875" style="2" bestFit="1" customWidth="1"/>
    <col min="11" max="16384" width="9.140625" style="2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1" t="s">
        <v>2</v>
      </c>
    </row>
    <row r="4" spans="1:11" x14ac:dyDescent="0.25">
      <c r="A4" s="1" t="s">
        <v>171</v>
      </c>
    </row>
    <row r="6" spans="1:11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167</v>
      </c>
      <c r="I6" s="1" t="s">
        <v>168</v>
      </c>
      <c r="J6" s="1" t="s">
        <v>169</v>
      </c>
      <c r="K6" s="1" t="s">
        <v>170</v>
      </c>
    </row>
    <row r="7" spans="1:11" x14ac:dyDescent="0.25">
      <c r="A7" s="1">
        <v>1</v>
      </c>
      <c r="B7" s="1">
        <v>6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14</v>
      </c>
      <c r="H7" s="2">
        <f>B7*5</f>
        <v>30</v>
      </c>
      <c r="I7" s="2">
        <v>30</v>
      </c>
      <c r="K7" s="2">
        <v>1</v>
      </c>
    </row>
    <row r="8" spans="1:11" x14ac:dyDescent="0.25">
      <c r="A8" s="1">
        <v>2</v>
      </c>
      <c r="B8" s="1">
        <v>6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2">
        <f t="shared" ref="H8:H47" si="0">B8*5</f>
        <v>30</v>
      </c>
      <c r="I8" s="2">
        <v>30</v>
      </c>
      <c r="K8" s="2">
        <v>2</v>
      </c>
    </row>
    <row r="9" spans="1:11" x14ac:dyDescent="0.25">
      <c r="A9" s="1">
        <v>3</v>
      </c>
      <c r="B9" s="1">
        <v>7</v>
      </c>
      <c r="C9" s="3" t="s">
        <v>20</v>
      </c>
      <c r="D9" s="3" t="s">
        <v>21</v>
      </c>
      <c r="E9" s="3" t="s">
        <v>22</v>
      </c>
      <c r="F9" s="3" t="s">
        <v>18</v>
      </c>
      <c r="G9" s="3" t="s">
        <v>23</v>
      </c>
      <c r="H9" s="2">
        <f t="shared" si="0"/>
        <v>35</v>
      </c>
      <c r="I9" s="2">
        <v>35</v>
      </c>
      <c r="K9" s="2">
        <v>3</v>
      </c>
    </row>
    <row r="10" spans="1:11" x14ac:dyDescent="0.25">
      <c r="A10" s="1">
        <v>4</v>
      </c>
      <c r="B10" s="1">
        <v>6</v>
      </c>
      <c r="C10" s="3" t="s">
        <v>24</v>
      </c>
      <c r="D10" s="3" t="s">
        <v>25</v>
      </c>
      <c r="E10" s="3" t="s">
        <v>26</v>
      </c>
      <c r="F10" s="3" t="s">
        <v>18</v>
      </c>
      <c r="G10" s="3" t="s">
        <v>27</v>
      </c>
      <c r="H10" s="2">
        <f t="shared" si="0"/>
        <v>30</v>
      </c>
      <c r="I10" s="2">
        <v>30</v>
      </c>
      <c r="J10" s="2" t="s">
        <v>172</v>
      </c>
      <c r="K10" s="2">
        <v>4</v>
      </c>
    </row>
    <row r="11" spans="1:11" x14ac:dyDescent="0.25">
      <c r="A11" s="1">
        <v>5</v>
      </c>
      <c r="B11" s="1">
        <v>2</v>
      </c>
      <c r="C11" s="3" t="s">
        <v>20</v>
      </c>
      <c r="D11" s="3" t="s">
        <v>28</v>
      </c>
      <c r="E11" s="3" t="s">
        <v>29</v>
      </c>
      <c r="F11" s="3" t="s">
        <v>18</v>
      </c>
      <c r="G11" s="3" t="s">
        <v>30</v>
      </c>
      <c r="H11" s="2">
        <f t="shared" si="0"/>
        <v>10</v>
      </c>
      <c r="I11" s="2">
        <v>10</v>
      </c>
      <c r="K11" s="2">
        <v>5</v>
      </c>
    </row>
    <row r="12" spans="1:11" x14ac:dyDescent="0.25">
      <c r="A12" s="1">
        <v>6</v>
      </c>
      <c r="B12" s="1">
        <v>2</v>
      </c>
      <c r="C12" s="3" t="s">
        <v>24</v>
      </c>
      <c r="D12" s="3" t="s">
        <v>31</v>
      </c>
      <c r="E12" s="3" t="s">
        <v>32</v>
      </c>
      <c r="F12" s="3" t="s">
        <v>18</v>
      </c>
      <c r="G12" s="3" t="s">
        <v>33</v>
      </c>
      <c r="H12" s="2">
        <f t="shared" si="0"/>
        <v>10</v>
      </c>
      <c r="I12" s="2">
        <v>10</v>
      </c>
      <c r="K12" s="2">
        <v>6</v>
      </c>
    </row>
    <row r="13" spans="1:11" x14ac:dyDescent="0.25">
      <c r="A13" s="1">
        <v>7</v>
      </c>
      <c r="B13" s="1">
        <v>4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34</v>
      </c>
      <c r="H13" s="2">
        <f t="shared" si="0"/>
        <v>20</v>
      </c>
      <c r="I13" s="2">
        <v>20</v>
      </c>
      <c r="K13" s="2">
        <v>7</v>
      </c>
    </row>
    <row r="14" spans="1:11" x14ac:dyDescent="0.25">
      <c r="A14" s="1">
        <v>8</v>
      </c>
      <c r="B14" s="1">
        <v>5</v>
      </c>
      <c r="C14" s="3" t="s">
        <v>38</v>
      </c>
      <c r="D14" s="3" t="s">
        <v>39</v>
      </c>
      <c r="E14" s="3" t="s">
        <v>40</v>
      </c>
      <c r="F14" s="3" t="s">
        <v>37</v>
      </c>
      <c r="G14" s="3" t="s">
        <v>38</v>
      </c>
      <c r="H14" s="2">
        <f t="shared" si="0"/>
        <v>25</v>
      </c>
      <c r="I14" s="2">
        <v>25</v>
      </c>
      <c r="K14" s="2">
        <v>8</v>
      </c>
    </row>
    <row r="15" spans="1:11" x14ac:dyDescent="0.25">
      <c r="A15" s="1">
        <v>9</v>
      </c>
      <c r="B15" s="1">
        <v>1</v>
      </c>
      <c r="C15" s="3" t="s">
        <v>41</v>
      </c>
      <c r="D15" s="3" t="s">
        <v>42</v>
      </c>
      <c r="E15" s="3" t="s">
        <v>43</v>
      </c>
      <c r="F15" s="3" t="s">
        <v>44</v>
      </c>
      <c r="G15" s="3" t="s">
        <v>41</v>
      </c>
      <c r="H15" s="2">
        <f t="shared" si="0"/>
        <v>5</v>
      </c>
      <c r="I15" s="2">
        <v>5</v>
      </c>
      <c r="K15" s="2">
        <v>9</v>
      </c>
    </row>
    <row r="16" spans="1:11" x14ac:dyDescent="0.25">
      <c r="A16" s="1">
        <v>10</v>
      </c>
      <c r="B16" s="1">
        <v>10</v>
      </c>
      <c r="C16" s="3" t="s">
        <v>45</v>
      </c>
      <c r="D16" s="3" t="s">
        <v>46</v>
      </c>
      <c r="E16" s="3" t="s">
        <v>47</v>
      </c>
      <c r="F16" s="3" t="s">
        <v>48</v>
      </c>
      <c r="G16" s="3" t="s">
        <v>45</v>
      </c>
      <c r="H16" s="2">
        <f t="shared" si="0"/>
        <v>50</v>
      </c>
      <c r="I16" s="2">
        <v>50</v>
      </c>
      <c r="K16" s="2">
        <v>10</v>
      </c>
    </row>
    <row r="17" spans="1:11" x14ac:dyDescent="0.25">
      <c r="A17" s="1">
        <v>11</v>
      </c>
      <c r="B17" s="1">
        <v>1</v>
      </c>
      <c r="C17" s="3" t="s">
        <v>49</v>
      </c>
      <c r="D17" s="3" t="s">
        <v>50</v>
      </c>
      <c r="E17" s="3" t="s">
        <v>51</v>
      </c>
      <c r="F17" s="3" t="s">
        <v>52</v>
      </c>
      <c r="G17" s="3" t="s">
        <v>49</v>
      </c>
      <c r="H17" s="2">
        <f t="shared" si="0"/>
        <v>5</v>
      </c>
      <c r="I17" s="2">
        <v>5</v>
      </c>
      <c r="K17" s="2">
        <v>11</v>
      </c>
    </row>
    <row r="18" spans="1:11" x14ac:dyDescent="0.25">
      <c r="A18" s="1">
        <v>12</v>
      </c>
      <c r="B18" s="1">
        <v>5</v>
      </c>
      <c r="C18" s="3" t="s">
        <v>53</v>
      </c>
      <c r="D18" s="3" t="s">
        <v>54</v>
      </c>
      <c r="E18" s="3" t="s">
        <v>55</v>
      </c>
      <c r="F18" s="3" t="s">
        <v>52</v>
      </c>
      <c r="G18" s="3" t="s">
        <v>53</v>
      </c>
      <c r="H18" s="2">
        <f t="shared" si="0"/>
        <v>25</v>
      </c>
      <c r="I18" s="2">
        <v>25</v>
      </c>
      <c r="K18" s="2">
        <v>12</v>
      </c>
    </row>
    <row r="19" spans="1:11" x14ac:dyDescent="0.25">
      <c r="A19" s="1">
        <v>13</v>
      </c>
      <c r="B19" s="1">
        <v>2</v>
      </c>
      <c r="C19" s="3" t="s">
        <v>56</v>
      </c>
      <c r="D19" s="3" t="s">
        <v>57</v>
      </c>
      <c r="E19" s="3" t="s">
        <v>58</v>
      </c>
      <c r="F19" s="3" t="s">
        <v>52</v>
      </c>
      <c r="G19" s="3" t="s">
        <v>56</v>
      </c>
      <c r="H19" s="2">
        <f t="shared" si="0"/>
        <v>10</v>
      </c>
      <c r="I19" s="2">
        <v>10</v>
      </c>
      <c r="K19" s="2">
        <v>13</v>
      </c>
    </row>
    <row r="20" spans="1:11" x14ac:dyDescent="0.25">
      <c r="A20" s="1">
        <v>14</v>
      </c>
      <c r="B20" s="1">
        <v>1</v>
      </c>
      <c r="C20" s="3" t="s">
        <v>59</v>
      </c>
      <c r="D20" s="3" t="s">
        <v>60</v>
      </c>
      <c r="E20" s="3" t="s">
        <v>61</v>
      </c>
      <c r="F20" s="3" t="s">
        <v>62</v>
      </c>
      <c r="G20" s="3" t="s">
        <v>59</v>
      </c>
      <c r="H20" s="2">
        <f t="shared" si="0"/>
        <v>5</v>
      </c>
      <c r="I20" s="2">
        <v>5</v>
      </c>
      <c r="K20" s="2">
        <v>14</v>
      </c>
    </row>
    <row r="21" spans="1:11" x14ac:dyDescent="0.25">
      <c r="A21" s="1">
        <v>15</v>
      </c>
      <c r="B21" s="1">
        <v>8</v>
      </c>
      <c r="C21" s="3" t="s">
        <v>63</v>
      </c>
      <c r="D21" s="3" t="s">
        <v>64</v>
      </c>
      <c r="E21" s="3" t="s">
        <v>65</v>
      </c>
      <c r="F21" s="3" t="s">
        <v>16</v>
      </c>
      <c r="G21" s="3" t="s">
        <v>16</v>
      </c>
      <c r="H21" s="2">
        <f t="shared" si="0"/>
        <v>40</v>
      </c>
      <c r="K21" s="2">
        <v>15</v>
      </c>
    </row>
    <row r="22" spans="1:11" x14ac:dyDescent="0.25">
      <c r="A22" s="1">
        <v>16</v>
      </c>
      <c r="B22" s="1">
        <v>6</v>
      </c>
      <c r="C22" s="3" t="s">
        <v>66</v>
      </c>
      <c r="D22" s="3" t="s">
        <v>67</v>
      </c>
      <c r="E22" s="3" t="s">
        <v>68</v>
      </c>
      <c r="F22" s="3" t="s">
        <v>69</v>
      </c>
      <c r="G22" s="3" t="s">
        <v>66</v>
      </c>
      <c r="H22" s="2">
        <f t="shared" si="0"/>
        <v>30</v>
      </c>
      <c r="I22" s="2" t="s">
        <v>176</v>
      </c>
      <c r="K22" s="2">
        <v>16</v>
      </c>
    </row>
    <row r="23" spans="1:11" x14ac:dyDescent="0.25">
      <c r="A23" s="1">
        <v>17</v>
      </c>
      <c r="B23" s="1">
        <v>2</v>
      </c>
      <c r="C23" s="3" t="s">
        <v>70</v>
      </c>
      <c r="D23" s="3" t="s">
        <v>71</v>
      </c>
      <c r="E23" s="3" t="s">
        <v>72</v>
      </c>
      <c r="F23" s="3" t="s">
        <v>73</v>
      </c>
      <c r="G23" s="3" t="s">
        <v>70</v>
      </c>
      <c r="H23" s="2">
        <f t="shared" si="0"/>
        <v>10</v>
      </c>
      <c r="I23" s="2">
        <v>10</v>
      </c>
      <c r="K23" s="2">
        <v>17</v>
      </c>
    </row>
    <row r="24" spans="1:11" x14ac:dyDescent="0.25">
      <c r="A24" s="1">
        <v>18</v>
      </c>
      <c r="B24" s="1">
        <v>6</v>
      </c>
      <c r="C24" s="3" t="s">
        <v>74</v>
      </c>
      <c r="D24" s="3" t="s">
        <v>75</v>
      </c>
      <c r="E24" s="3" t="s">
        <v>76</v>
      </c>
      <c r="F24" s="3" t="s">
        <v>77</v>
      </c>
      <c r="G24" s="3" t="s">
        <v>74</v>
      </c>
      <c r="H24" s="2">
        <f t="shared" si="0"/>
        <v>30</v>
      </c>
      <c r="I24" s="2">
        <v>30</v>
      </c>
      <c r="K24" s="2">
        <v>18</v>
      </c>
    </row>
    <row r="25" spans="1:11" x14ac:dyDescent="0.25">
      <c r="A25" s="1">
        <v>19</v>
      </c>
      <c r="B25" s="1">
        <v>1</v>
      </c>
      <c r="C25" s="3" t="s">
        <v>78</v>
      </c>
      <c r="D25" s="3" t="s">
        <v>79</v>
      </c>
      <c r="E25" s="3" t="s">
        <v>80</v>
      </c>
      <c r="F25" s="3" t="s">
        <v>81</v>
      </c>
      <c r="G25" s="3" t="s">
        <v>78</v>
      </c>
      <c r="H25" s="2">
        <f t="shared" si="0"/>
        <v>5</v>
      </c>
      <c r="I25" s="2">
        <v>5</v>
      </c>
      <c r="K25" s="2">
        <v>19</v>
      </c>
    </row>
    <row r="26" spans="1:11" x14ac:dyDescent="0.25">
      <c r="A26" s="1">
        <v>20</v>
      </c>
      <c r="B26" s="1">
        <v>6</v>
      </c>
      <c r="C26" s="3" t="s">
        <v>82</v>
      </c>
      <c r="D26" s="3" t="s">
        <v>83</v>
      </c>
      <c r="E26" s="3" t="s">
        <v>84</v>
      </c>
      <c r="F26" s="3" t="s">
        <v>85</v>
      </c>
      <c r="G26" s="3" t="s">
        <v>86</v>
      </c>
      <c r="H26" s="2">
        <f t="shared" si="0"/>
        <v>30</v>
      </c>
      <c r="I26" s="2">
        <v>30</v>
      </c>
      <c r="K26" s="2">
        <v>20</v>
      </c>
    </row>
    <row r="27" spans="1:11" x14ac:dyDescent="0.25">
      <c r="A27" s="1">
        <v>21</v>
      </c>
      <c r="B27" s="1">
        <v>6</v>
      </c>
      <c r="C27" s="3" t="s">
        <v>87</v>
      </c>
      <c r="D27" s="3" t="s">
        <v>16</v>
      </c>
      <c r="E27" s="3" t="s">
        <v>88</v>
      </c>
      <c r="F27" s="3" t="s">
        <v>89</v>
      </c>
      <c r="G27" s="3" t="s">
        <v>90</v>
      </c>
      <c r="H27" s="2">
        <f t="shared" si="0"/>
        <v>30</v>
      </c>
      <c r="I27" s="2">
        <v>30</v>
      </c>
      <c r="J27" s="2" t="s">
        <v>173</v>
      </c>
      <c r="K27" s="2">
        <v>21</v>
      </c>
    </row>
    <row r="28" spans="1:11" x14ac:dyDescent="0.25">
      <c r="A28" s="1">
        <v>22</v>
      </c>
      <c r="B28" s="1">
        <v>6</v>
      </c>
      <c r="C28" s="3" t="s">
        <v>91</v>
      </c>
      <c r="D28" s="3" t="s">
        <v>16</v>
      </c>
      <c r="E28" s="3" t="s">
        <v>92</v>
      </c>
      <c r="F28" s="3" t="s">
        <v>89</v>
      </c>
      <c r="G28" s="3" t="s">
        <v>93</v>
      </c>
      <c r="H28" s="2">
        <f t="shared" si="0"/>
        <v>30</v>
      </c>
      <c r="I28" s="2">
        <v>30</v>
      </c>
      <c r="J28" s="2" t="s">
        <v>174</v>
      </c>
      <c r="K28" s="2">
        <v>22</v>
      </c>
    </row>
    <row r="29" spans="1:11" x14ac:dyDescent="0.25">
      <c r="A29" s="1">
        <v>23</v>
      </c>
      <c r="B29" s="1">
        <v>6</v>
      </c>
      <c r="C29" s="3" t="s">
        <v>94</v>
      </c>
      <c r="D29" s="3" t="s">
        <v>16</v>
      </c>
      <c r="E29" s="3" t="s">
        <v>95</v>
      </c>
      <c r="F29" s="3" t="s">
        <v>89</v>
      </c>
      <c r="G29" s="3" t="s">
        <v>96</v>
      </c>
      <c r="H29" s="2">
        <f t="shared" si="0"/>
        <v>30</v>
      </c>
      <c r="I29" s="2">
        <v>30</v>
      </c>
      <c r="K29" s="2">
        <v>23</v>
      </c>
    </row>
    <row r="30" spans="1:11" x14ac:dyDescent="0.25">
      <c r="A30" s="1">
        <v>24</v>
      </c>
      <c r="B30" s="1">
        <v>6</v>
      </c>
      <c r="C30" s="3" t="s">
        <v>97</v>
      </c>
      <c r="D30" s="3" t="s">
        <v>16</v>
      </c>
      <c r="E30" s="3" t="s">
        <v>98</v>
      </c>
      <c r="F30" s="3" t="s">
        <v>99</v>
      </c>
      <c r="G30" s="3" t="s">
        <v>100</v>
      </c>
      <c r="H30" s="2">
        <f t="shared" si="0"/>
        <v>30</v>
      </c>
      <c r="I30" s="2">
        <v>30</v>
      </c>
      <c r="K30" s="2">
        <v>24</v>
      </c>
    </row>
    <row r="31" spans="1:11" x14ac:dyDescent="0.25">
      <c r="A31" s="1">
        <v>25</v>
      </c>
      <c r="B31" s="1">
        <v>2</v>
      </c>
      <c r="C31" s="3" t="s">
        <v>97</v>
      </c>
      <c r="D31" s="3" t="s">
        <v>101</v>
      </c>
      <c r="E31" s="3" t="s">
        <v>102</v>
      </c>
      <c r="F31" s="3" t="s">
        <v>85</v>
      </c>
      <c r="G31" s="3" t="s">
        <v>103</v>
      </c>
      <c r="H31" s="2">
        <f t="shared" si="0"/>
        <v>10</v>
      </c>
      <c r="I31" s="2">
        <v>10</v>
      </c>
      <c r="K31" s="2">
        <v>25</v>
      </c>
    </row>
    <row r="32" spans="1:11" x14ac:dyDescent="0.25">
      <c r="A32" s="1">
        <v>26</v>
      </c>
      <c r="B32" s="1">
        <v>1</v>
      </c>
      <c r="C32" s="3" t="s">
        <v>104</v>
      </c>
      <c r="D32" s="3" t="s">
        <v>105</v>
      </c>
      <c r="E32" s="3" t="s">
        <v>106</v>
      </c>
      <c r="F32" s="3" t="s">
        <v>107</v>
      </c>
      <c r="G32" s="3" t="s">
        <v>108</v>
      </c>
      <c r="H32" s="2">
        <f t="shared" si="0"/>
        <v>5</v>
      </c>
      <c r="I32" s="2">
        <v>10</v>
      </c>
      <c r="K32" s="2">
        <v>26</v>
      </c>
    </row>
    <row r="33" spans="1:11" x14ac:dyDescent="0.25">
      <c r="A33" s="1">
        <v>27</v>
      </c>
      <c r="B33" s="1">
        <v>1</v>
      </c>
      <c r="C33" s="3" t="s">
        <v>109</v>
      </c>
      <c r="D33" s="3" t="s">
        <v>110</v>
      </c>
      <c r="E33" s="3" t="s">
        <v>111</v>
      </c>
      <c r="F33" s="3" t="s">
        <v>16</v>
      </c>
      <c r="G33" s="3" t="s">
        <v>16</v>
      </c>
      <c r="H33" s="2">
        <f t="shared" si="0"/>
        <v>5</v>
      </c>
      <c r="K33" s="2">
        <v>27</v>
      </c>
    </row>
    <row r="34" spans="1:11" x14ac:dyDescent="0.25">
      <c r="A34" s="1">
        <v>28</v>
      </c>
      <c r="B34" s="1">
        <v>1</v>
      </c>
      <c r="C34" s="3" t="s">
        <v>112</v>
      </c>
      <c r="D34" s="3" t="s">
        <v>113</v>
      </c>
      <c r="E34" s="3" t="s">
        <v>114</v>
      </c>
      <c r="F34" s="3" t="s">
        <v>85</v>
      </c>
      <c r="G34" s="3" t="s">
        <v>115</v>
      </c>
      <c r="H34" s="2">
        <f t="shared" si="0"/>
        <v>5</v>
      </c>
      <c r="I34" s="2">
        <v>5</v>
      </c>
      <c r="J34" s="2" t="s">
        <v>175</v>
      </c>
      <c r="K34" s="2">
        <v>28</v>
      </c>
    </row>
    <row r="35" spans="1:11" x14ac:dyDescent="0.25">
      <c r="A35" s="1">
        <v>29</v>
      </c>
      <c r="B35" s="1">
        <v>12</v>
      </c>
      <c r="C35" s="3" t="s">
        <v>116</v>
      </c>
      <c r="D35" s="3" t="s">
        <v>117</v>
      </c>
      <c r="E35" s="3" t="s">
        <v>118</v>
      </c>
      <c r="F35" s="3" t="s">
        <v>16</v>
      </c>
      <c r="G35" s="3" t="s">
        <v>16</v>
      </c>
      <c r="H35" s="2">
        <f t="shared" si="0"/>
        <v>60</v>
      </c>
      <c r="K35" s="2">
        <v>29</v>
      </c>
    </row>
    <row r="36" spans="1:11" x14ac:dyDescent="0.25">
      <c r="A36" s="1">
        <v>30</v>
      </c>
      <c r="B36" s="1">
        <v>1</v>
      </c>
      <c r="C36" s="3" t="s">
        <v>119</v>
      </c>
      <c r="D36" s="3" t="s">
        <v>120</v>
      </c>
      <c r="E36" s="3" t="s">
        <v>121</v>
      </c>
      <c r="F36" s="3" t="s">
        <v>122</v>
      </c>
      <c r="G36" s="3" t="s">
        <v>123</v>
      </c>
      <c r="H36" s="2">
        <f t="shared" si="0"/>
        <v>5</v>
      </c>
      <c r="I36" s="2">
        <v>5</v>
      </c>
      <c r="K36" s="2">
        <v>30</v>
      </c>
    </row>
    <row r="37" spans="1:11" x14ac:dyDescent="0.25">
      <c r="A37" s="1">
        <v>31</v>
      </c>
      <c r="B37" s="1">
        <v>1</v>
      </c>
      <c r="C37" s="3" t="s">
        <v>124</v>
      </c>
      <c r="D37" s="3" t="s">
        <v>125</v>
      </c>
      <c r="E37" s="3" t="s">
        <v>126</v>
      </c>
      <c r="F37" s="3" t="s">
        <v>122</v>
      </c>
      <c r="G37" s="3" t="s">
        <v>127</v>
      </c>
      <c r="H37" s="2">
        <f t="shared" si="0"/>
        <v>5</v>
      </c>
      <c r="I37" s="2">
        <v>5</v>
      </c>
      <c r="K37" s="2">
        <v>31</v>
      </c>
    </row>
    <row r="38" spans="1:11" x14ac:dyDescent="0.25">
      <c r="A38" s="1">
        <v>32</v>
      </c>
      <c r="B38" s="1">
        <v>1</v>
      </c>
      <c r="C38" s="3" t="s">
        <v>128</v>
      </c>
      <c r="D38" s="3" t="s">
        <v>129</v>
      </c>
      <c r="E38" s="3" t="s">
        <v>130</v>
      </c>
      <c r="F38" s="3" t="s">
        <v>122</v>
      </c>
      <c r="G38" s="3" t="s">
        <v>131</v>
      </c>
      <c r="H38" s="2">
        <f t="shared" si="0"/>
        <v>5</v>
      </c>
      <c r="I38" s="2">
        <v>5</v>
      </c>
      <c r="K38" s="2">
        <v>32</v>
      </c>
    </row>
    <row r="39" spans="1:11" x14ac:dyDescent="0.25">
      <c r="A39" s="1">
        <v>33</v>
      </c>
      <c r="B39" s="1">
        <v>1</v>
      </c>
      <c r="C39" s="3" t="s">
        <v>132</v>
      </c>
      <c r="D39" s="3" t="s">
        <v>133</v>
      </c>
      <c r="E39" s="3" t="s">
        <v>134</v>
      </c>
      <c r="F39" s="3" t="s">
        <v>122</v>
      </c>
      <c r="G39" s="3" t="s">
        <v>135</v>
      </c>
      <c r="H39" s="2">
        <f t="shared" si="0"/>
        <v>5</v>
      </c>
      <c r="I39" s="2">
        <v>5</v>
      </c>
      <c r="K39" s="2">
        <v>33</v>
      </c>
    </row>
    <row r="40" spans="1:11" x14ac:dyDescent="0.25">
      <c r="A40" s="1">
        <v>34</v>
      </c>
      <c r="B40" s="1">
        <v>1</v>
      </c>
      <c r="C40" s="3" t="s">
        <v>136</v>
      </c>
      <c r="D40" s="3" t="s">
        <v>137</v>
      </c>
      <c r="E40" s="3" t="s">
        <v>138</v>
      </c>
      <c r="F40" s="3" t="s">
        <v>122</v>
      </c>
      <c r="G40" s="3" t="s">
        <v>139</v>
      </c>
      <c r="H40" s="2">
        <f t="shared" si="0"/>
        <v>5</v>
      </c>
      <c r="I40" s="2">
        <v>5</v>
      </c>
      <c r="K40" s="2">
        <v>34</v>
      </c>
    </row>
    <row r="41" spans="1:11" x14ac:dyDescent="0.25">
      <c r="A41" s="1">
        <v>35</v>
      </c>
      <c r="B41" s="1">
        <v>1</v>
      </c>
      <c r="C41" s="3" t="s">
        <v>140</v>
      </c>
      <c r="D41" s="3" t="s">
        <v>141</v>
      </c>
      <c r="E41" s="3" t="s">
        <v>142</v>
      </c>
      <c r="F41" s="3" t="s">
        <v>122</v>
      </c>
      <c r="G41" s="3" t="s">
        <v>143</v>
      </c>
      <c r="H41" s="2">
        <f t="shared" si="0"/>
        <v>5</v>
      </c>
      <c r="I41" s="2">
        <v>5</v>
      </c>
      <c r="K41" s="2">
        <v>35</v>
      </c>
    </row>
    <row r="42" spans="1:11" x14ac:dyDescent="0.25">
      <c r="A42" s="1">
        <v>36</v>
      </c>
      <c r="B42" s="1">
        <v>1</v>
      </c>
      <c r="C42" s="3" t="s">
        <v>144</v>
      </c>
      <c r="D42" s="3" t="s">
        <v>145</v>
      </c>
      <c r="E42" s="3" t="s">
        <v>146</v>
      </c>
      <c r="F42" s="3" t="s">
        <v>122</v>
      </c>
      <c r="G42" s="3" t="s">
        <v>147</v>
      </c>
      <c r="H42" s="2">
        <f t="shared" si="0"/>
        <v>5</v>
      </c>
      <c r="I42" s="2">
        <v>5</v>
      </c>
      <c r="K42" s="2">
        <v>36</v>
      </c>
    </row>
    <row r="43" spans="1:11" x14ac:dyDescent="0.25">
      <c r="A43" s="1">
        <v>37</v>
      </c>
      <c r="B43" s="1">
        <v>1</v>
      </c>
      <c r="C43" s="3" t="s">
        <v>148</v>
      </c>
      <c r="D43" s="3" t="s">
        <v>149</v>
      </c>
      <c r="E43" s="3" t="s">
        <v>150</v>
      </c>
      <c r="F43" s="3" t="s">
        <v>122</v>
      </c>
      <c r="G43" s="3" t="s">
        <v>151</v>
      </c>
      <c r="H43" s="2">
        <f t="shared" si="0"/>
        <v>5</v>
      </c>
      <c r="I43" s="2">
        <v>5</v>
      </c>
      <c r="K43" s="2">
        <v>37</v>
      </c>
    </row>
    <row r="44" spans="1:11" x14ac:dyDescent="0.25">
      <c r="A44" s="1">
        <v>38</v>
      </c>
      <c r="B44" s="1">
        <v>6</v>
      </c>
      <c r="C44" s="3" t="s">
        <v>152</v>
      </c>
      <c r="D44" s="3" t="s">
        <v>153</v>
      </c>
      <c r="E44" s="3" t="s">
        <v>154</v>
      </c>
      <c r="F44" s="3" t="s">
        <v>155</v>
      </c>
      <c r="G44" s="3" t="s">
        <v>152</v>
      </c>
      <c r="H44" s="2">
        <f t="shared" si="0"/>
        <v>30</v>
      </c>
      <c r="I44" s="2">
        <v>30</v>
      </c>
      <c r="K44" s="2">
        <v>38</v>
      </c>
    </row>
    <row r="45" spans="1:11" x14ac:dyDescent="0.25">
      <c r="A45" s="1">
        <v>39</v>
      </c>
      <c r="B45" s="1">
        <v>1</v>
      </c>
      <c r="C45" s="3" t="s">
        <v>156</v>
      </c>
      <c r="D45" s="3" t="s">
        <v>157</v>
      </c>
      <c r="E45" s="3" t="s">
        <v>158</v>
      </c>
      <c r="F45" s="3" t="s">
        <v>159</v>
      </c>
      <c r="G45" s="3" t="s">
        <v>156</v>
      </c>
      <c r="H45" s="2">
        <f t="shared" si="0"/>
        <v>5</v>
      </c>
      <c r="I45" s="2">
        <v>5</v>
      </c>
      <c r="K45" s="2">
        <v>39</v>
      </c>
    </row>
    <row r="46" spans="1:11" x14ac:dyDescent="0.25">
      <c r="A46" s="1">
        <v>40</v>
      </c>
      <c r="B46" s="1">
        <v>1</v>
      </c>
      <c r="C46" s="3" t="s">
        <v>160</v>
      </c>
      <c r="D46" s="3" t="s">
        <v>161</v>
      </c>
      <c r="E46" s="3" t="s">
        <v>162</v>
      </c>
      <c r="F46" s="3" t="s">
        <v>163</v>
      </c>
      <c r="G46" s="3" t="s">
        <v>160</v>
      </c>
      <c r="H46" s="2">
        <f t="shared" si="0"/>
        <v>5</v>
      </c>
      <c r="I46" s="2">
        <v>5</v>
      </c>
      <c r="K46" s="2">
        <v>40</v>
      </c>
    </row>
    <row r="47" spans="1:11" x14ac:dyDescent="0.25">
      <c r="A47" s="1">
        <v>41</v>
      </c>
      <c r="B47" s="1">
        <v>1</v>
      </c>
      <c r="C47" s="3" t="s">
        <v>164</v>
      </c>
      <c r="D47" s="3" t="s">
        <v>165</v>
      </c>
      <c r="E47" s="3" t="s">
        <v>166</v>
      </c>
      <c r="F47" s="3" t="s">
        <v>159</v>
      </c>
      <c r="G47" s="3" t="s">
        <v>164</v>
      </c>
      <c r="H47" s="2">
        <f t="shared" si="0"/>
        <v>5</v>
      </c>
      <c r="I47" s="2">
        <v>5</v>
      </c>
      <c r="K47" s="2">
        <v>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dcterms:created xsi:type="dcterms:W3CDTF">2019-05-30T16:53:33Z</dcterms:created>
  <dcterms:modified xsi:type="dcterms:W3CDTF">2019-05-30T17:34:26Z</dcterms:modified>
</cp:coreProperties>
</file>